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_\OneDrive\Documentos\Tec\Second Semester\Analisis Estadistico\"/>
    </mc:Choice>
  </mc:AlternateContent>
  <xr:revisionPtr revIDLastSave="0" documentId="8_{A97934BA-F631-4AA9-A04C-6FD3178611BB}" xr6:coauthVersionLast="47" xr6:coauthVersionMax="47" xr10:uidLastSave="{00000000-0000-0000-0000-000000000000}"/>
  <bookViews>
    <workbookView xWindow="936" yWindow="936" windowWidth="21600" windowHeight="11160" firstSheet="6" activeTab="7" xr2:uid="{08856798-EAA4-460D-B1E7-C5E6F3456801}"/>
  </bookViews>
  <sheets>
    <sheet name="2018" sheetId="2" state="hidden" r:id="rId1"/>
    <sheet name="2019" sheetId="3" state="hidden" r:id="rId2"/>
    <sheet name="2020" sheetId="4" state="hidden" r:id="rId3"/>
    <sheet name="2021" sheetId="5" state="hidden" r:id="rId4"/>
    <sheet name="2022" sheetId="6" state="hidden" r:id="rId5"/>
    <sheet name="O3" sheetId="7" state="hidden" r:id="rId6"/>
    <sheet name="Meses" sheetId="8" r:id="rId7"/>
    <sheet name="Seguidos" sheetId="9" r:id="rId8"/>
    <sheet name="Predicción" sheetId="10" r:id="rId9"/>
    <sheet name="Temperatura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2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2" i="10"/>
  <c r="D4" i="7"/>
  <c r="D2" i="7"/>
  <c r="D3" i="7"/>
  <c r="D1" i="7"/>
  <c r="C1583" i="7"/>
  <c r="B1583" i="7"/>
  <c r="B1827" i="7"/>
  <c r="B1828" i="7"/>
  <c r="B1829" i="7"/>
  <c r="B1830" i="7"/>
  <c r="B1831" i="7"/>
  <c r="B1832" i="7"/>
  <c r="B1833" i="7"/>
  <c r="B1834" i="7"/>
  <c r="B1835" i="7"/>
  <c r="B1836" i="7"/>
  <c r="B1837" i="7"/>
  <c r="B1838" i="7"/>
  <c r="B1839" i="7"/>
  <c r="B1840" i="7"/>
  <c r="B1841" i="7"/>
  <c r="B1842" i="7"/>
  <c r="B1843" i="7"/>
  <c r="B1844" i="7"/>
  <c r="B1845" i="7"/>
  <c r="B1846" i="7"/>
  <c r="B1847" i="7"/>
  <c r="B1848" i="7"/>
  <c r="B1849" i="7"/>
  <c r="B1850" i="7"/>
  <c r="B1851" i="7"/>
  <c r="B1852" i="7"/>
  <c r="B1853" i="7"/>
  <c r="B1854" i="7"/>
  <c r="B1855" i="7"/>
  <c r="B1856" i="7"/>
  <c r="B1857" i="7"/>
  <c r="B1858" i="7"/>
  <c r="B1859" i="7"/>
  <c r="B1860" i="7"/>
  <c r="B1861" i="7"/>
  <c r="B1862" i="7"/>
  <c r="B1863" i="7"/>
  <c r="B1864" i="7"/>
  <c r="B1865" i="7"/>
  <c r="B1866" i="7"/>
  <c r="B1867" i="7"/>
  <c r="B1868" i="7"/>
  <c r="B1869" i="7"/>
  <c r="B1870" i="7"/>
  <c r="B1871" i="7"/>
  <c r="B1872" i="7"/>
  <c r="B1873" i="7"/>
  <c r="B1874" i="7"/>
  <c r="B1875" i="7"/>
  <c r="B1876" i="7"/>
  <c r="B1877" i="7"/>
  <c r="B1878" i="7"/>
  <c r="B1879" i="7"/>
  <c r="B1880" i="7"/>
  <c r="B1881" i="7"/>
  <c r="B1882" i="7"/>
  <c r="B1883" i="7"/>
  <c r="B1884" i="7"/>
  <c r="B1885" i="7"/>
  <c r="B1886" i="7"/>
  <c r="B1887" i="7"/>
  <c r="B1888" i="7"/>
  <c r="B1889" i="7"/>
  <c r="B1890" i="7"/>
  <c r="B1891" i="7"/>
  <c r="B1892" i="7"/>
  <c r="B1893" i="7"/>
  <c r="B1894" i="7"/>
  <c r="B1895" i="7"/>
  <c r="B1896" i="7"/>
  <c r="B1897" i="7"/>
  <c r="B1898" i="7"/>
  <c r="B1899" i="7"/>
  <c r="B1900" i="7"/>
  <c r="B1901" i="7"/>
  <c r="B1902" i="7"/>
  <c r="B1903" i="7"/>
  <c r="B1904" i="7"/>
  <c r="B1905" i="7"/>
  <c r="B1906" i="7"/>
  <c r="B1907" i="7"/>
  <c r="B1908" i="7"/>
  <c r="B1909" i="7"/>
  <c r="B1910" i="7"/>
  <c r="B1911" i="7"/>
  <c r="B1912" i="7"/>
  <c r="B1913" i="7"/>
  <c r="B1914" i="7"/>
  <c r="B1915" i="7"/>
  <c r="B1916" i="7"/>
  <c r="B1917" i="7"/>
  <c r="B1918" i="7"/>
  <c r="B1919" i="7"/>
  <c r="B1920" i="7"/>
  <c r="B1921" i="7"/>
  <c r="B1922" i="7"/>
  <c r="B1923" i="7"/>
  <c r="B1924" i="7"/>
  <c r="B1925" i="7"/>
  <c r="B1926" i="7"/>
  <c r="B1927" i="7"/>
  <c r="B1928" i="7"/>
  <c r="B1929" i="7"/>
  <c r="B1930" i="7"/>
  <c r="B1931" i="7"/>
  <c r="B1932" i="7"/>
  <c r="B1933" i="7"/>
  <c r="B1934" i="7"/>
  <c r="B1935" i="7"/>
  <c r="B1936" i="7"/>
  <c r="B1937" i="7"/>
  <c r="B1938" i="7"/>
  <c r="B1939" i="7"/>
  <c r="B1940" i="7"/>
  <c r="B1941" i="7"/>
  <c r="B1942" i="7"/>
  <c r="B1943" i="7"/>
  <c r="B1944" i="7"/>
  <c r="B1945" i="7"/>
  <c r="B1946" i="7"/>
  <c r="B1947" i="7"/>
  <c r="B1948" i="7"/>
  <c r="B1949" i="7"/>
  <c r="B1950" i="7"/>
  <c r="B1951" i="7"/>
  <c r="B1952" i="7"/>
  <c r="B1953" i="7"/>
  <c r="B1954" i="7"/>
  <c r="B1955" i="7"/>
  <c r="B1956" i="7"/>
  <c r="B1957" i="7"/>
  <c r="B1958" i="7"/>
  <c r="B1959" i="7"/>
  <c r="B1960" i="7"/>
  <c r="B1961" i="7"/>
  <c r="B1962" i="7"/>
  <c r="B1963" i="7"/>
  <c r="B1964" i="7"/>
  <c r="B1965" i="7"/>
  <c r="B1966" i="7"/>
  <c r="B1967" i="7"/>
  <c r="B1968" i="7"/>
  <c r="B1969" i="7"/>
  <c r="B1970" i="7"/>
  <c r="B1971" i="7"/>
  <c r="B1972" i="7"/>
  <c r="B1973" i="7"/>
  <c r="B1974" i="7"/>
  <c r="B1975" i="7"/>
  <c r="B1976" i="7"/>
  <c r="B1977" i="7"/>
  <c r="B1978" i="7"/>
  <c r="B1979" i="7"/>
  <c r="B1980" i="7"/>
  <c r="B1981" i="7"/>
  <c r="B1982" i="7"/>
  <c r="B1983" i="7"/>
  <c r="B1984" i="7"/>
  <c r="B1985" i="7"/>
  <c r="B1986" i="7"/>
  <c r="B1987" i="7"/>
  <c r="B1988" i="7"/>
  <c r="B1989" i="7"/>
  <c r="B1990" i="7"/>
  <c r="B1991" i="7"/>
  <c r="B1992" i="7"/>
  <c r="B1993" i="7"/>
  <c r="B1994" i="7"/>
  <c r="B1995" i="7"/>
  <c r="B1996" i="7"/>
  <c r="B1997" i="7"/>
  <c r="B1998" i="7"/>
  <c r="B1999" i="7"/>
  <c r="B2000" i="7"/>
  <c r="B2001" i="7"/>
  <c r="B2002" i="7"/>
  <c r="B2003" i="7"/>
  <c r="B2004" i="7"/>
  <c r="B2005" i="7"/>
  <c r="B2006" i="7"/>
  <c r="B2007" i="7"/>
  <c r="B2008" i="7"/>
  <c r="B2009" i="7"/>
  <c r="B2010" i="7"/>
  <c r="B2011" i="7"/>
  <c r="B2012" i="7"/>
  <c r="B2013" i="7"/>
  <c r="B2014" i="7"/>
  <c r="B2015" i="7"/>
  <c r="B2016" i="7"/>
  <c r="B2017" i="7"/>
  <c r="B2018" i="7"/>
  <c r="B2019" i="7"/>
  <c r="B2020" i="7"/>
  <c r="B2021" i="7"/>
  <c r="B2022" i="7"/>
  <c r="B2023" i="7"/>
  <c r="B2024" i="7"/>
  <c r="B2025" i="7"/>
  <c r="B2026" i="7"/>
  <c r="B2027" i="7"/>
  <c r="B2028" i="7"/>
  <c r="B2029" i="7"/>
  <c r="B2030" i="7"/>
  <c r="B2031" i="7"/>
  <c r="B2032" i="7"/>
  <c r="B2033" i="7"/>
  <c r="B2034" i="7"/>
  <c r="B2035" i="7"/>
  <c r="B2036" i="7"/>
  <c r="B2037" i="7"/>
  <c r="B2038" i="7"/>
  <c r="B2039" i="7"/>
  <c r="B2040" i="7"/>
  <c r="B2041" i="7"/>
  <c r="B2042" i="7"/>
  <c r="B2043" i="7"/>
  <c r="B2044" i="7"/>
  <c r="B2045" i="7"/>
  <c r="B2046" i="7"/>
  <c r="B2047" i="7"/>
  <c r="B2048" i="7"/>
  <c r="B2049" i="7"/>
  <c r="B2050" i="7"/>
  <c r="B2051" i="7"/>
  <c r="B2052" i="7"/>
  <c r="B2053" i="7"/>
  <c r="B2054" i="7"/>
  <c r="B2055" i="7"/>
  <c r="B2056" i="7"/>
  <c r="B2057" i="7"/>
  <c r="B2058" i="7"/>
  <c r="B2059" i="7"/>
  <c r="B2060" i="7"/>
  <c r="B2061" i="7"/>
  <c r="B2062" i="7"/>
  <c r="B2063" i="7"/>
  <c r="B2064" i="7"/>
  <c r="B2065" i="7"/>
  <c r="B2066" i="7"/>
  <c r="B2067" i="7"/>
  <c r="B2068" i="7"/>
  <c r="B2069" i="7"/>
  <c r="B2070" i="7"/>
  <c r="B2071" i="7"/>
  <c r="B2072" i="7"/>
  <c r="B2073" i="7"/>
  <c r="B2074" i="7"/>
  <c r="B2075" i="7"/>
  <c r="B2076" i="7"/>
  <c r="B2077" i="7"/>
  <c r="B2078" i="7"/>
  <c r="B2079" i="7"/>
  <c r="B2080" i="7"/>
  <c r="B2081" i="7"/>
  <c r="B2082" i="7"/>
  <c r="B2083" i="7"/>
  <c r="B2084" i="7"/>
  <c r="B2085" i="7"/>
  <c r="B2086" i="7"/>
  <c r="B2087" i="7"/>
  <c r="B2088" i="7"/>
  <c r="B2089" i="7"/>
  <c r="B2090" i="7"/>
  <c r="B2091" i="7"/>
  <c r="B2092" i="7"/>
  <c r="B2093" i="7"/>
  <c r="B2094" i="7"/>
  <c r="B2095" i="7"/>
  <c r="B2096" i="7"/>
  <c r="B2097" i="7"/>
  <c r="B2098" i="7"/>
  <c r="B2099" i="7"/>
  <c r="B2100" i="7"/>
  <c r="B2101" i="7"/>
  <c r="B2102" i="7"/>
  <c r="B2103" i="7"/>
  <c r="B2104" i="7"/>
  <c r="B2105" i="7"/>
  <c r="B2106" i="7"/>
  <c r="B2107" i="7"/>
  <c r="B2108" i="7"/>
  <c r="B2109" i="7"/>
  <c r="B2110" i="7"/>
  <c r="B2111" i="7"/>
  <c r="B2112" i="7"/>
  <c r="B2113" i="7"/>
  <c r="B2114" i="7"/>
  <c r="B2115" i="7"/>
  <c r="B2116" i="7"/>
  <c r="B2117" i="7"/>
  <c r="B2118" i="7"/>
  <c r="B2119" i="7"/>
  <c r="B2120" i="7"/>
  <c r="B2121" i="7"/>
  <c r="B2122" i="7"/>
  <c r="B2123" i="7"/>
  <c r="B2124" i="7"/>
  <c r="B2125" i="7"/>
  <c r="B2126" i="7"/>
  <c r="B2127" i="7"/>
  <c r="B2128" i="7"/>
  <c r="B2129" i="7"/>
  <c r="B2130" i="7"/>
  <c r="B2131" i="7"/>
  <c r="B2132" i="7"/>
  <c r="B2133" i="7"/>
  <c r="B2134" i="7"/>
  <c r="B2135" i="7"/>
  <c r="B2136" i="7"/>
  <c r="B2137" i="7"/>
  <c r="B2138" i="7"/>
  <c r="B2139" i="7"/>
  <c r="B2140" i="7"/>
  <c r="B2141" i="7"/>
  <c r="B2142" i="7"/>
  <c r="B2143" i="7"/>
  <c r="B2144" i="7"/>
  <c r="B2145" i="7"/>
  <c r="B2146" i="7"/>
  <c r="B2147" i="7"/>
  <c r="B2148" i="7"/>
  <c r="B2149" i="7"/>
  <c r="B2150" i="7"/>
  <c r="B2151" i="7"/>
  <c r="B2152" i="7"/>
  <c r="B2153" i="7"/>
  <c r="B2154" i="7"/>
  <c r="B2155" i="7"/>
  <c r="B2156" i="7"/>
  <c r="B2157" i="7"/>
  <c r="B2158" i="7"/>
  <c r="B2159" i="7"/>
  <c r="B2160" i="7"/>
  <c r="B2161" i="7"/>
  <c r="B2162" i="7"/>
  <c r="B2163" i="7"/>
  <c r="B2164" i="7"/>
  <c r="B2165" i="7"/>
  <c r="B2166" i="7"/>
  <c r="B2167" i="7"/>
  <c r="B2168" i="7"/>
  <c r="B2169" i="7"/>
  <c r="B2170" i="7"/>
  <c r="B2171" i="7"/>
  <c r="B2172" i="7"/>
  <c r="B2173" i="7"/>
  <c r="B2174" i="7"/>
  <c r="B2175" i="7"/>
  <c r="B2176" i="7"/>
  <c r="B2177" i="7"/>
  <c r="B2178" i="7"/>
  <c r="B2179" i="7"/>
  <c r="B2180" i="7"/>
  <c r="B2181" i="7"/>
  <c r="B2182" i="7"/>
  <c r="B2183" i="7"/>
  <c r="B2184" i="7"/>
  <c r="B2185" i="7"/>
  <c r="B2186" i="7"/>
  <c r="B2187" i="7"/>
  <c r="B2188" i="7"/>
  <c r="B2189" i="7"/>
  <c r="B2190" i="7"/>
  <c r="B2191" i="7"/>
  <c r="B1584" i="7"/>
  <c r="B1585" i="7"/>
  <c r="B1586" i="7"/>
  <c r="B1587" i="7"/>
  <c r="B1588" i="7"/>
  <c r="B1589" i="7"/>
  <c r="B1590" i="7"/>
  <c r="B1591" i="7"/>
  <c r="B1592" i="7"/>
  <c r="B1593" i="7"/>
  <c r="B1594" i="7"/>
  <c r="B1595" i="7"/>
  <c r="B1596" i="7"/>
  <c r="B1597" i="7"/>
  <c r="B1598" i="7"/>
  <c r="B1599" i="7"/>
  <c r="B1600" i="7"/>
  <c r="B1601" i="7"/>
  <c r="B1602" i="7"/>
  <c r="B1603" i="7"/>
  <c r="B1604" i="7"/>
  <c r="B1605" i="7"/>
  <c r="B1606" i="7"/>
  <c r="B1607" i="7"/>
  <c r="B1608" i="7"/>
  <c r="B1609" i="7"/>
  <c r="B1610" i="7"/>
  <c r="B1611" i="7"/>
  <c r="B1612" i="7"/>
  <c r="B1613" i="7"/>
  <c r="B1614" i="7"/>
  <c r="B1615" i="7"/>
  <c r="B1616" i="7"/>
  <c r="B1617" i="7"/>
  <c r="B1618" i="7"/>
  <c r="B1619" i="7"/>
  <c r="B1620" i="7"/>
  <c r="B1621" i="7"/>
  <c r="B1622" i="7"/>
  <c r="B1623" i="7"/>
  <c r="B1624" i="7"/>
  <c r="B1625" i="7"/>
  <c r="B1626" i="7"/>
  <c r="B1627" i="7"/>
  <c r="B1628" i="7"/>
  <c r="B1629" i="7"/>
  <c r="B1630" i="7"/>
  <c r="B1631" i="7"/>
  <c r="B1632" i="7"/>
  <c r="B1633" i="7"/>
  <c r="B1634" i="7"/>
  <c r="B1635" i="7"/>
  <c r="B1636" i="7"/>
  <c r="B1637" i="7"/>
  <c r="B1638" i="7"/>
  <c r="B1639" i="7"/>
  <c r="B1640" i="7"/>
  <c r="B1641" i="7"/>
  <c r="B1642" i="7"/>
  <c r="B1643" i="7"/>
  <c r="B1644" i="7"/>
  <c r="B1645" i="7"/>
  <c r="B1646" i="7"/>
  <c r="B1647" i="7"/>
  <c r="B1648" i="7"/>
  <c r="B1649" i="7"/>
  <c r="B1650" i="7"/>
  <c r="B1651" i="7"/>
  <c r="B1652" i="7"/>
  <c r="B1653" i="7"/>
  <c r="B1654" i="7"/>
  <c r="B1655" i="7"/>
  <c r="B1656" i="7"/>
  <c r="B1657" i="7"/>
  <c r="B1658" i="7"/>
  <c r="B1659" i="7"/>
  <c r="B1660" i="7"/>
  <c r="B1661" i="7"/>
  <c r="B1662" i="7"/>
  <c r="B1663" i="7"/>
  <c r="B1664" i="7"/>
  <c r="B1665" i="7"/>
  <c r="B1666" i="7"/>
  <c r="B1667" i="7"/>
  <c r="B1668" i="7"/>
  <c r="B1669" i="7"/>
  <c r="B1670" i="7"/>
  <c r="B1671" i="7"/>
  <c r="B1672" i="7"/>
  <c r="B1673" i="7"/>
  <c r="B1674" i="7"/>
  <c r="B1675" i="7"/>
  <c r="B1676" i="7"/>
  <c r="B1677" i="7"/>
  <c r="B1678" i="7"/>
  <c r="B1679" i="7"/>
  <c r="B1680" i="7"/>
  <c r="B1681" i="7"/>
  <c r="B1682" i="7"/>
  <c r="B1683" i="7"/>
  <c r="B1684" i="7"/>
  <c r="B1685" i="7"/>
  <c r="B1686" i="7"/>
  <c r="B1687" i="7"/>
  <c r="B1688" i="7"/>
  <c r="B1689" i="7"/>
  <c r="B1690" i="7"/>
  <c r="B1691" i="7"/>
  <c r="B1692" i="7"/>
  <c r="B1693" i="7"/>
  <c r="B1694" i="7"/>
  <c r="B1695" i="7"/>
  <c r="B1696" i="7"/>
  <c r="B1697" i="7"/>
  <c r="B1698" i="7"/>
  <c r="B1699" i="7"/>
  <c r="B1700" i="7"/>
  <c r="B1701" i="7"/>
  <c r="B1702" i="7"/>
  <c r="B1703" i="7"/>
  <c r="B1704" i="7"/>
  <c r="B1705" i="7"/>
  <c r="B1706" i="7"/>
  <c r="B1707" i="7"/>
  <c r="B1708" i="7"/>
  <c r="B1709" i="7"/>
  <c r="B1710" i="7"/>
  <c r="B1711" i="7"/>
  <c r="B1712" i="7"/>
  <c r="B1713" i="7"/>
  <c r="B1714" i="7"/>
  <c r="B1715" i="7"/>
  <c r="B1716" i="7"/>
  <c r="B1717" i="7"/>
  <c r="B1718" i="7"/>
  <c r="B1719" i="7"/>
  <c r="B1720" i="7"/>
  <c r="B1721" i="7"/>
  <c r="B1722" i="7"/>
  <c r="B1723" i="7"/>
  <c r="B1724" i="7"/>
  <c r="B1725" i="7"/>
  <c r="B1726" i="7"/>
  <c r="B1727" i="7"/>
  <c r="B1728" i="7"/>
  <c r="B1729" i="7"/>
  <c r="B1730" i="7"/>
  <c r="B1731" i="7"/>
  <c r="B1732" i="7"/>
  <c r="B1733" i="7"/>
  <c r="B1734" i="7"/>
  <c r="B1735" i="7"/>
  <c r="B1736" i="7"/>
  <c r="B1737" i="7"/>
  <c r="B1738" i="7"/>
  <c r="B1739" i="7"/>
  <c r="B1740" i="7"/>
  <c r="B1741" i="7"/>
  <c r="B1742" i="7"/>
  <c r="B1743" i="7"/>
  <c r="B1744" i="7"/>
  <c r="B1745" i="7"/>
  <c r="B1746" i="7"/>
  <c r="B1747" i="7"/>
  <c r="B1748" i="7"/>
  <c r="B1749" i="7"/>
  <c r="B1750" i="7"/>
  <c r="B1751" i="7"/>
  <c r="B1752" i="7"/>
  <c r="B1753" i="7"/>
  <c r="B1754" i="7"/>
  <c r="B1755" i="7"/>
  <c r="B1756" i="7"/>
  <c r="B1757" i="7"/>
  <c r="B1758" i="7"/>
  <c r="B1759" i="7"/>
  <c r="B1760" i="7"/>
  <c r="B1761" i="7"/>
  <c r="B1762" i="7"/>
  <c r="B1763" i="7"/>
  <c r="B1764" i="7"/>
  <c r="B1765" i="7"/>
  <c r="B1766" i="7"/>
  <c r="B1767" i="7"/>
  <c r="B1768" i="7"/>
  <c r="B1769" i="7"/>
  <c r="B1770" i="7"/>
  <c r="B1771" i="7"/>
  <c r="B1772" i="7"/>
  <c r="B1773" i="7"/>
  <c r="B1774" i="7"/>
  <c r="B1775" i="7"/>
  <c r="B1776" i="7"/>
  <c r="B1777" i="7"/>
  <c r="B1778" i="7"/>
  <c r="B1779" i="7"/>
  <c r="B1780" i="7"/>
  <c r="B1781" i="7"/>
  <c r="B1782" i="7"/>
  <c r="B1783" i="7"/>
  <c r="B1784" i="7"/>
  <c r="B1785" i="7"/>
  <c r="B1786" i="7"/>
  <c r="B1787" i="7"/>
  <c r="B1788" i="7"/>
  <c r="B1789" i="7"/>
  <c r="B1790" i="7"/>
  <c r="B1791" i="7"/>
  <c r="B1792" i="7"/>
  <c r="B1793" i="7"/>
  <c r="B1794" i="7"/>
  <c r="B1795" i="7"/>
  <c r="B1796" i="7"/>
  <c r="B1797" i="7"/>
  <c r="B1798" i="7"/>
  <c r="B1799" i="7"/>
  <c r="B1800" i="7"/>
  <c r="B1801" i="7"/>
  <c r="B1802" i="7"/>
  <c r="B1803" i="7"/>
  <c r="B1804" i="7"/>
  <c r="B1805" i="7"/>
  <c r="B1806" i="7"/>
  <c r="B1807" i="7"/>
  <c r="B1808" i="7"/>
  <c r="B1809" i="7"/>
  <c r="B1810" i="7"/>
  <c r="B1811" i="7"/>
  <c r="B1812" i="7"/>
  <c r="B1813" i="7"/>
  <c r="B1814" i="7"/>
  <c r="B1815" i="7"/>
  <c r="B1816" i="7"/>
  <c r="B1817" i="7"/>
  <c r="B1818" i="7"/>
  <c r="B1819" i="7"/>
  <c r="B1820" i="7"/>
  <c r="B1821" i="7"/>
  <c r="B1822" i="7"/>
  <c r="B1823" i="7"/>
  <c r="B1824" i="7"/>
  <c r="B1825" i="7"/>
  <c r="B1826" i="7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13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40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I445" i="5"/>
  <c r="I407" i="5"/>
  <c r="I370" i="5"/>
  <c r="I332" i="5"/>
  <c r="I295" i="5"/>
  <c r="I257" i="5"/>
  <c r="I220" i="5"/>
  <c r="I183" i="5"/>
  <c r="I145" i="5"/>
  <c r="I107" i="5"/>
  <c r="I70" i="5"/>
  <c r="I35" i="5"/>
  <c r="I107" i="6"/>
  <c r="Q75" i="5"/>
  <c r="Q78" i="5"/>
  <c r="Q80" i="5"/>
  <c r="Q79" i="5"/>
  <c r="Q77" i="5"/>
  <c r="Q76" i="5"/>
  <c r="Q45" i="5"/>
  <c r="Q44" i="5"/>
  <c r="Q43" i="5"/>
  <c r="Q42" i="5"/>
  <c r="Q41" i="5"/>
  <c r="Q40" i="5"/>
  <c r="Q7" i="5"/>
  <c r="Q6" i="5"/>
  <c r="Q5" i="5"/>
  <c r="Q4" i="5"/>
  <c r="Q3" i="5"/>
  <c r="Q2" i="5"/>
  <c r="K80" i="6"/>
  <c r="K79" i="6"/>
  <c r="K78" i="6"/>
  <c r="K77" i="6"/>
  <c r="K76" i="6"/>
  <c r="K75" i="6"/>
  <c r="K118" i="6"/>
  <c r="K117" i="6"/>
  <c r="K116" i="6"/>
  <c r="K115" i="6"/>
  <c r="K114" i="6"/>
  <c r="K113" i="6"/>
</calcChain>
</file>

<file path=xl/sharedStrings.xml><?xml version="1.0" encoding="utf-8"?>
<sst xmlns="http://schemas.openxmlformats.org/spreadsheetml/2006/main" count="10415" uniqueCount="1481">
  <si>
    <t>FECHA</t>
  </si>
  <si>
    <t>PM10</t>
  </si>
  <si>
    <t>PM2.5</t>
  </si>
  <si>
    <t>O3</t>
  </si>
  <si>
    <t>NO2</t>
  </si>
  <si>
    <t>CO</t>
  </si>
  <si>
    <t>SO2</t>
  </si>
  <si>
    <t>MAXIMO</t>
  </si>
  <si>
    <t>CONTAMINANTE</t>
  </si>
  <si>
    <t>EST.</t>
  </si>
  <si>
    <t>ZONA</t>
  </si>
  <si>
    <t>01/01/2018</t>
  </si>
  <si>
    <t>251</t>
  </si>
  <si>
    <t>277</t>
  </si>
  <si>
    <t>57</t>
  </si>
  <si>
    <t>SM</t>
  </si>
  <si>
    <t>SUR</t>
  </si>
  <si>
    <t>02/01/2018</t>
  </si>
  <si>
    <t>207</t>
  </si>
  <si>
    <t>254</t>
  </si>
  <si>
    <t>50</t>
  </si>
  <si>
    <t>03/01/2018</t>
  </si>
  <si>
    <t>112</t>
  </si>
  <si>
    <t>123</t>
  </si>
  <si>
    <t>04/01/2018</t>
  </si>
  <si>
    <t>111</t>
  </si>
  <si>
    <t>116</t>
  </si>
  <si>
    <t>88</t>
  </si>
  <si>
    <t>05/01/2018</t>
  </si>
  <si>
    <t>115</t>
  </si>
  <si>
    <t>120</t>
  </si>
  <si>
    <t>49</t>
  </si>
  <si>
    <t>06/01/2018</t>
  </si>
  <si>
    <t>119</t>
  </si>
  <si>
    <t>131</t>
  </si>
  <si>
    <t>100</t>
  </si>
  <si>
    <t>07/01/2018</t>
  </si>
  <si>
    <t>107</t>
  </si>
  <si>
    <t>08/01/2018</t>
  </si>
  <si>
    <t>117</t>
  </si>
  <si>
    <t>124</t>
  </si>
  <si>
    <t>103</t>
  </si>
  <si>
    <t>09/01/2018</t>
  </si>
  <si>
    <t>127</t>
  </si>
  <si>
    <t>73</t>
  </si>
  <si>
    <t>10/01/2018</t>
  </si>
  <si>
    <t>132</t>
  </si>
  <si>
    <t>144</t>
  </si>
  <si>
    <t>122</t>
  </si>
  <si>
    <t>SC</t>
  </si>
  <si>
    <t>NORTE</t>
  </si>
  <si>
    <t>11/01/2018</t>
  </si>
  <si>
    <t>125</t>
  </si>
  <si>
    <t>130</t>
  </si>
  <si>
    <t>48</t>
  </si>
  <si>
    <t>12/01/2018</t>
  </si>
  <si>
    <t>128</t>
  </si>
  <si>
    <t>69</t>
  </si>
  <si>
    <t>13/01/2018</t>
  </si>
  <si>
    <t>137</t>
  </si>
  <si>
    <t>134</t>
  </si>
  <si>
    <t>63</t>
  </si>
  <si>
    <t>14/01/2018</t>
  </si>
  <si>
    <t>135</t>
  </si>
  <si>
    <t>15/01/2018</t>
  </si>
  <si>
    <t>118</t>
  </si>
  <si>
    <t>43</t>
  </si>
  <si>
    <t>16/01/2018</t>
  </si>
  <si>
    <t>139</t>
  </si>
  <si>
    <t>129</t>
  </si>
  <si>
    <t>92</t>
  </si>
  <si>
    <t>17/01/2018</t>
  </si>
  <si>
    <t>65</t>
  </si>
  <si>
    <t>18/01/2018</t>
  </si>
  <si>
    <t>90</t>
  </si>
  <si>
    <t>19/01/2018</t>
  </si>
  <si>
    <t>86</t>
  </si>
  <si>
    <t>20/01/2018</t>
  </si>
  <si>
    <t>47</t>
  </si>
  <si>
    <t>21/01/2018</t>
  </si>
  <si>
    <t>114</t>
  </si>
  <si>
    <t>44</t>
  </si>
  <si>
    <t>22/01/2018</t>
  </si>
  <si>
    <t>23/01/2018</t>
  </si>
  <si>
    <t>108</t>
  </si>
  <si>
    <t>24/01/2018</t>
  </si>
  <si>
    <t>25/01/2018</t>
  </si>
  <si>
    <t>106</t>
  </si>
  <si>
    <t>37</t>
  </si>
  <si>
    <t>26/01/2018</t>
  </si>
  <si>
    <t>105</t>
  </si>
  <si>
    <t>46</t>
  </si>
  <si>
    <t>27/01/2018</t>
  </si>
  <si>
    <t>104</t>
  </si>
  <si>
    <t>61</t>
  </si>
  <si>
    <t>28/01/2018</t>
  </si>
  <si>
    <t>93</t>
  </si>
  <si>
    <t>36</t>
  </si>
  <si>
    <t>29/01/2018</t>
  </si>
  <si>
    <t>64</t>
  </si>
  <si>
    <t>32</t>
  </si>
  <si>
    <t>30/01/2018</t>
  </si>
  <si>
    <t>99</t>
  </si>
  <si>
    <t>91</t>
  </si>
  <si>
    <t>41</t>
  </si>
  <si>
    <t>31/01/2018</t>
  </si>
  <si>
    <t>33</t>
  </si>
  <si>
    <t>01/02/2018</t>
  </si>
  <si>
    <t>126</t>
  </si>
  <si>
    <t>02/02/2018</t>
  </si>
  <si>
    <t>110</t>
  </si>
  <si>
    <t>03/02/2018</t>
  </si>
  <si>
    <t>04/02/2018</t>
  </si>
  <si>
    <t>78</t>
  </si>
  <si>
    <t>05/02/2018</t>
  </si>
  <si>
    <t>113</t>
  </si>
  <si>
    <t>06/02/2018</t>
  </si>
  <si>
    <t>51</t>
  </si>
  <si>
    <t>PM10,PM2.5</t>
  </si>
  <si>
    <t>07/02/2018</t>
  </si>
  <si>
    <t>121</t>
  </si>
  <si>
    <t>08/02/2018</t>
  </si>
  <si>
    <t>53</t>
  </si>
  <si>
    <t>09/02/2018</t>
  </si>
  <si>
    <t>10/02/2018</t>
  </si>
  <si>
    <t>102</t>
  </si>
  <si>
    <t>85</t>
  </si>
  <si>
    <t>34</t>
  </si>
  <si>
    <t>11/02/2018</t>
  </si>
  <si>
    <t>35</t>
  </si>
  <si>
    <t>12/02/2018</t>
  </si>
  <si>
    <t>13/02/2018</t>
  </si>
  <si>
    <t>14/02/2018</t>
  </si>
  <si>
    <t>15/02/2018</t>
  </si>
  <si>
    <t>109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</si>
  <si>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</si>
  <si>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</si>
  <si>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</si>
  <si>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</si>
  <si>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</si>
  <si>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</si>
  <si>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</si>
  <si>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SM,SC</t>
  </si>
  <si>
    <t>SUR,NORTE</t>
  </si>
  <si>
    <t>23/02/2018</t>
  </si>
  <si>
    <t>24/02/2018</t>
  </si>
  <si>
    <t>25/02/2018</t>
  </si>
  <si>
    <t>96</t>
  </si>
  <si>
    <t>26/02/2018</t>
  </si>
  <si>
    <t>27/02/2018</t>
  </si>
  <si>
    <t>28/02/2018</t>
  </si>
  <si>
    <t>NORT</t>
  </si>
  <si>
    <t>01/03/2018</t>
  </si>
  <si>
    <t>MT</t>
  </si>
  <si>
    <t>02/03/2018</t>
  </si>
  <si>
    <t>03/03/2018</t>
  </si>
  <si>
    <t>04/03/2018</t>
  </si>
  <si>
    <t>05/03/2018</t>
  </si>
  <si>
    <t>06/03/2018</t>
  </si>
  <si>
    <t>98</t>
  </si>
  <si>
    <t>07/03/2018</t>
  </si>
  <si>
    <t>94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</si>
  <si>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</si>
  <si>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</si>
  <si>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</si>
  <si>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</si>
  <si>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</si>
  <si>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</si>
  <si>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</si>
  <si>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</si>
  <si>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</si>
  <si>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82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</si>
  <si>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</si>
  <si>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</si>
  <si>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</si>
  <si>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</si>
  <si>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</si>
  <si>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</si>
  <si>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</si>
  <si>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76</t>
  </si>
  <si>
    <t>24/03/2018</t>
  </si>
  <si>
    <t>25/03/2018</t>
  </si>
  <si>
    <t>80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</si>
  <si>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</si>
  <si>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</si>
  <si>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</si>
  <si>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</si>
  <si>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</si>
  <si>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</si>
  <si>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</si>
  <si>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</si>
  <si>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</si>
  <si>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</si>
  <si>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PM10,O3</t>
  </si>
  <si>
    <t>05/04/2018</t>
  </si>
  <si>
    <t>06/04/2018</t>
  </si>
  <si>
    <t>07/04/2018</t>
  </si>
  <si>
    <t>45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</si>
  <si>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</si>
  <si>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</si>
  <si>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</si>
  <si>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</si>
  <si>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</si>
  <si>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</si>
  <si>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</si>
  <si>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</si>
  <si>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39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</si>
  <si>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</si>
  <si>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</si>
  <si>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</si>
  <si>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</si>
  <si>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</si>
  <si>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</si>
  <si>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</si>
  <si>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</si>
  <si>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</si>
  <si>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</si>
  <si>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101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</si>
  <si>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</si>
  <si>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</si>
  <si>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</si>
  <si>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</si>
  <si>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</si>
  <si>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</si>
  <si>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</si>
  <si>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</si>
  <si>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71</t>
  </si>
  <si>
    <t>04/05/2018</t>
  </si>
  <si>
    <t>05/05/2018</t>
  </si>
  <si>
    <t>84</t>
  </si>
  <si>
    <t>06/05/2018</t>
  </si>
  <si>
    <t>58</t>
  </si>
  <si>
    <t>07/05/2018</t>
  </si>
  <si>
    <t>08/05/2018</t>
  </si>
  <si>
    <t>83</t>
  </si>
  <si>
    <t>28</t>
  </si>
  <si>
    <t>09/05/2018</t>
  </si>
  <si>
    <t>52</t>
  </si>
  <si>
    <t>10/05/2018</t>
  </si>
  <si>
    <t>11/05/2018</t>
  </si>
  <si>
    <t>12/05/2018</t>
  </si>
  <si>
    <t>13/05/2018</t>
  </si>
  <si>
    <t>87</t>
  </si>
  <si>
    <t>14/05/2018</t>
  </si>
  <si>
    <t>15/05/2018</t>
  </si>
  <si>
    <t>16/05/2018</t>
  </si>
  <si>
    <t>17/05/2018</t>
  </si>
  <si>
    <t>18/05/2018</t>
  </si>
  <si>
    <t>CB</t>
  </si>
  <si>
    <t>19/05/2018</t>
  </si>
  <si>
    <t>20/05/2018</t>
  </si>
  <si>
    <t>21/05/2018</t>
  </si>
  <si>
    <t>22/05/2018</t>
  </si>
  <si>
    <t>23/05/2018</t>
  </si>
  <si>
    <t>24/05/2018</t>
  </si>
  <si>
    <t>67</t>
  </si>
  <si>
    <t>25/05/2018</t>
  </si>
  <si>
    <t>26/05/2018</t>
  </si>
  <si>
    <t>59</t>
  </si>
  <si>
    <t>27/05/2018</t>
  </si>
  <si>
    <t>97</t>
  </si>
  <si>
    <t>28/05/2018</t>
  </si>
  <si>
    <t>29/05/2018</t>
  </si>
  <si>
    <t>42</t>
  </si>
  <si>
    <t>30/05/2018</t>
  </si>
  <si>
    <t>31/05/2018</t>
  </si>
  <si>
    <t>01/06/2018</t>
  </si>
  <si>
    <t>02/06/2018</t>
  </si>
  <si>
    <t>03/06/2018</t>
  </si>
  <si>
    <t>04/06/2018</t>
  </si>
  <si>
    <t>81</t>
  </si>
  <si>
    <t>05/06/2018</t>
  </si>
  <si>
    <t>06/06/2018</t>
  </si>
  <si>
    <t>07/06/2018</t>
  </si>
  <si>
    <t>CB,SM</t>
  </si>
  <si>
    <t>08/06/2018</t>
  </si>
  <si>
    <t>09/06/2018</t>
  </si>
  <si>
    <t>10/06/2018</t>
  </si>
  <si>
    <t>11/06/2018</t>
  </si>
  <si>
    <t>79</t>
  </si>
  <si>
    <t>12/06/2018</t>
  </si>
  <si>
    <t>13/06/2018</t>
  </si>
  <si>
    <t>60</t>
  </si>
  <si>
    <t>31</t>
  </si>
  <si>
    <t>14/06/2018</t>
  </si>
  <si>
    <t>29</t>
  </si>
  <si>
    <t>15/06/2018</t>
  </si>
  <si>
    <t>70</t>
  </si>
  <si>
    <t>16/06/2018</t>
  </si>
  <si>
    <t>17/06/2018</t>
  </si>
  <si>
    <t>18/06/2018</t>
  </si>
  <si>
    <t>23</t>
  </si>
  <si>
    <t>19/06/2018</t>
  </si>
  <si>
    <t>66</t>
  </si>
  <si>
    <t>26</t>
  </si>
  <si>
    <t>20/06/2018</t>
  </si>
  <si>
    <t>38</t>
  </si>
  <si>
    <t>21/06/2018</t>
  </si>
  <si>
    <t>75</t>
  </si>
  <si>
    <t>22/06/2018</t>
  </si>
  <si>
    <t>27</t>
  </si>
  <si>
    <t>23/06/2018</t>
  </si>
  <si>
    <t>72</t>
  </si>
  <si>
    <t>24/06/2018</t>
  </si>
  <si>
    <t>25/06/2018</t>
  </si>
  <si>
    <t>26/06/2018</t>
  </si>
  <si>
    <t>27/06/2018</t>
  </si>
  <si>
    <t>28/06/2018</t>
  </si>
  <si>
    <t>29/06/2018</t>
  </si>
  <si>
    <t>30/06/2018</t>
  </si>
  <si>
    <t>01/07/2018</t>
  </si>
  <si>
    <t>02/07/2018</t>
  </si>
  <si>
    <t>95</t>
  </si>
  <si>
    <t>03/07/2018</t>
  </si>
  <si>
    <t>04/07/2018</t>
  </si>
  <si>
    <t>05/07/2018</t>
  </si>
  <si>
    <t>06/07/2018</t>
  </si>
  <si>
    <t>07/07/2018</t>
  </si>
  <si>
    <t>08/07/2018</t>
  </si>
  <si>
    <t>09/07/2018</t>
  </si>
  <si>
    <t>10/07/2018</t>
  </si>
  <si>
    <t>40</t>
  </si>
  <si>
    <t>11/07/2018</t>
  </si>
  <si>
    <t>12/07/2018</t>
  </si>
  <si>
    <t>13/07/2018</t>
  </si>
  <si>
    <t>14/07/2018</t>
  </si>
  <si>
    <t>15/07/2018</t>
  </si>
  <si>
    <t>16/07/2018</t>
  </si>
  <si>
    <t>17/07/2018</t>
  </si>
  <si>
    <t>18/07/2018</t>
  </si>
  <si>
    <t>19/07/2018</t>
  </si>
  <si>
    <t>20/07/2018</t>
  </si>
  <si>
    <t>21/07/2018</t>
  </si>
  <si>
    <t>22/07/2018</t>
  </si>
  <si>
    <t>23/07/2018</t>
  </si>
  <si>
    <t>24/07/2018</t>
  </si>
  <si>
    <t>25/07/2018</t>
  </si>
  <si>
    <t>26/07/2018</t>
  </si>
  <si>
    <t>27/07/2018</t>
  </si>
  <si>
    <t>28/07/2018</t>
  </si>
  <si>
    <t>29/07/2018</t>
  </si>
  <si>
    <t>30/07/2018</t>
  </si>
  <si>
    <t>31/07/2018</t>
  </si>
  <si>
    <t>01/08/2018</t>
  </si>
  <si>
    <t>02/08/2018</t>
  </si>
  <si>
    <t>03/08/2018</t>
  </si>
  <si>
    <t>04/08/2018</t>
  </si>
  <si>
    <t>05/08/2018</t>
  </si>
  <si>
    <t>06/08/2018</t>
  </si>
  <si>
    <t>07/08/2018</t>
  </si>
  <si>
    <t>08/08/2018</t>
  </si>
  <si>
    <t>09/08/2018</t>
  </si>
  <si>
    <t>10/08/2018</t>
  </si>
  <si>
    <t>11/08/2018</t>
  </si>
  <si>
    <t>12/08/2018</t>
  </si>
  <si>
    <t>13/08/2018</t>
  </si>
  <si>
    <t>14/08/2018</t>
  </si>
  <si>
    <t>15/08/2018</t>
  </si>
  <si>
    <t>16/08/2018</t>
  </si>
  <si>
    <t>17/08/2018</t>
  </si>
  <si>
    <t>18/08/2018</t>
  </si>
  <si>
    <t>19/08/2018</t>
  </si>
  <si>
    <t>20/08/2018</t>
  </si>
  <si>
    <t>21/08/2018</t>
  </si>
  <si>
    <t>22/08/2018</t>
  </si>
  <si>
    <t>23/08/2018</t>
  </si>
  <si>
    <t>24/08/2018</t>
  </si>
  <si>
    <t>25/08/2018</t>
  </si>
  <si>
    <t>26/08/2018</t>
  </si>
  <si>
    <t>27/08/2018</t>
  </si>
  <si>
    <t>28/08/2018</t>
  </si>
  <si>
    <t>30</t>
  </si>
  <si>
    <t>29/08/2018</t>
  </si>
  <si>
    <t>30/08/2018</t>
  </si>
  <si>
    <t>74</t>
  </si>
  <si>
    <t>31/08/2018</t>
  </si>
  <si>
    <t>01/09/2018</t>
  </si>
  <si>
    <t>02/09/2018</t>
  </si>
  <si>
    <t>03/09/2018</t>
  </si>
  <si>
    <t>55</t>
  </si>
  <si>
    <t>04/09/2018</t>
  </si>
  <si>
    <t>05/09/2018</t>
  </si>
  <si>
    <t>06/09/2018</t>
  </si>
  <si>
    <t>07/09/2018</t>
  </si>
  <si>
    <t>08/09/2018</t>
  </si>
  <si>
    <t>09/09/2018</t>
  </si>
  <si>
    <t>10/09/2018</t>
  </si>
  <si>
    <t>11/09/2018</t>
  </si>
  <si>
    <t>12/09/2018</t>
  </si>
  <si>
    <t>13/09/2018</t>
  </si>
  <si>
    <t>CE</t>
  </si>
  <si>
    <t>CENTRO</t>
  </si>
  <si>
    <t>14/09/2018</t>
  </si>
  <si>
    <t>15/09/2018</t>
  </si>
  <si>
    <t>16/09/2018</t>
  </si>
  <si>
    <t>17/09/2018</t>
  </si>
  <si>
    <t>18/09/2018</t>
  </si>
  <si>
    <t>CE,MT,SC</t>
  </si>
  <si>
    <t>CENTRO,SUR,NORTE</t>
  </si>
  <si>
    <t>19/09/2018</t>
  </si>
  <si>
    <t>20/09/2018</t>
  </si>
  <si>
    <t>21/09/2018</t>
  </si>
  <si>
    <t>22/09/2018</t>
  </si>
  <si>
    <t>23/09/2018</t>
  </si>
  <si>
    <t>24/09/2018</t>
  </si>
  <si>
    <t>CE,SC</t>
  </si>
  <si>
    <t>CENTRO,NORTE</t>
  </si>
  <si>
    <t>25/09/2018</t>
  </si>
  <si>
    <t>26/09/2018</t>
  </si>
  <si>
    <t>27/09/2018</t>
  </si>
  <si>
    <t>28/09/2018</t>
  </si>
  <si>
    <t>29/09/2018</t>
  </si>
  <si>
    <t>30/09/2018</t>
  </si>
  <si>
    <t>01/10/2018</t>
  </si>
  <si>
    <t>02/10/2018</t>
  </si>
  <si>
    <t>03/10/2018</t>
  </si>
  <si>
    <t>04/10/2018</t>
  </si>
  <si>
    <t>05/10/2018</t>
  </si>
  <si>
    <t>06/10/2018</t>
  </si>
  <si>
    <t>07/10/2018</t>
  </si>
  <si>
    <t>08/10/2018</t>
  </si>
  <si>
    <t>68</t>
  </si>
  <si>
    <t>09/10/2018</t>
  </si>
  <si>
    <t>10/10/2018</t>
  </si>
  <si>
    <t>11/10/2018</t>
  </si>
  <si>
    <t>12/10/2018</t>
  </si>
  <si>
    <t>13/10/2018</t>
  </si>
  <si>
    <t>24</t>
  </si>
  <si>
    <t>14/10/2018</t>
  </si>
  <si>
    <t>19</t>
  </si>
  <si>
    <t>15/10/2018</t>
  </si>
  <si>
    <t>21</t>
  </si>
  <si>
    <t>16/10/2018</t>
  </si>
  <si>
    <t>17/10/2018</t>
  </si>
  <si>
    <t>18/10/2018</t>
  </si>
  <si>
    <t>19/10/2018</t>
  </si>
  <si>
    <t>20/10/2018</t>
  </si>
  <si>
    <t>21/10/2018</t>
  </si>
  <si>
    <t>22/10/2018</t>
  </si>
  <si>
    <t>54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</si>
  <si>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</si>
  <si>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</si>
  <si>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</si>
  <si>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</si>
  <si>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</si>
  <si>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</si>
  <si>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</si>
  <si>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77</t>
  </si>
  <si>
    <t>30/10/2018</t>
  </si>
  <si>
    <t>31/10/2018</t>
  </si>
  <si>
    <t>01/11/2018</t>
  </si>
  <si>
    <t>02/11/2018</t>
  </si>
  <si>
    <t>03/11/2018</t>
  </si>
  <si>
    <t>04/11/2018</t>
  </si>
  <si>
    <t>OX</t>
  </si>
  <si>
    <t>05/11/2018</t>
  </si>
  <si>
    <t>06/11/2018</t>
  </si>
  <si>
    <t>07/11/2018</t>
  </si>
  <si>
    <t>08/11/2018</t>
  </si>
  <si>
    <t>09/11/2018</t>
  </si>
  <si>
    <t>10/11/2018</t>
  </si>
  <si>
    <t>11/11/2018</t>
  </si>
  <si>
    <t>12/11/2018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</si>
  <si>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</si>
  <si>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</si>
  <si>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</si>
  <si>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</si>
  <si>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</si>
  <si>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</si>
  <si>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</si>
  <si>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</si>
  <si>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</si>
  <si>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146</t>
  </si>
  <si>
    <t>22/11/2018</t>
  </si>
  <si>
    <t>140</t>
  </si>
  <si>
    <t>23/11/2018</t>
  </si>
  <si>
    <t>24/11/2018</t>
  </si>
  <si>
    <t>25/11/2018</t>
  </si>
  <si>
    <t>26/11/2018</t>
  </si>
  <si>
    <t>27/11/2018</t>
  </si>
  <si>
    <t>28/11/2018</t>
  </si>
  <si>
    <t>29/11/2018</t>
  </si>
  <si>
    <t>30/11/2018</t>
  </si>
  <si>
    <t>01/12/2018</t>
  </si>
  <si>
    <t>02/12/2018</t>
  </si>
  <si>
    <t>03/12/2018</t>
  </si>
  <si>
    <t>04/12/2018</t>
  </si>
  <si>
    <t>05/12/2018</t>
  </si>
  <si>
    <t>06/12/2018</t>
  </si>
  <si>
    <t>07/12/2018</t>
  </si>
  <si>
    <t>08/12/2018</t>
  </si>
  <si>
    <t>09/12/2018</t>
  </si>
  <si>
    <t>10/12/2018</t>
  </si>
  <si>
    <t>11/12/2018</t>
  </si>
  <si>
    <t>12/12/2018</t>
  </si>
  <si>
    <t>13/12/2018</t>
  </si>
  <si>
    <t>14/12/2018</t>
  </si>
  <si>
    <t>15/12/2018</t>
  </si>
  <si>
    <t>16/12/2018</t>
  </si>
  <si>
    <t>136</t>
  </si>
  <si>
    <t>17/12/2018</t>
  </si>
  <si>
    <t>18/12/2018</t>
  </si>
  <si>
    <t>19/12/2018</t>
  </si>
  <si>
    <t>20/12/2018</t>
  </si>
  <si>
    <t>21/12/2018</t>
  </si>
  <si>
    <t>143</t>
  </si>
  <si>
    <t>22/12/2018</t>
  </si>
  <si>
    <t>149</t>
  </si>
  <si>
    <t>23/12/2018</t>
  </si>
  <si>
    <t>162</t>
  </si>
  <si>
    <t>159</t>
  </si>
  <si>
    <t>24/12/2018</t>
  </si>
  <si>
    <t>158</t>
  </si>
  <si>
    <t>25/12/2018</t>
  </si>
  <si>
    <t>156</t>
  </si>
  <si>
    <t>185</t>
  </si>
  <si>
    <t>26/12/2018</t>
  </si>
  <si>
    <t>166</t>
  </si>
  <si>
    <t>27/12/2018</t>
  </si>
  <si>
    <t>28/12/2018</t>
  </si>
  <si>
    <t>29/12/2018</t>
  </si>
  <si>
    <t>133</t>
  </si>
  <si>
    <t>30/12/2018</t>
  </si>
  <si>
    <t>31/12/2018</t>
  </si>
  <si>
    <t>01/01/2019</t>
  </si>
  <si>
    <t>169</t>
  </si>
  <si>
    <t>212</t>
  </si>
  <si>
    <t>02/01/2019</t>
  </si>
  <si>
    <t>142</t>
  </si>
  <si>
    <t>200</t>
  </si>
  <si>
    <t>03/01/2019</t>
  </si>
  <si>
    <t>04/01/2019</t>
  </si>
  <si>
    <t>05/01/2019</t>
  </si>
  <si>
    <t>141</t>
  </si>
  <si>
    <t>06/01/2019</t>
  </si>
  <si>
    <t>07/01/2019</t>
  </si>
  <si>
    <t>08/01/2019</t>
  </si>
  <si>
    <t>09/01/2019</t>
  </si>
  <si>
    <t>145</t>
  </si>
  <si>
    <t>10/01/2019</t>
  </si>
  <si>
    <t>11/01/2019</t>
  </si>
  <si>
    <t>12/01/2019</t>
  </si>
  <si>
    <t>13/01/2019</t>
  </si>
  <si>
    <t>14/01/2019</t>
  </si>
  <si>
    <t>15/01/2019</t>
  </si>
  <si>
    <t>16/01/2019</t>
  </si>
  <si>
    <t>17/01/2019</t>
  </si>
  <si>
    <t>18/01/2019</t>
  </si>
  <si>
    <t>19/01/2019</t>
  </si>
  <si>
    <t>20/01/2019</t>
  </si>
  <si>
    <t>21/01/2019</t>
  </si>
  <si>
    <t>22/01/2019</t>
  </si>
  <si>
    <t>23/01/2019</t>
  </si>
  <si>
    <t>24/01/2019</t>
  </si>
  <si>
    <t>25/01/2019</t>
  </si>
  <si>
    <t>26/01/2019</t>
  </si>
  <si>
    <t>27/01/2019</t>
  </si>
  <si>
    <t>28/01/2019</t>
  </si>
  <si>
    <t>29/01/2019</t>
  </si>
  <si>
    <t>30/01/2019</t>
  </si>
  <si>
    <t>31/01/2019</t>
  </si>
  <si>
    <t>PROMEDIO</t>
  </si>
  <si>
    <t>DFN</t>
  </si>
  <si>
    <t>1</t>
  </si>
  <si>
    <t>DDN</t>
  </si>
  <si>
    <t>0</t>
  </si>
  <si>
    <t>7</t>
  </si>
  <si>
    <t>01/02/2019</t>
  </si>
  <si>
    <t>02/02/2019</t>
  </si>
  <si>
    <t>03/02/2019</t>
  </si>
  <si>
    <t>04/02/2019</t>
  </si>
  <si>
    <t>05/02/2019</t>
  </si>
  <si>
    <t>06/02/2019</t>
  </si>
  <si>
    <t>07/02/2019</t>
  </si>
  <si>
    <t>08/02/2019</t>
  </si>
  <si>
    <t>09/02/2019</t>
  </si>
  <si>
    <t>10/02/2019</t>
  </si>
  <si>
    <t>11/02/2019</t>
  </si>
  <si>
    <t>12/02/2019</t>
  </si>
  <si>
    <t>13/02/2019</t>
  </si>
  <si>
    <t>14/02/2019</t>
  </si>
  <si>
    <t>OX,SC</t>
  </si>
  <si>
    <t>15/02/2019</t>
  </si>
  <si>
    <t>16/02/2019</t>
  </si>
  <si>
    <t>17/02/2019</t>
  </si>
  <si>
    <t>18/02/2019</t>
  </si>
  <si>
    <t>19/02/2019</t>
  </si>
  <si>
    <t>20/02/2019</t>
  </si>
  <si>
    <t>21/02/2019</t>
  </si>
  <si>
    <t>22/02/2019</t>
  </si>
  <si>
    <t>23/02/2019</t>
  </si>
  <si>
    <t>24/02/2019</t>
  </si>
  <si>
    <t>25/02/2019</t>
  </si>
  <si>
    <t>26/02/2019</t>
  </si>
  <si>
    <t>27/02/2019</t>
  </si>
  <si>
    <t>28/02/2019</t>
  </si>
  <si>
    <t>12</t>
  </si>
  <si>
    <t>3</t>
  </si>
  <si>
    <t>16</t>
  </si>
  <si>
    <t>25</t>
  </si>
  <si>
    <t>01/03/2019</t>
  </si>
  <si>
    <t>02/03/2019</t>
  </si>
  <si>
    <t>SC,MT</t>
  </si>
  <si>
    <t>NORTE,SUR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</si>
  <si>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</si>
  <si>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</si>
  <si>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</si>
  <si>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</si>
  <si>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</si>
  <si>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</si>
  <si>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</si>
  <si>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</si>
  <si>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</si>
  <si>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12/03/2019</t>
  </si>
  <si>
    <t>13/03/2019</t>
  </si>
  <si>
    <t>14/03/2019</t>
  </si>
  <si>
    <t>15/03/2019</t>
  </si>
  <si>
    <t>16/03/2019</t>
  </si>
  <si>
    <t>17/03/2019</t>
  </si>
  <si>
    <t>18/03/2019</t>
  </si>
  <si>
    <t>19/03/2019</t>
  </si>
  <si>
    <t>20/03/2019</t>
  </si>
  <si>
    <t>21/03/2019</t>
  </si>
  <si>
    <t>22/03/2019</t>
  </si>
  <si>
    <t>23/03/2019</t>
  </si>
  <si>
    <t>24/03/2019</t>
  </si>
  <si>
    <t>25/03/2019</t>
  </si>
  <si>
    <t>26/03/2019</t>
  </si>
  <si>
    <t>27/03/2019</t>
  </si>
  <si>
    <t>28/03/2019</t>
  </si>
  <si>
    <t>29/03/2019</t>
  </si>
  <si>
    <t>30/03/2019</t>
  </si>
  <si>
    <t>31/03/2019</t>
  </si>
  <si>
    <t>8</t>
  </si>
  <si>
    <t>14</t>
  </si>
  <si>
    <t>17</t>
  </si>
  <si>
    <t>01/04/2019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</si>
  <si>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</si>
  <si>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</si>
  <si>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</si>
  <si>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</si>
  <si>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</si>
  <si>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</si>
  <si>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</si>
  <si>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</si>
  <si>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</si>
  <si>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</si>
  <si>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</si>
  <si>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</si>
  <si>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</si>
  <si>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</si>
  <si>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</si>
  <si>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138</t>
  </si>
  <si>
    <t>17/04/2019</t>
  </si>
  <si>
    <t>18/04/2019</t>
  </si>
  <si>
    <t>19/04/2019</t>
  </si>
  <si>
    <t>20/04/2019</t>
  </si>
  <si>
    <t>21/04/2019</t>
  </si>
  <si>
    <t>22/04/2019</t>
  </si>
  <si>
    <t>23/04/2019</t>
  </si>
  <si>
    <t>24/04/2019</t>
  </si>
  <si>
    <t>25/04/2019</t>
  </si>
  <si>
    <t>26/04/2019</t>
  </si>
  <si>
    <t>27/04/2019</t>
  </si>
  <si>
    <t>152</t>
  </si>
  <si>
    <t>28/04/2019</t>
  </si>
  <si>
    <t>161</t>
  </si>
  <si>
    <t>29/04/2019</t>
  </si>
  <si>
    <t>30/04/2019</t>
  </si>
  <si>
    <t>13</t>
  </si>
  <si>
    <t>9</t>
  </si>
  <si>
    <t>01/05/2019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</si>
  <si>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</si>
  <si>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</si>
  <si>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</si>
  <si>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</si>
  <si>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</si>
  <si>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</si>
  <si>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</si>
  <si>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</si>
  <si>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10/05/2019</t>
  </si>
  <si>
    <t>11/05/2019</t>
  </si>
  <si>
    <t>SC,OX</t>
  </si>
  <si>
    <t>NORTE,CENTRO</t>
  </si>
  <si>
    <t>12/05/2019</t>
  </si>
  <si>
    <t>13/05/2019</t>
  </si>
  <si>
    <t>14/05/2019</t>
  </si>
  <si>
    <t>15/05/2019</t>
  </si>
  <si>
    <t>16/05/2019</t>
  </si>
  <si>
    <t>17/05/2019</t>
  </si>
  <si>
    <t>151</t>
  </si>
  <si>
    <t>18/05/2019</t>
  </si>
  <si>
    <t>19/05/2019</t>
  </si>
  <si>
    <t>20/05/2019</t>
  </si>
  <si>
    <t>21/05/2019</t>
  </si>
  <si>
    <t>22/05/2019</t>
  </si>
  <si>
    <t>23/05/2019</t>
  </si>
  <si>
    <t>24/05/2019</t>
  </si>
  <si>
    <t>25/05/2019</t>
  </si>
  <si>
    <t>26/05/2019</t>
  </si>
  <si>
    <t>27/05/2019</t>
  </si>
  <si>
    <t>28/05/2019</t>
  </si>
  <si>
    <t>29/05/2019</t>
  </si>
  <si>
    <t>30/05/2019</t>
  </si>
  <si>
    <t>31/05/2019</t>
  </si>
  <si>
    <t>22</t>
  </si>
  <si>
    <t>01/06/2019</t>
  </si>
  <si>
    <t>02/06/2019</t>
  </si>
  <si>
    <t>03/06/2019</t>
  </si>
  <si>
    <t>04/06/2019</t>
  </si>
  <si>
    <t>05/06/2019</t>
  </si>
  <si>
    <t>06/06/2019</t>
  </si>
  <si>
    <t>07/06/2019</t>
  </si>
  <si>
    <t>08/06/2019</t>
  </si>
  <si>
    <t>09/06/2019</t>
  </si>
  <si>
    <t>10/06/2019</t>
  </si>
  <si>
    <t>11/06/2019</t>
  </si>
  <si>
    <t>12/06/2019</t>
  </si>
  <si>
    <t>13/06/2019</t>
  </si>
  <si>
    <t>14/06/2019</t>
  </si>
  <si>
    <t>15/06/2019</t>
  </si>
  <si>
    <t>16/06/2019</t>
  </si>
  <si>
    <t>17/06/2019</t>
  </si>
  <si>
    <t>18/06/2019</t>
  </si>
  <si>
    <t>19/06/2019</t>
  </si>
  <si>
    <t>20/06/2019</t>
  </si>
  <si>
    <t>PM2.5,O3</t>
  </si>
  <si>
    <t>21/06/2019</t>
  </si>
  <si>
    <t>22/06/2019</t>
  </si>
  <si>
    <t>23/06/2019</t>
  </si>
  <si>
    <t>24/06/2019</t>
  </si>
  <si>
    <t>25/06/2019</t>
  </si>
  <si>
    <t>26/06/2019</t>
  </si>
  <si>
    <t>27/06/2019</t>
  </si>
  <si>
    <t>28/06/2019</t>
  </si>
  <si>
    <t>29/06/2019</t>
  </si>
  <si>
    <t>30/06/2019</t>
  </si>
  <si>
    <t>4</t>
  </si>
  <si>
    <t>01/07/2019</t>
  </si>
  <si>
    <t>02/07/2019</t>
  </si>
  <si>
    <t>03/07/2019</t>
  </si>
  <si>
    <t>04/07/2019</t>
  </si>
  <si>
    <t>05/07/2019</t>
  </si>
  <si>
    <t>06/07/2019</t>
  </si>
  <si>
    <t>07/07/2019</t>
  </si>
  <si>
    <t>08/07/2019</t>
  </si>
  <si>
    <t>09/07/2019</t>
  </si>
  <si>
    <t>10/07/2019</t>
  </si>
  <si>
    <t>11/07/2019</t>
  </si>
  <si>
    <t>12/07/2019</t>
  </si>
  <si>
    <t>13/07/2019</t>
  </si>
  <si>
    <t>14/07/2019</t>
  </si>
  <si>
    <t>15/07/2019</t>
  </si>
  <si>
    <t>16/07/2019</t>
  </si>
  <si>
    <t>17/07/2019</t>
  </si>
  <si>
    <t>18/07/2019</t>
  </si>
  <si>
    <t>19/07/2019</t>
  </si>
  <si>
    <t>20/07/2019</t>
  </si>
  <si>
    <t>21/07/2019</t>
  </si>
  <si>
    <t>22/07/2019</t>
  </si>
  <si>
    <t>23/07/2019</t>
  </si>
  <si>
    <t>24/07/2019</t>
  </si>
  <si>
    <t>25/07/2019</t>
  </si>
  <si>
    <t>26/07/2019</t>
  </si>
  <si>
    <t>27/07/2019</t>
  </si>
  <si>
    <t>28/07/2019</t>
  </si>
  <si>
    <t>29/07/2019</t>
  </si>
  <si>
    <t>30/07/2019</t>
  </si>
  <si>
    <t>31/07/2019</t>
  </si>
  <si>
    <t>2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</si>
  <si>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</si>
  <si>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</si>
  <si>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</si>
  <si>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</si>
  <si>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</si>
  <si>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</si>
  <si>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</si>
  <si>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</si>
  <si>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</si>
  <si>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</si>
  <si>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</si>
  <si>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</si>
  <si>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</si>
  <si>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</si>
  <si>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</si>
  <si>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</si>
  <si>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</si>
  <si>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</si>
  <si>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</si>
  <si>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</si>
  <si>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</si>
  <si>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</si>
  <si>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</si>
  <si>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</si>
  <si>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</si>
  <si>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</si>
  <si>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CB,SM,SC</t>
  </si>
  <si>
    <t>27/08/2019</t>
  </si>
  <si>
    <t>28/08/2019</t>
  </si>
  <si>
    <t>29/08/2019</t>
  </si>
  <si>
    <t>30/08/2019</t>
  </si>
  <si>
    <t>31/08/2019</t>
  </si>
  <si>
    <t>6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</si>
  <si>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</si>
  <si>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</si>
  <si>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</si>
  <si>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</si>
  <si>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</si>
  <si>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</si>
  <si>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</si>
  <si>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</si>
  <si>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</si>
  <si>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</si>
  <si>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</si>
  <si>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</si>
  <si>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</si>
  <si>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</si>
  <si>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</si>
  <si>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</si>
  <si>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</si>
  <si>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</si>
  <si>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</si>
  <si>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</si>
  <si>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</si>
  <si>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</si>
  <si>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</si>
  <si>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</si>
  <si>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</si>
  <si>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</si>
  <si>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</si>
  <si>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</si>
  <si>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</si>
  <si>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SUR, NORTE</t>
  </si>
  <si>
    <t>30/09/2019</t>
  </si>
  <si>
    <t>01/10/2019</t>
  </si>
  <si>
    <t>02/10/2019</t>
  </si>
  <si>
    <t>03/10/2019</t>
  </si>
  <si>
    <t>04/10/2019</t>
  </si>
  <si>
    <t>05/10/2019</t>
  </si>
  <si>
    <t>06/10/2019</t>
  </si>
  <si>
    <t>07/10/2019</t>
  </si>
  <si>
    <t>08/10/2019</t>
  </si>
  <si>
    <t>09/10/2019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</si>
  <si>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</si>
  <si>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</si>
  <si>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</si>
  <si>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</si>
  <si>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</si>
  <si>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</si>
  <si>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</si>
  <si>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</si>
  <si>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</si>
  <si>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</si>
  <si>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</si>
  <si>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</si>
  <si>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</si>
  <si>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</si>
  <si>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</si>
  <si>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</si>
  <si>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</si>
  <si>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</si>
  <si>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</si>
  <si>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</si>
  <si>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</si>
  <si>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</si>
  <si>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01/11/2019</t>
  </si>
  <si>
    <t>02/11/2019</t>
  </si>
  <si>
    <t>03/11/2019</t>
  </si>
  <si>
    <t>04/11/2019</t>
  </si>
  <si>
    <t>05/11/2019</t>
  </si>
  <si>
    <t>06/11/2019</t>
  </si>
  <si>
    <t>07/11/2019</t>
  </si>
  <si>
    <t>08/11/2019</t>
  </si>
  <si>
    <t>09/11/2019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</si>
  <si>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</si>
  <si>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</si>
  <si>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</si>
  <si>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</si>
  <si>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</si>
  <si>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</si>
  <si>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</si>
  <si>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</si>
  <si>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</si>
  <si>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</si>
  <si>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</si>
  <si>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</si>
  <si>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</si>
  <si>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</si>
  <si>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</si>
  <si>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</si>
  <si>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</si>
  <si>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</si>
  <si>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</si>
  <si>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</si>
  <si>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</si>
  <si>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01/12/2019</t>
  </si>
  <si>
    <t>02/12/2019</t>
  </si>
  <si>
    <t>03/12/2019</t>
  </si>
  <si>
    <t>04/12/2019</t>
  </si>
  <si>
    <t>05/12/2019</t>
  </si>
  <si>
    <t>06/12/2019</t>
  </si>
  <si>
    <t>07/12/2019</t>
  </si>
  <si>
    <t>08/12/2019</t>
  </si>
  <si>
    <t>09/12/2019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</si>
  <si>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</si>
  <si>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</si>
  <si>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</si>
  <si>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</si>
  <si>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</si>
  <si>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</si>
  <si>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</si>
  <si>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</si>
  <si>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</si>
  <si>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</si>
  <si>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</si>
  <si>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</si>
  <si>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</si>
  <si>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</si>
  <si>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</si>
  <si>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</si>
  <si>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235</t>
  </si>
  <si>
    <t>26/12/2019</t>
  </si>
  <si>
    <t>201</t>
  </si>
  <si>
    <t>27/12/2019</t>
  </si>
  <si>
    <t>28/12/2019</t>
  </si>
  <si>
    <t>29/12/2019</t>
  </si>
  <si>
    <t>30/12/2019</t>
  </si>
  <si>
    <t>31/12/2019</t>
  </si>
  <si>
    <t>10</t>
  </si>
  <si>
    <t>01/01/2020</t>
  </si>
  <si>
    <t>213</t>
  </si>
  <si>
    <t>ZMVT</t>
  </si>
  <si>
    <t>02/01/2020</t>
  </si>
  <si>
    <t>177</t>
  </si>
  <si>
    <t>03/01/2020</t>
  </si>
  <si>
    <t>04/01/2020</t>
  </si>
  <si>
    <t>05/01/2020</t>
  </si>
  <si>
    <t>06/01/2020</t>
  </si>
  <si>
    <t>07/01/2020</t>
  </si>
  <si>
    <t>SC,AJ</t>
  </si>
  <si>
    <t>08/01/2020</t>
  </si>
  <si>
    <t>09/01/2020</t>
  </si>
  <si>
    <t>10/01/2020</t>
  </si>
  <si>
    <t>11/01/2020</t>
  </si>
  <si>
    <t>12/01/2020</t>
  </si>
  <si>
    <t>13/01/2020</t>
  </si>
  <si>
    <t>AJ</t>
  </si>
  <si>
    <t>14/01/2020</t>
  </si>
  <si>
    <t>15/01/2020</t>
  </si>
  <si>
    <t>16/01/2020</t>
  </si>
  <si>
    <t>17/01/2020</t>
  </si>
  <si>
    <t>18/01/2020</t>
  </si>
  <si>
    <t>19/01/2020</t>
  </si>
  <si>
    <t>20/01/2020</t>
  </si>
  <si>
    <t>21/01/2020</t>
  </si>
  <si>
    <t>22/01/2020</t>
  </si>
  <si>
    <t>23/01/2020</t>
  </si>
  <si>
    <t>24/01/2020</t>
  </si>
  <si>
    <t>25/01/2020</t>
  </si>
  <si>
    <t>26/01/2020</t>
  </si>
  <si>
    <t>27/01/2020</t>
  </si>
  <si>
    <t>28/01/2020</t>
  </si>
  <si>
    <t>29/01/2020</t>
  </si>
  <si>
    <t>30/01/2020</t>
  </si>
  <si>
    <t>31/01/2020</t>
  </si>
  <si>
    <t>18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</si>
  <si>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</si>
  <si>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</si>
  <si>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</si>
  <si>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</si>
  <si>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</si>
  <si>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</si>
  <si>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</si>
  <si>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</si>
  <si>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</si>
  <si>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</si>
  <si>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</si>
  <si>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</si>
  <si>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</si>
  <si>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</si>
  <si>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</si>
  <si>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</si>
  <si>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XO</t>
  </si>
  <si>
    <t>17/02/2020</t>
  </si>
  <si>
    <t>18/02/2020</t>
  </si>
  <si>
    <t>19/02/2020</t>
  </si>
  <si>
    <t>SM,XO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</si>
  <si>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</si>
  <si>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</si>
  <si>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</si>
  <si>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</si>
  <si>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</si>
  <si>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</si>
  <si>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</si>
  <si>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</si>
  <si>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</si>
  <si>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</si>
  <si>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SC,XO</t>
  </si>
  <si>
    <t>15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</si>
  <si>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</si>
  <si>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</si>
  <si>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</si>
  <si>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</si>
  <si>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</si>
  <si>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</si>
  <si>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</si>
  <si>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</si>
  <si>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</si>
  <si>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</si>
  <si>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</si>
  <si>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</si>
  <si>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</si>
  <si>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</si>
  <si>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</si>
  <si>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</si>
  <si>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</si>
  <si>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</si>
  <si>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</si>
  <si>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</si>
  <si>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</si>
  <si>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AJ,XO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</si>
  <si>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</si>
  <si>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</si>
  <si>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</si>
  <si>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</si>
  <si>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</si>
  <si>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</si>
  <si>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</si>
  <si>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</si>
  <si>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PM2.5,PM10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</si>
  <si>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</si>
  <si>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</si>
  <si>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</si>
  <si>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</si>
  <si>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</si>
  <si>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</si>
  <si>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</si>
  <si>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</si>
  <si>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</si>
  <si>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</si>
  <si>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</si>
  <si>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</si>
  <si>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</si>
  <si>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</si>
  <si>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</si>
  <si>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</si>
  <si>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</si>
  <si>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</si>
  <si>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SC,SM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</si>
  <si>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</si>
  <si>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</si>
  <si>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</si>
  <si>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</si>
  <si>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</si>
  <si>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</si>
  <si>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</si>
  <si>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</si>
  <si>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</si>
  <si>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</si>
  <si>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</si>
  <si>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</si>
  <si>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</si>
  <si>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</si>
  <si>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11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</si>
  <si>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</si>
  <si>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</si>
  <si>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</si>
  <si>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</si>
  <si>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</si>
  <si>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</si>
  <si>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</si>
  <si>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</si>
  <si>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</si>
  <si>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</si>
  <si>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</si>
  <si>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</si>
  <si>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</si>
  <si>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</si>
  <si>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</si>
  <si>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</si>
  <si>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</si>
  <si>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</si>
  <si>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</si>
  <si>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</si>
  <si>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</si>
  <si>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</si>
  <si>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</si>
  <si>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</si>
  <si>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</si>
  <si>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</si>
  <si>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</si>
  <si>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</si>
  <si>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</si>
  <si>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</si>
  <si>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</si>
  <si>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5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</si>
  <si>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</si>
  <si>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</si>
  <si>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</si>
  <si>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</si>
  <si>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</si>
  <si>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</si>
  <si>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</si>
  <si>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</si>
  <si>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</si>
  <si>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</si>
  <si>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</si>
  <si>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</si>
  <si>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</si>
  <si>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</si>
  <si>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</si>
  <si>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</si>
  <si>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</si>
  <si>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</si>
  <si>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</si>
  <si>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</si>
  <si>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</si>
  <si>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</si>
  <si>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</si>
  <si>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</si>
  <si>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</si>
  <si>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</si>
  <si>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</si>
  <si>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</si>
  <si>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</si>
  <si>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</si>
  <si>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56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</si>
  <si>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</si>
  <si>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</si>
  <si>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</si>
  <si>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</si>
  <si>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</si>
  <si>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</si>
  <si>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</si>
  <si>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</si>
  <si>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</si>
  <si>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</si>
  <si>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</si>
  <si>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</si>
  <si>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</si>
  <si>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</si>
  <si>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</si>
  <si>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</si>
  <si>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</si>
  <si>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</si>
  <si>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</si>
  <si>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</si>
  <si>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</si>
  <si>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</si>
  <si>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</si>
  <si>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</si>
  <si>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</si>
  <si>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</si>
  <si>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</si>
  <si>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</si>
  <si>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</si>
  <si>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</si>
  <si>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</si>
  <si>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</si>
  <si>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</si>
  <si>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</si>
  <si>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</si>
  <si>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</si>
  <si>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</si>
  <si>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</si>
  <si>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</si>
  <si>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</si>
  <si>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</si>
  <si>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</si>
  <si>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</si>
  <si>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</si>
  <si>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</si>
  <si>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</si>
  <si>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</si>
  <si>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</si>
  <si>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</si>
  <si>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</si>
  <si>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</si>
  <si>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</si>
  <si>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</si>
  <si>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</si>
  <si>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</si>
  <si>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</si>
  <si>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</si>
  <si>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</si>
  <si>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</si>
  <si>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</si>
  <si>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</si>
  <si>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</si>
  <si>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</si>
  <si>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</si>
  <si>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</si>
  <si>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</si>
  <si>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</si>
  <si>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</si>
  <si>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</si>
  <si>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CB,SC</t>
  </si>
  <si>
    <t>08/09/2020</t>
  </si>
  <si>
    <t>09/09/2020</t>
  </si>
  <si>
    <t>10/09/2020</t>
  </si>
  <si>
    <t>11/09/2020</t>
  </si>
  <si>
    <t>12/09/2020</t>
  </si>
  <si>
    <t>13/09/2020</t>
  </si>
  <si>
    <t>14/09/2020</t>
  </si>
  <si>
    <t>15/09/2020</t>
  </si>
  <si>
    <t>16/09/2020</t>
  </si>
  <si>
    <t>17/09/2020</t>
  </si>
  <si>
    <t>18/09/2020</t>
  </si>
  <si>
    <t>19/09/2020</t>
  </si>
  <si>
    <t>20/09/2020</t>
  </si>
  <si>
    <t>21/09/2020</t>
  </si>
  <si>
    <t>22/09/2020</t>
  </si>
  <si>
    <t>23/09/2020</t>
  </si>
  <si>
    <t>24/09/2020</t>
  </si>
  <si>
    <t>25/09/2020</t>
  </si>
  <si>
    <t>26/09/2020</t>
  </si>
  <si>
    <t>27/09/2020</t>
  </si>
  <si>
    <t>28/09/2020</t>
  </si>
  <si>
    <t>29/09/2020</t>
  </si>
  <si>
    <t>30/09/2020</t>
  </si>
  <si>
    <t>AJ,</t>
  </si>
  <si>
    <t>PM10,</t>
  </si>
  <si>
    <t>SM,</t>
  </si>
  <si>
    <t>SM,SC,AJ,XO</t>
  </si>
  <si>
    <t>Temperatura</t>
  </si>
  <si>
    <t>Correlacion</t>
  </si>
  <si>
    <t>MT,CB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</si>
  <si>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</si>
  <si>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</si>
  <si>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</si>
  <si>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</si>
  <si>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</si>
  <si>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</si>
  <si>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</si>
  <si>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</si>
  <si>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</si>
  <si>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</si>
  <si>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</si>
  <si>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</si>
  <si>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</si>
  <si>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</si>
  <si>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</si>
  <si>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</si>
  <si>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SM,SC,XO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</si>
  <si>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</si>
  <si>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</si>
  <si>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</si>
  <si>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</si>
  <si>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</si>
  <si>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</si>
  <si>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</si>
  <si>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</si>
  <si>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</si>
  <si>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</si>
  <si>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</si>
  <si>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</si>
  <si>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</si>
  <si>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</si>
  <si>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</si>
  <si>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</si>
  <si>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</si>
  <si>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</si>
  <si>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</si>
  <si>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</si>
  <si>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</si>
  <si>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</si>
  <si>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</si>
  <si>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</si>
  <si>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</si>
  <si>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</si>
  <si>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</si>
  <si>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</si>
  <si>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</si>
  <si>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</si>
  <si>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</si>
  <si>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</si>
  <si>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</si>
  <si>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</si>
  <si>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</si>
  <si>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</si>
  <si>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</si>
  <si>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</si>
  <si>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</si>
  <si>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</si>
  <si>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</si>
  <si>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</si>
  <si>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</si>
  <si>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</si>
  <si>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</si>
  <si>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20</t>
  </si>
  <si>
    <t>02/05/2021</t>
  </si>
  <si>
    <t>03/05/2021</t>
  </si>
  <si>
    <t>04/05/2021</t>
  </si>
  <si>
    <t>AJ,CB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</si>
  <si>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</si>
  <si>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</si>
  <si>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</si>
  <si>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</si>
  <si>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</si>
  <si>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</si>
  <si>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</si>
  <si>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</si>
  <si>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</si>
  <si>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</si>
  <si>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</si>
  <si>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</si>
  <si>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</si>
  <si>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</si>
  <si>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</si>
  <si>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</si>
  <si>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</si>
  <si>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</si>
  <si>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</si>
  <si>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</si>
  <si>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</si>
  <si>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</si>
  <si>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</si>
  <si>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</si>
  <si>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</si>
  <si>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</si>
  <si>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</si>
  <si>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AJ,SC</t>
  </si>
  <si>
    <t>CB,</t>
  </si>
  <si>
    <t>CE,CB,SC</t>
  </si>
  <si>
    <t>CE,SM,AJ,XO</t>
  </si>
  <si>
    <t>CB,XO</t>
  </si>
  <si>
    <t>OX,CB</t>
  </si>
  <si>
    <t>CE,AJ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</si>
  <si>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</si>
  <si>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</si>
  <si>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</si>
  <si>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</si>
  <si>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</si>
  <si>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</si>
  <si>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</si>
  <si>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</si>
  <si>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</si>
  <si>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</si>
  <si>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</si>
  <si>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</si>
  <si>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</si>
  <si>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</si>
  <si>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</si>
  <si>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</si>
  <si>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</si>
  <si>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</si>
  <si>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</si>
  <si>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</si>
  <si>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</si>
  <si>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</si>
  <si>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</si>
  <si>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</si>
  <si>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</si>
  <si>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</si>
  <si>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</si>
  <si>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CE,SM</t>
  </si>
  <si>
    <t>28/10/2021</t>
  </si>
  <si>
    <t>29/10/2021</t>
  </si>
  <si>
    <t>30/10/2021</t>
  </si>
  <si>
    <t>31/10/2021</t>
  </si>
  <si>
    <t>AJ,SM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</si>
  <si>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</si>
  <si>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</si>
  <si>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</si>
  <si>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</si>
  <si>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</si>
  <si>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</si>
  <si>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</si>
  <si>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</si>
  <si>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</si>
  <si>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SM,CA</t>
  </si>
  <si>
    <t>10/12/2021</t>
  </si>
  <si>
    <t>CA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</si>
  <si>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</si>
  <si>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</si>
  <si>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</si>
  <si>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</si>
  <si>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</si>
  <si>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</si>
  <si>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</si>
  <si>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</si>
  <si>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</si>
  <si>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</si>
  <si>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</si>
  <si>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</si>
  <si>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</si>
  <si>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</si>
  <si>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</si>
  <si>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167</t>
  </si>
  <si>
    <t>274</t>
  </si>
  <si>
    <t>26/12/2021</t>
  </si>
  <si>
    <t>157</t>
  </si>
  <si>
    <t>211</t>
  </si>
  <si>
    <t>27/12/2021</t>
  </si>
  <si>
    <t>28/12/2021</t>
  </si>
  <si>
    <t>29/12/2021</t>
  </si>
  <si>
    <t>SMVT</t>
  </si>
  <si>
    <t>30/12/2021</t>
  </si>
  <si>
    <t>31/12/2021</t>
  </si>
  <si>
    <t>de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</si>
  <si>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</si>
  <si>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</si>
  <si>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</si>
  <si>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</si>
  <si>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</si>
  <si>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</si>
  <si>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</si>
  <si>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</si>
  <si>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</si>
  <si>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</si>
  <si>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</si>
  <si>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</si>
  <si>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</si>
  <si>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</si>
  <si>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</si>
  <si>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</si>
  <si>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</si>
  <si>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</si>
  <si>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</si>
  <si>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</si>
  <si>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</si>
  <si>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</si>
  <si>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</si>
  <si>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</si>
  <si>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</si>
  <si>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</si>
  <si>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</si>
  <si>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</si>
  <si>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</si>
  <si>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</si>
  <si>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</si>
  <si>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</si>
  <si>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</si>
  <si>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</si>
  <si>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</si>
  <si>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</si>
  <si>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</si>
  <si>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</si>
  <si>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</si>
  <si>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</si>
  <si>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</si>
  <si>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</si>
  <si>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</si>
  <si>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</si>
  <si>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</si>
  <si>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</si>
  <si>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</si>
  <si>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</si>
  <si>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</si>
  <si>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</si>
  <si>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</si>
  <si>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</si>
  <si>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</si>
  <si>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</si>
  <si>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</si>
  <si>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</si>
  <si>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</si>
  <si>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</si>
  <si>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</si>
  <si>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</si>
  <si>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</si>
  <si>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</si>
  <si>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</si>
  <si>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</si>
  <si>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</si>
  <si>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</si>
  <si>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</si>
  <si>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</si>
  <si>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</si>
  <si>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</si>
  <si>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</si>
  <si>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</si>
  <si>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</si>
  <si>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Mes</t>
  </si>
  <si>
    <t>No.Meses</t>
  </si>
  <si>
    <t>Tempetura</t>
  </si>
  <si>
    <t>Meses</t>
  </si>
  <si>
    <t>3 años</t>
  </si>
  <si>
    <t>5 años</t>
  </si>
  <si>
    <t>10 Años</t>
  </si>
  <si>
    <t>Presion Atmosferica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</si>
</sst>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</font>
    <font>
      <sz val="8"/>
      <name val="Calibri"/>
      <family val="2"/>
      <scheme val="minor"/>
    </font>
    <font>
      <sz val="11"/>
      <color rgb="FF006100"/>
      <name val="Calibri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17" fontId="0" fillId="0" borderId="0" xfId="0" applyNumberFormat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7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7" fontId="0" fillId="4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8" fillId="2" borderId="0" xfId="1" applyFont="1" applyAlignment="1">
      <alignment horizontal="center"/>
    </xf>
    <xf numFmtId="17" fontId="8" fillId="2" borderId="0" xfId="1" applyNumberFormat="1" applyFont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377296587926509E-2"/>
                  <c:y val="-0.3192731116943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'2022'!$D$113:$D$142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'2022'!$E$113:$E$142</c:f>
              <c:numCache>
                <c:formatCode>General</c:formatCode>
                <c:ptCount val="30"/>
                <c:pt idx="0">
                  <c:v>9.5000000000000001E-2</c:v>
                </c:pt>
                <c:pt idx="1">
                  <c:v>8.8999999999999996E-2</c:v>
                </c:pt>
                <c:pt idx="2">
                  <c:v>7.2999999999999995E-2</c:v>
                </c:pt>
                <c:pt idx="3">
                  <c:v>8.8999999999999996E-2</c:v>
                </c:pt>
                <c:pt idx="4">
                  <c:v>8.8999999999999996E-2</c:v>
                </c:pt>
                <c:pt idx="5">
                  <c:v>9.9000000000000005E-2</c:v>
                </c:pt>
                <c:pt idx="6">
                  <c:v>7.8E-2</c:v>
                </c:pt>
                <c:pt idx="7">
                  <c:v>8.1000000000000003E-2</c:v>
                </c:pt>
                <c:pt idx="8">
                  <c:v>7.0999999999999994E-2</c:v>
                </c:pt>
                <c:pt idx="9">
                  <c:v>7.5999999999999998E-2</c:v>
                </c:pt>
                <c:pt idx="10">
                  <c:v>8.2000000000000003E-2</c:v>
                </c:pt>
                <c:pt idx="11">
                  <c:v>7.5999999999999998E-2</c:v>
                </c:pt>
                <c:pt idx="12">
                  <c:v>9.4E-2</c:v>
                </c:pt>
                <c:pt idx="13">
                  <c:v>9.8000000000000004E-2</c:v>
                </c:pt>
                <c:pt idx="14">
                  <c:v>8.3000000000000004E-2</c:v>
                </c:pt>
                <c:pt idx="15">
                  <c:v>8.5000000000000006E-2</c:v>
                </c:pt>
                <c:pt idx="16">
                  <c:v>7.4999999999999997E-2</c:v>
                </c:pt>
                <c:pt idx="17">
                  <c:v>8.5999999999999993E-2</c:v>
                </c:pt>
                <c:pt idx="18">
                  <c:v>8.1000000000000003E-2</c:v>
                </c:pt>
                <c:pt idx="19">
                  <c:v>0.10100000000000001</c:v>
                </c:pt>
                <c:pt idx="20">
                  <c:v>8.6999999999999994E-2</c:v>
                </c:pt>
                <c:pt idx="21">
                  <c:v>7.1999999999999995E-2</c:v>
                </c:pt>
                <c:pt idx="22">
                  <c:v>8.5000000000000006E-2</c:v>
                </c:pt>
                <c:pt idx="23">
                  <c:v>8.4000000000000005E-2</c:v>
                </c:pt>
                <c:pt idx="24">
                  <c:v>6.6000000000000003E-2</c:v>
                </c:pt>
                <c:pt idx="25">
                  <c:v>6.6000000000000003E-2</c:v>
                </c:pt>
                <c:pt idx="26">
                  <c:v>7.9000000000000001E-2</c:v>
                </c:pt>
                <c:pt idx="27">
                  <c:v>8.1000000000000003E-2</c:v>
                </c:pt>
                <c:pt idx="28">
                  <c:v>9.4E-2</c:v>
                </c:pt>
                <c:pt idx="29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E-4C50-BE8A-E2869CD1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9343"/>
        <c:axId val="2131500159"/>
      </c:scatterChart>
      <c:valAx>
        <c:axId val="213148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00159"/>
        <c:crosses val="autoZero"/>
        <c:crossBetween val="midCat"/>
      </c:valAx>
      <c:valAx>
        <c:axId val="21315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Temperatura</a:t>
            </a:r>
            <a:r>
              <a:rPr lang="en-GB" baseline="0"/>
              <a:t> vs PM10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65091863517063E-2"/>
                  <c:y val="-0.32001749781277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Temperatura!$C$2:$C$137</c:f>
              <c:numCache>
                <c:formatCode>General</c:formatCode>
                <c:ptCount val="136"/>
                <c:pt idx="0">
                  <c:v>151</c:v>
                </c:pt>
                <c:pt idx="1">
                  <c:v>133</c:v>
                </c:pt>
                <c:pt idx="2">
                  <c:v>135</c:v>
                </c:pt>
                <c:pt idx="3">
                  <c:v>105</c:v>
                </c:pt>
                <c:pt idx="4">
                  <c:v>101</c:v>
                </c:pt>
                <c:pt idx="5">
                  <c:v>67</c:v>
                </c:pt>
                <c:pt idx="6">
                  <c:v>39</c:v>
                </c:pt>
                <c:pt idx="7">
                  <c:v>43</c:v>
                </c:pt>
                <c:pt idx="8">
                  <c:v>56</c:v>
                </c:pt>
                <c:pt idx="9">
                  <c:v>72</c:v>
                </c:pt>
                <c:pt idx="10">
                  <c:v>89</c:v>
                </c:pt>
                <c:pt idx="11">
                  <c:v>133</c:v>
                </c:pt>
                <c:pt idx="12">
                  <c:v>121</c:v>
                </c:pt>
                <c:pt idx="13">
                  <c:v>68</c:v>
                </c:pt>
                <c:pt idx="14">
                  <c:v>97</c:v>
                </c:pt>
                <c:pt idx="15">
                  <c:v>101</c:v>
                </c:pt>
                <c:pt idx="16">
                  <c:v>80</c:v>
                </c:pt>
                <c:pt idx="17">
                  <c:v>49</c:v>
                </c:pt>
                <c:pt idx="18">
                  <c:v>41</c:v>
                </c:pt>
                <c:pt idx="19">
                  <c:v>44</c:v>
                </c:pt>
                <c:pt idx="20">
                  <c:v>44</c:v>
                </c:pt>
                <c:pt idx="21">
                  <c:v>59</c:v>
                </c:pt>
                <c:pt idx="22">
                  <c:v>67</c:v>
                </c:pt>
                <c:pt idx="23">
                  <c:v>91</c:v>
                </c:pt>
                <c:pt idx="24">
                  <c:v>94</c:v>
                </c:pt>
                <c:pt idx="25">
                  <c:v>122</c:v>
                </c:pt>
                <c:pt idx="26">
                  <c:v>95</c:v>
                </c:pt>
                <c:pt idx="27">
                  <c:v>102</c:v>
                </c:pt>
                <c:pt idx="28">
                  <c:v>90</c:v>
                </c:pt>
                <c:pt idx="29">
                  <c:v>54</c:v>
                </c:pt>
                <c:pt idx="30">
                  <c:v>45</c:v>
                </c:pt>
                <c:pt idx="31">
                  <c:v>46</c:v>
                </c:pt>
                <c:pt idx="32">
                  <c:v>38</c:v>
                </c:pt>
                <c:pt idx="33">
                  <c:v>54</c:v>
                </c:pt>
                <c:pt idx="34">
                  <c:v>52</c:v>
                </c:pt>
                <c:pt idx="35">
                  <c:v>76</c:v>
                </c:pt>
                <c:pt idx="36">
                  <c:v>97</c:v>
                </c:pt>
                <c:pt idx="37">
                  <c:v>110</c:v>
                </c:pt>
                <c:pt idx="38">
                  <c:v>103</c:v>
                </c:pt>
                <c:pt idx="39">
                  <c:v>81</c:v>
                </c:pt>
                <c:pt idx="40">
                  <c:v>62</c:v>
                </c:pt>
                <c:pt idx="41">
                  <c:v>46</c:v>
                </c:pt>
                <c:pt idx="42">
                  <c:v>46</c:v>
                </c:pt>
                <c:pt idx="43">
                  <c:v>48</c:v>
                </c:pt>
                <c:pt idx="44">
                  <c:v>44</c:v>
                </c:pt>
                <c:pt idx="45">
                  <c:v>71</c:v>
                </c:pt>
                <c:pt idx="46">
                  <c:v>95</c:v>
                </c:pt>
                <c:pt idx="47">
                  <c:v>109</c:v>
                </c:pt>
                <c:pt idx="48">
                  <c:v>111</c:v>
                </c:pt>
                <c:pt idx="49">
                  <c:v>102</c:v>
                </c:pt>
                <c:pt idx="50">
                  <c:v>87</c:v>
                </c:pt>
                <c:pt idx="51">
                  <c:v>105</c:v>
                </c:pt>
                <c:pt idx="52">
                  <c:v>83</c:v>
                </c:pt>
                <c:pt idx="53">
                  <c:v>79</c:v>
                </c:pt>
                <c:pt idx="54">
                  <c:v>79</c:v>
                </c:pt>
                <c:pt idx="55">
                  <c:v>74</c:v>
                </c:pt>
                <c:pt idx="56">
                  <c:v>84</c:v>
                </c:pt>
                <c:pt idx="57">
                  <c:v>78</c:v>
                </c:pt>
                <c:pt idx="58">
                  <c:v>94</c:v>
                </c:pt>
                <c:pt idx="59">
                  <c:v>110</c:v>
                </c:pt>
                <c:pt idx="60">
                  <c:v>119</c:v>
                </c:pt>
                <c:pt idx="61">
                  <c:v>118</c:v>
                </c:pt>
                <c:pt idx="62">
                  <c:v>102</c:v>
                </c:pt>
                <c:pt idx="63">
                  <c:v>111</c:v>
                </c:pt>
                <c:pt idx="64">
                  <c:v>100</c:v>
                </c:pt>
                <c:pt idx="65">
                  <c:v>70</c:v>
                </c:pt>
                <c:pt idx="66">
                  <c:v>77</c:v>
                </c:pt>
                <c:pt idx="67">
                  <c:v>67</c:v>
                </c:pt>
                <c:pt idx="68">
                  <c:v>69</c:v>
                </c:pt>
                <c:pt idx="69">
                  <c:v>77</c:v>
                </c:pt>
                <c:pt idx="70">
                  <c:v>97</c:v>
                </c:pt>
                <c:pt idx="71">
                  <c:v>116</c:v>
                </c:pt>
                <c:pt idx="72">
                  <c:v>123</c:v>
                </c:pt>
                <c:pt idx="73">
                  <c:v>121</c:v>
                </c:pt>
                <c:pt idx="74">
                  <c:v>107</c:v>
                </c:pt>
                <c:pt idx="75">
                  <c:v>109</c:v>
                </c:pt>
                <c:pt idx="76">
                  <c:v>103</c:v>
                </c:pt>
                <c:pt idx="77">
                  <c:v>83</c:v>
                </c:pt>
                <c:pt idx="78">
                  <c:v>67</c:v>
                </c:pt>
                <c:pt idx="79">
                  <c:v>68</c:v>
                </c:pt>
                <c:pt idx="80">
                  <c:v>67</c:v>
                </c:pt>
                <c:pt idx="81">
                  <c:v>84</c:v>
                </c:pt>
                <c:pt idx="82">
                  <c:v>111</c:v>
                </c:pt>
                <c:pt idx="83">
                  <c:v>132</c:v>
                </c:pt>
                <c:pt idx="84">
                  <c:v>126</c:v>
                </c:pt>
                <c:pt idx="85">
                  <c:v>114</c:v>
                </c:pt>
                <c:pt idx="86">
                  <c:v>114</c:v>
                </c:pt>
                <c:pt idx="87">
                  <c:v>109</c:v>
                </c:pt>
                <c:pt idx="88">
                  <c:v>98</c:v>
                </c:pt>
                <c:pt idx="89">
                  <c:v>70</c:v>
                </c:pt>
                <c:pt idx="90">
                  <c:v>88</c:v>
                </c:pt>
                <c:pt idx="91">
                  <c:v>55</c:v>
                </c:pt>
                <c:pt idx="92">
                  <c:v>68</c:v>
                </c:pt>
                <c:pt idx="93">
                  <c:v>85</c:v>
                </c:pt>
                <c:pt idx="94">
                  <c:v>116</c:v>
                </c:pt>
                <c:pt idx="95">
                  <c:v>129</c:v>
                </c:pt>
                <c:pt idx="96">
                  <c:v>128</c:v>
                </c:pt>
                <c:pt idx="97">
                  <c:v>120</c:v>
                </c:pt>
                <c:pt idx="98">
                  <c:v>118</c:v>
                </c:pt>
                <c:pt idx="99">
                  <c:v>126</c:v>
                </c:pt>
                <c:pt idx="100">
                  <c:v>120</c:v>
                </c:pt>
                <c:pt idx="101">
                  <c:v>72</c:v>
                </c:pt>
                <c:pt idx="102">
                  <c:v>65</c:v>
                </c:pt>
                <c:pt idx="103">
                  <c:v>70</c:v>
                </c:pt>
                <c:pt idx="104">
                  <c:v>76</c:v>
                </c:pt>
                <c:pt idx="105">
                  <c:v>71</c:v>
                </c:pt>
                <c:pt idx="106">
                  <c:v>87</c:v>
                </c:pt>
                <c:pt idx="107">
                  <c:v>112</c:v>
                </c:pt>
                <c:pt idx="108">
                  <c:v>111</c:v>
                </c:pt>
                <c:pt idx="109">
                  <c:v>109</c:v>
                </c:pt>
                <c:pt idx="110">
                  <c:v>110</c:v>
                </c:pt>
                <c:pt idx="111">
                  <c:v>99</c:v>
                </c:pt>
                <c:pt idx="112">
                  <c:v>96</c:v>
                </c:pt>
                <c:pt idx="113">
                  <c:v>73</c:v>
                </c:pt>
                <c:pt idx="114">
                  <c:v>64</c:v>
                </c:pt>
                <c:pt idx="115">
                  <c:v>61</c:v>
                </c:pt>
                <c:pt idx="116">
                  <c:v>73</c:v>
                </c:pt>
                <c:pt idx="117">
                  <c:v>103</c:v>
                </c:pt>
                <c:pt idx="118">
                  <c:v>105</c:v>
                </c:pt>
                <c:pt idx="119">
                  <c:v>112</c:v>
                </c:pt>
                <c:pt idx="120">
                  <c:v>115</c:v>
                </c:pt>
                <c:pt idx="121">
                  <c:v>117</c:v>
                </c:pt>
                <c:pt idx="122">
                  <c:v>115</c:v>
                </c:pt>
                <c:pt idx="123">
                  <c:v>113</c:v>
                </c:pt>
                <c:pt idx="124">
                  <c:v>97</c:v>
                </c:pt>
                <c:pt idx="125">
                  <c:v>66</c:v>
                </c:pt>
                <c:pt idx="126">
                  <c:v>81</c:v>
                </c:pt>
                <c:pt idx="127">
                  <c:v>69</c:v>
                </c:pt>
                <c:pt idx="128">
                  <c:v>72</c:v>
                </c:pt>
                <c:pt idx="129">
                  <c:v>95</c:v>
                </c:pt>
                <c:pt idx="130">
                  <c:v>108</c:v>
                </c:pt>
                <c:pt idx="131">
                  <c:v>121</c:v>
                </c:pt>
                <c:pt idx="132">
                  <c:v>104</c:v>
                </c:pt>
                <c:pt idx="133">
                  <c:v>103</c:v>
                </c:pt>
                <c:pt idx="134">
                  <c:v>112</c:v>
                </c:pt>
                <c:pt idx="135">
                  <c:v>99</c:v>
                </c:pt>
              </c:numCache>
            </c:numRef>
          </c:xVal>
          <c:yVal>
            <c:numRef>
              <c:f>Temperatura!$I$2:$I$137</c:f>
              <c:numCache>
                <c:formatCode>General</c:formatCode>
                <c:ptCount val="13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13</c:v>
                </c:pt>
                <c:pt idx="46">
                  <c:v>12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10</c:v>
                </c:pt>
                <c:pt idx="61">
                  <c:v>13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14</c:v>
                </c:pt>
                <c:pt idx="79">
                  <c:v>15</c:v>
                </c:pt>
                <c:pt idx="80">
                  <c:v>15</c:v>
                </c:pt>
                <c:pt idx="81">
                  <c:v>13</c:v>
                </c:pt>
                <c:pt idx="82">
                  <c:v>12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14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10</c:v>
                </c:pt>
                <c:pt idx="108">
                  <c:v>10</c:v>
                </c:pt>
                <c:pt idx="109">
                  <c:v>13</c:v>
                </c:pt>
                <c:pt idx="110">
                  <c:v>15</c:v>
                </c:pt>
                <c:pt idx="111">
                  <c:v>16</c:v>
                </c:pt>
                <c:pt idx="112">
                  <c:v>15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14</c:v>
                </c:pt>
                <c:pt idx="130">
                  <c:v>12</c:v>
                </c:pt>
                <c:pt idx="131">
                  <c:v>11</c:v>
                </c:pt>
                <c:pt idx="132">
                  <c:v>10</c:v>
                </c:pt>
                <c:pt idx="133">
                  <c:v>12</c:v>
                </c:pt>
                <c:pt idx="134">
                  <c:v>14</c:v>
                </c:pt>
                <c:pt idx="1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2-4170-A2BC-13F7ED78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66992"/>
        <c:axId val="849167824"/>
      </c:scatterChart>
      <c:valAx>
        <c:axId val="84916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PM10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67824"/>
        <c:crosses val="autoZero"/>
        <c:crossBetween val="midCat"/>
      </c:valAx>
      <c:valAx>
        <c:axId val="8491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6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O3</a:t>
            </a:r>
            <a:r>
              <a:rPr lang="en-GB" baseline="0"/>
              <a:t> vs Temperatura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91133410720442"/>
                  <c:y val="-0.24207369839525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Temperatura!$E$2:$E$137</c:f>
              <c:numCache>
                <c:formatCode>General</c:formatCode>
                <c:ptCount val="136"/>
                <c:pt idx="0">
                  <c:v>61</c:v>
                </c:pt>
                <c:pt idx="1">
                  <c:v>62</c:v>
                </c:pt>
                <c:pt idx="2">
                  <c:v>68</c:v>
                </c:pt>
                <c:pt idx="3">
                  <c:v>79</c:v>
                </c:pt>
                <c:pt idx="4">
                  <c:v>85</c:v>
                </c:pt>
                <c:pt idx="5">
                  <c:v>68</c:v>
                </c:pt>
                <c:pt idx="6">
                  <c:v>55</c:v>
                </c:pt>
                <c:pt idx="7">
                  <c:v>64</c:v>
                </c:pt>
                <c:pt idx="8">
                  <c:v>61</c:v>
                </c:pt>
                <c:pt idx="9">
                  <c:v>61</c:v>
                </c:pt>
                <c:pt idx="10">
                  <c:v>62</c:v>
                </c:pt>
                <c:pt idx="11">
                  <c:v>72</c:v>
                </c:pt>
                <c:pt idx="12">
                  <c:v>58</c:v>
                </c:pt>
                <c:pt idx="13">
                  <c:v>46</c:v>
                </c:pt>
                <c:pt idx="14">
                  <c:v>74</c:v>
                </c:pt>
                <c:pt idx="15">
                  <c:v>71</c:v>
                </c:pt>
                <c:pt idx="16">
                  <c:v>81</c:v>
                </c:pt>
                <c:pt idx="17">
                  <c:v>64</c:v>
                </c:pt>
                <c:pt idx="18">
                  <c:v>58</c:v>
                </c:pt>
                <c:pt idx="19">
                  <c:v>60</c:v>
                </c:pt>
                <c:pt idx="20">
                  <c:v>61</c:v>
                </c:pt>
                <c:pt idx="21">
                  <c:v>63</c:v>
                </c:pt>
                <c:pt idx="22">
                  <c:v>59</c:v>
                </c:pt>
                <c:pt idx="23">
                  <c:v>63</c:v>
                </c:pt>
                <c:pt idx="24">
                  <c:v>56</c:v>
                </c:pt>
                <c:pt idx="25">
                  <c:v>59</c:v>
                </c:pt>
                <c:pt idx="26">
                  <c:v>63</c:v>
                </c:pt>
                <c:pt idx="27">
                  <c:v>78</c:v>
                </c:pt>
                <c:pt idx="28">
                  <c:v>80</c:v>
                </c:pt>
                <c:pt idx="29">
                  <c:v>59</c:v>
                </c:pt>
                <c:pt idx="30">
                  <c:v>57</c:v>
                </c:pt>
                <c:pt idx="31">
                  <c:v>57</c:v>
                </c:pt>
                <c:pt idx="32">
                  <c:v>48</c:v>
                </c:pt>
                <c:pt idx="33">
                  <c:v>54</c:v>
                </c:pt>
                <c:pt idx="34">
                  <c:v>52</c:v>
                </c:pt>
                <c:pt idx="35">
                  <c:v>53</c:v>
                </c:pt>
                <c:pt idx="36">
                  <c:v>61</c:v>
                </c:pt>
                <c:pt idx="37">
                  <c:v>80</c:v>
                </c:pt>
                <c:pt idx="38">
                  <c:v>63</c:v>
                </c:pt>
                <c:pt idx="39">
                  <c:v>74</c:v>
                </c:pt>
                <c:pt idx="40">
                  <c:v>69</c:v>
                </c:pt>
                <c:pt idx="41">
                  <c:v>60</c:v>
                </c:pt>
                <c:pt idx="42">
                  <c:v>59</c:v>
                </c:pt>
                <c:pt idx="43">
                  <c:v>57</c:v>
                </c:pt>
                <c:pt idx="44">
                  <c:v>46</c:v>
                </c:pt>
                <c:pt idx="45">
                  <c:v>49</c:v>
                </c:pt>
                <c:pt idx="46">
                  <c:v>36</c:v>
                </c:pt>
                <c:pt idx="47">
                  <c:v>44</c:v>
                </c:pt>
                <c:pt idx="48">
                  <c:v>46</c:v>
                </c:pt>
                <c:pt idx="49">
                  <c:v>49</c:v>
                </c:pt>
                <c:pt idx="50">
                  <c:v>51</c:v>
                </c:pt>
                <c:pt idx="51">
                  <c:v>74</c:v>
                </c:pt>
                <c:pt idx="52">
                  <c:v>49</c:v>
                </c:pt>
                <c:pt idx="53">
                  <c:v>52</c:v>
                </c:pt>
                <c:pt idx="54">
                  <c:v>57</c:v>
                </c:pt>
                <c:pt idx="55">
                  <c:v>49</c:v>
                </c:pt>
                <c:pt idx="56">
                  <c:v>45</c:v>
                </c:pt>
                <c:pt idx="57">
                  <c:v>43</c:v>
                </c:pt>
                <c:pt idx="58">
                  <c:v>44</c:v>
                </c:pt>
                <c:pt idx="59">
                  <c:v>38</c:v>
                </c:pt>
                <c:pt idx="60">
                  <c:v>42</c:v>
                </c:pt>
                <c:pt idx="61">
                  <c:v>67</c:v>
                </c:pt>
                <c:pt idx="62">
                  <c:v>52</c:v>
                </c:pt>
                <c:pt idx="63">
                  <c:v>69</c:v>
                </c:pt>
                <c:pt idx="64">
                  <c:v>88</c:v>
                </c:pt>
                <c:pt idx="65">
                  <c:v>54</c:v>
                </c:pt>
                <c:pt idx="66">
                  <c:v>50</c:v>
                </c:pt>
                <c:pt idx="67">
                  <c:v>57</c:v>
                </c:pt>
                <c:pt idx="68">
                  <c:v>53</c:v>
                </c:pt>
                <c:pt idx="69">
                  <c:v>49</c:v>
                </c:pt>
                <c:pt idx="70">
                  <c:v>47</c:v>
                </c:pt>
                <c:pt idx="71">
                  <c:v>45</c:v>
                </c:pt>
                <c:pt idx="72">
                  <c:v>57</c:v>
                </c:pt>
                <c:pt idx="73">
                  <c:v>64</c:v>
                </c:pt>
                <c:pt idx="74">
                  <c:v>61</c:v>
                </c:pt>
                <c:pt idx="75">
                  <c:v>77</c:v>
                </c:pt>
                <c:pt idx="76">
                  <c:v>85</c:v>
                </c:pt>
                <c:pt idx="77">
                  <c:v>66</c:v>
                </c:pt>
                <c:pt idx="78">
                  <c:v>50</c:v>
                </c:pt>
                <c:pt idx="79">
                  <c:v>57</c:v>
                </c:pt>
                <c:pt idx="80">
                  <c:v>44</c:v>
                </c:pt>
                <c:pt idx="81">
                  <c:v>50</c:v>
                </c:pt>
                <c:pt idx="82">
                  <c:v>65</c:v>
                </c:pt>
                <c:pt idx="83">
                  <c:v>78</c:v>
                </c:pt>
                <c:pt idx="84">
                  <c:v>62</c:v>
                </c:pt>
                <c:pt idx="85">
                  <c:v>76</c:v>
                </c:pt>
                <c:pt idx="86">
                  <c:v>83</c:v>
                </c:pt>
                <c:pt idx="87">
                  <c:v>64</c:v>
                </c:pt>
                <c:pt idx="88">
                  <c:v>59</c:v>
                </c:pt>
                <c:pt idx="89">
                  <c:v>51</c:v>
                </c:pt>
                <c:pt idx="90">
                  <c:v>54</c:v>
                </c:pt>
                <c:pt idx="91">
                  <c:v>46</c:v>
                </c:pt>
                <c:pt idx="92">
                  <c:v>47</c:v>
                </c:pt>
                <c:pt idx="93">
                  <c:v>41</c:v>
                </c:pt>
                <c:pt idx="94">
                  <c:v>45</c:v>
                </c:pt>
                <c:pt idx="95">
                  <c:v>58</c:v>
                </c:pt>
                <c:pt idx="96">
                  <c:v>58</c:v>
                </c:pt>
                <c:pt idx="97">
                  <c:v>68</c:v>
                </c:pt>
                <c:pt idx="98">
                  <c:v>85</c:v>
                </c:pt>
                <c:pt idx="99">
                  <c:v>92</c:v>
                </c:pt>
                <c:pt idx="100">
                  <c:v>100</c:v>
                </c:pt>
                <c:pt idx="101">
                  <c:v>66</c:v>
                </c:pt>
                <c:pt idx="102">
                  <c:v>66</c:v>
                </c:pt>
                <c:pt idx="103">
                  <c:v>69</c:v>
                </c:pt>
                <c:pt idx="104">
                  <c:v>68</c:v>
                </c:pt>
                <c:pt idx="105">
                  <c:v>51</c:v>
                </c:pt>
                <c:pt idx="106">
                  <c:v>46</c:v>
                </c:pt>
                <c:pt idx="107">
                  <c:v>44</c:v>
                </c:pt>
                <c:pt idx="108">
                  <c:v>44</c:v>
                </c:pt>
                <c:pt idx="109">
                  <c:v>50</c:v>
                </c:pt>
                <c:pt idx="110">
                  <c:v>70</c:v>
                </c:pt>
                <c:pt idx="111">
                  <c:v>73</c:v>
                </c:pt>
                <c:pt idx="112">
                  <c:v>81</c:v>
                </c:pt>
                <c:pt idx="113">
                  <c:v>56</c:v>
                </c:pt>
                <c:pt idx="114">
                  <c:v>59</c:v>
                </c:pt>
                <c:pt idx="115">
                  <c:v>46</c:v>
                </c:pt>
                <c:pt idx="116">
                  <c:v>46</c:v>
                </c:pt>
                <c:pt idx="117">
                  <c:v>62</c:v>
                </c:pt>
                <c:pt idx="118">
                  <c:v>60</c:v>
                </c:pt>
                <c:pt idx="119">
                  <c:v>51</c:v>
                </c:pt>
                <c:pt idx="120">
                  <c:v>50</c:v>
                </c:pt>
                <c:pt idx="121">
                  <c:v>73</c:v>
                </c:pt>
                <c:pt idx="122">
                  <c:v>83</c:v>
                </c:pt>
                <c:pt idx="123">
                  <c:v>88</c:v>
                </c:pt>
                <c:pt idx="124">
                  <c:v>76</c:v>
                </c:pt>
                <c:pt idx="125">
                  <c:v>49</c:v>
                </c:pt>
                <c:pt idx="126">
                  <c:v>53</c:v>
                </c:pt>
                <c:pt idx="127">
                  <c:v>48</c:v>
                </c:pt>
                <c:pt idx="128">
                  <c:v>44</c:v>
                </c:pt>
                <c:pt idx="129">
                  <c:v>56</c:v>
                </c:pt>
                <c:pt idx="130">
                  <c:v>67</c:v>
                </c:pt>
                <c:pt idx="131">
                  <c:v>67</c:v>
                </c:pt>
                <c:pt idx="132">
                  <c:v>66</c:v>
                </c:pt>
                <c:pt idx="133">
                  <c:v>70</c:v>
                </c:pt>
                <c:pt idx="134">
                  <c:v>80</c:v>
                </c:pt>
                <c:pt idx="135">
                  <c:v>84</c:v>
                </c:pt>
              </c:numCache>
            </c:numRef>
          </c:xVal>
          <c:yVal>
            <c:numRef>
              <c:f>Temperatura!$I$2:$I$137</c:f>
              <c:numCache>
                <c:formatCode>General</c:formatCode>
                <c:ptCount val="13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13</c:v>
                </c:pt>
                <c:pt idx="46">
                  <c:v>12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10</c:v>
                </c:pt>
                <c:pt idx="61">
                  <c:v>13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14</c:v>
                </c:pt>
                <c:pt idx="79">
                  <c:v>15</c:v>
                </c:pt>
                <c:pt idx="80">
                  <c:v>15</c:v>
                </c:pt>
                <c:pt idx="81">
                  <c:v>13</c:v>
                </c:pt>
                <c:pt idx="82">
                  <c:v>12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14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10</c:v>
                </c:pt>
                <c:pt idx="108">
                  <c:v>10</c:v>
                </c:pt>
                <c:pt idx="109">
                  <c:v>13</c:v>
                </c:pt>
                <c:pt idx="110">
                  <c:v>15</c:v>
                </c:pt>
                <c:pt idx="111">
                  <c:v>16</c:v>
                </c:pt>
                <c:pt idx="112">
                  <c:v>15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14</c:v>
                </c:pt>
                <c:pt idx="130">
                  <c:v>12</c:v>
                </c:pt>
                <c:pt idx="131">
                  <c:v>11</c:v>
                </c:pt>
                <c:pt idx="132">
                  <c:v>10</c:v>
                </c:pt>
                <c:pt idx="133">
                  <c:v>12</c:v>
                </c:pt>
                <c:pt idx="134">
                  <c:v>14</c:v>
                </c:pt>
                <c:pt idx="1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8-41E3-B502-859E6316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407"/>
        <c:axId val="9925583"/>
      </c:scatterChart>
      <c:valAx>
        <c:axId val="993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583"/>
        <c:crosses val="autoZero"/>
        <c:crossBetween val="midCat"/>
      </c:valAx>
      <c:valAx>
        <c:axId val="9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SO2 vs</a:t>
            </a:r>
            <a:r>
              <a:rPr lang="en-GB" baseline="0"/>
              <a:t> Temperatura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832895888014"/>
                  <c:y val="-0.295911708953047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Temperatura!$F$2:$F$137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27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34</c:v>
                </c:pt>
                <c:pt idx="13">
                  <c:v>29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29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32</c:v>
                </c:pt>
                <c:pt idx="22">
                  <c:v>34</c:v>
                </c:pt>
                <c:pt idx="23">
                  <c:v>39</c:v>
                </c:pt>
                <c:pt idx="24">
                  <c:v>33</c:v>
                </c:pt>
                <c:pt idx="25">
                  <c:v>35</c:v>
                </c:pt>
                <c:pt idx="26">
                  <c:v>30</c:v>
                </c:pt>
                <c:pt idx="27">
                  <c:v>43</c:v>
                </c:pt>
                <c:pt idx="28">
                  <c:v>44</c:v>
                </c:pt>
                <c:pt idx="29">
                  <c:v>34</c:v>
                </c:pt>
                <c:pt idx="30">
                  <c:v>37</c:v>
                </c:pt>
                <c:pt idx="31">
                  <c:v>34</c:v>
                </c:pt>
                <c:pt idx="32">
                  <c:v>29</c:v>
                </c:pt>
                <c:pt idx="33">
                  <c:v>32</c:v>
                </c:pt>
                <c:pt idx="34">
                  <c:v>29</c:v>
                </c:pt>
                <c:pt idx="35">
                  <c:v>35</c:v>
                </c:pt>
                <c:pt idx="36">
                  <c:v>41</c:v>
                </c:pt>
                <c:pt idx="37">
                  <c:v>38</c:v>
                </c:pt>
                <c:pt idx="38">
                  <c:v>31</c:v>
                </c:pt>
                <c:pt idx="39">
                  <c:v>30</c:v>
                </c:pt>
                <c:pt idx="40">
                  <c:v>31</c:v>
                </c:pt>
                <c:pt idx="41">
                  <c:v>22</c:v>
                </c:pt>
                <c:pt idx="42">
                  <c:v>27</c:v>
                </c:pt>
                <c:pt idx="43">
                  <c:v>27</c:v>
                </c:pt>
                <c:pt idx="44">
                  <c:v>24</c:v>
                </c:pt>
                <c:pt idx="45">
                  <c:v>27</c:v>
                </c:pt>
                <c:pt idx="46">
                  <c:v>29</c:v>
                </c:pt>
                <c:pt idx="47">
                  <c:v>38</c:v>
                </c:pt>
                <c:pt idx="48">
                  <c:v>36</c:v>
                </c:pt>
                <c:pt idx="49">
                  <c:v>35</c:v>
                </c:pt>
                <c:pt idx="50">
                  <c:v>28</c:v>
                </c:pt>
                <c:pt idx="51">
                  <c:v>34</c:v>
                </c:pt>
                <c:pt idx="52">
                  <c:v>40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28</c:v>
                </c:pt>
                <c:pt idx="57">
                  <c:v>38</c:v>
                </c:pt>
                <c:pt idx="58">
                  <c:v>38</c:v>
                </c:pt>
                <c:pt idx="59">
                  <c:v>41</c:v>
                </c:pt>
                <c:pt idx="60">
                  <c:v>41</c:v>
                </c:pt>
                <c:pt idx="61">
                  <c:v>44</c:v>
                </c:pt>
                <c:pt idx="62">
                  <c:v>38</c:v>
                </c:pt>
                <c:pt idx="63">
                  <c:v>44</c:v>
                </c:pt>
                <c:pt idx="64">
                  <c:v>37</c:v>
                </c:pt>
                <c:pt idx="65">
                  <c:v>27</c:v>
                </c:pt>
                <c:pt idx="66">
                  <c:v>21</c:v>
                </c:pt>
                <c:pt idx="67">
                  <c:v>24</c:v>
                </c:pt>
                <c:pt idx="68">
                  <c:v>20</c:v>
                </c:pt>
                <c:pt idx="69">
                  <c:v>22</c:v>
                </c:pt>
                <c:pt idx="70">
                  <c:v>26</c:v>
                </c:pt>
                <c:pt idx="71">
                  <c:v>28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32</c:v>
                </c:pt>
                <c:pt idx="76">
                  <c:v>27</c:v>
                </c:pt>
                <c:pt idx="77">
                  <c:v>21</c:v>
                </c:pt>
                <c:pt idx="78">
                  <c:v>25</c:v>
                </c:pt>
                <c:pt idx="79">
                  <c:v>25</c:v>
                </c:pt>
                <c:pt idx="80">
                  <c:v>29</c:v>
                </c:pt>
                <c:pt idx="81">
                  <c:v>26</c:v>
                </c:pt>
                <c:pt idx="82">
                  <c:v>43</c:v>
                </c:pt>
                <c:pt idx="83">
                  <c:v>36</c:v>
                </c:pt>
                <c:pt idx="84">
                  <c:v>34</c:v>
                </c:pt>
                <c:pt idx="85">
                  <c:v>28</c:v>
                </c:pt>
                <c:pt idx="86">
                  <c:v>31</c:v>
                </c:pt>
                <c:pt idx="87">
                  <c:v>28</c:v>
                </c:pt>
                <c:pt idx="88">
                  <c:v>39</c:v>
                </c:pt>
                <c:pt idx="89">
                  <c:v>18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17</c:v>
                </c:pt>
                <c:pt idx="94">
                  <c:v>24</c:v>
                </c:pt>
                <c:pt idx="95">
                  <c:v>26</c:v>
                </c:pt>
                <c:pt idx="96">
                  <c:v>26</c:v>
                </c:pt>
                <c:pt idx="97">
                  <c:v>25</c:v>
                </c:pt>
                <c:pt idx="98">
                  <c:v>25</c:v>
                </c:pt>
                <c:pt idx="99">
                  <c:v>26</c:v>
                </c:pt>
                <c:pt idx="100">
                  <c:v>27</c:v>
                </c:pt>
                <c:pt idx="101">
                  <c:v>21</c:v>
                </c:pt>
                <c:pt idx="102">
                  <c:v>20</c:v>
                </c:pt>
                <c:pt idx="103">
                  <c:v>18</c:v>
                </c:pt>
                <c:pt idx="104">
                  <c:v>18</c:v>
                </c:pt>
                <c:pt idx="105">
                  <c:v>17</c:v>
                </c:pt>
                <c:pt idx="106">
                  <c:v>21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19</c:v>
                </c:pt>
                <c:pt idx="112">
                  <c:v>21</c:v>
                </c:pt>
                <c:pt idx="113">
                  <c:v>15</c:v>
                </c:pt>
                <c:pt idx="114">
                  <c:v>18</c:v>
                </c:pt>
                <c:pt idx="115">
                  <c:v>17</c:v>
                </c:pt>
                <c:pt idx="116">
                  <c:v>18</c:v>
                </c:pt>
                <c:pt idx="117">
                  <c:v>23</c:v>
                </c:pt>
                <c:pt idx="118">
                  <c:v>25</c:v>
                </c:pt>
                <c:pt idx="119">
                  <c:v>23</c:v>
                </c:pt>
                <c:pt idx="120">
                  <c:v>24</c:v>
                </c:pt>
                <c:pt idx="121">
                  <c:v>26</c:v>
                </c:pt>
                <c:pt idx="122">
                  <c:v>25</c:v>
                </c:pt>
                <c:pt idx="123">
                  <c:v>27</c:v>
                </c:pt>
                <c:pt idx="124">
                  <c:v>22</c:v>
                </c:pt>
                <c:pt idx="125">
                  <c:v>17</c:v>
                </c:pt>
                <c:pt idx="126">
                  <c:v>19</c:v>
                </c:pt>
                <c:pt idx="127">
                  <c:v>16</c:v>
                </c:pt>
                <c:pt idx="128">
                  <c:v>16</c:v>
                </c:pt>
                <c:pt idx="129">
                  <c:v>19</c:v>
                </c:pt>
                <c:pt idx="130">
                  <c:v>24</c:v>
                </c:pt>
                <c:pt idx="131">
                  <c:v>30</c:v>
                </c:pt>
                <c:pt idx="132">
                  <c:v>51</c:v>
                </c:pt>
                <c:pt idx="133">
                  <c:v>48</c:v>
                </c:pt>
                <c:pt idx="134">
                  <c:v>51</c:v>
                </c:pt>
                <c:pt idx="135">
                  <c:v>50</c:v>
                </c:pt>
              </c:numCache>
            </c:numRef>
          </c:xVal>
          <c:yVal>
            <c:numRef>
              <c:f>Temperatura!$I$2:$I$137</c:f>
              <c:numCache>
                <c:formatCode>General</c:formatCode>
                <c:ptCount val="13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13</c:v>
                </c:pt>
                <c:pt idx="46">
                  <c:v>12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10</c:v>
                </c:pt>
                <c:pt idx="61">
                  <c:v>13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14</c:v>
                </c:pt>
                <c:pt idx="79">
                  <c:v>15</c:v>
                </c:pt>
                <c:pt idx="80">
                  <c:v>15</c:v>
                </c:pt>
                <c:pt idx="81">
                  <c:v>13</c:v>
                </c:pt>
                <c:pt idx="82">
                  <c:v>12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14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10</c:v>
                </c:pt>
                <c:pt idx="108">
                  <c:v>10</c:v>
                </c:pt>
                <c:pt idx="109">
                  <c:v>13</c:v>
                </c:pt>
                <c:pt idx="110">
                  <c:v>15</c:v>
                </c:pt>
                <c:pt idx="111">
                  <c:v>16</c:v>
                </c:pt>
                <c:pt idx="112">
                  <c:v>15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14</c:v>
                </c:pt>
                <c:pt idx="130">
                  <c:v>12</c:v>
                </c:pt>
                <c:pt idx="131">
                  <c:v>11</c:v>
                </c:pt>
                <c:pt idx="132">
                  <c:v>10</c:v>
                </c:pt>
                <c:pt idx="133">
                  <c:v>12</c:v>
                </c:pt>
                <c:pt idx="134">
                  <c:v>14</c:v>
                </c:pt>
                <c:pt idx="1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A-474B-8267-B19EA65B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654463"/>
        <c:axId val="674665695"/>
      </c:scatterChart>
      <c:valAx>
        <c:axId val="67465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65695"/>
        <c:crosses val="autoZero"/>
        <c:crossBetween val="midCat"/>
      </c:valAx>
      <c:valAx>
        <c:axId val="6746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 vs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Temperatura!$G$2:$G$137</c:f>
              <c:numCache>
                <c:formatCode>General</c:formatCode>
                <c:ptCount val="136"/>
                <c:pt idx="0">
                  <c:v>26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25</c:v>
                </c:pt>
                <c:pt idx="12">
                  <c:v>23</c:v>
                </c:pt>
                <c:pt idx="13">
                  <c:v>20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18</c:v>
                </c:pt>
                <c:pt idx="18">
                  <c:v>16</c:v>
                </c:pt>
                <c:pt idx="19">
                  <c:v>20</c:v>
                </c:pt>
                <c:pt idx="20">
                  <c:v>20</c:v>
                </c:pt>
                <c:pt idx="21">
                  <c:v>24</c:v>
                </c:pt>
                <c:pt idx="22">
                  <c:v>23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25</c:v>
                </c:pt>
                <c:pt idx="27">
                  <c:v>29</c:v>
                </c:pt>
                <c:pt idx="28">
                  <c:v>22</c:v>
                </c:pt>
                <c:pt idx="29">
                  <c:v>19</c:v>
                </c:pt>
                <c:pt idx="30">
                  <c:v>17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23</c:v>
                </c:pt>
                <c:pt idx="36">
                  <c:v>26</c:v>
                </c:pt>
                <c:pt idx="37">
                  <c:v>25</c:v>
                </c:pt>
                <c:pt idx="38">
                  <c:v>20</c:v>
                </c:pt>
                <c:pt idx="39">
                  <c:v>21</c:v>
                </c:pt>
                <c:pt idx="40">
                  <c:v>19</c:v>
                </c:pt>
                <c:pt idx="41">
                  <c:v>17</c:v>
                </c:pt>
                <c:pt idx="42">
                  <c:v>17</c:v>
                </c:pt>
                <c:pt idx="43">
                  <c:v>16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26</c:v>
                </c:pt>
                <c:pt idx="49">
                  <c:v>23</c:v>
                </c:pt>
                <c:pt idx="50">
                  <c:v>24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20</c:v>
                </c:pt>
                <c:pt idx="55">
                  <c:v>17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22</c:v>
                </c:pt>
                <c:pt idx="60">
                  <c:v>24</c:v>
                </c:pt>
                <c:pt idx="61">
                  <c:v>23</c:v>
                </c:pt>
                <c:pt idx="62">
                  <c:v>21</c:v>
                </c:pt>
                <c:pt idx="63">
                  <c:v>21</c:v>
                </c:pt>
                <c:pt idx="64">
                  <c:v>19</c:v>
                </c:pt>
                <c:pt idx="65">
                  <c:v>13</c:v>
                </c:pt>
                <c:pt idx="66">
                  <c:v>13</c:v>
                </c:pt>
                <c:pt idx="67">
                  <c:v>15</c:v>
                </c:pt>
                <c:pt idx="68">
                  <c:v>12</c:v>
                </c:pt>
                <c:pt idx="69">
                  <c:v>15</c:v>
                </c:pt>
                <c:pt idx="70">
                  <c:v>17</c:v>
                </c:pt>
                <c:pt idx="71">
                  <c:v>20</c:v>
                </c:pt>
                <c:pt idx="72">
                  <c:v>22</c:v>
                </c:pt>
                <c:pt idx="73">
                  <c:v>21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11</c:v>
                </c:pt>
                <c:pt idx="78">
                  <c:v>13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16</c:v>
                </c:pt>
                <c:pt idx="83">
                  <c:v>20</c:v>
                </c:pt>
                <c:pt idx="84">
                  <c:v>18</c:v>
                </c:pt>
                <c:pt idx="85">
                  <c:v>17</c:v>
                </c:pt>
                <c:pt idx="86">
                  <c:v>14</c:v>
                </c:pt>
                <c:pt idx="87">
                  <c:v>14</c:v>
                </c:pt>
                <c:pt idx="88">
                  <c:v>12</c:v>
                </c:pt>
                <c:pt idx="89">
                  <c:v>11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17</c:v>
                </c:pt>
                <c:pt idx="95">
                  <c:v>19</c:v>
                </c:pt>
                <c:pt idx="96">
                  <c:v>19</c:v>
                </c:pt>
                <c:pt idx="97">
                  <c:v>15</c:v>
                </c:pt>
                <c:pt idx="98">
                  <c:v>13</c:v>
                </c:pt>
                <c:pt idx="99">
                  <c:v>14</c:v>
                </c:pt>
                <c:pt idx="100">
                  <c:v>15</c:v>
                </c:pt>
                <c:pt idx="101">
                  <c:v>12</c:v>
                </c:pt>
                <c:pt idx="102">
                  <c:v>10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14</c:v>
                </c:pt>
                <c:pt idx="107">
                  <c:v>19</c:v>
                </c:pt>
                <c:pt idx="108">
                  <c:v>18</c:v>
                </c:pt>
                <c:pt idx="109">
                  <c:v>16</c:v>
                </c:pt>
                <c:pt idx="110">
                  <c:v>15</c:v>
                </c:pt>
                <c:pt idx="111">
                  <c:v>10</c:v>
                </c:pt>
                <c:pt idx="112">
                  <c:v>11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10</c:v>
                </c:pt>
                <c:pt idx="118">
                  <c:v>12</c:v>
                </c:pt>
                <c:pt idx="119">
                  <c:v>15</c:v>
                </c:pt>
                <c:pt idx="120">
                  <c:v>16</c:v>
                </c:pt>
                <c:pt idx="121">
                  <c:v>18</c:v>
                </c:pt>
                <c:pt idx="122">
                  <c:v>15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11</c:v>
                </c:pt>
                <c:pt idx="130">
                  <c:v>14</c:v>
                </c:pt>
                <c:pt idx="131">
                  <c:v>18</c:v>
                </c:pt>
                <c:pt idx="132">
                  <c:v>19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</c:numCache>
            </c:numRef>
          </c:xVal>
          <c:yVal>
            <c:numRef>
              <c:f>Temperatura!$I$2:$I$137</c:f>
              <c:numCache>
                <c:formatCode>General</c:formatCode>
                <c:ptCount val="13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13</c:v>
                </c:pt>
                <c:pt idx="46">
                  <c:v>12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10</c:v>
                </c:pt>
                <c:pt idx="61">
                  <c:v>13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14</c:v>
                </c:pt>
                <c:pt idx="79">
                  <c:v>15</c:v>
                </c:pt>
                <c:pt idx="80">
                  <c:v>15</c:v>
                </c:pt>
                <c:pt idx="81">
                  <c:v>13</c:v>
                </c:pt>
                <c:pt idx="82">
                  <c:v>12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14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10</c:v>
                </c:pt>
                <c:pt idx="108">
                  <c:v>10</c:v>
                </c:pt>
                <c:pt idx="109">
                  <c:v>13</c:v>
                </c:pt>
                <c:pt idx="110">
                  <c:v>15</c:v>
                </c:pt>
                <c:pt idx="111">
                  <c:v>16</c:v>
                </c:pt>
                <c:pt idx="112">
                  <c:v>15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14</c:v>
                </c:pt>
                <c:pt idx="130">
                  <c:v>12</c:v>
                </c:pt>
                <c:pt idx="131">
                  <c:v>11</c:v>
                </c:pt>
                <c:pt idx="132">
                  <c:v>10</c:v>
                </c:pt>
                <c:pt idx="133">
                  <c:v>12</c:v>
                </c:pt>
                <c:pt idx="134">
                  <c:v>14</c:v>
                </c:pt>
                <c:pt idx="1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C-47CD-B3EF-743E6523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85039"/>
        <c:axId val="1544088367"/>
      </c:scatterChart>
      <c:valAx>
        <c:axId val="154408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88367"/>
        <c:crosses val="autoZero"/>
        <c:crossBetween val="midCat"/>
      </c:valAx>
      <c:valAx>
        <c:axId val="15440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8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SO2 vs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094706911636051E-2"/>
                  <c:y val="-0.28436570428696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Temperatura!$H$2:$H$137</c:f>
              <c:numCache>
                <c:formatCode>General</c:formatCode>
                <c:ptCount val="136"/>
                <c:pt idx="0">
                  <c:v>13</c:v>
                </c:pt>
                <c:pt idx="1">
                  <c:v>14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14</c:v>
                </c:pt>
                <c:pt idx="13">
                  <c:v>12</c:v>
                </c:pt>
                <c:pt idx="14">
                  <c:v>13</c:v>
                </c:pt>
                <c:pt idx="15">
                  <c:v>11</c:v>
                </c:pt>
                <c:pt idx="16">
                  <c:v>14</c:v>
                </c:pt>
                <c:pt idx="17">
                  <c:v>12</c:v>
                </c:pt>
                <c:pt idx="18">
                  <c:v>13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10</c:v>
                </c:pt>
                <c:pt idx="25">
                  <c:v>7</c:v>
                </c:pt>
                <c:pt idx="26">
                  <c:v>11</c:v>
                </c:pt>
                <c:pt idx="27">
                  <c:v>14</c:v>
                </c:pt>
                <c:pt idx="28">
                  <c:v>14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10</c:v>
                </c:pt>
                <c:pt idx="34">
                  <c:v>9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10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9</c:v>
                </c:pt>
                <c:pt idx="55">
                  <c:v>10</c:v>
                </c:pt>
                <c:pt idx="56">
                  <c:v>12</c:v>
                </c:pt>
                <c:pt idx="57">
                  <c:v>14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15</c:v>
                </c:pt>
                <c:pt idx="62">
                  <c:v>11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11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11</c:v>
                </c:pt>
                <c:pt idx="72">
                  <c:v>8</c:v>
                </c:pt>
                <c:pt idx="73">
                  <c:v>9</c:v>
                </c:pt>
                <c:pt idx="74">
                  <c:v>13</c:v>
                </c:pt>
                <c:pt idx="75">
                  <c:v>11</c:v>
                </c:pt>
                <c:pt idx="76">
                  <c:v>9</c:v>
                </c:pt>
                <c:pt idx="77">
                  <c:v>10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10</c:v>
                </c:pt>
                <c:pt idx="82">
                  <c:v>12</c:v>
                </c:pt>
                <c:pt idx="83">
                  <c:v>10</c:v>
                </c:pt>
                <c:pt idx="84">
                  <c:v>9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6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7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7</c:v>
                </c:pt>
                <c:pt idx="123">
                  <c:v>6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8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</c:numCache>
            </c:numRef>
          </c:xVal>
          <c:yVal>
            <c:numRef>
              <c:f>Temperatura!$I$2:$I$137</c:f>
              <c:numCache>
                <c:formatCode>General</c:formatCode>
                <c:ptCount val="13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13</c:v>
                </c:pt>
                <c:pt idx="46">
                  <c:v>12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10</c:v>
                </c:pt>
                <c:pt idx="61">
                  <c:v>13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14</c:v>
                </c:pt>
                <c:pt idx="79">
                  <c:v>15</c:v>
                </c:pt>
                <c:pt idx="80">
                  <c:v>15</c:v>
                </c:pt>
                <c:pt idx="81">
                  <c:v>13</c:v>
                </c:pt>
                <c:pt idx="82">
                  <c:v>12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14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10</c:v>
                </c:pt>
                <c:pt idx="108">
                  <c:v>10</c:v>
                </c:pt>
                <c:pt idx="109">
                  <c:v>13</c:v>
                </c:pt>
                <c:pt idx="110">
                  <c:v>15</c:v>
                </c:pt>
                <c:pt idx="111">
                  <c:v>16</c:v>
                </c:pt>
                <c:pt idx="112">
                  <c:v>15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14</c:v>
                </c:pt>
                <c:pt idx="130">
                  <c:v>12</c:v>
                </c:pt>
                <c:pt idx="131">
                  <c:v>11</c:v>
                </c:pt>
                <c:pt idx="132">
                  <c:v>10</c:v>
                </c:pt>
                <c:pt idx="133">
                  <c:v>12</c:v>
                </c:pt>
                <c:pt idx="134">
                  <c:v>14</c:v>
                </c:pt>
                <c:pt idx="1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3-41D7-AD1E-576952932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0975"/>
        <c:axId val="1020371807"/>
      </c:scatterChart>
      <c:valAx>
        <c:axId val="102037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71807"/>
        <c:crosses val="autoZero"/>
        <c:crossBetween val="midCat"/>
      </c:valAx>
      <c:valAx>
        <c:axId val="10203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37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'O3'!$B$2:$B$1462</c:f>
              <c:strCache>
                <c:ptCount val="1461"/>
                <c:pt idx="0">
                  <c:v>57</c:v>
                </c:pt>
                <c:pt idx="1">
                  <c:v>50</c:v>
                </c:pt>
                <c:pt idx="2">
                  <c:v>57</c:v>
                </c:pt>
                <c:pt idx="3">
                  <c:v>88</c:v>
                </c:pt>
                <c:pt idx="4">
                  <c:v>49</c:v>
                </c:pt>
                <c:pt idx="5">
                  <c:v>100</c:v>
                </c:pt>
                <c:pt idx="6">
                  <c:v>107</c:v>
                </c:pt>
                <c:pt idx="7">
                  <c:v>103</c:v>
                </c:pt>
                <c:pt idx="8">
                  <c:v>73</c:v>
                </c:pt>
                <c:pt idx="9">
                  <c:v>122</c:v>
                </c:pt>
                <c:pt idx="10">
                  <c:v>48</c:v>
                </c:pt>
                <c:pt idx="11">
                  <c:v>69</c:v>
                </c:pt>
                <c:pt idx="12">
                  <c:v>63</c:v>
                </c:pt>
                <c:pt idx="13">
                  <c:v>50</c:v>
                </c:pt>
                <c:pt idx="14">
                  <c:v>43</c:v>
                </c:pt>
                <c:pt idx="15">
                  <c:v>92</c:v>
                </c:pt>
                <c:pt idx="16">
                  <c:v>65</c:v>
                </c:pt>
                <c:pt idx="17">
                  <c:v>90</c:v>
                </c:pt>
                <c:pt idx="18">
                  <c:v>86</c:v>
                </c:pt>
                <c:pt idx="19">
                  <c:v>47</c:v>
                </c:pt>
                <c:pt idx="20">
                  <c:v>44</c:v>
                </c:pt>
                <c:pt idx="21">
                  <c:v>47</c:v>
                </c:pt>
                <c:pt idx="22">
                  <c:v>43</c:v>
                </c:pt>
                <c:pt idx="23">
                  <c:v>49</c:v>
                </c:pt>
                <c:pt idx="24">
                  <c:v>37</c:v>
                </c:pt>
                <c:pt idx="25">
                  <c:v>46</c:v>
                </c:pt>
                <c:pt idx="26">
                  <c:v>61</c:v>
                </c:pt>
                <c:pt idx="27">
                  <c:v>36</c:v>
                </c:pt>
                <c:pt idx="28">
                  <c:v>32</c:v>
                </c:pt>
                <c:pt idx="29">
                  <c:v>41</c:v>
                </c:pt>
                <c:pt idx="30">
                  <c:v>33</c:v>
                </c:pt>
                <c:pt idx="31">
                  <c:v>49</c:v>
                </c:pt>
                <c:pt idx="32">
                  <c:v>88</c:v>
                </c:pt>
                <c:pt idx="33">
                  <c:v>92</c:v>
                </c:pt>
                <c:pt idx="34">
                  <c:v>78</c:v>
                </c:pt>
                <c:pt idx="35">
                  <c:v>61</c:v>
                </c:pt>
                <c:pt idx="36">
                  <c:v>51</c:v>
                </c:pt>
                <c:pt idx="37">
                  <c:v>88</c:v>
                </c:pt>
                <c:pt idx="38">
                  <c:v>53</c:v>
                </c:pt>
                <c:pt idx="39">
                  <c:v>32</c:v>
                </c:pt>
                <c:pt idx="40">
                  <c:v>34</c:v>
                </c:pt>
                <c:pt idx="41">
                  <c:v>35</c:v>
                </c:pt>
                <c:pt idx="42">
                  <c:v>46</c:v>
                </c:pt>
                <c:pt idx="43">
                  <c:v>49</c:v>
                </c:pt>
                <c:pt idx="44">
                  <c:v>41</c:v>
                </c:pt>
                <c:pt idx="45">
                  <c:v>109</c:v>
                </c:pt>
                <c:pt idx="46">
                  <c:v>131</c:v>
                </c:pt>
                <c:pt idx="47">
                  <c:v>102</c:v>
                </c:pt>
                <c:pt idx="48">
                  <c:v>106</c:v>
                </c:pt>
                <c:pt idx="49">
                  <c:v>57</c:v>
                </c:pt>
                <c:pt idx="50">
                  <c:v>49</c:v>
                </c:pt>
                <c:pt idx="51">
                  <c:v>65</c:v>
                </c:pt>
                <c:pt idx="52">
                  <c:v>103</c:v>
                </c:pt>
                <c:pt idx="53">
                  <c:v>122</c:v>
                </c:pt>
                <c:pt idx="54">
                  <c:v>107</c:v>
                </c:pt>
                <c:pt idx="55">
                  <c:v>96</c:v>
                </c:pt>
                <c:pt idx="56">
                  <c:v>90</c:v>
                </c:pt>
                <c:pt idx="57">
                  <c:v>88</c:v>
                </c:pt>
                <c:pt idx="58">
                  <c:v>108</c:v>
                </c:pt>
                <c:pt idx="59">
                  <c:v>126</c:v>
                </c:pt>
                <c:pt idx="60">
                  <c:v>61</c:v>
                </c:pt>
                <c:pt idx="61">
                  <c:v>107</c:v>
                </c:pt>
                <c:pt idx="62">
                  <c:v>96</c:v>
                </c:pt>
                <c:pt idx="63">
                  <c:v>106</c:v>
                </c:pt>
                <c:pt idx="64">
                  <c:v>98</c:v>
                </c:pt>
                <c:pt idx="65">
                  <c:v>94</c:v>
                </c:pt>
                <c:pt idx="66">
                  <c:v>86</c:v>
                </c:pt>
                <c:pt idx="67">
                  <c:v>107</c:v>
                </c:pt>
                <c:pt idx="68">
                  <c:v>106</c:v>
                </c:pt>
                <c:pt idx="69">
                  <c:v>78</c:v>
                </c:pt>
                <c:pt idx="70">
                  <c:v>61</c:v>
                </c:pt>
                <c:pt idx="71">
                  <c:v>78</c:v>
                </c:pt>
                <c:pt idx="72">
                  <c:v>120</c:v>
                </c:pt>
                <c:pt idx="73">
                  <c:v>88</c:v>
                </c:pt>
                <c:pt idx="74">
                  <c:v>82</c:v>
                </c:pt>
                <c:pt idx="75">
                  <c:v>73</c:v>
                </c:pt>
                <c:pt idx="76">
                  <c:v>78</c:v>
                </c:pt>
                <c:pt idx="77">
                  <c:v>61</c:v>
                </c:pt>
                <c:pt idx="78">
                  <c:v>100</c:v>
                </c:pt>
                <c:pt idx="79">
                  <c:v>73</c:v>
                </c:pt>
                <c:pt idx="80">
                  <c:v>65</c:v>
                </c:pt>
                <c:pt idx="81">
                  <c:v>76</c:v>
                </c:pt>
                <c:pt idx="82">
                  <c:v>63</c:v>
                </c:pt>
                <c:pt idx="83">
                  <c:v>80</c:v>
                </c:pt>
                <c:pt idx="84">
                  <c:v>118</c:v>
                </c:pt>
                <c:pt idx="85">
                  <c:v>104</c:v>
                </c:pt>
                <c:pt idx="86">
                  <c:v>49</c:v>
                </c:pt>
                <c:pt idx="87">
                  <c:v>44</c:v>
                </c:pt>
                <c:pt idx="88">
                  <c:v>44</c:v>
                </c:pt>
                <c:pt idx="89">
                  <c:v>48</c:v>
                </c:pt>
                <c:pt idx="90">
                  <c:v>57</c:v>
                </c:pt>
                <c:pt idx="91">
                  <c:v>76</c:v>
                </c:pt>
                <c:pt idx="92">
                  <c:v>50</c:v>
                </c:pt>
                <c:pt idx="93">
                  <c:v>106</c:v>
                </c:pt>
                <c:pt idx="94">
                  <c:v>104</c:v>
                </c:pt>
                <c:pt idx="95">
                  <c:v>46</c:v>
                </c:pt>
                <c:pt idx="96">
                  <c:v>45</c:v>
                </c:pt>
                <c:pt idx="97">
                  <c:v>61</c:v>
                </c:pt>
                <c:pt idx="98">
                  <c:v>73</c:v>
                </c:pt>
                <c:pt idx="99">
                  <c:v>114</c:v>
                </c:pt>
                <c:pt idx="100">
                  <c:v>49</c:v>
                </c:pt>
                <c:pt idx="101">
                  <c:v>46</c:v>
                </c:pt>
                <c:pt idx="102">
                  <c:v>49</c:v>
                </c:pt>
                <c:pt idx="103">
                  <c:v>43</c:v>
                </c:pt>
                <c:pt idx="104">
                  <c:v>39</c:v>
                </c:pt>
                <c:pt idx="105">
                  <c:v>57</c:v>
                </c:pt>
                <c:pt idx="106">
                  <c:v>51</c:v>
                </c:pt>
                <c:pt idx="107">
                  <c:v>45</c:v>
                </c:pt>
                <c:pt idx="108">
                  <c:v>76</c:v>
                </c:pt>
                <c:pt idx="109">
                  <c:v>73</c:v>
                </c:pt>
                <c:pt idx="110">
                  <c:v>57</c:v>
                </c:pt>
                <c:pt idx="111">
                  <c:v>90</c:v>
                </c:pt>
                <c:pt idx="112">
                  <c:v>80</c:v>
                </c:pt>
                <c:pt idx="113">
                  <c:v>49</c:v>
                </c:pt>
                <c:pt idx="114">
                  <c:v>49</c:v>
                </c:pt>
                <c:pt idx="115">
                  <c:v>50</c:v>
                </c:pt>
                <c:pt idx="116">
                  <c:v>80</c:v>
                </c:pt>
                <c:pt idx="117">
                  <c:v>47</c:v>
                </c:pt>
                <c:pt idx="118">
                  <c:v>105</c:v>
                </c:pt>
                <c:pt idx="119">
                  <c:v>61</c:v>
                </c:pt>
                <c:pt idx="120">
                  <c:v>48</c:v>
                </c:pt>
                <c:pt idx="121">
                  <c:v>39</c:v>
                </c:pt>
                <c:pt idx="122">
                  <c:v>71</c:v>
                </c:pt>
                <c:pt idx="123">
                  <c:v>92</c:v>
                </c:pt>
                <c:pt idx="124">
                  <c:v>44</c:v>
                </c:pt>
                <c:pt idx="125">
                  <c:v>41</c:v>
                </c:pt>
                <c:pt idx="126">
                  <c:v>39</c:v>
                </c:pt>
                <c:pt idx="127">
                  <c:v>28</c:v>
                </c:pt>
                <c:pt idx="128">
                  <c:v>49</c:v>
                </c:pt>
                <c:pt idx="129">
                  <c:v>65</c:v>
                </c:pt>
                <c:pt idx="130">
                  <c:v>92</c:v>
                </c:pt>
                <c:pt idx="131">
                  <c:v>101</c:v>
                </c:pt>
                <c:pt idx="132">
                  <c:v>90</c:v>
                </c:pt>
                <c:pt idx="133">
                  <c:v>76</c:v>
                </c:pt>
                <c:pt idx="134">
                  <c:v>71</c:v>
                </c:pt>
                <c:pt idx="135">
                  <c:v>69</c:v>
                </c:pt>
                <c:pt idx="136">
                  <c:v>46</c:v>
                </c:pt>
                <c:pt idx="137">
                  <c:v>50</c:v>
                </c:pt>
                <c:pt idx="138">
                  <c:v>57</c:v>
                </c:pt>
                <c:pt idx="139">
                  <c:v>65</c:v>
                </c:pt>
                <c:pt idx="140">
                  <c:v>50</c:v>
                </c:pt>
                <c:pt idx="141">
                  <c:v>49</c:v>
                </c:pt>
                <c:pt idx="142">
                  <c:v>80</c:v>
                </c:pt>
                <c:pt idx="143">
                  <c:v>67</c:v>
                </c:pt>
                <c:pt idx="144">
                  <c:v>44</c:v>
                </c:pt>
                <c:pt idx="145">
                  <c:v>59</c:v>
                </c:pt>
                <c:pt idx="146">
                  <c:v>59</c:v>
                </c:pt>
                <c:pt idx="147">
                  <c:v>48</c:v>
                </c:pt>
                <c:pt idx="148">
                  <c:v>42</c:v>
                </c:pt>
                <c:pt idx="149">
                  <c:v>46</c:v>
                </c:pt>
                <c:pt idx="150">
                  <c:v>46</c:v>
                </c:pt>
                <c:pt idx="151">
                  <c:v>82</c:v>
                </c:pt>
                <c:pt idx="152">
                  <c:v>71</c:v>
                </c:pt>
                <c:pt idx="153">
                  <c:v>43</c:v>
                </c:pt>
                <c:pt idx="154">
                  <c:v>84</c:v>
                </c:pt>
                <c:pt idx="155">
                  <c:v>121</c:v>
                </c:pt>
                <c:pt idx="156">
                  <c:v>86</c:v>
                </c:pt>
                <c:pt idx="157">
                  <c:v>105</c:v>
                </c:pt>
                <c:pt idx="158">
                  <c:v>86</c:v>
                </c:pt>
                <c:pt idx="159">
                  <c:v>48</c:v>
                </c:pt>
                <c:pt idx="160">
                  <c:v>43</c:v>
                </c:pt>
                <c:pt idx="161">
                  <c:v>39</c:v>
                </c:pt>
                <c:pt idx="162">
                  <c:v>32</c:v>
                </c:pt>
                <c:pt idx="163">
                  <c:v>31</c:v>
                </c:pt>
                <c:pt idx="164">
                  <c:v>29</c:v>
                </c:pt>
                <c:pt idx="165">
                  <c:v>34</c:v>
                </c:pt>
                <c:pt idx="166">
                  <c:v>61</c:v>
                </c:pt>
                <c:pt idx="167">
                  <c:v>29</c:v>
                </c:pt>
                <c:pt idx="168">
                  <c:v>23</c:v>
                </c:pt>
                <c:pt idx="169">
                  <c:v>26</c:v>
                </c:pt>
                <c:pt idx="170">
                  <c:v>38</c:v>
                </c:pt>
                <c:pt idx="171">
                  <c:v>36</c:v>
                </c:pt>
                <c:pt idx="172">
                  <c:v>27</c:v>
                </c:pt>
                <c:pt idx="173">
                  <c:v>39</c:v>
                </c:pt>
                <c:pt idx="174">
                  <c:v>69</c:v>
                </c:pt>
                <c:pt idx="175">
                  <c:v>45</c:v>
                </c:pt>
                <c:pt idx="176">
                  <c:v>36</c:v>
                </c:pt>
                <c:pt idx="177">
                  <c:v>34</c:v>
                </c:pt>
                <c:pt idx="178">
                  <c:v>39</c:v>
                </c:pt>
                <c:pt idx="179">
                  <c:v>28</c:v>
                </c:pt>
                <c:pt idx="180">
                  <c:v>59</c:v>
                </c:pt>
                <c:pt idx="181">
                  <c:v>49</c:v>
                </c:pt>
                <c:pt idx="182">
                  <c:v>76</c:v>
                </c:pt>
                <c:pt idx="183">
                  <c:v>37</c:v>
                </c:pt>
                <c:pt idx="184">
                  <c:v>49</c:v>
                </c:pt>
                <c:pt idx="185">
                  <c:v>57</c:v>
                </c:pt>
                <c:pt idx="186">
                  <c:v>33</c:v>
                </c:pt>
                <c:pt idx="187">
                  <c:v>44</c:v>
                </c:pt>
                <c:pt idx="188">
                  <c:v>39</c:v>
                </c:pt>
                <c:pt idx="189">
                  <c:v>51</c:v>
                </c:pt>
                <c:pt idx="190">
                  <c:v>40</c:v>
                </c:pt>
                <c:pt idx="191">
                  <c:v>37</c:v>
                </c:pt>
                <c:pt idx="192">
                  <c:v>46</c:v>
                </c:pt>
                <c:pt idx="193">
                  <c:v>48</c:v>
                </c:pt>
                <c:pt idx="194">
                  <c:v>41</c:v>
                </c:pt>
                <c:pt idx="195">
                  <c:v>42</c:v>
                </c:pt>
                <c:pt idx="196">
                  <c:v>49</c:v>
                </c:pt>
                <c:pt idx="197">
                  <c:v>46</c:v>
                </c:pt>
                <c:pt idx="198">
                  <c:v>90</c:v>
                </c:pt>
                <c:pt idx="199">
                  <c:v>59</c:v>
                </c:pt>
                <c:pt idx="200">
                  <c:v>65</c:v>
                </c:pt>
                <c:pt idx="201">
                  <c:v>40</c:v>
                </c:pt>
                <c:pt idx="202">
                  <c:v>69</c:v>
                </c:pt>
                <c:pt idx="203">
                  <c:v>51</c:v>
                </c:pt>
                <c:pt idx="204">
                  <c:v>61</c:v>
                </c:pt>
                <c:pt idx="205">
                  <c:v>94</c:v>
                </c:pt>
                <c:pt idx="206">
                  <c:v>63</c:v>
                </c:pt>
                <c:pt idx="207">
                  <c:v>46</c:v>
                </c:pt>
                <c:pt idx="208">
                  <c:v>45</c:v>
                </c:pt>
                <c:pt idx="209">
                  <c:v>48</c:v>
                </c:pt>
                <c:pt idx="210">
                  <c:v>61</c:v>
                </c:pt>
                <c:pt idx="211">
                  <c:v>98</c:v>
                </c:pt>
                <c:pt idx="212">
                  <c:v>57</c:v>
                </c:pt>
                <c:pt idx="213">
                  <c:v>48</c:v>
                </c:pt>
                <c:pt idx="214">
                  <c:v>46</c:v>
                </c:pt>
                <c:pt idx="215">
                  <c:v>37</c:v>
                </c:pt>
                <c:pt idx="216">
                  <c:v>39</c:v>
                </c:pt>
                <c:pt idx="217">
                  <c:v>34</c:v>
                </c:pt>
                <c:pt idx="218">
                  <c:v>41</c:v>
                </c:pt>
                <c:pt idx="219">
                  <c:v>46</c:v>
                </c:pt>
                <c:pt idx="220">
                  <c:v>40</c:v>
                </c:pt>
                <c:pt idx="221">
                  <c:v>51</c:v>
                </c:pt>
                <c:pt idx="222">
                  <c:v>47</c:v>
                </c:pt>
                <c:pt idx="223">
                  <c:v>40</c:v>
                </c:pt>
                <c:pt idx="224">
                  <c:v>27</c:v>
                </c:pt>
                <c:pt idx="225">
                  <c:v>33</c:v>
                </c:pt>
                <c:pt idx="226">
                  <c:v>31</c:v>
                </c:pt>
                <c:pt idx="227">
                  <c:v>49</c:v>
                </c:pt>
                <c:pt idx="228">
                  <c:v>69</c:v>
                </c:pt>
                <c:pt idx="229">
                  <c:v>78</c:v>
                </c:pt>
                <c:pt idx="230">
                  <c:v>49</c:v>
                </c:pt>
                <c:pt idx="231">
                  <c:v>59</c:v>
                </c:pt>
                <c:pt idx="232">
                  <c:v>35</c:v>
                </c:pt>
                <c:pt idx="233">
                  <c:v>42</c:v>
                </c:pt>
                <c:pt idx="234">
                  <c:v>38</c:v>
                </c:pt>
                <c:pt idx="235">
                  <c:v>35</c:v>
                </c:pt>
                <c:pt idx="236">
                  <c:v>98</c:v>
                </c:pt>
                <c:pt idx="237">
                  <c:v>44</c:v>
                </c:pt>
                <c:pt idx="238">
                  <c:v>53</c:v>
                </c:pt>
                <c:pt idx="239">
                  <c:v>30</c:v>
                </c:pt>
                <c:pt idx="240">
                  <c:v>34</c:v>
                </c:pt>
                <c:pt idx="241">
                  <c:v>46</c:v>
                </c:pt>
                <c:pt idx="242">
                  <c:v>43</c:v>
                </c:pt>
                <c:pt idx="243">
                  <c:v>39</c:v>
                </c:pt>
                <c:pt idx="244">
                  <c:v>69</c:v>
                </c:pt>
                <c:pt idx="245">
                  <c:v>51</c:v>
                </c:pt>
                <c:pt idx="246">
                  <c:v>73</c:v>
                </c:pt>
                <c:pt idx="247">
                  <c:v>39</c:v>
                </c:pt>
                <c:pt idx="248">
                  <c:v>29</c:v>
                </c:pt>
                <c:pt idx="249">
                  <c:v>48</c:v>
                </c:pt>
                <c:pt idx="250">
                  <c:v>71</c:v>
                </c:pt>
                <c:pt idx="251">
                  <c:v>71</c:v>
                </c:pt>
                <c:pt idx="252">
                  <c:v>44</c:v>
                </c:pt>
                <c:pt idx="253">
                  <c:v>36</c:v>
                </c:pt>
                <c:pt idx="254">
                  <c:v>44</c:v>
                </c:pt>
                <c:pt idx="255">
                  <c:v>44</c:v>
                </c:pt>
                <c:pt idx="256">
                  <c:v>31</c:v>
                </c:pt>
                <c:pt idx="257">
                  <c:v>34</c:v>
                </c:pt>
                <c:pt idx="258">
                  <c:v>36</c:v>
                </c:pt>
                <c:pt idx="259">
                  <c:v>35</c:v>
                </c:pt>
                <c:pt idx="260">
                  <c:v>37</c:v>
                </c:pt>
                <c:pt idx="261">
                  <c:v>80</c:v>
                </c:pt>
                <c:pt idx="262">
                  <c:v>100</c:v>
                </c:pt>
                <c:pt idx="263">
                  <c:v>31</c:v>
                </c:pt>
                <c:pt idx="264">
                  <c:v>35</c:v>
                </c:pt>
                <c:pt idx="265">
                  <c:v>41</c:v>
                </c:pt>
                <c:pt idx="266">
                  <c:v>63</c:v>
                </c:pt>
                <c:pt idx="267">
                  <c:v>40</c:v>
                </c:pt>
                <c:pt idx="268">
                  <c:v>38</c:v>
                </c:pt>
                <c:pt idx="269">
                  <c:v>34</c:v>
                </c:pt>
                <c:pt idx="270">
                  <c:v>44</c:v>
                </c:pt>
                <c:pt idx="271">
                  <c:v>44</c:v>
                </c:pt>
                <c:pt idx="272">
                  <c:v>41</c:v>
                </c:pt>
                <c:pt idx="273">
                  <c:v>44</c:v>
                </c:pt>
                <c:pt idx="274">
                  <c:v>47</c:v>
                </c:pt>
                <c:pt idx="275">
                  <c:v>41</c:v>
                </c:pt>
                <c:pt idx="276">
                  <c:v>44</c:v>
                </c:pt>
                <c:pt idx="277">
                  <c:v>47</c:v>
                </c:pt>
                <c:pt idx="278">
                  <c:v>55</c:v>
                </c:pt>
                <c:pt idx="279">
                  <c:v>49</c:v>
                </c:pt>
                <c:pt idx="280">
                  <c:v>43</c:v>
                </c:pt>
                <c:pt idx="281">
                  <c:v>39</c:v>
                </c:pt>
                <c:pt idx="282">
                  <c:v>46</c:v>
                </c:pt>
                <c:pt idx="283">
                  <c:v>34</c:v>
                </c:pt>
                <c:pt idx="284">
                  <c:v>57</c:v>
                </c:pt>
                <c:pt idx="285">
                  <c:v>24</c:v>
                </c:pt>
                <c:pt idx="286">
                  <c:v>19</c:v>
                </c:pt>
                <c:pt idx="287">
                  <c:v>21</c:v>
                </c:pt>
                <c:pt idx="288">
                  <c:v>28</c:v>
                </c:pt>
                <c:pt idx="289">
                  <c:v>28</c:v>
                </c:pt>
                <c:pt idx="290">
                  <c:v>23</c:v>
                </c:pt>
                <c:pt idx="291">
                  <c:v>36</c:v>
                </c:pt>
                <c:pt idx="292">
                  <c:v>34</c:v>
                </c:pt>
                <c:pt idx="293">
                  <c:v>26</c:v>
                </c:pt>
                <c:pt idx="294">
                  <c:v>31</c:v>
                </c:pt>
                <c:pt idx="295">
                  <c:v>24</c:v>
                </c:pt>
                <c:pt idx="296">
                  <c:v>41</c:v>
                </c:pt>
                <c:pt idx="297">
                  <c:v>78</c:v>
                </c:pt>
                <c:pt idx="298">
                  <c:v>98</c:v>
                </c:pt>
                <c:pt idx="299">
                  <c:v>63</c:v>
                </c:pt>
                <c:pt idx="300">
                  <c:v>36</c:v>
                </c:pt>
                <c:pt idx="301">
                  <c:v>37</c:v>
                </c:pt>
                <c:pt idx="302">
                  <c:v>44</c:v>
                </c:pt>
                <c:pt idx="303">
                  <c:v>39</c:v>
                </c:pt>
                <c:pt idx="304">
                  <c:v>29</c:v>
                </c:pt>
                <c:pt idx="305">
                  <c:v>27</c:v>
                </c:pt>
                <c:pt idx="306">
                  <c:v>26</c:v>
                </c:pt>
                <c:pt idx="307">
                  <c:v>24</c:v>
                </c:pt>
                <c:pt idx="308">
                  <c:v>26</c:v>
                </c:pt>
                <c:pt idx="309">
                  <c:v>31</c:v>
                </c:pt>
                <c:pt idx="310">
                  <c:v>49</c:v>
                </c:pt>
                <c:pt idx="311">
                  <c:v>47</c:v>
                </c:pt>
                <c:pt idx="312">
                  <c:v>43</c:v>
                </c:pt>
                <c:pt idx="313">
                  <c:v>41</c:v>
                </c:pt>
                <c:pt idx="314">
                  <c:v>78</c:v>
                </c:pt>
                <c:pt idx="315">
                  <c:v>41</c:v>
                </c:pt>
                <c:pt idx="316">
                  <c:v>26</c:v>
                </c:pt>
                <c:pt idx="317">
                  <c:v>21</c:v>
                </c:pt>
                <c:pt idx="318">
                  <c:v>44</c:v>
                </c:pt>
                <c:pt idx="319">
                  <c:v>44</c:v>
                </c:pt>
                <c:pt idx="320">
                  <c:v>80</c:v>
                </c:pt>
                <c:pt idx="321">
                  <c:v>40</c:v>
                </c:pt>
                <c:pt idx="322">
                  <c:v>82</c:v>
                </c:pt>
                <c:pt idx="323">
                  <c:v>40</c:v>
                </c:pt>
                <c:pt idx="324">
                  <c:v>41</c:v>
                </c:pt>
                <c:pt idx="325">
                  <c:v>105</c:v>
                </c:pt>
                <c:pt idx="326">
                  <c:v>96</c:v>
                </c:pt>
                <c:pt idx="327">
                  <c:v>100</c:v>
                </c:pt>
                <c:pt idx="328">
                  <c:v>39</c:v>
                </c:pt>
                <c:pt idx="329">
                  <c:v>31</c:v>
                </c:pt>
                <c:pt idx="330">
                  <c:v>35</c:v>
                </c:pt>
                <c:pt idx="331">
                  <c:v>26</c:v>
                </c:pt>
                <c:pt idx="332">
                  <c:v>26</c:v>
                </c:pt>
                <c:pt idx="333">
                  <c:v>19</c:v>
                </c:pt>
                <c:pt idx="334">
                  <c:v>32</c:v>
                </c:pt>
                <c:pt idx="335">
                  <c:v>76</c:v>
                </c:pt>
                <c:pt idx="336">
                  <c:v>63</c:v>
                </c:pt>
                <c:pt idx="337">
                  <c:v>32</c:v>
                </c:pt>
                <c:pt idx="338">
                  <c:v>41</c:v>
                </c:pt>
                <c:pt idx="339">
                  <c:v>55</c:v>
                </c:pt>
                <c:pt idx="340">
                  <c:v>27</c:v>
                </c:pt>
                <c:pt idx="341">
                  <c:v>36</c:v>
                </c:pt>
                <c:pt idx="342">
                  <c:v>39</c:v>
                </c:pt>
                <c:pt idx="343">
                  <c:v>44</c:v>
                </c:pt>
                <c:pt idx="344">
                  <c:v>51</c:v>
                </c:pt>
                <c:pt idx="345">
                  <c:v>41</c:v>
                </c:pt>
                <c:pt idx="346">
                  <c:v>31</c:v>
                </c:pt>
                <c:pt idx="347">
                  <c:v>40</c:v>
                </c:pt>
                <c:pt idx="348">
                  <c:v>80</c:v>
                </c:pt>
                <c:pt idx="349">
                  <c:v>136</c:v>
                </c:pt>
                <c:pt idx="350">
                  <c:v>120</c:v>
                </c:pt>
                <c:pt idx="351">
                  <c:v>103</c:v>
                </c:pt>
                <c:pt idx="352">
                  <c:v>41</c:v>
                </c:pt>
                <c:pt idx="353">
                  <c:v>40</c:v>
                </c:pt>
                <c:pt idx="354">
                  <c:v>46</c:v>
                </c:pt>
                <c:pt idx="355">
                  <c:v>102</c:v>
                </c:pt>
                <c:pt idx="356">
                  <c:v>116</c:v>
                </c:pt>
                <c:pt idx="357">
                  <c:v>78</c:v>
                </c:pt>
                <c:pt idx="358">
                  <c:v>94</c:v>
                </c:pt>
                <c:pt idx="359">
                  <c:v>41</c:v>
                </c:pt>
                <c:pt idx="360">
                  <c:v>33</c:v>
                </c:pt>
                <c:pt idx="361">
                  <c:v>35</c:v>
                </c:pt>
                <c:pt idx="362">
                  <c:v>43</c:v>
                </c:pt>
                <c:pt idx="363">
                  <c:v>33</c:v>
                </c:pt>
                <c:pt idx="364">
                  <c:v>36</c:v>
                </c:pt>
                <c:pt idx="365">
                  <c:v>50</c:v>
                </c:pt>
                <c:pt idx="366">
                  <c:v>40</c:v>
                </c:pt>
                <c:pt idx="367">
                  <c:v>61</c:v>
                </c:pt>
                <c:pt idx="368">
                  <c:v>61</c:v>
                </c:pt>
                <c:pt idx="369">
                  <c:v>109</c:v>
                </c:pt>
                <c:pt idx="370">
                  <c:v>76</c:v>
                </c:pt>
                <c:pt idx="371">
                  <c:v>61</c:v>
                </c:pt>
                <c:pt idx="372">
                  <c:v>59</c:v>
                </c:pt>
                <c:pt idx="373">
                  <c:v>57</c:v>
                </c:pt>
                <c:pt idx="374">
                  <c:v>44</c:v>
                </c:pt>
                <c:pt idx="375">
                  <c:v>84</c:v>
                </c:pt>
                <c:pt idx="376">
                  <c:v>44</c:v>
                </c:pt>
                <c:pt idx="377">
                  <c:v>50</c:v>
                </c:pt>
                <c:pt idx="378">
                  <c:v>45</c:v>
                </c:pt>
                <c:pt idx="379">
                  <c:v>69</c:v>
                </c:pt>
                <c:pt idx="380">
                  <c:v>84</c:v>
                </c:pt>
                <c:pt idx="381">
                  <c:v>59</c:v>
                </c:pt>
                <c:pt idx="382">
                  <c:v>51</c:v>
                </c:pt>
                <c:pt idx="383">
                  <c:v>48</c:v>
                </c:pt>
                <c:pt idx="384">
                  <c:v>51</c:v>
                </c:pt>
                <c:pt idx="385">
                  <c:v>45</c:v>
                </c:pt>
                <c:pt idx="386">
                  <c:v>49</c:v>
                </c:pt>
                <c:pt idx="387">
                  <c:v>84</c:v>
                </c:pt>
                <c:pt idx="388">
                  <c:v>36</c:v>
                </c:pt>
                <c:pt idx="389">
                  <c:v>39</c:v>
                </c:pt>
                <c:pt idx="390">
                  <c:v>59</c:v>
                </c:pt>
                <c:pt idx="391">
                  <c:v>67</c:v>
                </c:pt>
                <c:pt idx="392">
                  <c:v>49</c:v>
                </c:pt>
                <c:pt idx="393">
                  <c:v>51</c:v>
                </c:pt>
                <c:pt idx="394">
                  <c:v>49</c:v>
                </c:pt>
                <c:pt idx="395">
                  <c:v>55</c:v>
                </c:pt>
                <c:pt idx="396">
                  <c:v>59</c:v>
                </c:pt>
                <c:pt idx="397">
                  <c:v>61</c:v>
                </c:pt>
                <c:pt idx="398">
                  <c:v>102</c:v>
                </c:pt>
                <c:pt idx="399">
                  <c:v>49</c:v>
                </c:pt>
                <c:pt idx="400">
                  <c:v>90</c:v>
                </c:pt>
                <c:pt idx="401">
                  <c:v>114</c:v>
                </c:pt>
                <c:pt idx="402">
                  <c:v>112</c:v>
                </c:pt>
                <c:pt idx="403">
                  <c:v>96</c:v>
                </c:pt>
                <c:pt idx="404">
                  <c:v>41</c:v>
                </c:pt>
                <c:pt idx="405">
                  <c:v>67</c:v>
                </c:pt>
                <c:pt idx="406">
                  <c:v>84</c:v>
                </c:pt>
                <c:pt idx="407">
                  <c:v>80</c:v>
                </c:pt>
                <c:pt idx="408">
                  <c:v>49</c:v>
                </c:pt>
                <c:pt idx="409">
                  <c:v>55</c:v>
                </c:pt>
                <c:pt idx="410">
                  <c:v>80</c:v>
                </c:pt>
                <c:pt idx="411">
                  <c:v>94</c:v>
                </c:pt>
                <c:pt idx="412">
                  <c:v>98</c:v>
                </c:pt>
                <c:pt idx="413">
                  <c:v>37</c:v>
                </c:pt>
                <c:pt idx="414">
                  <c:v>39</c:v>
                </c:pt>
                <c:pt idx="415">
                  <c:v>33</c:v>
                </c:pt>
                <c:pt idx="416">
                  <c:v>27</c:v>
                </c:pt>
                <c:pt idx="417">
                  <c:v>35</c:v>
                </c:pt>
                <c:pt idx="418">
                  <c:v>63</c:v>
                </c:pt>
                <c:pt idx="419">
                  <c:v>78</c:v>
                </c:pt>
                <c:pt idx="420">
                  <c:v>49</c:v>
                </c:pt>
                <c:pt idx="421">
                  <c:v>49</c:v>
                </c:pt>
                <c:pt idx="422">
                  <c:v>78</c:v>
                </c:pt>
                <c:pt idx="423">
                  <c:v>73</c:v>
                </c:pt>
                <c:pt idx="424">
                  <c:v>80</c:v>
                </c:pt>
                <c:pt idx="425">
                  <c:v>117</c:v>
                </c:pt>
                <c:pt idx="426">
                  <c:v>94</c:v>
                </c:pt>
                <c:pt idx="427">
                  <c:v>73</c:v>
                </c:pt>
                <c:pt idx="428">
                  <c:v>103</c:v>
                </c:pt>
                <c:pt idx="429">
                  <c:v>105</c:v>
                </c:pt>
                <c:pt idx="430">
                  <c:v>106</c:v>
                </c:pt>
                <c:pt idx="431">
                  <c:v>57</c:v>
                </c:pt>
                <c:pt idx="432">
                  <c:v>104</c:v>
                </c:pt>
                <c:pt idx="433">
                  <c:v>69</c:v>
                </c:pt>
                <c:pt idx="434">
                  <c:v>106</c:v>
                </c:pt>
                <c:pt idx="435">
                  <c:v>46</c:v>
                </c:pt>
                <c:pt idx="436">
                  <c:v>107</c:v>
                </c:pt>
                <c:pt idx="437">
                  <c:v>80</c:v>
                </c:pt>
                <c:pt idx="438">
                  <c:v>49</c:v>
                </c:pt>
                <c:pt idx="439">
                  <c:v>44</c:v>
                </c:pt>
                <c:pt idx="440">
                  <c:v>86</c:v>
                </c:pt>
                <c:pt idx="441">
                  <c:v>42</c:v>
                </c:pt>
                <c:pt idx="442">
                  <c:v>47</c:v>
                </c:pt>
                <c:pt idx="443">
                  <c:v>94</c:v>
                </c:pt>
                <c:pt idx="444">
                  <c:v>44</c:v>
                </c:pt>
                <c:pt idx="445">
                  <c:v>45</c:v>
                </c:pt>
                <c:pt idx="446">
                  <c:v>67</c:v>
                </c:pt>
                <c:pt idx="447">
                  <c:v>112</c:v>
                </c:pt>
                <c:pt idx="448">
                  <c:v>101</c:v>
                </c:pt>
                <c:pt idx="449">
                  <c:v>104</c:v>
                </c:pt>
                <c:pt idx="450">
                  <c:v>90</c:v>
                </c:pt>
                <c:pt idx="451">
                  <c:v>105</c:v>
                </c:pt>
                <c:pt idx="452">
                  <c:v>108</c:v>
                </c:pt>
                <c:pt idx="453">
                  <c:v>131</c:v>
                </c:pt>
                <c:pt idx="454">
                  <c:v>109</c:v>
                </c:pt>
                <c:pt idx="455">
                  <c:v>104</c:v>
                </c:pt>
                <c:pt idx="456">
                  <c:v>78</c:v>
                </c:pt>
                <c:pt idx="457">
                  <c:v>69</c:v>
                </c:pt>
                <c:pt idx="458">
                  <c:v>80</c:v>
                </c:pt>
                <c:pt idx="459">
                  <c:v>61</c:v>
                </c:pt>
                <c:pt idx="460">
                  <c:v>76</c:v>
                </c:pt>
                <c:pt idx="461">
                  <c:v>63</c:v>
                </c:pt>
                <c:pt idx="462">
                  <c:v>98</c:v>
                </c:pt>
                <c:pt idx="463">
                  <c:v>71</c:v>
                </c:pt>
                <c:pt idx="464">
                  <c:v>110</c:v>
                </c:pt>
                <c:pt idx="465">
                  <c:v>86</c:v>
                </c:pt>
                <c:pt idx="466">
                  <c:v>84</c:v>
                </c:pt>
                <c:pt idx="467">
                  <c:v>111</c:v>
                </c:pt>
                <c:pt idx="468">
                  <c:v>105</c:v>
                </c:pt>
                <c:pt idx="469">
                  <c:v>103</c:v>
                </c:pt>
                <c:pt idx="470">
                  <c:v>118</c:v>
                </c:pt>
                <c:pt idx="471">
                  <c:v>86</c:v>
                </c:pt>
                <c:pt idx="472">
                  <c:v>49</c:v>
                </c:pt>
                <c:pt idx="473">
                  <c:v>51</c:v>
                </c:pt>
                <c:pt idx="474">
                  <c:v>73</c:v>
                </c:pt>
                <c:pt idx="475">
                  <c:v>86</c:v>
                </c:pt>
                <c:pt idx="476">
                  <c:v>115</c:v>
                </c:pt>
                <c:pt idx="477">
                  <c:v>90</c:v>
                </c:pt>
                <c:pt idx="478">
                  <c:v>94</c:v>
                </c:pt>
                <c:pt idx="479">
                  <c:v>110</c:v>
                </c:pt>
                <c:pt idx="480">
                  <c:v>124</c:v>
                </c:pt>
                <c:pt idx="481">
                  <c:v>116</c:v>
                </c:pt>
                <c:pt idx="482">
                  <c:v>115</c:v>
                </c:pt>
                <c:pt idx="483">
                  <c:v>117</c:v>
                </c:pt>
                <c:pt idx="484">
                  <c:v>122</c:v>
                </c:pt>
                <c:pt idx="485">
                  <c:v>120</c:v>
                </c:pt>
                <c:pt idx="486">
                  <c:v>67</c:v>
                </c:pt>
                <c:pt idx="487">
                  <c:v>109</c:v>
                </c:pt>
                <c:pt idx="488">
                  <c:v>104</c:v>
                </c:pt>
                <c:pt idx="489">
                  <c:v>107</c:v>
                </c:pt>
                <c:pt idx="490">
                  <c:v>65</c:v>
                </c:pt>
                <c:pt idx="491">
                  <c:v>50</c:v>
                </c:pt>
                <c:pt idx="492">
                  <c:v>57</c:v>
                </c:pt>
                <c:pt idx="493">
                  <c:v>73</c:v>
                </c:pt>
                <c:pt idx="494">
                  <c:v>109</c:v>
                </c:pt>
                <c:pt idx="495">
                  <c:v>98</c:v>
                </c:pt>
                <c:pt idx="496">
                  <c:v>102</c:v>
                </c:pt>
                <c:pt idx="497">
                  <c:v>109</c:v>
                </c:pt>
                <c:pt idx="498">
                  <c:v>123</c:v>
                </c:pt>
                <c:pt idx="499">
                  <c:v>111</c:v>
                </c:pt>
                <c:pt idx="500">
                  <c:v>106</c:v>
                </c:pt>
                <c:pt idx="501">
                  <c:v>107</c:v>
                </c:pt>
                <c:pt idx="502">
                  <c:v>82</c:v>
                </c:pt>
                <c:pt idx="503">
                  <c:v>102</c:v>
                </c:pt>
                <c:pt idx="504">
                  <c:v>119</c:v>
                </c:pt>
                <c:pt idx="505">
                  <c:v>121</c:v>
                </c:pt>
                <c:pt idx="506">
                  <c:v>115</c:v>
                </c:pt>
                <c:pt idx="507">
                  <c:v>128</c:v>
                </c:pt>
                <c:pt idx="508">
                  <c:v>115</c:v>
                </c:pt>
                <c:pt idx="509">
                  <c:v>116</c:v>
                </c:pt>
                <c:pt idx="510">
                  <c:v>109</c:v>
                </c:pt>
                <c:pt idx="511">
                  <c:v>110</c:v>
                </c:pt>
                <c:pt idx="512">
                  <c:v>67</c:v>
                </c:pt>
                <c:pt idx="513">
                  <c:v>88</c:v>
                </c:pt>
                <c:pt idx="514">
                  <c:v>109</c:v>
                </c:pt>
                <c:pt idx="515">
                  <c:v>110</c:v>
                </c:pt>
                <c:pt idx="516">
                  <c:v>59</c:v>
                </c:pt>
                <c:pt idx="517">
                  <c:v>37</c:v>
                </c:pt>
                <c:pt idx="518">
                  <c:v>38</c:v>
                </c:pt>
                <c:pt idx="519">
                  <c:v>34</c:v>
                </c:pt>
                <c:pt idx="520">
                  <c:v>39</c:v>
                </c:pt>
                <c:pt idx="521">
                  <c:v>43</c:v>
                </c:pt>
                <c:pt idx="522">
                  <c:v>76</c:v>
                </c:pt>
                <c:pt idx="523">
                  <c:v>119</c:v>
                </c:pt>
                <c:pt idx="524">
                  <c:v>104</c:v>
                </c:pt>
                <c:pt idx="525">
                  <c:v>76</c:v>
                </c:pt>
                <c:pt idx="526">
                  <c:v>76</c:v>
                </c:pt>
                <c:pt idx="527">
                  <c:v>65</c:v>
                </c:pt>
                <c:pt idx="528">
                  <c:v>65</c:v>
                </c:pt>
                <c:pt idx="529">
                  <c:v>71</c:v>
                </c:pt>
                <c:pt idx="530">
                  <c:v>88</c:v>
                </c:pt>
                <c:pt idx="531">
                  <c:v>71</c:v>
                </c:pt>
                <c:pt idx="532">
                  <c:v>80</c:v>
                </c:pt>
                <c:pt idx="533">
                  <c:v>59</c:v>
                </c:pt>
                <c:pt idx="534">
                  <c:v>71</c:v>
                </c:pt>
                <c:pt idx="535">
                  <c:v>104</c:v>
                </c:pt>
                <c:pt idx="536">
                  <c:v>92</c:v>
                </c:pt>
                <c:pt idx="537">
                  <c:v>101</c:v>
                </c:pt>
                <c:pt idx="538">
                  <c:v>42</c:v>
                </c:pt>
                <c:pt idx="539">
                  <c:v>36</c:v>
                </c:pt>
                <c:pt idx="540">
                  <c:v>31</c:v>
                </c:pt>
                <c:pt idx="541">
                  <c:v>46</c:v>
                </c:pt>
                <c:pt idx="542">
                  <c:v>59</c:v>
                </c:pt>
                <c:pt idx="543">
                  <c:v>73</c:v>
                </c:pt>
                <c:pt idx="544">
                  <c:v>84</c:v>
                </c:pt>
                <c:pt idx="545">
                  <c:v>55</c:v>
                </c:pt>
                <c:pt idx="546">
                  <c:v>46</c:v>
                </c:pt>
                <c:pt idx="547">
                  <c:v>36</c:v>
                </c:pt>
                <c:pt idx="548">
                  <c:v>49</c:v>
                </c:pt>
                <c:pt idx="549">
                  <c:v>88</c:v>
                </c:pt>
                <c:pt idx="550">
                  <c:v>135</c:v>
                </c:pt>
                <c:pt idx="551">
                  <c:v>101</c:v>
                </c:pt>
                <c:pt idx="552">
                  <c:v>69</c:v>
                </c:pt>
                <c:pt idx="553">
                  <c:v>88</c:v>
                </c:pt>
                <c:pt idx="554">
                  <c:v>100</c:v>
                </c:pt>
                <c:pt idx="555">
                  <c:v>49</c:v>
                </c:pt>
                <c:pt idx="556">
                  <c:v>39</c:v>
                </c:pt>
                <c:pt idx="557">
                  <c:v>55</c:v>
                </c:pt>
                <c:pt idx="558">
                  <c:v>84</c:v>
                </c:pt>
                <c:pt idx="559">
                  <c:v>47</c:v>
                </c:pt>
                <c:pt idx="560">
                  <c:v>69</c:v>
                </c:pt>
                <c:pt idx="561">
                  <c:v>98</c:v>
                </c:pt>
                <c:pt idx="562">
                  <c:v>34</c:v>
                </c:pt>
                <c:pt idx="563">
                  <c:v>49</c:v>
                </c:pt>
                <c:pt idx="564">
                  <c:v>41</c:v>
                </c:pt>
                <c:pt idx="565">
                  <c:v>80</c:v>
                </c:pt>
                <c:pt idx="566">
                  <c:v>67</c:v>
                </c:pt>
                <c:pt idx="567">
                  <c:v>73</c:v>
                </c:pt>
                <c:pt idx="568">
                  <c:v>47</c:v>
                </c:pt>
                <c:pt idx="569">
                  <c:v>48</c:v>
                </c:pt>
                <c:pt idx="570">
                  <c:v>57</c:v>
                </c:pt>
                <c:pt idx="571">
                  <c:v>49</c:v>
                </c:pt>
                <c:pt idx="572">
                  <c:v>84</c:v>
                </c:pt>
                <c:pt idx="573">
                  <c:v>44</c:v>
                </c:pt>
                <c:pt idx="574">
                  <c:v>53</c:v>
                </c:pt>
                <c:pt idx="575">
                  <c:v>57</c:v>
                </c:pt>
                <c:pt idx="576">
                  <c:v>106</c:v>
                </c:pt>
                <c:pt idx="577">
                  <c:v>114</c:v>
                </c:pt>
                <c:pt idx="578">
                  <c:v>61</c:v>
                </c:pt>
                <c:pt idx="579">
                  <c:v>86</c:v>
                </c:pt>
                <c:pt idx="580">
                  <c:v>76</c:v>
                </c:pt>
                <c:pt idx="581">
                  <c:v>49</c:v>
                </c:pt>
                <c:pt idx="582">
                  <c:v>57</c:v>
                </c:pt>
                <c:pt idx="583">
                  <c:v>41</c:v>
                </c:pt>
                <c:pt idx="584">
                  <c:v>41</c:v>
                </c:pt>
                <c:pt idx="585">
                  <c:v>44</c:v>
                </c:pt>
                <c:pt idx="586">
                  <c:v>31</c:v>
                </c:pt>
                <c:pt idx="587">
                  <c:v>43</c:v>
                </c:pt>
                <c:pt idx="588">
                  <c:v>53</c:v>
                </c:pt>
                <c:pt idx="589">
                  <c:v>41</c:v>
                </c:pt>
                <c:pt idx="590">
                  <c:v>108</c:v>
                </c:pt>
                <c:pt idx="591">
                  <c:v>92</c:v>
                </c:pt>
                <c:pt idx="592">
                  <c:v>92</c:v>
                </c:pt>
                <c:pt idx="593">
                  <c:v>110</c:v>
                </c:pt>
                <c:pt idx="594">
                  <c:v>71</c:v>
                </c:pt>
                <c:pt idx="595">
                  <c:v>46</c:v>
                </c:pt>
                <c:pt idx="596">
                  <c:v>98</c:v>
                </c:pt>
                <c:pt idx="597">
                  <c:v>43</c:v>
                </c:pt>
                <c:pt idx="598">
                  <c:v>51</c:v>
                </c:pt>
                <c:pt idx="599">
                  <c:v>48</c:v>
                </c:pt>
                <c:pt idx="600">
                  <c:v>47</c:v>
                </c:pt>
                <c:pt idx="601">
                  <c:v>63</c:v>
                </c:pt>
                <c:pt idx="602">
                  <c:v>49</c:v>
                </c:pt>
                <c:pt idx="603">
                  <c:v>67</c:v>
                </c:pt>
                <c:pt idx="604">
                  <c:v>108</c:v>
                </c:pt>
                <c:pt idx="605">
                  <c:v>115</c:v>
                </c:pt>
                <c:pt idx="606">
                  <c:v>98</c:v>
                </c:pt>
                <c:pt idx="607">
                  <c:v>108</c:v>
                </c:pt>
                <c:pt idx="608">
                  <c:v>78</c:v>
                </c:pt>
                <c:pt idx="609">
                  <c:v>67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76</c:v>
                </c:pt>
                <c:pt idx="614">
                  <c:v>65</c:v>
                </c:pt>
                <c:pt idx="615">
                  <c:v>69</c:v>
                </c:pt>
                <c:pt idx="616">
                  <c:v>69</c:v>
                </c:pt>
                <c:pt idx="617">
                  <c:v>48</c:v>
                </c:pt>
                <c:pt idx="618">
                  <c:v>55</c:v>
                </c:pt>
                <c:pt idx="619">
                  <c:v>50</c:v>
                </c:pt>
                <c:pt idx="620">
                  <c:v>45</c:v>
                </c:pt>
                <c:pt idx="621">
                  <c:v>59</c:v>
                </c:pt>
                <c:pt idx="622">
                  <c:v>96</c:v>
                </c:pt>
                <c:pt idx="623">
                  <c:v>82</c:v>
                </c:pt>
                <c:pt idx="624">
                  <c:v>49</c:v>
                </c:pt>
                <c:pt idx="625">
                  <c:v>44</c:v>
                </c:pt>
                <c:pt idx="626">
                  <c:v>48</c:v>
                </c:pt>
                <c:pt idx="627">
                  <c:v>104</c:v>
                </c:pt>
                <c:pt idx="628">
                  <c:v>113</c:v>
                </c:pt>
                <c:pt idx="629">
                  <c:v>78</c:v>
                </c:pt>
                <c:pt idx="630">
                  <c:v>103</c:v>
                </c:pt>
                <c:pt idx="631">
                  <c:v>76</c:v>
                </c:pt>
                <c:pt idx="632">
                  <c:v>88</c:v>
                </c:pt>
                <c:pt idx="633">
                  <c:v>109</c:v>
                </c:pt>
                <c:pt idx="634">
                  <c:v>96</c:v>
                </c:pt>
                <c:pt idx="635">
                  <c:v>39</c:v>
                </c:pt>
                <c:pt idx="636">
                  <c:v>26</c:v>
                </c:pt>
                <c:pt idx="637">
                  <c:v>29</c:v>
                </c:pt>
                <c:pt idx="638">
                  <c:v>29</c:v>
                </c:pt>
                <c:pt idx="639">
                  <c:v>57</c:v>
                </c:pt>
                <c:pt idx="640">
                  <c:v>63</c:v>
                </c:pt>
                <c:pt idx="641">
                  <c:v>53</c:v>
                </c:pt>
                <c:pt idx="642">
                  <c:v>46</c:v>
                </c:pt>
                <c:pt idx="643">
                  <c:v>71</c:v>
                </c:pt>
                <c:pt idx="644">
                  <c:v>57</c:v>
                </c:pt>
                <c:pt idx="645">
                  <c:v>31</c:v>
                </c:pt>
                <c:pt idx="646">
                  <c:v>57</c:v>
                </c:pt>
                <c:pt idx="647">
                  <c:v>31</c:v>
                </c:pt>
                <c:pt idx="648">
                  <c:v>73</c:v>
                </c:pt>
                <c:pt idx="649">
                  <c:v>51</c:v>
                </c:pt>
                <c:pt idx="650">
                  <c:v>73</c:v>
                </c:pt>
                <c:pt idx="651">
                  <c:v>104</c:v>
                </c:pt>
                <c:pt idx="652">
                  <c:v>98</c:v>
                </c:pt>
                <c:pt idx="653">
                  <c:v>38</c:v>
                </c:pt>
                <c:pt idx="654">
                  <c:v>28</c:v>
                </c:pt>
                <c:pt idx="655">
                  <c:v>39</c:v>
                </c:pt>
                <c:pt idx="656">
                  <c:v>48</c:v>
                </c:pt>
                <c:pt idx="657">
                  <c:v>27</c:v>
                </c:pt>
                <c:pt idx="658">
                  <c:v>29</c:v>
                </c:pt>
                <c:pt idx="659">
                  <c:v>38</c:v>
                </c:pt>
                <c:pt idx="660">
                  <c:v>44</c:v>
                </c:pt>
                <c:pt idx="661">
                  <c:v>46</c:v>
                </c:pt>
                <c:pt idx="662">
                  <c:v>43</c:v>
                </c:pt>
                <c:pt idx="663">
                  <c:v>39</c:v>
                </c:pt>
                <c:pt idx="664">
                  <c:v>63</c:v>
                </c:pt>
                <c:pt idx="665">
                  <c:v>67</c:v>
                </c:pt>
                <c:pt idx="666">
                  <c:v>39</c:v>
                </c:pt>
                <c:pt idx="667">
                  <c:v>67</c:v>
                </c:pt>
                <c:pt idx="668">
                  <c:v>37</c:v>
                </c:pt>
                <c:pt idx="669">
                  <c:v>47</c:v>
                </c:pt>
                <c:pt idx="670">
                  <c:v>39</c:v>
                </c:pt>
                <c:pt idx="671">
                  <c:v>44</c:v>
                </c:pt>
                <c:pt idx="672">
                  <c:v>61</c:v>
                </c:pt>
                <c:pt idx="673">
                  <c:v>59</c:v>
                </c:pt>
                <c:pt idx="674">
                  <c:v>48</c:v>
                </c:pt>
                <c:pt idx="675">
                  <c:v>47</c:v>
                </c:pt>
                <c:pt idx="676">
                  <c:v>69</c:v>
                </c:pt>
                <c:pt idx="677">
                  <c:v>49</c:v>
                </c:pt>
                <c:pt idx="678">
                  <c:v>49</c:v>
                </c:pt>
                <c:pt idx="679">
                  <c:v>55</c:v>
                </c:pt>
                <c:pt idx="680">
                  <c:v>41</c:v>
                </c:pt>
                <c:pt idx="681">
                  <c:v>26</c:v>
                </c:pt>
                <c:pt idx="682">
                  <c:v>39</c:v>
                </c:pt>
                <c:pt idx="683">
                  <c:v>43</c:v>
                </c:pt>
                <c:pt idx="684">
                  <c:v>45</c:v>
                </c:pt>
                <c:pt idx="685">
                  <c:v>59</c:v>
                </c:pt>
                <c:pt idx="686">
                  <c:v>46</c:v>
                </c:pt>
                <c:pt idx="687">
                  <c:v>39</c:v>
                </c:pt>
                <c:pt idx="688">
                  <c:v>35</c:v>
                </c:pt>
                <c:pt idx="689">
                  <c:v>44</c:v>
                </c:pt>
                <c:pt idx="690">
                  <c:v>42</c:v>
                </c:pt>
                <c:pt idx="691">
                  <c:v>71</c:v>
                </c:pt>
                <c:pt idx="692">
                  <c:v>51</c:v>
                </c:pt>
                <c:pt idx="693">
                  <c:v>37</c:v>
                </c:pt>
                <c:pt idx="694">
                  <c:v>35</c:v>
                </c:pt>
                <c:pt idx="695">
                  <c:v>40</c:v>
                </c:pt>
                <c:pt idx="696">
                  <c:v>29</c:v>
                </c:pt>
                <c:pt idx="697">
                  <c:v>30</c:v>
                </c:pt>
                <c:pt idx="698">
                  <c:v>46</c:v>
                </c:pt>
                <c:pt idx="699">
                  <c:v>46</c:v>
                </c:pt>
                <c:pt idx="700">
                  <c:v>48</c:v>
                </c:pt>
                <c:pt idx="701">
                  <c:v>44</c:v>
                </c:pt>
                <c:pt idx="702">
                  <c:v>84</c:v>
                </c:pt>
                <c:pt idx="703">
                  <c:v>90</c:v>
                </c:pt>
                <c:pt idx="704">
                  <c:v>39</c:v>
                </c:pt>
                <c:pt idx="705">
                  <c:v>53</c:v>
                </c:pt>
                <c:pt idx="706">
                  <c:v>53</c:v>
                </c:pt>
                <c:pt idx="707">
                  <c:v>57</c:v>
                </c:pt>
                <c:pt idx="708">
                  <c:v>40</c:v>
                </c:pt>
                <c:pt idx="709">
                  <c:v>36</c:v>
                </c:pt>
                <c:pt idx="710">
                  <c:v>29</c:v>
                </c:pt>
                <c:pt idx="711">
                  <c:v>32</c:v>
                </c:pt>
                <c:pt idx="712">
                  <c:v>57</c:v>
                </c:pt>
                <c:pt idx="713">
                  <c:v>82</c:v>
                </c:pt>
                <c:pt idx="714">
                  <c:v>41</c:v>
                </c:pt>
                <c:pt idx="715">
                  <c:v>36</c:v>
                </c:pt>
                <c:pt idx="716">
                  <c:v>31</c:v>
                </c:pt>
                <c:pt idx="717">
                  <c:v>44</c:v>
                </c:pt>
                <c:pt idx="718">
                  <c:v>36</c:v>
                </c:pt>
                <c:pt idx="719">
                  <c:v>36</c:v>
                </c:pt>
                <c:pt idx="720">
                  <c:v>31</c:v>
                </c:pt>
                <c:pt idx="721">
                  <c:v>34</c:v>
                </c:pt>
                <c:pt idx="722">
                  <c:v>29</c:v>
                </c:pt>
                <c:pt idx="723">
                  <c:v>39</c:v>
                </c:pt>
                <c:pt idx="724">
                  <c:v>44</c:v>
                </c:pt>
                <c:pt idx="725">
                  <c:v>48</c:v>
                </c:pt>
                <c:pt idx="726">
                  <c:v>39</c:v>
                </c:pt>
                <c:pt idx="727">
                  <c:v>24</c:v>
                </c:pt>
                <c:pt idx="728">
                  <c:v>25</c:v>
                </c:pt>
                <c:pt idx="729">
                  <c:v>41</c:v>
                </c:pt>
                <c:pt idx="730">
                  <c:v>26</c:v>
                </c:pt>
                <c:pt idx="731">
                  <c:v>22</c:v>
                </c:pt>
                <c:pt idx="732">
                  <c:v>39</c:v>
                </c:pt>
                <c:pt idx="733">
                  <c:v>51</c:v>
                </c:pt>
                <c:pt idx="734">
                  <c:v>76</c:v>
                </c:pt>
                <c:pt idx="735">
                  <c:v>78</c:v>
                </c:pt>
                <c:pt idx="736">
                  <c:v>80</c:v>
                </c:pt>
                <c:pt idx="737">
                  <c:v>71</c:v>
                </c:pt>
                <c:pt idx="738">
                  <c:v>80</c:v>
                </c:pt>
                <c:pt idx="739">
                  <c:v>41</c:v>
                </c:pt>
                <c:pt idx="740">
                  <c:v>47</c:v>
                </c:pt>
                <c:pt idx="741">
                  <c:v>46</c:v>
                </c:pt>
                <c:pt idx="742">
                  <c:v>47</c:v>
                </c:pt>
                <c:pt idx="743">
                  <c:v>33</c:v>
                </c:pt>
                <c:pt idx="744">
                  <c:v>40</c:v>
                </c:pt>
                <c:pt idx="745">
                  <c:v>44</c:v>
                </c:pt>
                <c:pt idx="746">
                  <c:v>36</c:v>
                </c:pt>
                <c:pt idx="747">
                  <c:v>46</c:v>
                </c:pt>
                <c:pt idx="748">
                  <c:v>29</c:v>
                </c:pt>
                <c:pt idx="749">
                  <c:v>30</c:v>
                </c:pt>
                <c:pt idx="750">
                  <c:v>39</c:v>
                </c:pt>
                <c:pt idx="751">
                  <c:v>50</c:v>
                </c:pt>
                <c:pt idx="752">
                  <c:v>29</c:v>
                </c:pt>
                <c:pt idx="753">
                  <c:v>33</c:v>
                </c:pt>
                <c:pt idx="754">
                  <c:v>34</c:v>
                </c:pt>
                <c:pt idx="755">
                  <c:v>40</c:v>
                </c:pt>
                <c:pt idx="756">
                  <c:v>44</c:v>
                </c:pt>
                <c:pt idx="757">
                  <c:v>46</c:v>
                </c:pt>
                <c:pt idx="758">
                  <c:v>38</c:v>
                </c:pt>
                <c:pt idx="759">
                  <c:v>32</c:v>
                </c:pt>
                <c:pt idx="760">
                  <c:v>31</c:v>
                </c:pt>
                <c:pt idx="761">
                  <c:v>28</c:v>
                </c:pt>
                <c:pt idx="762">
                  <c:v>26</c:v>
                </c:pt>
                <c:pt idx="763">
                  <c:v>30</c:v>
                </c:pt>
                <c:pt idx="764">
                  <c:v>26</c:v>
                </c:pt>
                <c:pt idx="765">
                  <c:v>17</c:v>
                </c:pt>
                <c:pt idx="766">
                  <c:v>32</c:v>
                </c:pt>
                <c:pt idx="767">
                  <c:v>44</c:v>
                </c:pt>
                <c:pt idx="768">
                  <c:v>51</c:v>
                </c:pt>
                <c:pt idx="769">
                  <c:v>57</c:v>
                </c:pt>
                <c:pt idx="770">
                  <c:v>44</c:v>
                </c:pt>
                <c:pt idx="771">
                  <c:v>47</c:v>
                </c:pt>
                <c:pt idx="772">
                  <c:v>46</c:v>
                </c:pt>
                <c:pt idx="773">
                  <c:v>43</c:v>
                </c:pt>
                <c:pt idx="774">
                  <c:v>57</c:v>
                </c:pt>
                <c:pt idx="775">
                  <c:v>80</c:v>
                </c:pt>
                <c:pt idx="776">
                  <c:v>41</c:v>
                </c:pt>
                <c:pt idx="777">
                  <c:v>47</c:v>
                </c:pt>
                <c:pt idx="778">
                  <c:v>80</c:v>
                </c:pt>
                <c:pt idx="779">
                  <c:v>76</c:v>
                </c:pt>
                <c:pt idx="780">
                  <c:v>55</c:v>
                </c:pt>
                <c:pt idx="781">
                  <c:v>45</c:v>
                </c:pt>
                <c:pt idx="782">
                  <c:v>82</c:v>
                </c:pt>
                <c:pt idx="783">
                  <c:v>90</c:v>
                </c:pt>
                <c:pt idx="784">
                  <c:v>49</c:v>
                </c:pt>
                <c:pt idx="785">
                  <c:v>38</c:v>
                </c:pt>
                <c:pt idx="786">
                  <c:v>36</c:v>
                </c:pt>
                <c:pt idx="787">
                  <c:v>43</c:v>
                </c:pt>
                <c:pt idx="788">
                  <c:v>88</c:v>
                </c:pt>
                <c:pt idx="789">
                  <c:v>67</c:v>
                </c:pt>
                <c:pt idx="790">
                  <c:v>69</c:v>
                </c:pt>
                <c:pt idx="791">
                  <c:v>45</c:v>
                </c:pt>
                <c:pt idx="792">
                  <c:v>42</c:v>
                </c:pt>
                <c:pt idx="793">
                  <c:v>49</c:v>
                </c:pt>
                <c:pt idx="794">
                  <c:v>67</c:v>
                </c:pt>
                <c:pt idx="795">
                  <c:v>98</c:v>
                </c:pt>
                <c:pt idx="796">
                  <c:v>86</c:v>
                </c:pt>
                <c:pt idx="797">
                  <c:v>65</c:v>
                </c:pt>
                <c:pt idx="798">
                  <c:v>78</c:v>
                </c:pt>
                <c:pt idx="799">
                  <c:v>109</c:v>
                </c:pt>
                <c:pt idx="800">
                  <c:v>65</c:v>
                </c:pt>
                <c:pt idx="801">
                  <c:v>104</c:v>
                </c:pt>
                <c:pt idx="802">
                  <c:v>71</c:v>
                </c:pt>
                <c:pt idx="803">
                  <c:v>78</c:v>
                </c:pt>
                <c:pt idx="804">
                  <c:v>55</c:v>
                </c:pt>
                <c:pt idx="805">
                  <c:v>50</c:v>
                </c:pt>
                <c:pt idx="806">
                  <c:v>57</c:v>
                </c:pt>
                <c:pt idx="807">
                  <c:v>73</c:v>
                </c:pt>
                <c:pt idx="808">
                  <c:v>57</c:v>
                </c:pt>
                <c:pt idx="809">
                  <c:v>65</c:v>
                </c:pt>
                <c:pt idx="810">
                  <c:v>69</c:v>
                </c:pt>
                <c:pt idx="811">
                  <c:v>76</c:v>
                </c:pt>
                <c:pt idx="812">
                  <c:v>78</c:v>
                </c:pt>
                <c:pt idx="813">
                  <c:v>67</c:v>
                </c:pt>
                <c:pt idx="814">
                  <c:v>106</c:v>
                </c:pt>
                <c:pt idx="815">
                  <c:v>53</c:v>
                </c:pt>
                <c:pt idx="816">
                  <c:v>45</c:v>
                </c:pt>
                <c:pt idx="817">
                  <c:v>65</c:v>
                </c:pt>
                <c:pt idx="818">
                  <c:v>59</c:v>
                </c:pt>
                <c:pt idx="819">
                  <c:v>102</c:v>
                </c:pt>
                <c:pt idx="820">
                  <c:v>76</c:v>
                </c:pt>
                <c:pt idx="821">
                  <c:v>86</c:v>
                </c:pt>
                <c:pt idx="822">
                  <c:v>73</c:v>
                </c:pt>
                <c:pt idx="823">
                  <c:v>71</c:v>
                </c:pt>
                <c:pt idx="824">
                  <c:v>103</c:v>
                </c:pt>
                <c:pt idx="825">
                  <c:v>49</c:v>
                </c:pt>
                <c:pt idx="826">
                  <c:v>45</c:v>
                </c:pt>
                <c:pt idx="827">
                  <c:v>55</c:v>
                </c:pt>
                <c:pt idx="828">
                  <c:v>61</c:v>
                </c:pt>
                <c:pt idx="829">
                  <c:v>84</c:v>
                </c:pt>
                <c:pt idx="830">
                  <c:v>51</c:v>
                </c:pt>
                <c:pt idx="831">
                  <c:v>57</c:v>
                </c:pt>
                <c:pt idx="832">
                  <c:v>47</c:v>
                </c:pt>
                <c:pt idx="833">
                  <c:v>92</c:v>
                </c:pt>
                <c:pt idx="834">
                  <c:v>67</c:v>
                </c:pt>
                <c:pt idx="835">
                  <c:v>55</c:v>
                </c:pt>
                <c:pt idx="836">
                  <c:v>82</c:v>
                </c:pt>
                <c:pt idx="837">
                  <c:v>101</c:v>
                </c:pt>
                <c:pt idx="838">
                  <c:v>102</c:v>
                </c:pt>
                <c:pt idx="839">
                  <c:v>80</c:v>
                </c:pt>
                <c:pt idx="840">
                  <c:v>76</c:v>
                </c:pt>
                <c:pt idx="841">
                  <c:v>96</c:v>
                </c:pt>
                <c:pt idx="842">
                  <c:v>101</c:v>
                </c:pt>
                <c:pt idx="843">
                  <c:v>65</c:v>
                </c:pt>
                <c:pt idx="844">
                  <c:v>82</c:v>
                </c:pt>
                <c:pt idx="845">
                  <c:v>69</c:v>
                </c:pt>
                <c:pt idx="846">
                  <c:v>73</c:v>
                </c:pt>
                <c:pt idx="847">
                  <c:v>84</c:v>
                </c:pt>
                <c:pt idx="848">
                  <c:v>61</c:v>
                </c:pt>
                <c:pt idx="849">
                  <c:v>57</c:v>
                </c:pt>
                <c:pt idx="850">
                  <c:v>78</c:v>
                </c:pt>
                <c:pt idx="851">
                  <c:v>55</c:v>
                </c:pt>
                <c:pt idx="852">
                  <c:v>71</c:v>
                </c:pt>
                <c:pt idx="853">
                  <c:v>80</c:v>
                </c:pt>
                <c:pt idx="854">
                  <c:v>78</c:v>
                </c:pt>
                <c:pt idx="855">
                  <c:v>86</c:v>
                </c:pt>
                <c:pt idx="856">
                  <c:v>110</c:v>
                </c:pt>
                <c:pt idx="857">
                  <c:v>80</c:v>
                </c:pt>
                <c:pt idx="858">
                  <c:v>71</c:v>
                </c:pt>
                <c:pt idx="859">
                  <c:v>78</c:v>
                </c:pt>
                <c:pt idx="860">
                  <c:v>73</c:v>
                </c:pt>
                <c:pt idx="861">
                  <c:v>67</c:v>
                </c:pt>
                <c:pt idx="862">
                  <c:v>78</c:v>
                </c:pt>
                <c:pt idx="863">
                  <c:v>78</c:v>
                </c:pt>
                <c:pt idx="864">
                  <c:v>106</c:v>
                </c:pt>
                <c:pt idx="865">
                  <c:v>104</c:v>
                </c:pt>
                <c:pt idx="866">
                  <c:v>80</c:v>
                </c:pt>
                <c:pt idx="867">
                  <c:v>59</c:v>
                </c:pt>
                <c:pt idx="868">
                  <c:v>98</c:v>
                </c:pt>
                <c:pt idx="869">
                  <c:v>94</c:v>
                </c:pt>
                <c:pt idx="870">
                  <c:v>88</c:v>
                </c:pt>
                <c:pt idx="871">
                  <c:v>119</c:v>
                </c:pt>
                <c:pt idx="872">
                  <c:v>63</c:v>
                </c:pt>
                <c:pt idx="873">
                  <c:v>73</c:v>
                </c:pt>
                <c:pt idx="874">
                  <c:v>98</c:v>
                </c:pt>
                <c:pt idx="875">
                  <c:v>88</c:v>
                </c:pt>
                <c:pt idx="876">
                  <c:v>90</c:v>
                </c:pt>
                <c:pt idx="877">
                  <c:v>109</c:v>
                </c:pt>
                <c:pt idx="878">
                  <c:v>82</c:v>
                </c:pt>
                <c:pt idx="879">
                  <c:v>63</c:v>
                </c:pt>
                <c:pt idx="880">
                  <c:v>49</c:v>
                </c:pt>
                <c:pt idx="881">
                  <c:v>50</c:v>
                </c:pt>
                <c:pt idx="882">
                  <c:v>51</c:v>
                </c:pt>
                <c:pt idx="883">
                  <c:v>57</c:v>
                </c:pt>
                <c:pt idx="884">
                  <c:v>34</c:v>
                </c:pt>
                <c:pt idx="885">
                  <c:v>49</c:v>
                </c:pt>
                <c:pt idx="886">
                  <c:v>55</c:v>
                </c:pt>
                <c:pt idx="887">
                  <c:v>41</c:v>
                </c:pt>
                <c:pt idx="888">
                  <c:v>45</c:v>
                </c:pt>
                <c:pt idx="889">
                  <c:v>61</c:v>
                </c:pt>
                <c:pt idx="890">
                  <c:v>90</c:v>
                </c:pt>
                <c:pt idx="891">
                  <c:v>71</c:v>
                </c:pt>
                <c:pt idx="892">
                  <c:v>41</c:v>
                </c:pt>
                <c:pt idx="893">
                  <c:v>41</c:v>
                </c:pt>
                <c:pt idx="894">
                  <c:v>57</c:v>
                </c:pt>
                <c:pt idx="895">
                  <c:v>63</c:v>
                </c:pt>
                <c:pt idx="896">
                  <c:v>51</c:v>
                </c:pt>
                <c:pt idx="897">
                  <c:v>102</c:v>
                </c:pt>
                <c:pt idx="898">
                  <c:v>55</c:v>
                </c:pt>
                <c:pt idx="899">
                  <c:v>51</c:v>
                </c:pt>
                <c:pt idx="900">
                  <c:v>82</c:v>
                </c:pt>
                <c:pt idx="901">
                  <c:v>55</c:v>
                </c:pt>
                <c:pt idx="902">
                  <c:v>98</c:v>
                </c:pt>
                <c:pt idx="903">
                  <c:v>35</c:v>
                </c:pt>
                <c:pt idx="904">
                  <c:v>46</c:v>
                </c:pt>
                <c:pt idx="905">
                  <c:v>39</c:v>
                </c:pt>
                <c:pt idx="906">
                  <c:v>21</c:v>
                </c:pt>
                <c:pt idx="907">
                  <c:v>29</c:v>
                </c:pt>
                <c:pt idx="908">
                  <c:v>51</c:v>
                </c:pt>
                <c:pt idx="909">
                  <c:v>57</c:v>
                </c:pt>
                <c:pt idx="910">
                  <c:v>63</c:v>
                </c:pt>
                <c:pt idx="911">
                  <c:v>80</c:v>
                </c:pt>
                <c:pt idx="912">
                  <c:v>67</c:v>
                </c:pt>
                <c:pt idx="913">
                  <c:v>98</c:v>
                </c:pt>
                <c:pt idx="914">
                  <c:v>92</c:v>
                </c:pt>
                <c:pt idx="915">
                  <c:v>59</c:v>
                </c:pt>
                <c:pt idx="916">
                  <c:v>49</c:v>
                </c:pt>
                <c:pt idx="917">
                  <c:v>55</c:v>
                </c:pt>
                <c:pt idx="918">
                  <c:v>31</c:v>
                </c:pt>
                <c:pt idx="919">
                  <c:v>24</c:v>
                </c:pt>
                <c:pt idx="920">
                  <c:v>48</c:v>
                </c:pt>
                <c:pt idx="921">
                  <c:v>80</c:v>
                </c:pt>
                <c:pt idx="922">
                  <c:v>39</c:v>
                </c:pt>
                <c:pt idx="923">
                  <c:v>44</c:v>
                </c:pt>
                <c:pt idx="924">
                  <c:v>49</c:v>
                </c:pt>
                <c:pt idx="925">
                  <c:v>61</c:v>
                </c:pt>
                <c:pt idx="926">
                  <c:v>67</c:v>
                </c:pt>
                <c:pt idx="927">
                  <c:v>92</c:v>
                </c:pt>
                <c:pt idx="928">
                  <c:v>57</c:v>
                </c:pt>
                <c:pt idx="929">
                  <c:v>51</c:v>
                </c:pt>
                <c:pt idx="930">
                  <c:v>48</c:v>
                </c:pt>
                <c:pt idx="931">
                  <c:v>49</c:v>
                </c:pt>
                <c:pt idx="932">
                  <c:v>49</c:v>
                </c:pt>
                <c:pt idx="933">
                  <c:v>88</c:v>
                </c:pt>
                <c:pt idx="934">
                  <c:v>73</c:v>
                </c:pt>
                <c:pt idx="935">
                  <c:v>101</c:v>
                </c:pt>
                <c:pt idx="936">
                  <c:v>102</c:v>
                </c:pt>
                <c:pt idx="937">
                  <c:v>57</c:v>
                </c:pt>
                <c:pt idx="938">
                  <c:v>35</c:v>
                </c:pt>
                <c:pt idx="939">
                  <c:v>27</c:v>
                </c:pt>
                <c:pt idx="940">
                  <c:v>28</c:v>
                </c:pt>
                <c:pt idx="941">
                  <c:v>69</c:v>
                </c:pt>
                <c:pt idx="942">
                  <c:v>35</c:v>
                </c:pt>
                <c:pt idx="943">
                  <c:v>48</c:v>
                </c:pt>
                <c:pt idx="944">
                  <c:v>46</c:v>
                </c:pt>
                <c:pt idx="945">
                  <c:v>40</c:v>
                </c:pt>
                <c:pt idx="946">
                  <c:v>53</c:v>
                </c:pt>
                <c:pt idx="947">
                  <c:v>84</c:v>
                </c:pt>
                <c:pt idx="948">
                  <c:v>50</c:v>
                </c:pt>
                <c:pt idx="949">
                  <c:v>47</c:v>
                </c:pt>
                <c:pt idx="950">
                  <c:v>39</c:v>
                </c:pt>
                <c:pt idx="951">
                  <c:v>27</c:v>
                </c:pt>
                <c:pt idx="952">
                  <c:v>43</c:v>
                </c:pt>
                <c:pt idx="953">
                  <c:v>46</c:v>
                </c:pt>
                <c:pt idx="954">
                  <c:v>29</c:v>
                </c:pt>
                <c:pt idx="955">
                  <c:v>38</c:v>
                </c:pt>
                <c:pt idx="956">
                  <c:v>47</c:v>
                </c:pt>
                <c:pt idx="957">
                  <c:v>49</c:v>
                </c:pt>
                <c:pt idx="958">
                  <c:v>41</c:v>
                </c:pt>
                <c:pt idx="959">
                  <c:v>39</c:v>
                </c:pt>
                <c:pt idx="960">
                  <c:v>44</c:v>
                </c:pt>
                <c:pt idx="961">
                  <c:v>59</c:v>
                </c:pt>
                <c:pt idx="962">
                  <c:v>73</c:v>
                </c:pt>
                <c:pt idx="963">
                  <c:v>67</c:v>
                </c:pt>
                <c:pt idx="964">
                  <c:v>53</c:v>
                </c:pt>
                <c:pt idx="965">
                  <c:v>59</c:v>
                </c:pt>
                <c:pt idx="966">
                  <c:v>41</c:v>
                </c:pt>
                <c:pt idx="967">
                  <c:v>30</c:v>
                </c:pt>
                <c:pt idx="968">
                  <c:v>43</c:v>
                </c:pt>
                <c:pt idx="969">
                  <c:v>26</c:v>
                </c:pt>
                <c:pt idx="970">
                  <c:v>48</c:v>
                </c:pt>
                <c:pt idx="971">
                  <c:v>48</c:v>
                </c:pt>
                <c:pt idx="972">
                  <c:v>21</c:v>
                </c:pt>
                <c:pt idx="973">
                  <c:v>39</c:v>
                </c:pt>
                <c:pt idx="974">
                  <c:v>65</c:v>
                </c:pt>
                <c:pt idx="975">
                  <c:v>103</c:v>
                </c:pt>
                <c:pt idx="976">
                  <c:v>65</c:v>
                </c:pt>
                <c:pt idx="977">
                  <c:v>31</c:v>
                </c:pt>
                <c:pt idx="978">
                  <c:v>26</c:v>
                </c:pt>
                <c:pt idx="979">
                  <c:v>34</c:v>
                </c:pt>
                <c:pt idx="980">
                  <c:v>44</c:v>
                </c:pt>
                <c:pt idx="981">
                  <c:v>36</c:v>
                </c:pt>
                <c:pt idx="982">
                  <c:v>29</c:v>
                </c:pt>
                <c:pt idx="983">
                  <c:v>44</c:v>
                </c:pt>
                <c:pt idx="984">
                  <c:v>40</c:v>
                </c:pt>
                <c:pt idx="985">
                  <c:v>48</c:v>
                </c:pt>
                <c:pt idx="986">
                  <c:v>41</c:v>
                </c:pt>
                <c:pt idx="987">
                  <c:v>40</c:v>
                </c:pt>
                <c:pt idx="988">
                  <c:v>44</c:v>
                </c:pt>
                <c:pt idx="989">
                  <c:v>41</c:v>
                </c:pt>
                <c:pt idx="990">
                  <c:v>36</c:v>
                </c:pt>
                <c:pt idx="991">
                  <c:v>34</c:v>
                </c:pt>
                <c:pt idx="992">
                  <c:v>31</c:v>
                </c:pt>
                <c:pt idx="993">
                  <c:v>44</c:v>
                </c:pt>
                <c:pt idx="994">
                  <c:v>47</c:v>
                </c:pt>
                <c:pt idx="995">
                  <c:v>47</c:v>
                </c:pt>
                <c:pt idx="996">
                  <c:v>71</c:v>
                </c:pt>
                <c:pt idx="997">
                  <c:v>45</c:v>
                </c:pt>
                <c:pt idx="998">
                  <c:v>61</c:v>
                </c:pt>
                <c:pt idx="999">
                  <c:v>53</c:v>
                </c:pt>
                <c:pt idx="1000">
                  <c:v>61</c:v>
                </c:pt>
                <c:pt idx="1001">
                  <c:v>51</c:v>
                </c:pt>
                <c:pt idx="1002">
                  <c:v>33</c:v>
                </c:pt>
                <c:pt idx="1003">
                  <c:v>45</c:v>
                </c:pt>
                <c:pt idx="1004">
                  <c:v>55</c:v>
                </c:pt>
                <c:pt idx="1005">
                  <c:v>53</c:v>
                </c:pt>
                <c:pt idx="1006">
                  <c:v>59</c:v>
                </c:pt>
                <c:pt idx="1007">
                  <c:v>49</c:v>
                </c:pt>
                <c:pt idx="1008">
                  <c:v>90</c:v>
                </c:pt>
                <c:pt idx="1009">
                  <c:v>78</c:v>
                </c:pt>
                <c:pt idx="1010">
                  <c:v>84</c:v>
                </c:pt>
                <c:pt idx="1011">
                  <c:v>92</c:v>
                </c:pt>
                <c:pt idx="1012">
                  <c:v>102</c:v>
                </c:pt>
                <c:pt idx="1013">
                  <c:v>61</c:v>
                </c:pt>
                <c:pt idx="1014">
                  <c:v>49</c:v>
                </c:pt>
                <c:pt idx="1015">
                  <c:v>33</c:v>
                </c:pt>
                <c:pt idx="1016">
                  <c:v>59</c:v>
                </c:pt>
                <c:pt idx="1017">
                  <c:v>46</c:v>
                </c:pt>
                <c:pt idx="1018">
                  <c:v>51</c:v>
                </c:pt>
                <c:pt idx="1019">
                  <c:v>36</c:v>
                </c:pt>
                <c:pt idx="1020">
                  <c:v>49</c:v>
                </c:pt>
                <c:pt idx="1021">
                  <c:v>59</c:v>
                </c:pt>
                <c:pt idx="1022">
                  <c:v>53</c:v>
                </c:pt>
                <c:pt idx="1023">
                  <c:v>48</c:v>
                </c:pt>
                <c:pt idx="1024">
                  <c:v>49</c:v>
                </c:pt>
                <c:pt idx="1025">
                  <c:v>46</c:v>
                </c:pt>
                <c:pt idx="1026">
                  <c:v>44</c:v>
                </c:pt>
                <c:pt idx="1027">
                  <c:v>46</c:v>
                </c:pt>
                <c:pt idx="1028">
                  <c:v>48</c:v>
                </c:pt>
                <c:pt idx="1029">
                  <c:v>61</c:v>
                </c:pt>
                <c:pt idx="1030">
                  <c:v>109</c:v>
                </c:pt>
                <c:pt idx="1031">
                  <c:v>103</c:v>
                </c:pt>
                <c:pt idx="1032">
                  <c:v>104</c:v>
                </c:pt>
                <c:pt idx="1033">
                  <c:v>55</c:v>
                </c:pt>
                <c:pt idx="1034">
                  <c:v>59</c:v>
                </c:pt>
                <c:pt idx="1035">
                  <c:v>38</c:v>
                </c:pt>
                <c:pt idx="1036">
                  <c:v>43</c:v>
                </c:pt>
                <c:pt idx="1037">
                  <c:v>44</c:v>
                </c:pt>
                <c:pt idx="1038">
                  <c:v>50</c:v>
                </c:pt>
                <c:pt idx="1039">
                  <c:v>76</c:v>
                </c:pt>
                <c:pt idx="1040">
                  <c:v>65</c:v>
                </c:pt>
                <c:pt idx="1041">
                  <c:v>61</c:v>
                </c:pt>
                <c:pt idx="1042">
                  <c:v>76</c:v>
                </c:pt>
                <c:pt idx="1043">
                  <c:v>78</c:v>
                </c:pt>
                <c:pt idx="1044">
                  <c:v>69</c:v>
                </c:pt>
                <c:pt idx="1045">
                  <c:v>104</c:v>
                </c:pt>
                <c:pt idx="1046">
                  <c:v>113</c:v>
                </c:pt>
                <c:pt idx="1047">
                  <c:v>53</c:v>
                </c:pt>
                <c:pt idx="1048">
                  <c:v>112</c:v>
                </c:pt>
                <c:pt idx="1049">
                  <c:v>57</c:v>
                </c:pt>
                <c:pt idx="1050">
                  <c:v>43</c:v>
                </c:pt>
                <c:pt idx="1051">
                  <c:v>26</c:v>
                </c:pt>
                <c:pt idx="1052">
                  <c:v>30</c:v>
                </c:pt>
                <c:pt idx="1053">
                  <c:v>46</c:v>
                </c:pt>
                <c:pt idx="1054">
                  <c:v>35</c:v>
                </c:pt>
                <c:pt idx="1055">
                  <c:v>34</c:v>
                </c:pt>
                <c:pt idx="1056">
                  <c:v>36</c:v>
                </c:pt>
                <c:pt idx="1057">
                  <c:v>46</c:v>
                </c:pt>
                <c:pt idx="1058">
                  <c:v>63</c:v>
                </c:pt>
                <c:pt idx="1059">
                  <c:v>71</c:v>
                </c:pt>
                <c:pt idx="1060">
                  <c:v>84</c:v>
                </c:pt>
                <c:pt idx="1061">
                  <c:v>45</c:v>
                </c:pt>
                <c:pt idx="1062">
                  <c:v>55</c:v>
                </c:pt>
                <c:pt idx="1063">
                  <c:v>98</c:v>
                </c:pt>
                <c:pt idx="1064">
                  <c:v>44</c:v>
                </c:pt>
                <c:pt idx="1065">
                  <c:v>42</c:v>
                </c:pt>
                <c:pt idx="1066">
                  <c:v>40</c:v>
                </c:pt>
                <c:pt idx="1067">
                  <c:v>34</c:v>
                </c:pt>
                <c:pt idx="1068">
                  <c:v>29</c:v>
                </c:pt>
                <c:pt idx="1069">
                  <c:v>31</c:v>
                </c:pt>
                <c:pt idx="1070">
                  <c:v>36</c:v>
                </c:pt>
                <c:pt idx="1071">
                  <c:v>33</c:v>
                </c:pt>
                <c:pt idx="1072">
                  <c:v>73</c:v>
                </c:pt>
                <c:pt idx="1073">
                  <c:v>55</c:v>
                </c:pt>
                <c:pt idx="1074">
                  <c:v>90</c:v>
                </c:pt>
                <c:pt idx="1075">
                  <c:v>49</c:v>
                </c:pt>
                <c:pt idx="1076">
                  <c:v>41</c:v>
                </c:pt>
                <c:pt idx="1077">
                  <c:v>46</c:v>
                </c:pt>
                <c:pt idx="1078">
                  <c:v>39</c:v>
                </c:pt>
                <c:pt idx="1079">
                  <c:v>47</c:v>
                </c:pt>
                <c:pt idx="1080">
                  <c:v>43</c:v>
                </c:pt>
                <c:pt idx="1081">
                  <c:v>39</c:v>
                </c:pt>
                <c:pt idx="1082">
                  <c:v>46</c:v>
                </c:pt>
                <c:pt idx="1083">
                  <c:v>65</c:v>
                </c:pt>
                <c:pt idx="1084">
                  <c:v>65</c:v>
                </c:pt>
                <c:pt idx="1085">
                  <c:v>59</c:v>
                </c:pt>
                <c:pt idx="1086">
                  <c:v>47</c:v>
                </c:pt>
                <c:pt idx="1087">
                  <c:v>59</c:v>
                </c:pt>
                <c:pt idx="1088">
                  <c:v>88</c:v>
                </c:pt>
                <c:pt idx="1089">
                  <c:v>50</c:v>
                </c:pt>
                <c:pt idx="1090">
                  <c:v>44</c:v>
                </c:pt>
                <c:pt idx="1091">
                  <c:v>41</c:v>
                </c:pt>
                <c:pt idx="1092">
                  <c:v>86</c:v>
                </c:pt>
                <c:pt idx="1093">
                  <c:v>71</c:v>
                </c:pt>
                <c:pt idx="1094">
                  <c:v>44</c:v>
                </c:pt>
                <c:pt idx="1095">
                  <c:v>38</c:v>
                </c:pt>
                <c:pt idx="1096">
                  <c:v>43</c:v>
                </c:pt>
                <c:pt idx="1097">
                  <c:v>47</c:v>
                </c:pt>
                <c:pt idx="1098">
                  <c:v>42</c:v>
                </c:pt>
                <c:pt idx="1099">
                  <c:v>76</c:v>
                </c:pt>
                <c:pt idx="1100">
                  <c:v>67</c:v>
                </c:pt>
                <c:pt idx="1101">
                  <c:v>44</c:v>
                </c:pt>
                <c:pt idx="1102">
                  <c:v>41</c:v>
                </c:pt>
                <c:pt idx="1103">
                  <c:v>57</c:v>
                </c:pt>
                <c:pt idx="1104">
                  <c:v>42</c:v>
                </c:pt>
                <c:pt idx="1105">
                  <c:v>31</c:v>
                </c:pt>
                <c:pt idx="1106">
                  <c:v>28</c:v>
                </c:pt>
                <c:pt idx="1107">
                  <c:v>30</c:v>
                </c:pt>
                <c:pt idx="1108">
                  <c:v>45</c:v>
                </c:pt>
                <c:pt idx="1109">
                  <c:v>30</c:v>
                </c:pt>
                <c:pt idx="1110">
                  <c:v>63</c:v>
                </c:pt>
                <c:pt idx="1111">
                  <c:v>48</c:v>
                </c:pt>
                <c:pt idx="1112">
                  <c:v>30</c:v>
                </c:pt>
                <c:pt idx="1113">
                  <c:v>48</c:v>
                </c:pt>
                <c:pt idx="1114">
                  <c:v>41</c:v>
                </c:pt>
                <c:pt idx="1115">
                  <c:v>40</c:v>
                </c:pt>
                <c:pt idx="1116">
                  <c:v>44</c:v>
                </c:pt>
                <c:pt idx="1117">
                  <c:v>67</c:v>
                </c:pt>
                <c:pt idx="1118">
                  <c:v>78</c:v>
                </c:pt>
                <c:pt idx="1119">
                  <c:v>49</c:v>
                </c:pt>
                <c:pt idx="1120">
                  <c:v>76</c:v>
                </c:pt>
                <c:pt idx="1121">
                  <c:v>46</c:v>
                </c:pt>
                <c:pt idx="1122">
                  <c:v>69</c:v>
                </c:pt>
                <c:pt idx="1123">
                  <c:v>57</c:v>
                </c:pt>
                <c:pt idx="1124">
                  <c:v>59</c:v>
                </c:pt>
                <c:pt idx="1125">
                  <c:v>59</c:v>
                </c:pt>
                <c:pt idx="1126">
                  <c:v>61</c:v>
                </c:pt>
                <c:pt idx="1127">
                  <c:v>55</c:v>
                </c:pt>
                <c:pt idx="1128">
                  <c:v>46</c:v>
                </c:pt>
                <c:pt idx="1129">
                  <c:v>48</c:v>
                </c:pt>
                <c:pt idx="1130">
                  <c:v>78</c:v>
                </c:pt>
                <c:pt idx="1131">
                  <c:v>96</c:v>
                </c:pt>
                <c:pt idx="1132">
                  <c:v>86</c:v>
                </c:pt>
                <c:pt idx="1133">
                  <c:v>44</c:v>
                </c:pt>
                <c:pt idx="1134">
                  <c:v>44</c:v>
                </c:pt>
                <c:pt idx="1135">
                  <c:v>78</c:v>
                </c:pt>
                <c:pt idx="1136">
                  <c:v>59</c:v>
                </c:pt>
                <c:pt idx="1137">
                  <c:v>32</c:v>
                </c:pt>
                <c:pt idx="1138">
                  <c:v>28</c:v>
                </c:pt>
                <c:pt idx="1139">
                  <c:v>34</c:v>
                </c:pt>
                <c:pt idx="1140">
                  <c:v>67</c:v>
                </c:pt>
                <c:pt idx="1141">
                  <c:v>46</c:v>
                </c:pt>
                <c:pt idx="1142">
                  <c:v>46</c:v>
                </c:pt>
                <c:pt idx="1143">
                  <c:v>53</c:v>
                </c:pt>
                <c:pt idx="1144">
                  <c:v>86</c:v>
                </c:pt>
                <c:pt idx="1145">
                  <c:v>102</c:v>
                </c:pt>
                <c:pt idx="1146">
                  <c:v>116</c:v>
                </c:pt>
                <c:pt idx="1147">
                  <c:v>110</c:v>
                </c:pt>
                <c:pt idx="1148">
                  <c:v>107</c:v>
                </c:pt>
                <c:pt idx="1149">
                  <c:v>80</c:v>
                </c:pt>
                <c:pt idx="1150">
                  <c:v>59</c:v>
                </c:pt>
                <c:pt idx="1151">
                  <c:v>114</c:v>
                </c:pt>
                <c:pt idx="1152">
                  <c:v>101</c:v>
                </c:pt>
                <c:pt idx="1153">
                  <c:v>112</c:v>
                </c:pt>
                <c:pt idx="1154">
                  <c:v>107</c:v>
                </c:pt>
                <c:pt idx="1155">
                  <c:v>105</c:v>
                </c:pt>
                <c:pt idx="1156">
                  <c:v>82</c:v>
                </c:pt>
                <c:pt idx="1157">
                  <c:v>108</c:v>
                </c:pt>
                <c:pt idx="1158">
                  <c:v>102</c:v>
                </c:pt>
                <c:pt idx="1159">
                  <c:v>94</c:v>
                </c:pt>
                <c:pt idx="1160">
                  <c:v>84</c:v>
                </c:pt>
                <c:pt idx="1161">
                  <c:v>51</c:v>
                </c:pt>
                <c:pt idx="1162">
                  <c:v>47</c:v>
                </c:pt>
                <c:pt idx="1163">
                  <c:v>48</c:v>
                </c:pt>
                <c:pt idx="1164">
                  <c:v>53</c:v>
                </c:pt>
                <c:pt idx="1165">
                  <c:v>73</c:v>
                </c:pt>
                <c:pt idx="1166">
                  <c:v>104</c:v>
                </c:pt>
                <c:pt idx="1167">
                  <c:v>104</c:v>
                </c:pt>
                <c:pt idx="1168">
                  <c:v>88</c:v>
                </c:pt>
                <c:pt idx="1169">
                  <c:v>101</c:v>
                </c:pt>
                <c:pt idx="1170">
                  <c:v>49</c:v>
                </c:pt>
                <c:pt idx="1171">
                  <c:v>67</c:v>
                </c:pt>
                <c:pt idx="1172">
                  <c:v>86</c:v>
                </c:pt>
                <c:pt idx="1173">
                  <c:v>76</c:v>
                </c:pt>
                <c:pt idx="1174">
                  <c:v>98</c:v>
                </c:pt>
                <c:pt idx="1175">
                  <c:v>59</c:v>
                </c:pt>
                <c:pt idx="1176">
                  <c:v>69</c:v>
                </c:pt>
                <c:pt idx="1177">
                  <c:v>71</c:v>
                </c:pt>
                <c:pt idx="1178">
                  <c:v>63</c:v>
                </c:pt>
                <c:pt idx="1179">
                  <c:v>73</c:v>
                </c:pt>
                <c:pt idx="1180">
                  <c:v>100</c:v>
                </c:pt>
                <c:pt idx="1181">
                  <c:v>134</c:v>
                </c:pt>
                <c:pt idx="1182">
                  <c:v>109</c:v>
                </c:pt>
                <c:pt idx="1183">
                  <c:v>78</c:v>
                </c:pt>
                <c:pt idx="1184">
                  <c:v>107</c:v>
                </c:pt>
                <c:pt idx="1185">
                  <c:v>82</c:v>
                </c:pt>
                <c:pt idx="1186">
                  <c:v>45</c:v>
                </c:pt>
                <c:pt idx="1187">
                  <c:v>57</c:v>
                </c:pt>
                <c:pt idx="1188">
                  <c:v>46</c:v>
                </c:pt>
                <c:pt idx="1189">
                  <c:v>73</c:v>
                </c:pt>
                <c:pt idx="1190">
                  <c:v>51</c:v>
                </c:pt>
                <c:pt idx="1191">
                  <c:v>45</c:v>
                </c:pt>
                <c:pt idx="1192">
                  <c:v>65</c:v>
                </c:pt>
                <c:pt idx="1193">
                  <c:v>107</c:v>
                </c:pt>
                <c:pt idx="1194">
                  <c:v>100</c:v>
                </c:pt>
                <c:pt idx="1195">
                  <c:v>108</c:v>
                </c:pt>
                <c:pt idx="1196">
                  <c:v>100</c:v>
                </c:pt>
                <c:pt idx="1197">
                  <c:v>71</c:v>
                </c:pt>
                <c:pt idx="1198">
                  <c:v>115</c:v>
                </c:pt>
                <c:pt idx="1199">
                  <c:v>106</c:v>
                </c:pt>
                <c:pt idx="1200">
                  <c:v>88</c:v>
                </c:pt>
                <c:pt idx="1201">
                  <c:v>101</c:v>
                </c:pt>
                <c:pt idx="1202">
                  <c:v>92</c:v>
                </c:pt>
                <c:pt idx="1203">
                  <c:v>57</c:v>
                </c:pt>
                <c:pt idx="1204">
                  <c:v>65</c:v>
                </c:pt>
                <c:pt idx="1205">
                  <c:v>84</c:v>
                </c:pt>
                <c:pt idx="1206">
                  <c:v>67</c:v>
                </c:pt>
                <c:pt idx="1207">
                  <c:v>123</c:v>
                </c:pt>
                <c:pt idx="1208">
                  <c:v>105</c:v>
                </c:pt>
                <c:pt idx="1209">
                  <c:v>112</c:v>
                </c:pt>
                <c:pt idx="1210">
                  <c:v>105</c:v>
                </c:pt>
                <c:pt idx="1211">
                  <c:v>115</c:v>
                </c:pt>
                <c:pt idx="1212">
                  <c:v>120</c:v>
                </c:pt>
                <c:pt idx="1213">
                  <c:v>109</c:v>
                </c:pt>
                <c:pt idx="1214">
                  <c:v>112</c:v>
                </c:pt>
                <c:pt idx="1215">
                  <c:v>90</c:v>
                </c:pt>
                <c:pt idx="1216">
                  <c:v>86</c:v>
                </c:pt>
                <c:pt idx="1217">
                  <c:v>71</c:v>
                </c:pt>
                <c:pt idx="1218">
                  <c:v>69</c:v>
                </c:pt>
                <c:pt idx="1219">
                  <c:v>109</c:v>
                </c:pt>
                <c:pt idx="1220">
                  <c:v>100</c:v>
                </c:pt>
                <c:pt idx="1221">
                  <c:v>103</c:v>
                </c:pt>
                <c:pt idx="1222">
                  <c:v>71</c:v>
                </c:pt>
                <c:pt idx="1223">
                  <c:v>78</c:v>
                </c:pt>
                <c:pt idx="1224">
                  <c:v>69</c:v>
                </c:pt>
                <c:pt idx="1225">
                  <c:v>82</c:v>
                </c:pt>
                <c:pt idx="1226">
                  <c:v>78</c:v>
                </c:pt>
                <c:pt idx="1227">
                  <c:v>59</c:v>
                </c:pt>
                <c:pt idx="1228">
                  <c:v>36</c:v>
                </c:pt>
                <c:pt idx="1229">
                  <c:v>41</c:v>
                </c:pt>
                <c:pt idx="1230">
                  <c:v>57</c:v>
                </c:pt>
                <c:pt idx="1231">
                  <c:v>53</c:v>
                </c:pt>
                <c:pt idx="1232">
                  <c:v>61</c:v>
                </c:pt>
                <c:pt idx="1233">
                  <c:v>51</c:v>
                </c:pt>
                <c:pt idx="1234">
                  <c:v>73</c:v>
                </c:pt>
                <c:pt idx="1235">
                  <c:v>94</c:v>
                </c:pt>
                <c:pt idx="1236">
                  <c:v>90</c:v>
                </c:pt>
                <c:pt idx="1237">
                  <c:v>88</c:v>
                </c:pt>
                <c:pt idx="1238">
                  <c:v>80</c:v>
                </c:pt>
                <c:pt idx="1239">
                  <c:v>63</c:v>
                </c:pt>
                <c:pt idx="1240">
                  <c:v>84</c:v>
                </c:pt>
                <c:pt idx="1241">
                  <c:v>90</c:v>
                </c:pt>
                <c:pt idx="1242">
                  <c:v>78</c:v>
                </c:pt>
                <c:pt idx="1243">
                  <c:v>90</c:v>
                </c:pt>
                <c:pt idx="1244">
                  <c:v>88</c:v>
                </c:pt>
                <c:pt idx="1245">
                  <c:v>80</c:v>
                </c:pt>
                <c:pt idx="1246">
                  <c:v>98</c:v>
                </c:pt>
                <c:pt idx="1247">
                  <c:v>108</c:v>
                </c:pt>
                <c:pt idx="1248">
                  <c:v>50</c:v>
                </c:pt>
                <c:pt idx="1249">
                  <c:v>46</c:v>
                </c:pt>
                <c:pt idx="1250">
                  <c:v>43</c:v>
                </c:pt>
                <c:pt idx="1251">
                  <c:v>49</c:v>
                </c:pt>
                <c:pt idx="1252">
                  <c:v>96</c:v>
                </c:pt>
                <c:pt idx="1253">
                  <c:v>84</c:v>
                </c:pt>
                <c:pt idx="1254">
                  <c:v>122</c:v>
                </c:pt>
                <c:pt idx="1255">
                  <c:v>92</c:v>
                </c:pt>
                <c:pt idx="1256">
                  <c:v>65</c:v>
                </c:pt>
                <c:pt idx="1257">
                  <c:v>44</c:v>
                </c:pt>
                <c:pt idx="1258">
                  <c:v>40</c:v>
                </c:pt>
                <c:pt idx="1259">
                  <c:v>36</c:v>
                </c:pt>
                <c:pt idx="1260">
                  <c:v>32</c:v>
                </c:pt>
                <c:pt idx="1261">
                  <c:v>48</c:v>
                </c:pt>
                <c:pt idx="1262">
                  <c:v>50</c:v>
                </c:pt>
                <c:pt idx="1263">
                  <c:v>39</c:v>
                </c:pt>
                <c:pt idx="1264">
                  <c:v>27</c:v>
                </c:pt>
                <c:pt idx="1265">
                  <c:v>16</c:v>
                </c:pt>
                <c:pt idx="1266">
                  <c:v>33</c:v>
                </c:pt>
                <c:pt idx="1267">
                  <c:v>44</c:v>
                </c:pt>
                <c:pt idx="1268">
                  <c:v>76</c:v>
                </c:pt>
                <c:pt idx="1269">
                  <c:v>44</c:v>
                </c:pt>
                <c:pt idx="1270">
                  <c:v>36</c:v>
                </c:pt>
                <c:pt idx="1271">
                  <c:v>22</c:v>
                </c:pt>
                <c:pt idx="1272">
                  <c:v>24</c:v>
                </c:pt>
                <c:pt idx="1273">
                  <c:v>18</c:v>
                </c:pt>
                <c:pt idx="1274">
                  <c:v>23</c:v>
                </c:pt>
                <c:pt idx="1275">
                  <c:v>31</c:v>
                </c:pt>
                <c:pt idx="1276">
                  <c:v>47</c:v>
                </c:pt>
                <c:pt idx="1277">
                  <c:v>40</c:v>
                </c:pt>
                <c:pt idx="1278">
                  <c:v>30</c:v>
                </c:pt>
                <c:pt idx="1279">
                  <c:v>22</c:v>
                </c:pt>
                <c:pt idx="1280">
                  <c:v>39</c:v>
                </c:pt>
                <c:pt idx="1281">
                  <c:v>63</c:v>
                </c:pt>
                <c:pt idx="1282">
                  <c:v>73</c:v>
                </c:pt>
                <c:pt idx="1283">
                  <c:v>49</c:v>
                </c:pt>
                <c:pt idx="1284">
                  <c:v>36</c:v>
                </c:pt>
                <c:pt idx="1285">
                  <c:v>29</c:v>
                </c:pt>
                <c:pt idx="1286">
                  <c:v>53</c:v>
                </c:pt>
                <c:pt idx="1287">
                  <c:v>61</c:v>
                </c:pt>
                <c:pt idx="1288">
                  <c:v>109</c:v>
                </c:pt>
                <c:pt idx="1289">
                  <c:v>45</c:v>
                </c:pt>
                <c:pt idx="1290">
                  <c:v>53</c:v>
                </c:pt>
                <c:pt idx="1291">
                  <c:v>39</c:v>
                </c:pt>
                <c:pt idx="1292">
                  <c:v>29</c:v>
                </c:pt>
                <c:pt idx="1293">
                  <c:v>55</c:v>
                </c:pt>
                <c:pt idx="1294">
                  <c:v>61</c:v>
                </c:pt>
                <c:pt idx="1295">
                  <c:v>44</c:v>
                </c:pt>
                <c:pt idx="1296">
                  <c:v>71</c:v>
                </c:pt>
                <c:pt idx="1297">
                  <c:v>43</c:v>
                </c:pt>
                <c:pt idx="1298">
                  <c:v>44</c:v>
                </c:pt>
                <c:pt idx="1299">
                  <c:v>50</c:v>
                </c:pt>
                <c:pt idx="1300">
                  <c:v>61</c:v>
                </c:pt>
                <c:pt idx="1301">
                  <c:v>48</c:v>
                </c:pt>
                <c:pt idx="1302">
                  <c:v>67</c:v>
                </c:pt>
                <c:pt idx="1303">
                  <c:v>109</c:v>
                </c:pt>
                <c:pt idx="1304">
                  <c:v>43</c:v>
                </c:pt>
                <c:pt idx="1305">
                  <c:v>80</c:v>
                </c:pt>
                <c:pt idx="1306">
                  <c:v>39</c:v>
                </c:pt>
                <c:pt idx="1307">
                  <c:v>71</c:v>
                </c:pt>
                <c:pt idx="1308">
                  <c:v>50</c:v>
                </c:pt>
                <c:pt idx="1309">
                  <c:v>59</c:v>
                </c:pt>
                <c:pt idx="1310">
                  <c:v>63</c:v>
                </c:pt>
                <c:pt idx="1311">
                  <c:v>51</c:v>
                </c:pt>
                <c:pt idx="1312">
                  <c:v>42</c:v>
                </c:pt>
                <c:pt idx="1313">
                  <c:v>39</c:v>
                </c:pt>
                <c:pt idx="1314">
                  <c:v>59</c:v>
                </c:pt>
                <c:pt idx="1315">
                  <c:v>41</c:v>
                </c:pt>
                <c:pt idx="1316">
                  <c:v>53</c:v>
                </c:pt>
                <c:pt idx="1317">
                  <c:v>73</c:v>
                </c:pt>
                <c:pt idx="1318">
                  <c:v>50</c:v>
                </c:pt>
                <c:pt idx="1319">
                  <c:v>69</c:v>
                </c:pt>
                <c:pt idx="1320">
                  <c:v>80</c:v>
                </c:pt>
                <c:pt idx="1321">
                  <c:v>46</c:v>
                </c:pt>
                <c:pt idx="1322">
                  <c:v>42</c:v>
                </c:pt>
                <c:pt idx="1323">
                  <c:v>63</c:v>
                </c:pt>
                <c:pt idx="1324">
                  <c:v>67</c:v>
                </c:pt>
                <c:pt idx="1325">
                  <c:v>53</c:v>
                </c:pt>
                <c:pt idx="1326">
                  <c:v>61</c:v>
                </c:pt>
                <c:pt idx="1327">
                  <c:v>42</c:v>
                </c:pt>
                <c:pt idx="1328">
                  <c:v>32</c:v>
                </c:pt>
                <c:pt idx="1329">
                  <c:v>37</c:v>
                </c:pt>
                <c:pt idx="1330">
                  <c:v>51</c:v>
                </c:pt>
                <c:pt idx="1331">
                  <c:v>45</c:v>
                </c:pt>
                <c:pt idx="1332">
                  <c:v>36</c:v>
                </c:pt>
                <c:pt idx="1333">
                  <c:v>53</c:v>
                </c:pt>
                <c:pt idx="1334">
                  <c:v>29</c:v>
                </c:pt>
                <c:pt idx="1335">
                  <c:v>19</c:v>
                </c:pt>
                <c:pt idx="1336">
                  <c:v>28</c:v>
                </c:pt>
                <c:pt idx="1337">
                  <c:v>26</c:v>
                </c:pt>
                <c:pt idx="1338">
                  <c:v>38</c:v>
                </c:pt>
                <c:pt idx="1339">
                  <c:v>36</c:v>
                </c:pt>
                <c:pt idx="1340">
                  <c:v>37</c:v>
                </c:pt>
                <c:pt idx="1341">
                  <c:v>34</c:v>
                </c:pt>
                <c:pt idx="1342">
                  <c:v>44</c:v>
                </c:pt>
                <c:pt idx="1343">
                  <c:v>31</c:v>
                </c:pt>
                <c:pt idx="1344">
                  <c:v>39</c:v>
                </c:pt>
                <c:pt idx="1345">
                  <c:v>39</c:v>
                </c:pt>
                <c:pt idx="1346">
                  <c:v>48</c:v>
                </c:pt>
                <c:pt idx="1347">
                  <c:v>53</c:v>
                </c:pt>
                <c:pt idx="1348">
                  <c:v>44</c:v>
                </c:pt>
                <c:pt idx="1349">
                  <c:v>49</c:v>
                </c:pt>
                <c:pt idx="1350">
                  <c:v>35</c:v>
                </c:pt>
                <c:pt idx="1351">
                  <c:v>22</c:v>
                </c:pt>
                <c:pt idx="1352">
                  <c:v>20</c:v>
                </c:pt>
                <c:pt idx="1353">
                  <c:v>43</c:v>
                </c:pt>
                <c:pt idx="1354">
                  <c:v>41</c:v>
                </c:pt>
                <c:pt idx="1355">
                  <c:v>49</c:v>
                </c:pt>
                <c:pt idx="1356">
                  <c:v>44</c:v>
                </c:pt>
                <c:pt idx="1357">
                  <c:v>28</c:v>
                </c:pt>
                <c:pt idx="1358">
                  <c:v>41</c:v>
                </c:pt>
                <c:pt idx="1359">
                  <c:v>105</c:v>
                </c:pt>
                <c:pt idx="1360">
                  <c:v>43</c:v>
                </c:pt>
                <c:pt idx="1361">
                  <c:v>46</c:v>
                </c:pt>
                <c:pt idx="1362">
                  <c:v>49</c:v>
                </c:pt>
                <c:pt idx="1363">
                  <c:v>57</c:v>
                </c:pt>
                <c:pt idx="1364">
                  <c:v>51</c:v>
                </c:pt>
                <c:pt idx="1365">
                  <c:v>48</c:v>
                </c:pt>
                <c:pt idx="1366">
                  <c:v>55</c:v>
                </c:pt>
                <c:pt idx="1367">
                  <c:v>44</c:v>
                </c:pt>
                <c:pt idx="1368">
                  <c:v>50</c:v>
                </c:pt>
                <c:pt idx="1369">
                  <c:v>43</c:v>
                </c:pt>
                <c:pt idx="1370">
                  <c:v>61</c:v>
                </c:pt>
                <c:pt idx="1371">
                  <c:v>65</c:v>
                </c:pt>
                <c:pt idx="1372">
                  <c:v>42</c:v>
                </c:pt>
                <c:pt idx="1373">
                  <c:v>44</c:v>
                </c:pt>
                <c:pt idx="1374">
                  <c:v>44</c:v>
                </c:pt>
                <c:pt idx="1375">
                  <c:v>71</c:v>
                </c:pt>
                <c:pt idx="1376">
                  <c:v>67</c:v>
                </c:pt>
                <c:pt idx="1377">
                  <c:v>80</c:v>
                </c:pt>
                <c:pt idx="1378">
                  <c:v>46</c:v>
                </c:pt>
                <c:pt idx="1379">
                  <c:v>94</c:v>
                </c:pt>
                <c:pt idx="1380">
                  <c:v>59</c:v>
                </c:pt>
                <c:pt idx="1381">
                  <c:v>53</c:v>
                </c:pt>
                <c:pt idx="1382">
                  <c:v>67</c:v>
                </c:pt>
                <c:pt idx="1383">
                  <c:v>65</c:v>
                </c:pt>
                <c:pt idx="1384">
                  <c:v>39</c:v>
                </c:pt>
                <c:pt idx="1385">
                  <c:v>38</c:v>
                </c:pt>
                <c:pt idx="1386">
                  <c:v>46</c:v>
                </c:pt>
                <c:pt idx="1387">
                  <c:v>61</c:v>
                </c:pt>
                <c:pt idx="1388">
                  <c:v>67</c:v>
                </c:pt>
                <c:pt idx="1389">
                  <c:v>41</c:v>
                </c:pt>
                <c:pt idx="1390">
                  <c:v>33</c:v>
                </c:pt>
                <c:pt idx="1391">
                  <c:v>55</c:v>
                </c:pt>
                <c:pt idx="1392">
                  <c:v>35</c:v>
                </c:pt>
                <c:pt idx="1393">
                  <c:v>21</c:v>
                </c:pt>
                <c:pt idx="1394">
                  <c:v>47</c:v>
                </c:pt>
                <c:pt idx="1395">
                  <c:v>43</c:v>
                </c:pt>
                <c:pt idx="1396">
                  <c:v>104</c:v>
                </c:pt>
                <c:pt idx="1397">
                  <c:v>67</c:v>
                </c:pt>
                <c:pt idx="1398">
                  <c:v>61</c:v>
                </c:pt>
                <c:pt idx="1399">
                  <c:v>82</c:v>
                </c:pt>
                <c:pt idx="1400">
                  <c:v>63</c:v>
                </c:pt>
                <c:pt idx="1401">
                  <c:v>57</c:v>
                </c:pt>
                <c:pt idx="1402">
                  <c:v>55</c:v>
                </c:pt>
                <c:pt idx="1403">
                  <c:v>51</c:v>
                </c:pt>
                <c:pt idx="1404">
                  <c:v>57</c:v>
                </c:pt>
                <c:pt idx="1405">
                  <c:v>51</c:v>
                </c:pt>
                <c:pt idx="1406">
                  <c:v>69</c:v>
                </c:pt>
                <c:pt idx="1407">
                  <c:v>76</c:v>
                </c:pt>
                <c:pt idx="1408">
                  <c:v>76</c:v>
                </c:pt>
                <c:pt idx="1409">
                  <c:v>98</c:v>
                </c:pt>
                <c:pt idx="1410">
                  <c:v>73</c:v>
                </c:pt>
                <c:pt idx="1411">
                  <c:v>82</c:v>
                </c:pt>
                <c:pt idx="1412">
                  <c:v>59</c:v>
                </c:pt>
                <c:pt idx="1413">
                  <c:v>77</c:v>
                </c:pt>
                <c:pt idx="1414">
                  <c:v>61</c:v>
                </c:pt>
                <c:pt idx="1415">
                  <c:v>90</c:v>
                </c:pt>
                <c:pt idx="1416">
                  <c:v>88</c:v>
                </c:pt>
                <c:pt idx="1417">
                  <c:v>94</c:v>
                </c:pt>
                <c:pt idx="1418">
                  <c:v>41</c:v>
                </c:pt>
                <c:pt idx="1419">
                  <c:v>61</c:v>
                </c:pt>
                <c:pt idx="1420">
                  <c:v>76</c:v>
                </c:pt>
                <c:pt idx="1421">
                  <c:v>46</c:v>
                </c:pt>
                <c:pt idx="1422">
                  <c:v>39</c:v>
                </c:pt>
                <c:pt idx="1423">
                  <c:v>37</c:v>
                </c:pt>
                <c:pt idx="1424">
                  <c:v>67</c:v>
                </c:pt>
                <c:pt idx="1425">
                  <c:v>55</c:v>
                </c:pt>
                <c:pt idx="1426">
                  <c:v>76</c:v>
                </c:pt>
                <c:pt idx="1427">
                  <c:v>88</c:v>
                </c:pt>
                <c:pt idx="1428">
                  <c:v>84</c:v>
                </c:pt>
                <c:pt idx="1429">
                  <c:v>65</c:v>
                </c:pt>
                <c:pt idx="1430">
                  <c:v>43</c:v>
                </c:pt>
                <c:pt idx="1431">
                  <c:v>44</c:v>
                </c:pt>
                <c:pt idx="1432">
                  <c:v>44</c:v>
                </c:pt>
                <c:pt idx="1433">
                  <c:v>49</c:v>
                </c:pt>
                <c:pt idx="1434">
                  <c:v>76</c:v>
                </c:pt>
                <c:pt idx="1435">
                  <c:v>86</c:v>
                </c:pt>
                <c:pt idx="1436">
                  <c:v>47</c:v>
                </c:pt>
                <c:pt idx="1437">
                  <c:v>78</c:v>
                </c:pt>
                <c:pt idx="1438">
                  <c:v>109</c:v>
                </c:pt>
                <c:pt idx="1439">
                  <c:v>115</c:v>
                </c:pt>
                <c:pt idx="1440">
                  <c:v>113</c:v>
                </c:pt>
                <c:pt idx="1441">
                  <c:v>90</c:v>
                </c:pt>
                <c:pt idx="1442">
                  <c:v>71</c:v>
                </c:pt>
                <c:pt idx="1443">
                  <c:v>49</c:v>
                </c:pt>
                <c:pt idx="1444">
                  <c:v>104</c:v>
                </c:pt>
                <c:pt idx="1445">
                  <c:v>96</c:v>
                </c:pt>
                <c:pt idx="1446">
                  <c:v>57</c:v>
                </c:pt>
                <c:pt idx="1447">
                  <c:v>47</c:v>
                </c:pt>
                <c:pt idx="1448">
                  <c:v>41</c:v>
                </c:pt>
                <c:pt idx="1449">
                  <c:v>34</c:v>
                </c:pt>
                <c:pt idx="1450">
                  <c:v>49</c:v>
                </c:pt>
                <c:pt idx="1451">
                  <c:v>59</c:v>
                </c:pt>
                <c:pt idx="1452">
                  <c:v>50</c:v>
                </c:pt>
                <c:pt idx="1453">
                  <c:v>57</c:v>
                </c:pt>
                <c:pt idx="1454">
                  <c:v>59</c:v>
                </c:pt>
                <c:pt idx="1455">
                  <c:v>46</c:v>
                </c:pt>
                <c:pt idx="1456">
                  <c:v>69</c:v>
                </c:pt>
                <c:pt idx="1457">
                  <c:v>76</c:v>
                </c:pt>
                <c:pt idx="1458">
                  <c:v>63</c:v>
                </c:pt>
                <c:pt idx="1459">
                  <c:v>82</c:v>
                </c:pt>
                <c:pt idx="1460">
                  <c:v>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64698162729658"/>
                  <c:y val="-0.27867089530475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'O3'!$A$1463:$A$1582</c:f>
              <c:numCache>
                <c:formatCode>General</c:formatCode>
                <c:ptCount val="120"/>
                <c:pt idx="0">
                  <c:v>1462</c:v>
                </c:pt>
                <c:pt idx="1">
                  <c:v>1463</c:v>
                </c:pt>
                <c:pt idx="2">
                  <c:v>1464</c:v>
                </c:pt>
                <c:pt idx="3">
                  <c:v>1465</c:v>
                </c:pt>
                <c:pt idx="4">
                  <c:v>1466</c:v>
                </c:pt>
                <c:pt idx="5">
                  <c:v>1467</c:v>
                </c:pt>
                <c:pt idx="6">
                  <c:v>1468</c:v>
                </c:pt>
                <c:pt idx="7">
                  <c:v>1469</c:v>
                </c:pt>
                <c:pt idx="8">
                  <c:v>1470</c:v>
                </c:pt>
                <c:pt idx="9">
                  <c:v>1471</c:v>
                </c:pt>
                <c:pt idx="10">
                  <c:v>1472</c:v>
                </c:pt>
                <c:pt idx="11">
                  <c:v>1473</c:v>
                </c:pt>
                <c:pt idx="12">
                  <c:v>1474</c:v>
                </c:pt>
                <c:pt idx="13">
                  <c:v>1475</c:v>
                </c:pt>
                <c:pt idx="14">
                  <c:v>1476</c:v>
                </c:pt>
                <c:pt idx="15">
                  <c:v>1477</c:v>
                </c:pt>
                <c:pt idx="16">
                  <c:v>1478</c:v>
                </c:pt>
                <c:pt idx="17">
                  <c:v>1479</c:v>
                </c:pt>
                <c:pt idx="18">
                  <c:v>1480</c:v>
                </c:pt>
                <c:pt idx="19">
                  <c:v>1481</c:v>
                </c:pt>
                <c:pt idx="20">
                  <c:v>1482</c:v>
                </c:pt>
                <c:pt idx="21">
                  <c:v>1483</c:v>
                </c:pt>
                <c:pt idx="22">
                  <c:v>1484</c:v>
                </c:pt>
                <c:pt idx="23">
                  <c:v>1485</c:v>
                </c:pt>
                <c:pt idx="24">
                  <c:v>1486</c:v>
                </c:pt>
                <c:pt idx="25">
                  <c:v>1487</c:v>
                </c:pt>
                <c:pt idx="26">
                  <c:v>1488</c:v>
                </c:pt>
                <c:pt idx="27">
                  <c:v>1489</c:v>
                </c:pt>
                <c:pt idx="28">
                  <c:v>1490</c:v>
                </c:pt>
                <c:pt idx="29">
                  <c:v>1491</c:v>
                </c:pt>
                <c:pt idx="30">
                  <c:v>1492</c:v>
                </c:pt>
                <c:pt idx="31">
                  <c:v>1493</c:v>
                </c:pt>
                <c:pt idx="32">
                  <c:v>1494</c:v>
                </c:pt>
                <c:pt idx="33">
                  <c:v>1495</c:v>
                </c:pt>
                <c:pt idx="34">
                  <c:v>1496</c:v>
                </c:pt>
                <c:pt idx="35">
                  <c:v>1497</c:v>
                </c:pt>
                <c:pt idx="36">
                  <c:v>1498</c:v>
                </c:pt>
                <c:pt idx="37">
                  <c:v>1499</c:v>
                </c:pt>
                <c:pt idx="38">
                  <c:v>1500</c:v>
                </c:pt>
                <c:pt idx="39">
                  <c:v>1501</c:v>
                </c:pt>
                <c:pt idx="40">
                  <c:v>1502</c:v>
                </c:pt>
                <c:pt idx="41">
                  <c:v>1503</c:v>
                </c:pt>
                <c:pt idx="42">
                  <c:v>1504</c:v>
                </c:pt>
                <c:pt idx="43">
                  <c:v>1505</c:v>
                </c:pt>
                <c:pt idx="44">
                  <c:v>1506</c:v>
                </c:pt>
                <c:pt idx="45">
                  <c:v>1507</c:v>
                </c:pt>
                <c:pt idx="46">
                  <c:v>1508</c:v>
                </c:pt>
                <c:pt idx="47">
                  <c:v>1509</c:v>
                </c:pt>
                <c:pt idx="48">
                  <c:v>1510</c:v>
                </c:pt>
                <c:pt idx="49">
                  <c:v>1511</c:v>
                </c:pt>
                <c:pt idx="50">
                  <c:v>1512</c:v>
                </c:pt>
                <c:pt idx="51">
                  <c:v>1513</c:v>
                </c:pt>
                <c:pt idx="52">
                  <c:v>1514</c:v>
                </c:pt>
                <c:pt idx="53">
                  <c:v>1515</c:v>
                </c:pt>
                <c:pt idx="54">
                  <c:v>1516</c:v>
                </c:pt>
                <c:pt idx="55">
                  <c:v>1517</c:v>
                </c:pt>
                <c:pt idx="56">
                  <c:v>1518</c:v>
                </c:pt>
                <c:pt idx="57">
                  <c:v>1519</c:v>
                </c:pt>
                <c:pt idx="58">
                  <c:v>1520</c:v>
                </c:pt>
                <c:pt idx="59">
                  <c:v>1521</c:v>
                </c:pt>
                <c:pt idx="60">
                  <c:v>1522</c:v>
                </c:pt>
                <c:pt idx="61">
                  <c:v>1523</c:v>
                </c:pt>
                <c:pt idx="62">
                  <c:v>1524</c:v>
                </c:pt>
                <c:pt idx="63">
                  <c:v>1525</c:v>
                </c:pt>
                <c:pt idx="64">
                  <c:v>1526</c:v>
                </c:pt>
                <c:pt idx="65">
                  <c:v>1527</c:v>
                </c:pt>
                <c:pt idx="66">
                  <c:v>1528</c:v>
                </c:pt>
                <c:pt idx="67">
                  <c:v>1529</c:v>
                </c:pt>
                <c:pt idx="68">
                  <c:v>1530</c:v>
                </c:pt>
                <c:pt idx="69">
                  <c:v>1531</c:v>
                </c:pt>
                <c:pt idx="70">
                  <c:v>1532</c:v>
                </c:pt>
                <c:pt idx="71">
                  <c:v>1533</c:v>
                </c:pt>
                <c:pt idx="72">
                  <c:v>1534</c:v>
                </c:pt>
                <c:pt idx="73">
                  <c:v>1535</c:v>
                </c:pt>
                <c:pt idx="74">
                  <c:v>1536</c:v>
                </c:pt>
                <c:pt idx="75">
                  <c:v>1537</c:v>
                </c:pt>
                <c:pt idx="76">
                  <c:v>1538</c:v>
                </c:pt>
                <c:pt idx="77">
                  <c:v>1539</c:v>
                </c:pt>
                <c:pt idx="78">
                  <c:v>1540</c:v>
                </c:pt>
                <c:pt idx="79">
                  <c:v>1541</c:v>
                </c:pt>
                <c:pt idx="80">
                  <c:v>1542</c:v>
                </c:pt>
                <c:pt idx="81">
                  <c:v>1543</c:v>
                </c:pt>
                <c:pt idx="82">
                  <c:v>1544</c:v>
                </c:pt>
                <c:pt idx="83">
                  <c:v>1545</c:v>
                </c:pt>
                <c:pt idx="84">
                  <c:v>1546</c:v>
                </c:pt>
                <c:pt idx="85">
                  <c:v>1547</c:v>
                </c:pt>
                <c:pt idx="86">
                  <c:v>1548</c:v>
                </c:pt>
                <c:pt idx="87">
                  <c:v>1549</c:v>
                </c:pt>
                <c:pt idx="88">
                  <c:v>1550</c:v>
                </c:pt>
                <c:pt idx="89">
                  <c:v>1551</c:v>
                </c:pt>
                <c:pt idx="90">
                  <c:v>1552</c:v>
                </c:pt>
                <c:pt idx="91">
                  <c:v>1553</c:v>
                </c:pt>
                <c:pt idx="92">
                  <c:v>1554</c:v>
                </c:pt>
                <c:pt idx="93">
                  <c:v>1555</c:v>
                </c:pt>
                <c:pt idx="94">
                  <c:v>1556</c:v>
                </c:pt>
                <c:pt idx="95">
                  <c:v>1557</c:v>
                </c:pt>
                <c:pt idx="96">
                  <c:v>1558</c:v>
                </c:pt>
                <c:pt idx="97">
                  <c:v>1559</c:v>
                </c:pt>
                <c:pt idx="98">
                  <c:v>1560</c:v>
                </c:pt>
                <c:pt idx="99">
                  <c:v>1561</c:v>
                </c:pt>
                <c:pt idx="100">
                  <c:v>1562</c:v>
                </c:pt>
                <c:pt idx="101">
                  <c:v>1563</c:v>
                </c:pt>
                <c:pt idx="102">
                  <c:v>1564</c:v>
                </c:pt>
                <c:pt idx="103">
                  <c:v>1565</c:v>
                </c:pt>
                <c:pt idx="104">
                  <c:v>1566</c:v>
                </c:pt>
                <c:pt idx="105">
                  <c:v>1567</c:v>
                </c:pt>
                <c:pt idx="106">
                  <c:v>1568</c:v>
                </c:pt>
                <c:pt idx="107">
                  <c:v>1569</c:v>
                </c:pt>
                <c:pt idx="108">
                  <c:v>1570</c:v>
                </c:pt>
                <c:pt idx="109">
                  <c:v>1571</c:v>
                </c:pt>
                <c:pt idx="110">
                  <c:v>1572</c:v>
                </c:pt>
                <c:pt idx="111">
                  <c:v>1573</c:v>
                </c:pt>
                <c:pt idx="112">
                  <c:v>1574</c:v>
                </c:pt>
                <c:pt idx="113">
                  <c:v>1575</c:v>
                </c:pt>
                <c:pt idx="114">
                  <c:v>1576</c:v>
                </c:pt>
                <c:pt idx="115">
                  <c:v>1577</c:v>
                </c:pt>
                <c:pt idx="116">
                  <c:v>1578</c:v>
                </c:pt>
                <c:pt idx="117">
                  <c:v>1579</c:v>
                </c:pt>
                <c:pt idx="118">
                  <c:v>1580</c:v>
                </c:pt>
                <c:pt idx="119">
                  <c:v>1581</c:v>
                </c:pt>
              </c:numCache>
            </c:numRef>
          </c:xVal>
          <c:yVal>
            <c:numRef>
              <c:f>'O3'!$B$1463:$B$1582</c:f>
              <c:numCache>
                <c:formatCode>General</c:formatCode>
                <c:ptCount val="120"/>
                <c:pt idx="0">
                  <c:v>74</c:v>
                </c:pt>
                <c:pt idx="1">
                  <c:v>66</c:v>
                </c:pt>
                <c:pt idx="2">
                  <c:v>84</c:v>
                </c:pt>
                <c:pt idx="3">
                  <c:v>81</c:v>
                </c:pt>
                <c:pt idx="4">
                  <c:v>80</c:v>
                </c:pt>
                <c:pt idx="5">
                  <c:v>75</c:v>
                </c:pt>
                <c:pt idx="6">
                  <c:v>71</c:v>
                </c:pt>
                <c:pt idx="7">
                  <c:v>69</c:v>
                </c:pt>
                <c:pt idx="8">
                  <c:v>79</c:v>
                </c:pt>
                <c:pt idx="9">
                  <c:v>68</c:v>
                </c:pt>
                <c:pt idx="10">
                  <c:v>72</c:v>
                </c:pt>
                <c:pt idx="11">
                  <c:v>65</c:v>
                </c:pt>
                <c:pt idx="12">
                  <c:v>67</c:v>
                </c:pt>
                <c:pt idx="13">
                  <c:v>65</c:v>
                </c:pt>
                <c:pt idx="14">
                  <c:v>56</c:v>
                </c:pt>
                <c:pt idx="15">
                  <c:v>62</c:v>
                </c:pt>
                <c:pt idx="16">
                  <c:v>60</c:v>
                </c:pt>
                <c:pt idx="17">
                  <c:v>67</c:v>
                </c:pt>
                <c:pt idx="18">
                  <c:v>71</c:v>
                </c:pt>
                <c:pt idx="19">
                  <c:v>73</c:v>
                </c:pt>
                <c:pt idx="20">
                  <c:v>52</c:v>
                </c:pt>
                <c:pt idx="21">
                  <c:v>62</c:v>
                </c:pt>
                <c:pt idx="22">
                  <c:v>75</c:v>
                </c:pt>
                <c:pt idx="23">
                  <c:v>53</c:v>
                </c:pt>
                <c:pt idx="24">
                  <c:v>46</c:v>
                </c:pt>
                <c:pt idx="25">
                  <c:v>66</c:v>
                </c:pt>
                <c:pt idx="26">
                  <c:v>58</c:v>
                </c:pt>
                <c:pt idx="27">
                  <c:v>65</c:v>
                </c:pt>
                <c:pt idx="28">
                  <c:v>72</c:v>
                </c:pt>
                <c:pt idx="29">
                  <c:v>51</c:v>
                </c:pt>
                <c:pt idx="30">
                  <c:v>40</c:v>
                </c:pt>
                <c:pt idx="31">
                  <c:v>40</c:v>
                </c:pt>
                <c:pt idx="32">
                  <c:v>74</c:v>
                </c:pt>
                <c:pt idx="33">
                  <c:v>66</c:v>
                </c:pt>
                <c:pt idx="34">
                  <c:v>59</c:v>
                </c:pt>
                <c:pt idx="35">
                  <c:v>62</c:v>
                </c:pt>
                <c:pt idx="36">
                  <c:v>67</c:v>
                </c:pt>
                <c:pt idx="37">
                  <c:v>57</c:v>
                </c:pt>
                <c:pt idx="38">
                  <c:v>44</c:v>
                </c:pt>
                <c:pt idx="39">
                  <c:v>61</c:v>
                </c:pt>
                <c:pt idx="40">
                  <c:v>50</c:v>
                </c:pt>
                <c:pt idx="41">
                  <c:v>45</c:v>
                </c:pt>
                <c:pt idx="42">
                  <c:v>45</c:v>
                </c:pt>
                <c:pt idx="43">
                  <c:v>62</c:v>
                </c:pt>
                <c:pt idx="44">
                  <c:v>59</c:v>
                </c:pt>
                <c:pt idx="45">
                  <c:v>60</c:v>
                </c:pt>
                <c:pt idx="46">
                  <c:v>70</c:v>
                </c:pt>
                <c:pt idx="47">
                  <c:v>72</c:v>
                </c:pt>
                <c:pt idx="48">
                  <c:v>82</c:v>
                </c:pt>
                <c:pt idx="49">
                  <c:v>90</c:v>
                </c:pt>
                <c:pt idx="50">
                  <c:v>100</c:v>
                </c:pt>
                <c:pt idx="51">
                  <c:v>82</c:v>
                </c:pt>
                <c:pt idx="52">
                  <c:v>108</c:v>
                </c:pt>
                <c:pt idx="53">
                  <c:v>96</c:v>
                </c:pt>
                <c:pt idx="54">
                  <c:v>86</c:v>
                </c:pt>
                <c:pt idx="55">
                  <c:v>89</c:v>
                </c:pt>
                <c:pt idx="56">
                  <c:v>79</c:v>
                </c:pt>
                <c:pt idx="57">
                  <c:v>78</c:v>
                </c:pt>
                <c:pt idx="58">
                  <c:v>74</c:v>
                </c:pt>
                <c:pt idx="59">
                  <c:v>82</c:v>
                </c:pt>
                <c:pt idx="60">
                  <c:v>92</c:v>
                </c:pt>
                <c:pt idx="61">
                  <c:v>96</c:v>
                </c:pt>
                <c:pt idx="62">
                  <c:v>69</c:v>
                </c:pt>
                <c:pt idx="63">
                  <c:v>69</c:v>
                </c:pt>
                <c:pt idx="64">
                  <c:v>88</c:v>
                </c:pt>
                <c:pt idx="65">
                  <c:v>89</c:v>
                </c:pt>
                <c:pt idx="66">
                  <c:v>65</c:v>
                </c:pt>
                <c:pt idx="67">
                  <c:v>68</c:v>
                </c:pt>
                <c:pt idx="68">
                  <c:v>55</c:v>
                </c:pt>
                <c:pt idx="69">
                  <c:v>64</c:v>
                </c:pt>
                <c:pt idx="70">
                  <c:v>86</c:v>
                </c:pt>
                <c:pt idx="71">
                  <c:v>100</c:v>
                </c:pt>
                <c:pt idx="72">
                  <c:v>106</c:v>
                </c:pt>
                <c:pt idx="73">
                  <c:v>99</c:v>
                </c:pt>
                <c:pt idx="74">
                  <c:v>74</c:v>
                </c:pt>
                <c:pt idx="75">
                  <c:v>61</c:v>
                </c:pt>
                <c:pt idx="76">
                  <c:v>86</c:v>
                </c:pt>
                <c:pt idx="77">
                  <c:v>78</c:v>
                </c:pt>
                <c:pt idx="78">
                  <c:v>64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81</c:v>
                </c:pt>
                <c:pt idx="83">
                  <c:v>94</c:v>
                </c:pt>
                <c:pt idx="84">
                  <c:v>88</c:v>
                </c:pt>
                <c:pt idx="85">
                  <c:v>81</c:v>
                </c:pt>
                <c:pt idx="86">
                  <c:v>81</c:v>
                </c:pt>
                <c:pt idx="87">
                  <c:v>112</c:v>
                </c:pt>
                <c:pt idx="88">
                  <c:v>91</c:v>
                </c:pt>
                <c:pt idx="89">
                  <c:v>78</c:v>
                </c:pt>
                <c:pt idx="90">
                  <c:v>95</c:v>
                </c:pt>
                <c:pt idx="91">
                  <c:v>89</c:v>
                </c:pt>
                <c:pt idx="92">
                  <c:v>73</c:v>
                </c:pt>
                <c:pt idx="93">
                  <c:v>89</c:v>
                </c:pt>
                <c:pt idx="94">
                  <c:v>89</c:v>
                </c:pt>
                <c:pt idx="95">
                  <c:v>99</c:v>
                </c:pt>
                <c:pt idx="96">
                  <c:v>78</c:v>
                </c:pt>
                <c:pt idx="97">
                  <c:v>81</c:v>
                </c:pt>
                <c:pt idx="98">
                  <c:v>71</c:v>
                </c:pt>
                <c:pt idx="99">
                  <c:v>76</c:v>
                </c:pt>
                <c:pt idx="100">
                  <c:v>82</c:v>
                </c:pt>
                <c:pt idx="101">
                  <c:v>76</c:v>
                </c:pt>
                <c:pt idx="102">
                  <c:v>94</c:v>
                </c:pt>
                <c:pt idx="103">
                  <c:v>98</c:v>
                </c:pt>
                <c:pt idx="104">
                  <c:v>83</c:v>
                </c:pt>
                <c:pt idx="105">
                  <c:v>85</c:v>
                </c:pt>
                <c:pt idx="106">
                  <c:v>75</c:v>
                </c:pt>
                <c:pt idx="107">
                  <c:v>86</c:v>
                </c:pt>
                <c:pt idx="108">
                  <c:v>81</c:v>
                </c:pt>
                <c:pt idx="109">
                  <c:v>101</c:v>
                </c:pt>
                <c:pt idx="110">
                  <c:v>87</c:v>
                </c:pt>
                <c:pt idx="111">
                  <c:v>72</c:v>
                </c:pt>
                <c:pt idx="112">
                  <c:v>85</c:v>
                </c:pt>
                <c:pt idx="113">
                  <c:v>84</c:v>
                </c:pt>
                <c:pt idx="114">
                  <c:v>66</c:v>
                </c:pt>
                <c:pt idx="115">
                  <c:v>66</c:v>
                </c:pt>
                <c:pt idx="116">
                  <c:v>79</c:v>
                </c:pt>
                <c:pt idx="117">
                  <c:v>81</c:v>
                </c:pt>
                <c:pt idx="118">
                  <c:v>94</c:v>
                </c:pt>
                <c:pt idx="11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A-4E65-8BAC-58B4DA4A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92416"/>
        <c:axId val="874695328"/>
      </c:scatterChart>
      <c:valAx>
        <c:axId val="8746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95328"/>
        <c:crosses val="autoZero"/>
        <c:crossBetween val="midCat"/>
      </c:valAx>
      <c:valAx>
        <c:axId val="8746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'O3'!$B$2:$B$1462</c:f>
              <c:strCache>
                <c:ptCount val="1461"/>
                <c:pt idx="0">
                  <c:v>57</c:v>
                </c:pt>
                <c:pt idx="1">
                  <c:v>50</c:v>
                </c:pt>
                <c:pt idx="2">
                  <c:v>57</c:v>
                </c:pt>
                <c:pt idx="3">
                  <c:v>88</c:v>
                </c:pt>
                <c:pt idx="4">
                  <c:v>49</c:v>
                </c:pt>
                <c:pt idx="5">
                  <c:v>100</c:v>
                </c:pt>
                <c:pt idx="6">
                  <c:v>107</c:v>
                </c:pt>
                <c:pt idx="7">
                  <c:v>103</c:v>
                </c:pt>
                <c:pt idx="8">
                  <c:v>73</c:v>
                </c:pt>
                <c:pt idx="9">
                  <c:v>122</c:v>
                </c:pt>
                <c:pt idx="10">
                  <c:v>48</c:v>
                </c:pt>
                <c:pt idx="11">
                  <c:v>69</c:v>
                </c:pt>
                <c:pt idx="12">
                  <c:v>63</c:v>
                </c:pt>
                <c:pt idx="13">
                  <c:v>50</c:v>
                </c:pt>
                <c:pt idx="14">
                  <c:v>43</c:v>
                </c:pt>
                <c:pt idx="15">
                  <c:v>92</c:v>
                </c:pt>
                <c:pt idx="16">
                  <c:v>65</c:v>
                </c:pt>
                <c:pt idx="17">
                  <c:v>90</c:v>
                </c:pt>
                <c:pt idx="18">
                  <c:v>86</c:v>
                </c:pt>
                <c:pt idx="19">
                  <c:v>47</c:v>
                </c:pt>
                <c:pt idx="20">
                  <c:v>44</c:v>
                </c:pt>
                <c:pt idx="21">
                  <c:v>47</c:v>
                </c:pt>
                <c:pt idx="22">
                  <c:v>43</c:v>
                </c:pt>
                <c:pt idx="23">
                  <c:v>49</c:v>
                </c:pt>
                <c:pt idx="24">
                  <c:v>37</c:v>
                </c:pt>
                <c:pt idx="25">
                  <c:v>46</c:v>
                </c:pt>
                <c:pt idx="26">
                  <c:v>61</c:v>
                </c:pt>
                <c:pt idx="27">
                  <c:v>36</c:v>
                </c:pt>
                <c:pt idx="28">
                  <c:v>32</c:v>
                </c:pt>
                <c:pt idx="29">
                  <c:v>41</c:v>
                </c:pt>
                <c:pt idx="30">
                  <c:v>33</c:v>
                </c:pt>
                <c:pt idx="31">
                  <c:v>49</c:v>
                </c:pt>
                <c:pt idx="32">
                  <c:v>88</c:v>
                </c:pt>
                <c:pt idx="33">
                  <c:v>92</c:v>
                </c:pt>
                <c:pt idx="34">
                  <c:v>78</c:v>
                </c:pt>
                <c:pt idx="35">
                  <c:v>61</c:v>
                </c:pt>
                <c:pt idx="36">
                  <c:v>51</c:v>
                </c:pt>
                <c:pt idx="37">
                  <c:v>88</c:v>
                </c:pt>
                <c:pt idx="38">
                  <c:v>53</c:v>
                </c:pt>
                <c:pt idx="39">
                  <c:v>32</c:v>
                </c:pt>
                <c:pt idx="40">
                  <c:v>34</c:v>
                </c:pt>
                <c:pt idx="41">
                  <c:v>35</c:v>
                </c:pt>
                <c:pt idx="42">
                  <c:v>46</c:v>
                </c:pt>
                <c:pt idx="43">
                  <c:v>49</c:v>
                </c:pt>
                <c:pt idx="44">
                  <c:v>41</c:v>
                </c:pt>
                <c:pt idx="45">
                  <c:v>109</c:v>
                </c:pt>
                <c:pt idx="46">
                  <c:v>131</c:v>
                </c:pt>
                <c:pt idx="47">
                  <c:v>102</c:v>
                </c:pt>
                <c:pt idx="48">
                  <c:v>106</c:v>
                </c:pt>
                <c:pt idx="49">
                  <c:v>57</c:v>
                </c:pt>
                <c:pt idx="50">
                  <c:v>49</c:v>
                </c:pt>
                <c:pt idx="51">
                  <c:v>65</c:v>
                </c:pt>
                <c:pt idx="52">
                  <c:v>103</c:v>
                </c:pt>
                <c:pt idx="53">
                  <c:v>122</c:v>
                </c:pt>
                <c:pt idx="54">
                  <c:v>107</c:v>
                </c:pt>
                <c:pt idx="55">
                  <c:v>96</c:v>
                </c:pt>
                <c:pt idx="56">
                  <c:v>90</c:v>
                </c:pt>
                <c:pt idx="57">
                  <c:v>88</c:v>
                </c:pt>
                <c:pt idx="58">
                  <c:v>108</c:v>
                </c:pt>
                <c:pt idx="59">
                  <c:v>126</c:v>
                </c:pt>
                <c:pt idx="60">
                  <c:v>61</c:v>
                </c:pt>
                <c:pt idx="61">
                  <c:v>107</c:v>
                </c:pt>
                <c:pt idx="62">
                  <c:v>96</c:v>
                </c:pt>
                <c:pt idx="63">
                  <c:v>106</c:v>
                </c:pt>
                <c:pt idx="64">
                  <c:v>98</c:v>
                </c:pt>
                <c:pt idx="65">
                  <c:v>94</c:v>
                </c:pt>
                <c:pt idx="66">
                  <c:v>86</c:v>
                </c:pt>
                <c:pt idx="67">
                  <c:v>107</c:v>
                </c:pt>
                <c:pt idx="68">
                  <c:v>106</c:v>
                </c:pt>
                <c:pt idx="69">
                  <c:v>78</c:v>
                </c:pt>
                <c:pt idx="70">
                  <c:v>61</c:v>
                </c:pt>
                <c:pt idx="71">
                  <c:v>78</c:v>
                </c:pt>
                <c:pt idx="72">
                  <c:v>120</c:v>
                </c:pt>
                <c:pt idx="73">
                  <c:v>88</c:v>
                </c:pt>
                <c:pt idx="74">
                  <c:v>82</c:v>
                </c:pt>
                <c:pt idx="75">
                  <c:v>73</c:v>
                </c:pt>
                <c:pt idx="76">
                  <c:v>78</c:v>
                </c:pt>
                <c:pt idx="77">
                  <c:v>61</c:v>
                </c:pt>
                <c:pt idx="78">
                  <c:v>100</c:v>
                </c:pt>
                <c:pt idx="79">
                  <c:v>73</c:v>
                </c:pt>
                <c:pt idx="80">
                  <c:v>65</c:v>
                </c:pt>
                <c:pt idx="81">
                  <c:v>76</c:v>
                </c:pt>
                <c:pt idx="82">
                  <c:v>63</c:v>
                </c:pt>
                <c:pt idx="83">
                  <c:v>80</c:v>
                </c:pt>
                <c:pt idx="84">
                  <c:v>118</c:v>
                </c:pt>
                <c:pt idx="85">
                  <c:v>104</c:v>
                </c:pt>
                <c:pt idx="86">
                  <c:v>49</c:v>
                </c:pt>
                <c:pt idx="87">
                  <c:v>44</c:v>
                </c:pt>
                <c:pt idx="88">
                  <c:v>44</c:v>
                </c:pt>
                <c:pt idx="89">
                  <c:v>48</c:v>
                </c:pt>
                <c:pt idx="90">
                  <c:v>57</c:v>
                </c:pt>
                <c:pt idx="91">
                  <c:v>76</c:v>
                </c:pt>
                <c:pt idx="92">
                  <c:v>50</c:v>
                </c:pt>
                <c:pt idx="93">
                  <c:v>106</c:v>
                </c:pt>
                <c:pt idx="94">
                  <c:v>104</c:v>
                </c:pt>
                <c:pt idx="95">
                  <c:v>46</c:v>
                </c:pt>
                <c:pt idx="96">
                  <c:v>45</c:v>
                </c:pt>
                <c:pt idx="97">
                  <c:v>61</c:v>
                </c:pt>
                <c:pt idx="98">
                  <c:v>73</c:v>
                </c:pt>
                <c:pt idx="99">
                  <c:v>114</c:v>
                </c:pt>
                <c:pt idx="100">
                  <c:v>49</c:v>
                </c:pt>
                <c:pt idx="101">
                  <c:v>46</c:v>
                </c:pt>
                <c:pt idx="102">
                  <c:v>49</c:v>
                </c:pt>
                <c:pt idx="103">
                  <c:v>43</c:v>
                </c:pt>
                <c:pt idx="104">
                  <c:v>39</c:v>
                </c:pt>
                <c:pt idx="105">
                  <c:v>57</c:v>
                </c:pt>
                <c:pt idx="106">
                  <c:v>51</c:v>
                </c:pt>
                <c:pt idx="107">
                  <c:v>45</c:v>
                </c:pt>
                <c:pt idx="108">
                  <c:v>76</c:v>
                </c:pt>
                <c:pt idx="109">
                  <c:v>73</c:v>
                </c:pt>
                <c:pt idx="110">
                  <c:v>57</c:v>
                </c:pt>
                <c:pt idx="111">
                  <c:v>90</c:v>
                </c:pt>
                <c:pt idx="112">
                  <c:v>80</c:v>
                </c:pt>
                <c:pt idx="113">
                  <c:v>49</c:v>
                </c:pt>
                <c:pt idx="114">
                  <c:v>49</c:v>
                </c:pt>
                <c:pt idx="115">
                  <c:v>50</c:v>
                </c:pt>
                <c:pt idx="116">
                  <c:v>80</c:v>
                </c:pt>
                <c:pt idx="117">
                  <c:v>47</c:v>
                </c:pt>
                <c:pt idx="118">
                  <c:v>105</c:v>
                </c:pt>
                <c:pt idx="119">
                  <c:v>61</c:v>
                </c:pt>
                <c:pt idx="120">
                  <c:v>48</c:v>
                </c:pt>
                <c:pt idx="121">
                  <c:v>39</c:v>
                </c:pt>
                <c:pt idx="122">
                  <c:v>71</c:v>
                </c:pt>
                <c:pt idx="123">
                  <c:v>92</c:v>
                </c:pt>
                <c:pt idx="124">
                  <c:v>44</c:v>
                </c:pt>
                <c:pt idx="125">
                  <c:v>41</c:v>
                </c:pt>
                <c:pt idx="126">
                  <c:v>39</c:v>
                </c:pt>
                <c:pt idx="127">
                  <c:v>28</c:v>
                </c:pt>
                <c:pt idx="128">
                  <c:v>49</c:v>
                </c:pt>
                <c:pt idx="129">
                  <c:v>65</c:v>
                </c:pt>
                <c:pt idx="130">
                  <c:v>92</c:v>
                </c:pt>
                <c:pt idx="131">
                  <c:v>101</c:v>
                </c:pt>
                <c:pt idx="132">
                  <c:v>90</c:v>
                </c:pt>
                <c:pt idx="133">
                  <c:v>76</c:v>
                </c:pt>
                <c:pt idx="134">
                  <c:v>71</c:v>
                </c:pt>
                <c:pt idx="135">
                  <c:v>69</c:v>
                </c:pt>
                <c:pt idx="136">
                  <c:v>46</c:v>
                </c:pt>
                <c:pt idx="137">
                  <c:v>50</c:v>
                </c:pt>
                <c:pt idx="138">
                  <c:v>57</c:v>
                </c:pt>
                <c:pt idx="139">
                  <c:v>65</c:v>
                </c:pt>
                <c:pt idx="140">
                  <c:v>50</c:v>
                </c:pt>
                <c:pt idx="141">
                  <c:v>49</c:v>
                </c:pt>
                <c:pt idx="142">
                  <c:v>80</c:v>
                </c:pt>
                <c:pt idx="143">
                  <c:v>67</c:v>
                </c:pt>
                <c:pt idx="144">
                  <c:v>44</c:v>
                </c:pt>
                <c:pt idx="145">
                  <c:v>59</c:v>
                </c:pt>
                <c:pt idx="146">
                  <c:v>59</c:v>
                </c:pt>
                <c:pt idx="147">
                  <c:v>48</c:v>
                </c:pt>
                <c:pt idx="148">
                  <c:v>42</c:v>
                </c:pt>
                <c:pt idx="149">
                  <c:v>46</c:v>
                </c:pt>
                <c:pt idx="150">
                  <c:v>46</c:v>
                </c:pt>
                <c:pt idx="151">
                  <c:v>82</c:v>
                </c:pt>
                <c:pt idx="152">
                  <c:v>71</c:v>
                </c:pt>
                <c:pt idx="153">
                  <c:v>43</c:v>
                </c:pt>
                <c:pt idx="154">
                  <c:v>84</c:v>
                </c:pt>
                <c:pt idx="155">
                  <c:v>121</c:v>
                </c:pt>
                <c:pt idx="156">
                  <c:v>86</c:v>
                </c:pt>
                <c:pt idx="157">
                  <c:v>105</c:v>
                </c:pt>
                <c:pt idx="158">
                  <c:v>86</c:v>
                </c:pt>
                <c:pt idx="159">
                  <c:v>48</c:v>
                </c:pt>
                <c:pt idx="160">
                  <c:v>43</c:v>
                </c:pt>
                <c:pt idx="161">
                  <c:v>39</c:v>
                </c:pt>
                <c:pt idx="162">
                  <c:v>32</c:v>
                </c:pt>
                <c:pt idx="163">
                  <c:v>31</c:v>
                </c:pt>
                <c:pt idx="164">
                  <c:v>29</c:v>
                </c:pt>
                <c:pt idx="165">
                  <c:v>34</c:v>
                </c:pt>
                <c:pt idx="166">
                  <c:v>61</c:v>
                </c:pt>
                <c:pt idx="167">
                  <c:v>29</c:v>
                </c:pt>
                <c:pt idx="168">
                  <c:v>23</c:v>
                </c:pt>
                <c:pt idx="169">
                  <c:v>26</c:v>
                </c:pt>
                <c:pt idx="170">
                  <c:v>38</c:v>
                </c:pt>
                <c:pt idx="171">
                  <c:v>36</c:v>
                </c:pt>
                <c:pt idx="172">
                  <c:v>27</c:v>
                </c:pt>
                <c:pt idx="173">
                  <c:v>39</c:v>
                </c:pt>
                <c:pt idx="174">
                  <c:v>69</c:v>
                </c:pt>
                <c:pt idx="175">
                  <c:v>45</c:v>
                </c:pt>
                <c:pt idx="176">
                  <c:v>36</c:v>
                </c:pt>
                <c:pt idx="177">
                  <c:v>34</c:v>
                </c:pt>
                <c:pt idx="178">
                  <c:v>39</c:v>
                </c:pt>
                <c:pt idx="179">
                  <c:v>28</c:v>
                </c:pt>
                <c:pt idx="180">
                  <c:v>59</c:v>
                </c:pt>
                <c:pt idx="181">
                  <c:v>49</c:v>
                </c:pt>
                <c:pt idx="182">
                  <c:v>76</c:v>
                </c:pt>
                <c:pt idx="183">
                  <c:v>37</c:v>
                </c:pt>
                <c:pt idx="184">
                  <c:v>49</c:v>
                </c:pt>
                <c:pt idx="185">
                  <c:v>57</c:v>
                </c:pt>
                <c:pt idx="186">
                  <c:v>33</c:v>
                </c:pt>
                <c:pt idx="187">
                  <c:v>44</c:v>
                </c:pt>
                <c:pt idx="188">
                  <c:v>39</c:v>
                </c:pt>
                <c:pt idx="189">
                  <c:v>51</c:v>
                </c:pt>
                <c:pt idx="190">
                  <c:v>40</c:v>
                </c:pt>
                <c:pt idx="191">
                  <c:v>37</c:v>
                </c:pt>
                <c:pt idx="192">
                  <c:v>46</c:v>
                </c:pt>
                <c:pt idx="193">
                  <c:v>48</c:v>
                </c:pt>
                <c:pt idx="194">
                  <c:v>41</c:v>
                </c:pt>
                <c:pt idx="195">
                  <c:v>42</c:v>
                </c:pt>
                <c:pt idx="196">
                  <c:v>49</c:v>
                </c:pt>
                <c:pt idx="197">
                  <c:v>46</c:v>
                </c:pt>
                <c:pt idx="198">
                  <c:v>90</c:v>
                </c:pt>
                <c:pt idx="199">
                  <c:v>59</c:v>
                </c:pt>
                <c:pt idx="200">
                  <c:v>65</c:v>
                </c:pt>
                <c:pt idx="201">
                  <c:v>40</c:v>
                </c:pt>
                <c:pt idx="202">
                  <c:v>69</c:v>
                </c:pt>
                <c:pt idx="203">
                  <c:v>51</c:v>
                </c:pt>
                <c:pt idx="204">
                  <c:v>61</c:v>
                </c:pt>
                <c:pt idx="205">
                  <c:v>94</c:v>
                </c:pt>
                <c:pt idx="206">
                  <c:v>63</c:v>
                </c:pt>
                <c:pt idx="207">
                  <c:v>46</c:v>
                </c:pt>
                <c:pt idx="208">
                  <c:v>45</c:v>
                </c:pt>
                <c:pt idx="209">
                  <c:v>48</c:v>
                </c:pt>
                <c:pt idx="210">
                  <c:v>61</c:v>
                </c:pt>
                <c:pt idx="211">
                  <c:v>98</c:v>
                </c:pt>
                <c:pt idx="212">
                  <c:v>57</c:v>
                </c:pt>
                <c:pt idx="213">
                  <c:v>48</c:v>
                </c:pt>
                <c:pt idx="214">
                  <c:v>46</c:v>
                </c:pt>
                <c:pt idx="215">
                  <c:v>37</c:v>
                </c:pt>
                <c:pt idx="216">
                  <c:v>39</c:v>
                </c:pt>
                <c:pt idx="217">
                  <c:v>34</c:v>
                </c:pt>
                <c:pt idx="218">
                  <c:v>41</c:v>
                </c:pt>
                <c:pt idx="219">
                  <c:v>46</c:v>
                </c:pt>
                <c:pt idx="220">
                  <c:v>40</c:v>
                </c:pt>
                <c:pt idx="221">
                  <c:v>51</c:v>
                </c:pt>
                <c:pt idx="222">
                  <c:v>47</c:v>
                </c:pt>
                <c:pt idx="223">
                  <c:v>40</c:v>
                </c:pt>
                <c:pt idx="224">
                  <c:v>27</c:v>
                </c:pt>
                <c:pt idx="225">
                  <c:v>33</c:v>
                </c:pt>
                <c:pt idx="226">
                  <c:v>31</c:v>
                </c:pt>
                <c:pt idx="227">
                  <c:v>49</c:v>
                </c:pt>
                <c:pt idx="228">
                  <c:v>69</c:v>
                </c:pt>
                <c:pt idx="229">
                  <c:v>78</c:v>
                </c:pt>
                <c:pt idx="230">
                  <c:v>49</c:v>
                </c:pt>
                <c:pt idx="231">
                  <c:v>59</c:v>
                </c:pt>
                <c:pt idx="232">
                  <c:v>35</c:v>
                </c:pt>
                <c:pt idx="233">
                  <c:v>42</c:v>
                </c:pt>
                <c:pt idx="234">
                  <c:v>38</c:v>
                </c:pt>
                <c:pt idx="235">
                  <c:v>35</c:v>
                </c:pt>
                <c:pt idx="236">
                  <c:v>98</c:v>
                </c:pt>
                <c:pt idx="237">
                  <c:v>44</c:v>
                </c:pt>
                <c:pt idx="238">
                  <c:v>53</c:v>
                </c:pt>
                <c:pt idx="239">
                  <c:v>30</c:v>
                </c:pt>
                <c:pt idx="240">
                  <c:v>34</c:v>
                </c:pt>
                <c:pt idx="241">
                  <c:v>46</c:v>
                </c:pt>
                <c:pt idx="242">
                  <c:v>43</c:v>
                </c:pt>
                <c:pt idx="243">
                  <c:v>39</c:v>
                </c:pt>
                <c:pt idx="244">
                  <c:v>69</c:v>
                </c:pt>
                <c:pt idx="245">
                  <c:v>51</c:v>
                </c:pt>
                <c:pt idx="246">
                  <c:v>73</c:v>
                </c:pt>
                <c:pt idx="247">
                  <c:v>39</c:v>
                </c:pt>
                <c:pt idx="248">
                  <c:v>29</c:v>
                </c:pt>
                <c:pt idx="249">
                  <c:v>48</c:v>
                </c:pt>
                <c:pt idx="250">
                  <c:v>71</c:v>
                </c:pt>
                <c:pt idx="251">
                  <c:v>71</c:v>
                </c:pt>
                <c:pt idx="252">
                  <c:v>44</c:v>
                </c:pt>
                <c:pt idx="253">
                  <c:v>36</c:v>
                </c:pt>
                <c:pt idx="254">
                  <c:v>44</c:v>
                </c:pt>
                <c:pt idx="255">
                  <c:v>44</c:v>
                </c:pt>
                <c:pt idx="256">
                  <c:v>31</c:v>
                </c:pt>
                <c:pt idx="257">
                  <c:v>34</c:v>
                </c:pt>
                <c:pt idx="258">
                  <c:v>36</c:v>
                </c:pt>
                <c:pt idx="259">
                  <c:v>35</c:v>
                </c:pt>
                <c:pt idx="260">
                  <c:v>37</c:v>
                </c:pt>
                <c:pt idx="261">
                  <c:v>80</c:v>
                </c:pt>
                <c:pt idx="262">
                  <c:v>100</c:v>
                </c:pt>
                <c:pt idx="263">
                  <c:v>31</c:v>
                </c:pt>
                <c:pt idx="264">
                  <c:v>35</c:v>
                </c:pt>
                <c:pt idx="265">
                  <c:v>41</c:v>
                </c:pt>
                <c:pt idx="266">
                  <c:v>63</c:v>
                </c:pt>
                <c:pt idx="267">
                  <c:v>40</c:v>
                </c:pt>
                <c:pt idx="268">
                  <c:v>38</c:v>
                </c:pt>
                <c:pt idx="269">
                  <c:v>34</c:v>
                </c:pt>
                <c:pt idx="270">
                  <c:v>44</c:v>
                </c:pt>
                <c:pt idx="271">
                  <c:v>44</c:v>
                </c:pt>
                <c:pt idx="272">
                  <c:v>41</c:v>
                </c:pt>
                <c:pt idx="273">
                  <c:v>44</c:v>
                </c:pt>
                <c:pt idx="274">
                  <c:v>47</c:v>
                </c:pt>
                <c:pt idx="275">
                  <c:v>41</c:v>
                </c:pt>
                <c:pt idx="276">
                  <c:v>44</c:v>
                </c:pt>
                <c:pt idx="277">
                  <c:v>47</c:v>
                </c:pt>
                <c:pt idx="278">
                  <c:v>55</c:v>
                </c:pt>
                <c:pt idx="279">
                  <c:v>49</c:v>
                </c:pt>
                <c:pt idx="280">
                  <c:v>43</c:v>
                </c:pt>
                <c:pt idx="281">
                  <c:v>39</c:v>
                </c:pt>
                <c:pt idx="282">
                  <c:v>46</c:v>
                </c:pt>
                <c:pt idx="283">
                  <c:v>34</c:v>
                </c:pt>
                <c:pt idx="284">
                  <c:v>57</c:v>
                </c:pt>
                <c:pt idx="285">
                  <c:v>24</c:v>
                </c:pt>
                <c:pt idx="286">
                  <c:v>19</c:v>
                </c:pt>
                <c:pt idx="287">
                  <c:v>21</c:v>
                </c:pt>
                <c:pt idx="288">
                  <c:v>28</c:v>
                </c:pt>
                <c:pt idx="289">
                  <c:v>28</c:v>
                </c:pt>
                <c:pt idx="290">
                  <c:v>23</c:v>
                </c:pt>
                <c:pt idx="291">
                  <c:v>36</c:v>
                </c:pt>
                <c:pt idx="292">
                  <c:v>34</c:v>
                </c:pt>
                <c:pt idx="293">
                  <c:v>26</c:v>
                </c:pt>
                <c:pt idx="294">
                  <c:v>31</c:v>
                </c:pt>
                <c:pt idx="295">
                  <c:v>24</c:v>
                </c:pt>
                <c:pt idx="296">
                  <c:v>41</c:v>
                </c:pt>
                <c:pt idx="297">
                  <c:v>78</c:v>
                </c:pt>
                <c:pt idx="298">
                  <c:v>98</c:v>
                </c:pt>
                <c:pt idx="299">
                  <c:v>63</c:v>
                </c:pt>
                <c:pt idx="300">
                  <c:v>36</c:v>
                </c:pt>
                <c:pt idx="301">
                  <c:v>37</c:v>
                </c:pt>
                <c:pt idx="302">
                  <c:v>44</c:v>
                </c:pt>
                <c:pt idx="303">
                  <c:v>39</c:v>
                </c:pt>
                <c:pt idx="304">
                  <c:v>29</c:v>
                </c:pt>
                <c:pt idx="305">
                  <c:v>27</c:v>
                </c:pt>
                <c:pt idx="306">
                  <c:v>26</c:v>
                </c:pt>
                <c:pt idx="307">
                  <c:v>24</c:v>
                </c:pt>
                <c:pt idx="308">
                  <c:v>26</c:v>
                </c:pt>
                <c:pt idx="309">
                  <c:v>31</c:v>
                </c:pt>
                <c:pt idx="310">
                  <c:v>49</c:v>
                </c:pt>
                <c:pt idx="311">
                  <c:v>47</c:v>
                </c:pt>
                <c:pt idx="312">
                  <c:v>43</c:v>
                </c:pt>
                <c:pt idx="313">
                  <c:v>41</c:v>
                </c:pt>
                <c:pt idx="314">
                  <c:v>78</c:v>
                </c:pt>
                <c:pt idx="315">
                  <c:v>41</c:v>
                </c:pt>
                <c:pt idx="316">
                  <c:v>26</c:v>
                </c:pt>
                <c:pt idx="317">
                  <c:v>21</c:v>
                </c:pt>
                <c:pt idx="318">
                  <c:v>44</c:v>
                </c:pt>
                <c:pt idx="319">
                  <c:v>44</c:v>
                </c:pt>
                <c:pt idx="320">
                  <c:v>80</c:v>
                </c:pt>
                <c:pt idx="321">
                  <c:v>40</c:v>
                </c:pt>
                <c:pt idx="322">
                  <c:v>82</c:v>
                </c:pt>
                <c:pt idx="323">
                  <c:v>40</c:v>
                </c:pt>
                <c:pt idx="324">
                  <c:v>41</c:v>
                </c:pt>
                <c:pt idx="325">
                  <c:v>105</c:v>
                </c:pt>
                <c:pt idx="326">
                  <c:v>96</c:v>
                </c:pt>
                <c:pt idx="327">
                  <c:v>100</c:v>
                </c:pt>
                <c:pt idx="328">
                  <c:v>39</c:v>
                </c:pt>
                <c:pt idx="329">
                  <c:v>31</c:v>
                </c:pt>
                <c:pt idx="330">
                  <c:v>35</c:v>
                </c:pt>
                <c:pt idx="331">
                  <c:v>26</c:v>
                </c:pt>
                <c:pt idx="332">
                  <c:v>26</c:v>
                </c:pt>
                <c:pt idx="333">
                  <c:v>19</c:v>
                </c:pt>
                <c:pt idx="334">
                  <c:v>32</c:v>
                </c:pt>
                <c:pt idx="335">
                  <c:v>76</c:v>
                </c:pt>
                <c:pt idx="336">
                  <c:v>63</c:v>
                </c:pt>
                <c:pt idx="337">
                  <c:v>32</c:v>
                </c:pt>
                <c:pt idx="338">
                  <c:v>41</c:v>
                </c:pt>
                <c:pt idx="339">
                  <c:v>55</c:v>
                </c:pt>
                <c:pt idx="340">
                  <c:v>27</c:v>
                </c:pt>
                <c:pt idx="341">
                  <c:v>36</c:v>
                </c:pt>
                <c:pt idx="342">
                  <c:v>39</c:v>
                </c:pt>
                <c:pt idx="343">
                  <c:v>44</c:v>
                </c:pt>
                <c:pt idx="344">
                  <c:v>51</c:v>
                </c:pt>
                <c:pt idx="345">
                  <c:v>41</c:v>
                </c:pt>
                <c:pt idx="346">
                  <c:v>31</c:v>
                </c:pt>
                <c:pt idx="347">
                  <c:v>40</c:v>
                </c:pt>
                <c:pt idx="348">
                  <c:v>80</c:v>
                </c:pt>
                <c:pt idx="349">
                  <c:v>136</c:v>
                </c:pt>
                <c:pt idx="350">
                  <c:v>120</c:v>
                </c:pt>
                <c:pt idx="351">
                  <c:v>103</c:v>
                </c:pt>
                <c:pt idx="352">
                  <c:v>41</c:v>
                </c:pt>
                <c:pt idx="353">
                  <c:v>40</c:v>
                </c:pt>
                <c:pt idx="354">
                  <c:v>46</c:v>
                </c:pt>
                <c:pt idx="355">
                  <c:v>102</c:v>
                </c:pt>
                <c:pt idx="356">
                  <c:v>116</c:v>
                </c:pt>
                <c:pt idx="357">
                  <c:v>78</c:v>
                </c:pt>
                <c:pt idx="358">
                  <c:v>94</c:v>
                </c:pt>
                <c:pt idx="359">
                  <c:v>41</c:v>
                </c:pt>
                <c:pt idx="360">
                  <c:v>33</c:v>
                </c:pt>
                <c:pt idx="361">
                  <c:v>35</c:v>
                </c:pt>
                <c:pt idx="362">
                  <c:v>43</c:v>
                </c:pt>
                <c:pt idx="363">
                  <c:v>33</c:v>
                </c:pt>
                <c:pt idx="364">
                  <c:v>36</c:v>
                </c:pt>
                <c:pt idx="365">
                  <c:v>50</c:v>
                </c:pt>
                <c:pt idx="366">
                  <c:v>40</c:v>
                </c:pt>
                <c:pt idx="367">
                  <c:v>61</c:v>
                </c:pt>
                <c:pt idx="368">
                  <c:v>61</c:v>
                </c:pt>
                <c:pt idx="369">
                  <c:v>109</c:v>
                </c:pt>
                <c:pt idx="370">
                  <c:v>76</c:v>
                </c:pt>
                <c:pt idx="371">
                  <c:v>61</c:v>
                </c:pt>
                <c:pt idx="372">
                  <c:v>59</c:v>
                </c:pt>
                <c:pt idx="373">
                  <c:v>57</c:v>
                </c:pt>
                <c:pt idx="374">
                  <c:v>44</c:v>
                </c:pt>
                <c:pt idx="375">
                  <c:v>84</c:v>
                </c:pt>
                <c:pt idx="376">
                  <c:v>44</c:v>
                </c:pt>
                <c:pt idx="377">
                  <c:v>50</c:v>
                </c:pt>
                <c:pt idx="378">
                  <c:v>45</c:v>
                </c:pt>
                <c:pt idx="379">
                  <c:v>69</c:v>
                </c:pt>
                <c:pt idx="380">
                  <c:v>84</c:v>
                </c:pt>
                <c:pt idx="381">
                  <c:v>59</c:v>
                </c:pt>
                <c:pt idx="382">
                  <c:v>51</c:v>
                </c:pt>
                <c:pt idx="383">
                  <c:v>48</c:v>
                </c:pt>
                <c:pt idx="384">
                  <c:v>51</c:v>
                </c:pt>
                <c:pt idx="385">
                  <c:v>45</c:v>
                </c:pt>
                <c:pt idx="386">
                  <c:v>49</c:v>
                </c:pt>
                <c:pt idx="387">
                  <c:v>84</c:v>
                </c:pt>
                <c:pt idx="388">
                  <c:v>36</c:v>
                </c:pt>
                <c:pt idx="389">
                  <c:v>39</c:v>
                </c:pt>
                <c:pt idx="390">
                  <c:v>59</c:v>
                </c:pt>
                <c:pt idx="391">
                  <c:v>67</c:v>
                </c:pt>
                <c:pt idx="392">
                  <c:v>49</c:v>
                </c:pt>
                <c:pt idx="393">
                  <c:v>51</c:v>
                </c:pt>
                <c:pt idx="394">
                  <c:v>49</c:v>
                </c:pt>
                <c:pt idx="395">
                  <c:v>55</c:v>
                </c:pt>
                <c:pt idx="396">
                  <c:v>59</c:v>
                </c:pt>
                <c:pt idx="397">
                  <c:v>61</c:v>
                </c:pt>
                <c:pt idx="398">
                  <c:v>102</c:v>
                </c:pt>
                <c:pt idx="399">
                  <c:v>49</c:v>
                </c:pt>
                <c:pt idx="400">
                  <c:v>90</c:v>
                </c:pt>
                <c:pt idx="401">
                  <c:v>114</c:v>
                </c:pt>
                <c:pt idx="402">
                  <c:v>112</c:v>
                </c:pt>
                <c:pt idx="403">
                  <c:v>96</c:v>
                </c:pt>
                <c:pt idx="404">
                  <c:v>41</c:v>
                </c:pt>
                <c:pt idx="405">
                  <c:v>67</c:v>
                </c:pt>
                <c:pt idx="406">
                  <c:v>84</c:v>
                </c:pt>
                <c:pt idx="407">
                  <c:v>80</c:v>
                </c:pt>
                <c:pt idx="408">
                  <c:v>49</c:v>
                </c:pt>
                <c:pt idx="409">
                  <c:v>55</c:v>
                </c:pt>
                <c:pt idx="410">
                  <c:v>80</c:v>
                </c:pt>
                <c:pt idx="411">
                  <c:v>94</c:v>
                </c:pt>
                <c:pt idx="412">
                  <c:v>98</c:v>
                </c:pt>
                <c:pt idx="413">
                  <c:v>37</c:v>
                </c:pt>
                <c:pt idx="414">
                  <c:v>39</c:v>
                </c:pt>
                <c:pt idx="415">
                  <c:v>33</c:v>
                </c:pt>
                <c:pt idx="416">
                  <c:v>27</c:v>
                </c:pt>
                <c:pt idx="417">
                  <c:v>35</c:v>
                </c:pt>
                <c:pt idx="418">
                  <c:v>63</c:v>
                </c:pt>
                <c:pt idx="419">
                  <c:v>78</c:v>
                </c:pt>
                <c:pt idx="420">
                  <c:v>49</c:v>
                </c:pt>
                <c:pt idx="421">
                  <c:v>49</c:v>
                </c:pt>
                <c:pt idx="422">
                  <c:v>78</c:v>
                </c:pt>
                <c:pt idx="423">
                  <c:v>73</c:v>
                </c:pt>
                <c:pt idx="424">
                  <c:v>80</c:v>
                </c:pt>
                <c:pt idx="425">
                  <c:v>117</c:v>
                </c:pt>
                <c:pt idx="426">
                  <c:v>94</c:v>
                </c:pt>
                <c:pt idx="427">
                  <c:v>73</c:v>
                </c:pt>
                <c:pt idx="428">
                  <c:v>103</c:v>
                </c:pt>
                <c:pt idx="429">
                  <c:v>105</c:v>
                </c:pt>
                <c:pt idx="430">
                  <c:v>106</c:v>
                </c:pt>
                <c:pt idx="431">
                  <c:v>57</c:v>
                </c:pt>
                <c:pt idx="432">
                  <c:v>104</c:v>
                </c:pt>
                <c:pt idx="433">
                  <c:v>69</c:v>
                </c:pt>
                <c:pt idx="434">
                  <c:v>106</c:v>
                </c:pt>
                <c:pt idx="435">
                  <c:v>46</c:v>
                </c:pt>
                <c:pt idx="436">
                  <c:v>107</c:v>
                </c:pt>
                <c:pt idx="437">
                  <c:v>80</c:v>
                </c:pt>
                <c:pt idx="438">
                  <c:v>49</c:v>
                </c:pt>
                <c:pt idx="439">
                  <c:v>44</c:v>
                </c:pt>
                <c:pt idx="440">
                  <c:v>86</c:v>
                </c:pt>
                <c:pt idx="441">
                  <c:v>42</c:v>
                </c:pt>
                <c:pt idx="442">
                  <c:v>47</c:v>
                </c:pt>
                <c:pt idx="443">
                  <c:v>94</c:v>
                </c:pt>
                <c:pt idx="444">
                  <c:v>44</c:v>
                </c:pt>
                <c:pt idx="445">
                  <c:v>45</c:v>
                </c:pt>
                <c:pt idx="446">
                  <c:v>67</c:v>
                </c:pt>
                <c:pt idx="447">
                  <c:v>112</c:v>
                </c:pt>
                <c:pt idx="448">
                  <c:v>101</c:v>
                </c:pt>
                <c:pt idx="449">
                  <c:v>104</c:v>
                </c:pt>
                <c:pt idx="450">
                  <c:v>90</c:v>
                </c:pt>
                <c:pt idx="451">
                  <c:v>105</c:v>
                </c:pt>
                <c:pt idx="452">
                  <c:v>108</c:v>
                </c:pt>
                <c:pt idx="453">
                  <c:v>131</c:v>
                </c:pt>
                <c:pt idx="454">
                  <c:v>109</c:v>
                </c:pt>
                <c:pt idx="455">
                  <c:v>104</c:v>
                </c:pt>
                <c:pt idx="456">
                  <c:v>78</c:v>
                </c:pt>
                <c:pt idx="457">
                  <c:v>69</c:v>
                </c:pt>
                <c:pt idx="458">
                  <c:v>80</c:v>
                </c:pt>
                <c:pt idx="459">
                  <c:v>61</c:v>
                </c:pt>
                <c:pt idx="460">
                  <c:v>76</c:v>
                </c:pt>
                <c:pt idx="461">
                  <c:v>63</c:v>
                </c:pt>
                <c:pt idx="462">
                  <c:v>98</c:v>
                </c:pt>
                <c:pt idx="463">
                  <c:v>71</c:v>
                </c:pt>
                <c:pt idx="464">
                  <c:v>110</c:v>
                </c:pt>
                <c:pt idx="465">
                  <c:v>86</c:v>
                </c:pt>
                <c:pt idx="466">
                  <c:v>84</c:v>
                </c:pt>
                <c:pt idx="467">
                  <c:v>111</c:v>
                </c:pt>
                <c:pt idx="468">
                  <c:v>105</c:v>
                </c:pt>
                <c:pt idx="469">
                  <c:v>103</c:v>
                </c:pt>
                <c:pt idx="470">
                  <c:v>118</c:v>
                </c:pt>
                <c:pt idx="471">
                  <c:v>86</c:v>
                </c:pt>
                <c:pt idx="472">
                  <c:v>49</c:v>
                </c:pt>
                <c:pt idx="473">
                  <c:v>51</c:v>
                </c:pt>
                <c:pt idx="474">
                  <c:v>73</c:v>
                </c:pt>
                <c:pt idx="475">
                  <c:v>86</c:v>
                </c:pt>
                <c:pt idx="476">
                  <c:v>115</c:v>
                </c:pt>
                <c:pt idx="477">
                  <c:v>90</c:v>
                </c:pt>
                <c:pt idx="478">
                  <c:v>94</c:v>
                </c:pt>
                <c:pt idx="479">
                  <c:v>110</c:v>
                </c:pt>
                <c:pt idx="480">
                  <c:v>124</c:v>
                </c:pt>
                <c:pt idx="481">
                  <c:v>116</c:v>
                </c:pt>
                <c:pt idx="482">
                  <c:v>115</c:v>
                </c:pt>
                <c:pt idx="483">
                  <c:v>117</c:v>
                </c:pt>
                <c:pt idx="484">
                  <c:v>122</c:v>
                </c:pt>
                <c:pt idx="485">
                  <c:v>120</c:v>
                </c:pt>
                <c:pt idx="486">
                  <c:v>67</c:v>
                </c:pt>
                <c:pt idx="487">
                  <c:v>109</c:v>
                </c:pt>
                <c:pt idx="488">
                  <c:v>104</c:v>
                </c:pt>
                <c:pt idx="489">
                  <c:v>107</c:v>
                </c:pt>
                <c:pt idx="490">
                  <c:v>65</c:v>
                </c:pt>
                <c:pt idx="491">
                  <c:v>50</c:v>
                </c:pt>
                <c:pt idx="492">
                  <c:v>57</c:v>
                </c:pt>
                <c:pt idx="493">
                  <c:v>73</c:v>
                </c:pt>
                <c:pt idx="494">
                  <c:v>109</c:v>
                </c:pt>
                <c:pt idx="495">
                  <c:v>98</c:v>
                </c:pt>
                <c:pt idx="496">
                  <c:v>102</c:v>
                </c:pt>
                <c:pt idx="497">
                  <c:v>109</c:v>
                </c:pt>
                <c:pt idx="498">
                  <c:v>123</c:v>
                </c:pt>
                <c:pt idx="499">
                  <c:v>111</c:v>
                </c:pt>
                <c:pt idx="500">
                  <c:v>106</c:v>
                </c:pt>
                <c:pt idx="501">
                  <c:v>107</c:v>
                </c:pt>
                <c:pt idx="502">
                  <c:v>82</c:v>
                </c:pt>
                <c:pt idx="503">
                  <c:v>102</c:v>
                </c:pt>
                <c:pt idx="504">
                  <c:v>119</c:v>
                </c:pt>
                <c:pt idx="505">
                  <c:v>121</c:v>
                </c:pt>
                <c:pt idx="506">
                  <c:v>115</c:v>
                </c:pt>
                <c:pt idx="507">
                  <c:v>128</c:v>
                </c:pt>
                <c:pt idx="508">
                  <c:v>115</c:v>
                </c:pt>
                <c:pt idx="509">
                  <c:v>116</c:v>
                </c:pt>
                <c:pt idx="510">
                  <c:v>109</c:v>
                </c:pt>
                <c:pt idx="511">
                  <c:v>110</c:v>
                </c:pt>
                <c:pt idx="512">
                  <c:v>67</c:v>
                </c:pt>
                <c:pt idx="513">
                  <c:v>88</c:v>
                </c:pt>
                <c:pt idx="514">
                  <c:v>109</c:v>
                </c:pt>
                <c:pt idx="515">
                  <c:v>110</c:v>
                </c:pt>
                <c:pt idx="516">
                  <c:v>59</c:v>
                </c:pt>
                <c:pt idx="517">
                  <c:v>37</c:v>
                </c:pt>
                <c:pt idx="518">
                  <c:v>38</c:v>
                </c:pt>
                <c:pt idx="519">
                  <c:v>34</c:v>
                </c:pt>
                <c:pt idx="520">
                  <c:v>39</c:v>
                </c:pt>
                <c:pt idx="521">
                  <c:v>43</c:v>
                </c:pt>
                <c:pt idx="522">
                  <c:v>76</c:v>
                </c:pt>
                <c:pt idx="523">
                  <c:v>119</c:v>
                </c:pt>
                <c:pt idx="524">
                  <c:v>104</c:v>
                </c:pt>
                <c:pt idx="525">
                  <c:v>76</c:v>
                </c:pt>
                <c:pt idx="526">
                  <c:v>76</c:v>
                </c:pt>
                <c:pt idx="527">
                  <c:v>65</c:v>
                </c:pt>
                <c:pt idx="528">
                  <c:v>65</c:v>
                </c:pt>
                <c:pt idx="529">
                  <c:v>71</c:v>
                </c:pt>
                <c:pt idx="530">
                  <c:v>88</c:v>
                </c:pt>
                <c:pt idx="531">
                  <c:v>71</c:v>
                </c:pt>
                <c:pt idx="532">
                  <c:v>80</c:v>
                </c:pt>
                <c:pt idx="533">
                  <c:v>59</c:v>
                </c:pt>
                <c:pt idx="534">
                  <c:v>71</c:v>
                </c:pt>
                <c:pt idx="535">
                  <c:v>104</c:v>
                </c:pt>
                <c:pt idx="536">
                  <c:v>92</c:v>
                </c:pt>
                <c:pt idx="537">
                  <c:v>101</c:v>
                </c:pt>
                <c:pt idx="538">
                  <c:v>42</c:v>
                </c:pt>
                <c:pt idx="539">
                  <c:v>36</c:v>
                </c:pt>
                <c:pt idx="540">
                  <c:v>31</c:v>
                </c:pt>
                <c:pt idx="541">
                  <c:v>46</c:v>
                </c:pt>
                <c:pt idx="542">
                  <c:v>59</c:v>
                </c:pt>
                <c:pt idx="543">
                  <c:v>73</c:v>
                </c:pt>
                <c:pt idx="544">
                  <c:v>84</c:v>
                </c:pt>
                <c:pt idx="545">
                  <c:v>55</c:v>
                </c:pt>
                <c:pt idx="546">
                  <c:v>46</c:v>
                </c:pt>
                <c:pt idx="547">
                  <c:v>36</c:v>
                </c:pt>
                <c:pt idx="548">
                  <c:v>49</c:v>
                </c:pt>
                <c:pt idx="549">
                  <c:v>88</c:v>
                </c:pt>
                <c:pt idx="550">
                  <c:v>135</c:v>
                </c:pt>
                <c:pt idx="551">
                  <c:v>101</c:v>
                </c:pt>
                <c:pt idx="552">
                  <c:v>69</c:v>
                </c:pt>
                <c:pt idx="553">
                  <c:v>88</c:v>
                </c:pt>
                <c:pt idx="554">
                  <c:v>100</c:v>
                </c:pt>
                <c:pt idx="555">
                  <c:v>49</c:v>
                </c:pt>
                <c:pt idx="556">
                  <c:v>39</c:v>
                </c:pt>
                <c:pt idx="557">
                  <c:v>55</c:v>
                </c:pt>
                <c:pt idx="558">
                  <c:v>84</c:v>
                </c:pt>
                <c:pt idx="559">
                  <c:v>47</c:v>
                </c:pt>
                <c:pt idx="560">
                  <c:v>69</c:v>
                </c:pt>
                <c:pt idx="561">
                  <c:v>98</c:v>
                </c:pt>
                <c:pt idx="562">
                  <c:v>34</c:v>
                </c:pt>
                <c:pt idx="563">
                  <c:v>49</c:v>
                </c:pt>
                <c:pt idx="564">
                  <c:v>41</c:v>
                </c:pt>
                <c:pt idx="565">
                  <c:v>80</c:v>
                </c:pt>
                <c:pt idx="566">
                  <c:v>67</c:v>
                </c:pt>
                <c:pt idx="567">
                  <c:v>73</c:v>
                </c:pt>
                <c:pt idx="568">
                  <c:v>47</c:v>
                </c:pt>
                <c:pt idx="569">
                  <c:v>48</c:v>
                </c:pt>
                <c:pt idx="570">
                  <c:v>57</c:v>
                </c:pt>
                <c:pt idx="571">
                  <c:v>49</c:v>
                </c:pt>
                <c:pt idx="572">
                  <c:v>84</c:v>
                </c:pt>
                <c:pt idx="573">
                  <c:v>44</c:v>
                </c:pt>
                <c:pt idx="574">
                  <c:v>53</c:v>
                </c:pt>
                <c:pt idx="575">
                  <c:v>57</c:v>
                </c:pt>
                <c:pt idx="576">
                  <c:v>106</c:v>
                </c:pt>
                <c:pt idx="577">
                  <c:v>114</c:v>
                </c:pt>
                <c:pt idx="578">
                  <c:v>61</c:v>
                </c:pt>
                <c:pt idx="579">
                  <c:v>86</c:v>
                </c:pt>
                <c:pt idx="580">
                  <c:v>76</c:v>
                </c:pt>
                <c:pt idx="581">
                  <c:v>49</c:v>
                </c:pt>
                <c:pt idx="582">
                  <c:v>57</c:v>
                </c:pt>
                <c:pt idx="583">
                  <c:v>41</c:v>
                </c:pt>
                <c:pt idx="584">
                  <c:v>41</c:v>
                </c:pt>
                <c:pt idx="585">
                  <c:v>44</c:v>
                </c:pt>
                <c:pt idx="586">
                  <c:v>31</c:v>
                </c:pt>
                <c:pt idx="587">
                  <c:v>43</c:v>
                </c:pt>
                <c:pt idx="588">
                  <c:v>53</c:v>
                </c:pt>
                <c:pt idx="589">
                  <c:v>41</c:v>
                </c:pt>
                <c:pt idx="590">
                  <c:v>108</c:v>
                </c:pt>
                <c:pt idx="591">
                  <c:v>92</c:v>
                </c:pt>
                <c:pt idx="592">
                  <c:v>92</c:v>
                </c:pt>
                <c:pt idx="593">
                  <c:v>110</c:v>
                </c:pt>
                <c:pt idx="594">
                  <c:v>71</c:v>
                </c:pt>
                <c:pt idx="595">
                  <c:v>46</c:v>
                </c:pt>
                <c:pt idx="596">
                  <c:v>98</c:v>
                </c:pt>
                <c:pt idx="597">
                  <c:v>43</c:v>
                </c:pt>
                <c:pt idx="598">
                  <c:v>51</c:v>
                </c:pt>
                <c:pt idx="599">
                  <c:v>48</c:v>
                </c:pt>
                <c:pt idx="600">
                  <c:v>47</c:v>
                </c:pt>
                <c:pt idx="601">
                  <c:v>63</c:v>
                </c:pt>
                <c:pt idx="602">
                  <c:v>49</c:v>
                </c:pt>
                <c:pt idx="603">
                  <c:v>67</c:v>
                </c:pt>
                <c:pt idx="604">
                  <c:v>108</c:v>
                </c:pt>
                <c:pt idx="605">
                  <c:v>115</c:v>
                </c:pt>
                <c:pt idx="606">
                  <c:v>98</c:v>
                </c:pt>
                <c:pt idx="607">
                  <c:v>108</c:v>
                </c:pt>
                <c:pt idx="608">
                  <c:v>78</c:v>
                </c:pt>
                <c:pt idx="609">
                  <c:v>67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76</c:v>
                </c:pt>
                <c:pt idx="614">
                  <c:v>65</c:v>
                </c:pt>
                <c:pt idx="615">
                  <c:v>69</c:v>
                </c:pt>
                <c:pt idx="616">
                  <c:v>69</c:v>
                </c:pt>
                <c:pt idx="617">
                  <c:v>48</c:v>
                </c:pt>
                <c:pt idx="618">
                  <c:v>55</c:v>
                </c:pt>
                <c:pt idx="619">
                  <c:v>50</c:v>
                </c:pt>
                <c:pt idx="620">
                  <c:v>45</c:v>
                </c:pt>
                <c:pt idx="621">
                  <c:v>59</c:v>
                </c:pt>
                <c:pt idx="622">
                  <c:v>96</c:v>
                </c:pt>
                <c:pt idx="623">
                  <c:v>82</c:v>
                </c:pt>
                <c:pt idx="624">
                  <c:v>49</c:v>
                </c:pt>
                <c:pt idx="625">
                  <c:v>44</c:v>
                </c:pt>
                <c:pt idx="626">
                  <c:v>48</c:v>
                </c:pt>
                <c:pt idx="627">
                  <c:v>104</c:v>
                </c:pt>
                <c:pt idx="628">
                  <c:v>113</c:v>
                </c:pt>
                <c:pt idx="629">
                  <c:v>78</c:v>
                </c:pt>
                <c:pt idx="630">
                  <c:v>103</c:v>
                </c:pt>
                <c:pt idx="631">
                  <c:v>76</c:v>
                </c:pt>
                <c:pt idx="632">
                  <c:v>88</c:v>
                </c:pt>
                <c:pt idx="633">
                  <c:v>109</c:v>
                </c:pt>
                <c:pt idx="634">
                  <c:v>96</c:v>
                </c:pt>
                <c:pt idx="635">
                  <c:v>39</c:v>
                </c:pt>
                <c:pt idx="636">
                  <c:v>26</c:v>
                </c:pt>
                <c:pt idx="637">
                  <c:v>29</c:v>
                </c:pt>
                <c:pt idx="638">
                  <c:v>29</c:v>
                </c:pt>
                <c:pt idx="639">
                  <c:v>57</c:v>
                </c:pt>
                <c:pt idx="640">
                  <c:v>63</c:v>
                </c:pt>
                <c:pt idx="641">
                  <c:v>53</c:v>
                </c:pt>
                <c:pt idx="642">
                  <c:v>46</c:v>
                </c:pt>
                <c:pt idx="643">
                  <c:v>71</c:v>
                </c:pt>
                <c:pt idx="644">
                  <c:v>57</c:v>
                </c:pt>
                <c:pt idx="645">
                  <c:v>31</c:v>
                </c:pt>
                <c:pt idx="646">
                  <c:v>57</c:v>
                </c:pt>
                <c:pt idx="647">
                  <c:v>31</c:v>
                </c:pt>
                <c:pt idx="648">
                  <c:v>73</c:v>
                </c:pt>
                <c:pt idx="649">
                  <c:v>51</c:v>
                </c:pt>
                <c:pt idx="650">
                  <c:v>73</c:v>
                </c:pt>
                <c:pt idx="651">
                  <c:v>104</c:v>
                </c:pt>
                <c:pt idx="652">
                  <c:v>98</c:v>
                </c:pt>
                <c:pt idx="653">
                  <c:v>38</c:v>
                </c:pt>
                <c:pt idx="654">
                  <c:v>28</c:v>
                </c:pt>
                <c:pt idx="655">
                  <c:v>39</c:v>
                </c:pt>
                <c:pt idx="656">
                  <c:v>48</c:v>
                </c:pt>
                <c:pt idx="657">
                  <c:v>27</c:v>
                </c:pt>
                <c:pt idx="658">
                  <c:v>29</c:v>
                </c:pt>
                <c:pt idx="659">
                  <c:v>38</c:v>
                </c:pt>
                <c:pt idx="660">
                  <c:v>44</c:v>
                </c:pt>
                <c:pt idx="661">
                  <c:v>46</c:v>
                </c:pt>
                <c:pt idx="662">
                  <c:v>43</c:v>
                </c:pt>
                <c:pt idx="663">
                  <c:v>39</c:v>
                </c:pt>
                <c:pt idx="664">
                  <c:v>63</c:v>
                </c:pt>
                <c:pt idx="665">
                  <c:v>67</c:v>
                </c:pt>
                <c:pt idx="666">
                  <c:v>39</c:v>
                </c:pt>
                <c:pt idx="667">
                  <c:v>67</c:v>
                </c:pt>
                <c:pt idx="668">
                  <c:v>37</c:v>
                </c:pt>
                <c:pt idx="669">
                  <c:v>47</c:v>
                </c:pt>
                <c:pt idx="670">
                  <c:v>39</c:v>
                </c:pt>
                <c:pt idx="671">
                  <c:v>44</c:v>
                </c:pt>
                <c:pt idx="672">
                  <c:v>61</c:v>
                </c:pt>
                <c:pt idx="673">
                  <c:v>59</c:v>
                </c:pt>
                <c:pt idx="674">
                  <c:v>48</c:v>
                </c:pt>
                <c:pt idx="675">
                  <c:v>47</c:v>
                </c:pt>
                <c:pt idx="676">
                  <c:v>69</c:v>
                </c:pt>
                <c:pt idx="677">
                  <c:v>49</c:v>
                </c:pt>
                <c:pt idx="678">
                  <c:v>49</c:v>
                </c:pt>
                <c:pt idx="679">
                  <c:v>55</c:v>
                </c:pt>
                <c:pt idx="680">
                  <c:v>41</c:v>
                </c:pt>
                <c:pt idx="681">
                  <c:v>26</c:v>
                </c:pt>
                <c:pt idx="682">
                  <c:v>39</c:v>
                </c:pt>
                <c:pt idx="683">
                  <c:v>43</c:v>
                </c:pt>
                <c:pt idx="684">
                  <c:v>45</c:v>
                </c:pt>
                <c:pt idx="685">
                  <c:v>59</c:v>
                </c:pt>
                <c:pt idx="686">
                  <c:v>46</c:v>
                </c:pt>
                <c:pt idx="687">
                  <c:v>39</c:v>
                </c:pt>
                <c:pt idx="688">
                  <c:v>35</c:v>
                </c:pt>
                <c:pt idx="689">
                  <c:v>44</c:v>
                </c:pt>
                <c:pt idx="690">
                  <c:v>42</c:v>
                </c:pt>
                <c:pt idx="691">
                  <c:v>71</c:v>
                </c:pt>
                <c:pt idx="692">
                  <c:v>51</c:v>
                </c:pt>
                <c:pt idx="693">
                  <c:v>37</c:v>
                </c:pt>
                <c:pt idx="694">
                  <c:v>35</c:v>
                </c:pt>
                <c:pt idx="695">
                  <c:v>40</c:v>
                </c:pt>
                <c:pt idx="696">
                  <c:v>29</c:v>
                </c:pt>
                <c:pt idx="697">
                  <c:v>30</c:v>
                </c:pt>
                <c:pt idx="698">
                  <c:v>46</c:v>
                </c:pt>
                <c:pt idx="699">
                  <c:v>46</c:v>
                </c:pt>
                <c:pt idx="700">
                  <c:v>48</c:v>
                </c:pt>
                <c:pt idx="701">
                  <c:v>44</c:v>
                </c:pt>
                <c:pt idx="702">
                  <c:v>84</c:v>
                </c:pt>
                <c:pt idx="703">
                  <c:v>90</c:v>
                </c:pt>
                <c:pt idx="704">
                  <c:v>39</c:v>
                </c:pt>
                <c:pt idx="705">
                  <c:v>53</c:v>
                </c:pt>
                <c:pt idx="706">
                  <c:v>53</c:v>
                </c:pt>
                <c:pt idx="707">
                  <c:v>57</c:v>
                </c:pt>
                <c:pt idx="708">
                  <c:v>40</c:v>
                </c:pt>
                <c:pt idx="709">
                  <c:v>36</c:v>
                </c:pt>
                <c:pt idx="710">
                  <c:v>29</c:v>
                </c:pt>
                <c:pt idx="711">
                  <c:v>32</c:v>
                </c:pt>
                <c:pt idx="712">
                  <c:v>57</c:v>
                </c:pt>
                <c:pt idx="713">
                  <c:v>82</c:v>
                </c:pt>
                <c:pt idx="714">
                  <c:v>41</c:v>
                </c:pt>
                <c:pt idx="715">
                  <c:v>36</c:v>
                </c:pt>
                <c:pt idx="716">
                  <c:v>31</c:v>
                </c:pt>
                <c:pt idx="717">
                  <c:v>44</c:v>
                </c:pt>
                <c:pt idx="718">
                  <c:v>36</c:v>
                </c:pt>
                <c:pt idx="719">
                  <c:v>36</c:v>
                </c:pt>
                <c:pt idx="720">
                  <c:v>31</c:v>
                </c:pt>
                <c:pt idx="721">
                  <c:v>34</c:v>
                </c:pt>
                <c:pt idx="722">
                  <c:v>29</c:v>
                </c:pt>
                <c:pt idx="723">
                  <c:v>39</c:v>
                </c:pt>
                <c:pt idx="724">
                  <c:v>44</c:v>
                </c:pt>
                <c:pt idx="725">
                  <c:v>48</c:v>
                </c:pt>
                <c:pt idx="726">
                  <c:v>39</c:v>
                </c:pt>
                <c:pt idx="727">
                  <c:v>24</c:v>
                </c:pt>
                <c:pt idx="728">
                  <c:v>25</c:v>
                </c:pt>
                <c:pt idx="729">
                  <c:v>41</c:v>
                </c:pt>
                <c:pt idx="730">
                  <c:v>26</c:v>
                </c:pt>
                <c:pt idx="731">
                  <c:v>22</c:v>
                </c:pt>
                <c:pt idx="732">
                  <c:v>39</c:v>
                </c:pt>
                <c:pt idx="733">
                  <c:v>51</c:v>
                </c:pt>
                <c:pt idx="734">
                  <c:v>76</c:v>
                </c:pt>
                <c:pt idx="735">
                  <c:v>78</c:v>
                </c:pt>
                <c:pt idx="736">
                  <c:v>80</c:v>
                </c:pt>
                <c:pt idx="737">
                  <c:v>71</c:v>
                </c:pt>
                <c:pt idx="738">
                  <c:v>80</c:v>
                </c:pt>
                <c:pt idx="739">
                  <c:v>41</c:v>
                </c:pt>
                <c:pt idx="740">
                  <c:v>47</c:v>
                </c:pt>
                <c:pt idx="741">
                  <c:v>46</c:v>
                </c:pt>
                <c:pt idx="742">
                  <c:v>47</c:v>
                </c:pt>
                <c:pt idx="743">
                  <c:v>33</c:v>
                </c:pt>
                <c:pt idx="744">
                  <c:v>40</c:v>
                </c:pt>
                <c:pt idx="745">
                  <c:v>44</c:v>
                </c:pt>
                <c:pt idx="746">
                  <c:v>36</c:v>
                </c:pt>
                <c:pt idx="747">
                  <c:v>46</c:v>
                </c:pt>
                <c:pt idx="748">
                  <c:v>29</c:v>
                </c:pt>
                <c:pt idx="749">
                  <c:v>30</c:v>
                </c:pt>
                <c:pt idx="750">
                  <c:v>39</c:v>
                </c:pt>
                <c:pt idx="751">
                  <c:v>50</c:v>
                </c:pt>
                <c:pt idx="752">
                  <c:v>29</c:v>
                </c:pt>
                <c:pt idx="753">
                  <c:v>33</c:v>
                </c:pt>
                <c:pt idx="754">
                  <c:v>34</c:v>
                </c:pt>
                <c:pt idx="755">
                  <c:v>40</c:v>
                </c:pt>
                <c:pt idx="756">
                  <c:v>44</c:v>
                </c:pt>
                <c:pt idx="757">
                  <c:v>46</c:v>
                </c:pt>
                <c:pt idx="758">
                  <c:v>38</c:v>
                </c:pt>
                <c:pt idx="759">
                  <c:v>32</c:v>
                </c:pt>
                <c:pt idx="760">
                  <c:v>31</c:v>
                </c:pt>
                <c:pt idx="761">
                  <c:v>28</c:v>
                </c:pt>
                <c:pt idx="762">
                  <c:v>26</c:v>
                </c:pt>
                <c:pt idx="763">
                  <c:v>30</c:v>
                </c:pt>
                <c:pt idx="764">
                  <c:v>26</c:v>
                </c:pt>
                <c:pt idx="765">
                  <c:v>17</c:v>
                </c:pt>
                <c:pt idx="766">
                  <c:v>32</c:v>
                </c:pt>
                <c:pt idx="767">
                  <c:v>44</c:v>
                </c:pt>
                <c:pt idx="768">
                  <c:v>51</c:v>
                </c:pt>
                <c:pt idx="769">
                  <c:v>57</c:v>
                </c:pt>
                <c:pt idx="770">
                  <c:v>44</c:v>
                </c:pt>
                <c:pt idx="771">
                  <c:v>47</c:v>
                </c:pt>
                <c:pt idx="772">
                  <c:v>46</c:v>
                </c:pt>
                <c:pt idx="773">
                  <c:v>43</c:v>
                </c:pt>
                <c:pt idx="774">
                  <c:v>57</c:v>
                </c:pt>
                <c:pt idx="775">
                  <c:v>80</c:v>
                </c:pt>
                <c:pt idx="776">
                  <c:v>41</c:v>
                </c:pt>
                <c:pt idx="777">
                  <c:v>47</c:v>
                </c:pt>
                <c:pt idx="778">
                  <c:v>80</c:v>
                </c:pt>
                <c:pt idx="779">
                  <c:v>76</c:v>
                </c:pt>
                <c:pt idx="780">
                  <c:v>55</c:v>
                </c:pt>
                <c:pt idx="781">
                  <c:v>45</c:v>
                </c:pt>
                <c:pt idx="782">
                  <c:v>82</c:v>
                </c:pt>
                <c:pt idx="783">
                  <c:v>90</c:v>
                </c:pt>
                <c:pt idx="784">
                  <c:v>49</c:v>
                </c:pt>
                <c:pt idx="785">
                  <c:v>38</c:v>
                </c:pt>
                <c:pt idx="786">
                  <c:v>36</c:v>
                </c:pt>
                <c:pt idx="787">
                  <c:v>43</c:v>
                </c:pt>
                <c:pt idx="788">
                  <c:v>88</c:v>
                </c:pt>
                <c:pt idx="789">
                  <c:v>67</c:v>
                </c:pt>
                <c:pt idx="790">
                  <c:v>69</c:v>
                </c:pt>
                <c:pt idx="791">
                  <c:v>45</c:v>
                </c:pt>
                <c:pt idx="792">
                  <c:v>42</c:v>
                </c:pt>
                <c:pt idx="793">
                  <c:v>49</c:v>
                </c:pt>
                <c:pt idx="794">
                  <c:v>67</c:v>
                </c:pt>
                <c:pt idx="795">
                  <c:v>98</c:v>
                </c:pt>
                <c:pt idx="796">
                  <c:v>86</c:v>
                </c:pt>
                <c:pt idx="797">
                  <c:v>65</c:v>
                </c:pt>
                <c:pt idx="798">
                  <c:v>78</c:v>
                </c:pt>
                <c:pt idx="799">
                  <c:v>109</c:v>
                </c:pt>
                <c:pt idx="800">
                  <c:v>65</c:v>
                </c:pt>
                <c:pt idx="801">
                  <c:v>104</c:v>
                </c:pt>
                <c:pt idx="802">
                  <c:v>71</c:v>
                </c:pt>
                <c:pt idx="803">
                  <c:v>78</c:v>
                </c:pt>
                <c:pt idx="804">
                  <c:v>55</c:v>
                </c:pt>
                <c:pt idx="805">
                  <c:v>50</c:v>
                </c:pt>
                <c:pt idx="806">
                  <c:v>57</c:v>
                </c:pt>
                <c:pt idx="807">
                  <c:v>73</c:v>
                </c:pt>
                <c:pt idx="808">
                  <c:v>57</c:v>
                </c:pt>
                <c:pt idx="809">
                  <c:v>65</c:v>
                </c:pt>
                <c:pt idx="810">
                  <c:v>69</c:v>
                </c:pt>
                <c:pt idx="811">
                  <c:v>76</c:v>
                </c:pt>
                <c:pt idx="812">
                  <c:v>78</c:v>
                </c:pt>
                <c:pt idx="813">
                  <c:v>67</c:v>
                </c:pt>
                <c:pt idx="814">
                  <c:v>106</c:v>
                </c:pt>
                <c:pt idx="815">
                  <c:v>53</c:v>
                </c:pt>
                <c:pt idx="816">
                  <c:v>45</c:v>
                </c:pt>
                <c:pt idx="817">
                  <c:v>65</c:v>
                </c:pt>
                <c:pt idx="818">
                  <c:v>59</c:v>
                </c:pt>
                <c:pt idx="819">
                  <c:v>102</c:v>
                </c:pt>
                <c:pt idx="820">
                  <c:v>76</c:v>
                </c:pt>
                <c:pt idx="821">
                  <c:v>86</c:v>
                </c:pt>
                <c:pt idx="822">
                  <c:v>73</c:v>
                </c:pt>
                <c:pt idx="823">
                  <c:v>71</c:v>
                </c:pt>
                <c:pt idx="824">
                  <c:v>103</c:v>
                </c:pt>
                <c:pt idx="825">
                  <c:v>49</c:v>
                </c:pt>
                <c:pt idx="826">
                  <c:v>45</c:v>
                </c:pt>
                <c:pt idx="827">
                  <c:v>55</c:v>
                </c:pt>
                <c:pt idx="828">
                  <c:v>61</c:v>
                </c:pt>
                <c:pt idx="829">
                  <c:v>84</c:v>
                </c:pt>
                <c:pt idx="830">
                  <c:v>51</c:v>
                </c:pt>
                <c:pt idx="831">
                  <c:v>57</c:v>
                </c:pt>
                <c:pt idx="832">
                  <c:v>47</c:v>
                </c:pt>
                <c:pt idx="833">
                  <c:v>92</c:v>
                </c:pt>
                <c:pt idx="834">
                  <c:v>67</c:v>
                </c:pt>
                <c:pt idx="835">
                  <c:v>55</c:v>
                </c:pt>
                <c:pt idx="836">
                  <c:v>82</c:v>
                </c:pt>
                <c:pt idx="837">
                  <c:v>101</c:v>
                </c:pt>
                <c:pt idx="838">
                  <c:v>102</c:v>
                </c:pt>
                <c:pt idx="839">
                  <c:v>80</c:v>
                </c:pt>
                <c:pt idx="840">
                  <c:v>76</c:v>
                </c:pt>
                <c:pt idx="841">
                  <c:v>96</c:v>
                </c:pt>
                <c:pt idx="842">
                  <c:v>101</c:v>
                </c:pt>
                <c:pt idx="843">
                  <c:v>65</c:v>
                </c:pt>
                <c:pt idx="844">
                  <c:v>82</c:v>
                </c:pt>
                <c:pt idx="845">
                  <c:v>69</c:v>
                </c:pt>
                <c:pt idx="846">
                  <c:v>73</c:v>
                </c:pt>
                <c:pt idx="847">
                  <c:v>84</c:v>
                </c:pt>
                <c:pt idx="848">
                  <c:v>61</c:v>
                </c:pt>
                <c:pt idx="849">
                  <c:v>57</c:v>
                </c:pt>
                <c:pt idx="850">
                  <c:v>78</c:v>
                </c:pt>
                <c:pt idx="851">
                  <c:v>55</c:v>
                </c:pt>
                <c:pt idx="852">
                  <c:v>71</c:v>
                </c:pt>
                <c:pt idx="853">
                  <c:v>80</c:v>
                </c:pt>
                <c:pt idx="854">
                  <c:v>78</c:v>
                </c:pt>
                <c:pt idx="855">
                  <c:v>86</c:v>
                </c:pt>
                <c:pt idx="856">
                  <c:v>110</c:v>
                </c:pt>
                <c:pt idx="857">
                  <c:v>80</c:v>
                </c:pt>
                <c:pt idx="858">
                  <c:v>71</c:v>
                </c:pt>
                <c:pt idx="859">
                  <c:v>78</c:v>
                </c:pt>
                <c:pt idx="860">
                  <c:v>73</c:v>
                </c:pt>
                <c:pt idx="861">
                  <c:v>67</c:v>
                </c:pt>
                <c:pt idx="862">
                  <c:v>78</c:v>
                </c:pt>
                <c:pt idx="863">
                  <c:v>78</c:v>
                </c:pt>
                <c:pt idx="864">
                  <c:v>106</c:v>
                </c:pt>
                <c:pt idx="865">
                  <c:v>104</c:v>
                </c:pt>
                <c:pt idx="866">
                  <c:v>80</c:v>
                </c:pt>
                <c:pt idx="867">
                  <c:v>59</c:v>
                </c:pt>
                <c:pt idx="868">
                  <c:v>98</c:v>
                </c:pt>
                <c:pt idx="869">
                  <c:v>94</c:v>
                </c:pt>
                <c:pt idx="870">
                  <c:v>88</c:v>
                </c:pt>
                <c:pt idx="871">
                  <c:v>119</c:v>
                </c:pt>
                <c:pt idx="872">
                  <c:v>63</c:v>
                </c:pt>
                <c:pt idx="873">
                  <c:v>73</c:v>
                </c:pt>
                <c:pt idx="874">
                  <c:v>98</c:v>
                </c:pt>
                <c:pt idx="875">
                  <c:v>88</c:v>
                </c:pt>
                <c:pt idx="876">
                  <c:v>90</c:v>
                </c:pt>
                <c:pt idx="877">
                  <c:v>109</c:v>
                </c:pt>
                <c:pt idx="878">
                  <c:v>82</c:v>
                </c:pt>
                <c:pt idx="879">
                  <c:v>63</c:v>
                </c:pt>
                <c:pt idx="880">
                  <c:v>49</c:v>
                </c:pt>
                <c:pt idx="881">
                  <c:v>50</c:v>
                </c:pt>
                <c:pt idx="882">
                  <c:v>51</c:v>
                </c:pt>
                <c:pt idx="883">
                  <c:v>57</c:v>
                </c:pt>
                <c:pt idx="884">
                  <c:v>34</c:v>
                </c:pt>
                <c:pt idx="885">
                  <c:v>49</c:v>
                </c:pt>
                <c:pt idx="886">
                  <c:v>55</c:v>
                </c:pt>
                <c:pt idx="887">
                  <c:v>41</c:v>
                </c:pt>
                <c:pt idx="888">
                  <c:v>45</c:v>
                </c:pt>
                <c:pt idx="889">
                  <c:v>61</c:v>
                </c:pt>
                <c:pt idx="890">
                  <c:v>90</c:v>
                </c:pt>
                <c:pt idx="891">
                  <c:v>71</c:v>
                </c:pt>
                <c:pt idx="892">
                  <c:v>41</c:v>
                </c:pt>
                <c:pt idx="893">
                  <c:v>41</c:v>
                </c:pt>
                <c:pt idx="894">
                  <c:v>57</c:v>
                </c:pt>
                <c:pt idx="895">
                  <c:v>63</c:v>
                </c:pt>
                <c:pt idx="896">
                  <c:v>51</c:v>
                </c:pt>
                <c:pt idx="897">
                  <c:v>102</c:v>
                </c:pt>
                <c:pt idx="898">
                  <c:v>55</c:v>
                </c:pt>
                <c:pt idx="899">
                  <c:v>51</c:v>
                </c:pt>
                <c:pt idx="900">
                  <c:v>82</c:v>
                </c:pt>
                <c:pt idx="901">
                  <c:v>55</c:v>
                </c:pt>
                <c:pt idx="902">
                  <c:v>98</c:v>
                </c:pt>
                <c:pt idx="903">
                  <c:v>35</c:v>
                </c:pt>
                <c:pt idx="904">
                  <c:v>46</c:v>
                </c:pt>
                <c:pt idx="905">
                  <c:v>39</c:v>
                </c:pt>
                <c:pt idx="906">
                  <c:v>21</c:v>
                </c:pt>
                <c:pt idx="907">
                  <c:v>29</c:v>
                </c:pt>
                <c:pt idx="908">
                  <c:v>51</c:v>
                </c:pt>
                <c:pt idx="909">
                  <c:v>57</c:v>
                </c:pt>
                <c:pt idx="910">
                  <c:v>63</c:v>
                </c:pt>
                <c:pt idx="911">
                  <c:v>80</c:v>
                </c:pt>
                <c:pt idx="912">
                  <c:v>67</c:v>
                </c:pt>
                <c:pt idx="913">
                  <c:v>98</c:v>
                </c:pt>
                <c:pt idx="914">
                  <c:v>92</c:v>
                </c:pt>
                <c:pt idx="915">
                  <c:v>59</c:v>
                </c:pt>
                <c:pt idx="916">
                  <c:v>49</c:v>
                </c:pt>
                <c:pt idx="917">
                  <c:v>55</c:v>
                </c:pt>
                <c:pt idx="918">
                  <c:v>31</c:v>
                </c:pt>
                <c:pt idx="919">
                  <c:v>24</c:v>
                </c:pt>
                <c:pt idx="920">
                  <c:v>48</c:v>
                </c:pt>
                <c:pt idx="921">
                  <c:v>80</c:v>
                </c:pt>
                <c:pt idx="922">
                  <c:v>39</c:v>
                </c:pt>
                <c:pt idx="923">
                  <c:v>44</c:v>
                </c:pt>
                <c:pt idx="924">
                  <c:v>49</c:v>
                </c:pt>
                <c:pt idx="925">
                  <c:v>61</c:v>
                </c:pt>
                <c:pt idx="926">
                  <c:v>67</c:v>
                </c:pt>
                <c:pt idx="927">
                  <c:v>92</c:v>
                </c:pt>
                <c:pt idx="928">
                  <c:v>57</c:v>
                </c:pt>
                <c:pt idx="929">
                  <c:v>51</c:v>
                </c:pt>
                <c:pt idx="930">
                  <c:v>48</c:v>
                </c:pt>
                <c:pt idx="931">
                  <c:v>49</c:v>
                </c:pt>
                <c:pt idx="932">
                  <c:v>49</c:v>
                </c:pt>
                <c:pt idx="933">
                  <c:v>88</c:v>
                </c:pt>
                <c:pt idx="934">
                  <c:v>73</c:v>
                </c:pt>
                <c:pt idx="935">
                  <c:v>101</c:v>
                </c:pt>
                <c:pt idx="936">
                  <c:v>102</c:v>
                </c:pt>
                <c:pt idx="937">
                  <c:v>57</c:v>
                </c:pt>
                <c:pt idx="938">
                  <c:v>35</c:v>
                </c:pt>
                <c:pt idx="939">
                  <c:v>27</c:v>
                </c:pt>
                <c:pt idx="940">
                  <c:v>28</c:v>
                </c:pt>
                <c:pt idx="941">
                  <c:v>69</c:v>
                </c:pt>
                <c:pt idx="942">
                  <c:v>35</c:v>
                </c:pt>
                <c:pt idx="943">
                  <c:v>48</c:v>
                </c:pt>
                <c:pt idx="944">
                  <c:v>46</c:v>
                </c:pt>
                <c:pt idx="945">
                  <c:v>40</c:v>
                </c:pt>
                <c:pt idx="946">
                  <c:v>53</c:v>
                </c:pt>
                <c:pt idx="947">
                  <c:v>84</c:v>
                </c:pt>
                <c:pt idx="948">
                  <c:v>50</c:v>
                </c:pt>
                <c:pt idx="949">
                  <c:v>47</c:v>
                </c:pt>
                <c:pt idx="950">
                  <c:v>39</c:v>
                </c:pt>
                <c:pt idx="951">
                  <c:v>27</c:v>
                </c:pt>
                <c:pt idx="952">
                  <c:v>43</c:v>
                </c:pt>
                <c:pt idx="953">
                  <c:v>46</c:v>
                </c:pt>
                <c:pt idx="954">
                  <c:v>29</c:v>
                </c:pt>
                <c:pt idx="955">
                  <c:v>38</c:v>
                </c:pt>
                <c:pt idx="956">
                  <c:v>47</c:v>
                </c:pt>
                <c:pt idx="957">
                  <c:v>49</c:v>
                </c:pt>
                <c:pt idx="958">
                  <c:v>41</c:v>
                </c:pt>
                <c:pt idx="959">
                  <c:v>39</c:v>
                </c:pt>
                <c:pt idx="960">
                  <c:v>44</c:v>
                </c:pt>
                <c:pt idx="961">
                  <c:v>59</c:v>
                </c:pt>
                <c:pt idx="962">
                  <c:v>73</c:v>
                </c:pt>
                <c:pt idx="963">
                  <c:v>67</c:v>
                </c:pt>
                <c:pt idx="964">
                  <c:v>53</c:v>
                </c:pt>
                <c:pt idx="965">
                  <c:v>59</c:v>
                </c:pt>
                <c:pt idx="966">
                  <c:v>41</c:v>
                </c:pt>
                <c:pt idx="967">
                  <c:v>30</c:v>
                </c:pt>
                <c:pt idx="968">
                  <c:v>43</c:v>
                </c:pt>
                <c:pt idx="969">
                  <c:v>26</c:v>
                </c:pt>
                <c:pt idx="970">
                  <c:v>48</c:v>
                </c:pt>
                <c:pt idx="971">
                  <c:v>48</c:v>
                </c:pt>
                <c:pt idx="972">
                  <c:v>21</c:v>
                </c:pt>
                <c:pt idx="973">
                  <c:v>39</c:v>
                </c:pt>
                <c:pt idx="974">
                  <c:v>65</c:v>
                </c:pt>
                <c:pt idx="975">
                  <c:v>103</c:v>
                </c:pt>
                <c:pt idx="976">
                  <c:v>65</c:v>
                </c:pt>
                <c:pt idx="977">
                  <c:v>31</c:v>
                </c:pt>
                <c:pt idx="978">
                  <c:v>26</c:v>
                </c:pt>
                <c:pt idx="979">
                  <c:v>34</c:v>
                </c:pt>
                <c:pt idx="980">
                  <c:v>44</c:v>
                </c:pt>
                <c:pt idx="981">
                  <c:v>36</c:v>
                </c:pt>
                <c:pt idx="982">
                  <c:v>29</c:v>
                </c:pt>
                <c:pt idx="983">
                  <c:v>44</c:v>
                </c:pt>
                <c:pt idx="984">
                  <c:v>40</c:v>
                </c:pt>
                <c:pt idx="985">
                  <c:v>48</c:v>
                </c:pt>
                <c:pt idx="986">
                  <c:v>41</c:v>
                </c:pt>
                <c:pt idx="987">
                  <c:v>40</c:v>
                </c:pt>
                <c:pt idx="988">
                  <c:v>44</c:v>
                </c:pt>
                <c:pt idx="989">
                  <c:v>41</c:v>
                </c:pt>
                <c:pt idx="990">
                  <c:v>36</c:v>
                </c:pt>
                <c:pt idx="991">
                  <c:v>34</c:v>
                </c:pt>
                <c:pt idx="992">
                  <c:v>31</c:v>
                </c:pt>
                <c:pt idx="993">
                  <c:v>44</c:v>
                </c:pt>
                <c:pt idx="994">
                  <c:v>47</c:v>
                </c:pt>
                <c:pt idx="995">
                  <c:v>47</c:v>
                </c:pt>
                <c:pt idx="996">
                  <c:v>71</c:v>
                </c:pt>
                <c:pt idx="997">
                  <c:v>45</c:v>
                </c:pt>
                <c:pt idx="998">
                  <c:v>61</c:v>
                </c:pt>
                <c:pt idx="999">
                  <c:v>53</c:v>
                </c:pt>
                <c:pt idx="1000">
                  <c:v>61</c:v>
                </c:pt>
                <c:pt idx="1001">
                  <c:v>51</c:v>
                </c:pt>
                <c:pt idx="1002">
                  <c:v>33</c:v>
                </c:pt>
                <c:pt idx="1003">
                  <c:v>45</c:v>
                </c:pt>
                <c:pt idx="1004">
                  <c:v>55</c:v>
                </c:pt>
                <c:pt idx="1005">
                  <c:v>53</c:v>
                </c:pt>
                <c:pt idx="1006">
                  <c:v>59</c:v>
                </c:pt>
                <c:pt idx="1007">
                  <c:v>49</c:v>
                </c:pt>
                <c:pt idx="1008">
                  <c:v>90</c:v>
                </c:pt>
                <c:pt idx="1009">
                  <c:v>78</c:v>
                </c:pt>
                <c:pt idx="1010">
                  <c:v>84</c:v>
                </c:pt>
                <c:pt idx="1011">
                  <c:v>92</c:v>
                </c:pt>
                <c:pt idx="1012">
                  <c:v>102</c:v>
                </c:pt>
                <c:pt idx="1013">
                  <c:v>61</c:v>
                </c:pt>
                <c:pt idx="1014">
                  <c:v>49</c:v>
                </c:pt>
                <c:pt idx="1015">
                  <c:v>33</c:v>
                </c:pt>
                <c:pt idx="1016">
                  <c:v>59</c:v>
                </c:pt>
                <c:pt idx="1017">
                  <c:v>46</c:v>
                </c:pt>
                <c:pt idx="1018">
                  <c:v>51</c:v>
                </c:pt>
                <c:pt idx="1019">
                  <c:v>36</c:v>
                </c:pt>
                <c:pt idx="1020">
                  <c:v>49</c:v>
                </c:pt>
                <c:pt idx="1021">
                  <c:v>59</c:v>
                </c:pt>
                <c:pt idx="1022">
                  <c:v>53</c:v>
                </c:pt>
                <c:pt idx="1023">
                  <c:v>48</c:v>
                </c:pt>
                <c:pt idx="1024">
                  <c:v>49</c:v>
                </c:pt>
                <c:pt idx="1025">
                  <c:v>46</c:v>
                </c:pt>
                <c:pt idx="1026">
                  <c:v>44</c:v>
                </c:pt>
                <c:pt idx="1027">
                  <c:v>46</c:v>
                </c:pt>
                <c:pt idx="1028">
                  <c:v>48</c:v>
                </c:pt>
                <c:pt idx="1029">
                  <c:v>61</c:v>
                </c:pt>
                <c:pt idx="1030">
                  <c:v>109</c:v>
                </c:pt>
                <c:pt idx="1031">
                  <c:v>103</c:v>
                </c:pt>
                <c:pt idx="1032">
                  <c:v>104</c:v>
                </c:pt>
                <c:pt idx="1033">
                  <c:v>55</c:v>
                </c:pt>
                <c:pt idx="1034">
                  <c:v>59</c:v>
                </c:pt>
                <c:pt idx="1035">
                  <c:v>38</c:v>
                </c:pt>
                <c:pt idx="1036">
                  <c:v>43</c:v>
                </c:pt>
                <c:pt idx="1037">
                  <c:v>44</c:v>
                </c:pt>
                <c:pt idx="1038">
                  <c:v>50</c:v>
                </c:pt>
                <c:pt idx="1039">
                  <c:v>76</c:v>
                </c:pt>
                <c:pt idx="1040">
                  <c:v>65</c:v>
                </c:pt>
                <c:pt idx="1041">
                  <c:v>61</c:v>
                </c:pt>
                <c:pt idx="1042">
                  <c:v>76</c:v>
                </c:pt>
                <c:pt idx="1043">
                  <c:v>78</c:v>
                </c:pt>
                <c:pt idx="1044">
                  <c:v>69</c:v>
                </c:pt>
                <c:pt idx="1045">
                  <c:v>104</c:v>
                </c:pt>
                <c:pt idx="1046">
                  <c:v>113</c:v>
                </c:pt>
                <c:pt idx="1047">
                  <c:v>53</c:v>
                </c:pt>
                <c:pt idx="1048">
                  <c:v>112</c:v>
                </c:pt>
                <c:pt idx="1049">
                  <c:v>57</c:v>
                </c:pt>
                <c:pt idx="1050">
                  <c:v>43</c:v>
                </c:pt>
                <c:pt idx="1051">
                  <c:v>26</c:v>
                </c:pt>
                <c:pt idx="1052">
                  <c:v>30</c:v>
                </c:pt>
                <c:pt idx="1053">
                  <c:v>46</c:v>
                </c:pt>
                <c:pt idx="1054">
                  <c:v>35</c:v>
                </c:pt>
                <c:pt idx="1055">
                  <c:v>34</c:v>
                </c:pt>
                <c:pt idx="1056">
                  <c:v>36</c:v>
                </c:pt>
                <c:pt idx="1057">
                  <c:v>46</c:v>
                </c:pt>
                <c:pt idx="1058">
                  <c:v>63</c:v>
                </c:pt>
                <c:pt idx="1059">
                  <c:v>71</c:v>
                </c:pt>
                <c:pt idx="1060">
                  <c:v>84</c:v>
                </c:pt>
                <c:pt idx="1061">
                  <c:v>45</c:v>
                </c:pt>
                <c:pt idx="1062">
                  <c:v>55</c:v>
                </c:pt>
                <c:pt idx="1063">
                  <c:v>98</c:v>
                </c:pt>
                <c:pt idx="1064">
                  <c:v>44</c:v>
                </c:pt>
                <c:pt idx="1065">
                  <c:v>42</c:v>
                </c:pt>
                <c:pt idx="1066">
                  <c:v>40</c:v>
                </c:pt>
                <c:pt idx="1067">
                  <c:v>34</c:v>
                </c:pt>
                <c:pt idx="1068">
                  <c:v>29</c:v>
                </c:pt>
                <c:pt idx="1069">
                  <c:v>31</c:v>
                </c:pt>
                <c:pt idx="1070">
                  <c:v>36</c:v>
                </c:pt>
                <c:pt idx="1071">
                  <c:v>33</c:v>
                </c:pt>
                <c:pt idx="1072">
                  <c:v>73</c:v>
                </c:pt>
                <c:pt idx="1073">
                  <c:v>55</c:v>
                </c:pt>
                <c:pt idx="1074">
                  <c:v>90</c:v>
                </c:pt>
                <c:pt idx="1075">
                  <c:v>49</c:v>
                </c:pt>
                <c:pt idx="1076">
                  <c:v>41</c:v>
                </c:pt>
                <c:pt idx="1077">
                  <c:v>46</c:v>
                </c:pt>
                <c:pt idx="1078">
                  <c:v>39</c:v>
                </c:pt>
                <c:pt idx="1079">
                  <c:v>47</c:v>
                </c:pt>
                <c:pt idx="1080">
                  <c:v>43</c:v>
                </c:pt>
                <c:pt idx="1081">
                  <c:v>39</c:v>
                </c:pt>
                <c:pt idx="1082">
                  <c:v>46</c:v>
                </c:pt>
                <c:pt idx="1083">
                  <c:v>65</c:v>
                </c:pt>
                <c:pt idx="1084">
                  <c:v>65</c:v>
                </c:pt>
                <c:pt idx="1085">
                  <c:v>59</c:v>
                </c:pt>
                <c:pt idx="1086">
                  <c:v>47</c:v>
                </c:pt>
                <c:pt idx="1087">
                  <c:v>59</c:v>
                </c:pt>
                <c:pt idx="1088">
                  <c:v>88</c:v>
                </c:pt>
                <c:pt idx="1089">
                  <c:v>50</c:v>
                </c:pt>
                <c:pt idx="1090">
                  <c:v>44</c:v>
                </c:pt>
                <c:pt idx="1091">
                  <c:v>41</c:v>
                </c:pt>
                <c:pt idx="1092">
                  <c:v>86</c:v>
                </c:pt>
                <c:pt idx="1093">
                  <c:v>71</c:v>
                </c:pt>
                <c:pt idx="1094">
                  <c:v>44</c:v>
                </c:pt>
                <c:pt idx="1095">
                  <c:v>38</c:v>
                </c:pt>
                <c:pt idx="1096">
                  <c:v>43</c:v>
                </c:pt>
                <c:pt idx="1097">
                  <c:v>47</c:v>
                </c:pt>
                <c:pt idx="1098">
                  <c:v>42</c:v>
                </c:pt>
                <c:pt idx="1099">
                  <c:v>76</c:v>
                </c:pt>
                <c:pt idx="1100">
                  <c:v>67</c:v>
                </c:pt>
                <c:pt idx="1101">
                  <c:v>44</c:v>
                </c:pt>
                <c:pt idx="1102">
                  <c:v>41</c:v>
                </c:pt>
                <c:pt idx="1103">
                  <c:v>57</c:v>
                </c:pt>
                <c:pt idx="1104">
                  <c:v>42</c:v>
                </c:pt>
                <c:pt idx="1105">
                  <c:v>31</c:v>
                </c:pt>
                <c:pt idx="1106">
                  <c:v>28</c:v>
                </c:pt>
                <c:pt idx="1107">
                  <c:v>30</c:v>
                </c:pt>
                <c:pt idx="1108">
                  <c:v>45</c:v>
                </c:pt>
                <c:pt idx="1109">
                  <c:v>30</c:v>
                </c:pt>
                <c:pt idx="1110">
                  <c:v>63</c:v>
                </c:pt>
                <c:pt idx="1111">
                  <c:v>48</c:v>
                </c:pt>
                <c:pt idx="1112">
                  <c:v>30</c:v>
                </c:pt>
                <c:pt idx="1113">
                  <c:v>48</c:v>
                </c:pt>
                <c:pt idx="1114">
                  <c:v>41</c:v>
                </c:pt>
                <c:pt idx="1115">
                  <c:v>40</c:v>
                </c:pt>
                <c:pt idx="1116">
                  <c:v>44</c:v>
                </c:pt>
                <c:pt idx="1117">
                  <c:v>67</c:v>
                </c:pt>
                <c:pt idx="1118">
                  <c:v>78</c:v>
                </c:pt>
                <c:pt idx="1119">
                  <c:v>49</c:v>
                </c:pt>
                <c:pt idx="1120">
                  <c:v>76</c:v>
                </c:pt>
                <c:pt idx="1121">
                  <c:v>46</c:v>
                </c:pt>
                <c:pt idx="1122">
                  <c:v>69</c:v>
                </c:pt>
                <c:pt idx="1123">
                  <c:v>57</c:v>
                </c:pt>
                <c:pt idx="1124">
                  <c:v>59</c:v>
                </c:pt>
                <c:pt idx="1125">
                  <c:v>59</c:v>
                </c:pt>
                <c:pt idx="1126">
                  <c:v>61</c:v>
                </c:pt>
                <c:pt idx="1127">
                  <c:v>55</c:v>
                </c:pt>
                <c:pt idx="1128">
                  <c:v>46</c:v>
                </c:pt>
                <c:pt idx="1129">
                  <c:v>48</c:v>
                </c:pt>
                <c:pt idx="1130">
                  <c:v>78</c:v>
                </c:pt>
                <c:pt idx="1131">
                  <c:v>96</c:v>
                </c:pt>
                <c:pt idx="1132">
                  <c:v>86</c:v>
                </c:pt>
                <c:pt idx="1133">
                  <c:v>44</c:v>
                </c:pt>
                <c:pt idx="1134">
                  <c:v>44</c:v>
                </c:pt>
                <c:pt idx="1135">
                  <c:v>78</c:v>
                </c:pt>
                <c:pt idx="1136">
                  <c:v>59</c:v>
                </c:pt>
                <c:pt idx="1137">
                  <c:v>32</c:v>
                </c:pt>
                <c:pt idx="1138">
                  <c:v>28</c:v>
                </c:pt>
                <c:pt idx="1139">
                  <c:v>34</c:v>
                </c:pt>
                <c:pt idx="1140">
                  <c:v>67</c:v>
                </c:pt>
                <c:pt idx="1141">
                  <c:v>46</c:v>
                </c:pt>
                <c:pt idx="1142">
                  <c:v>46</c:v>
                </c:pt>
                <c:pt idx="1143">
                  <c:v>53</c:v>
                </c:pt>
                <c:pt idx="1144">
                  <c:v>86</c:v>
                </c:pt>
                <c:pt idx="1145">
                  <c:v>102</c:v>
                </c:pt>
                <c:pt idx="1146">
                  <c:v>116</c:v>
                </c:pt>
                <c:pt idx="1147">
                  <c:v>110</c:v>
                </c:pt>
                <c:pt idx="1148">
                  <c:v>107</c:v>
                </c:pt>
                <c:pt idx="1149">
                  <c:v>80</c:v>
                </c:pt>
                <c:pt idx="1150">
                  <c:v>59</c:v>
                </c:pt>
                <c:pt idx="1151">
                  <c:v>114</c:v>
                </c:pt>
                <c:pt idx="1152">
                  <c:v>101</c:v>
                </c:pt>
                <c:pt idx="1153">
                  <c:v>112</c:v>
                </c:pt>
                <c:pt idx="1154">
                  <c:v>107</c:v>
                </c:pt>
                <c:pt idx="1155">
                  <c:v>105</c:v>
                </c:pt>
                <c:pt idx="1156">
                  <c:v>82</c:v>
                </c:pt>
                <c:pt idx="1157">
                  <c:v>108</c:v>
                </c:pt>
                <c:pt idx="1158">
                  <c:v>102</c:v>
                </c:pt>
                <c:pt idx="1159">
                  <c:v>94</c:v>
                </c:pt>
                <c:pt idx="1160">
                  <c:v>84</c:v>
                </c:pt>
                <c:pt idx="1161">
                  <c:v>51</c:v>
                </c:pt>
                <c:pt idx="1162">
                  <c:v>47</c:v>
                </c:pt>
                <c:pt idx="1163">
                  <c:v>48</c:v>
                </c:pt>
                <c:pt idx="1164">
                  <c:v>53</c:v>
                </c:pt>
                <c:pt idx="1165">
                  <c:v>73</c:v>
                </c:pt>
                <c:pt idx="1166">
                  <c:v>104</c:v>
                </c:pt>
                <c:pt idx="1167">
                  <c:v>104</c:v>
                </c:pt>
                <c:pt idx="1168">
                  <c:v>88</c:v>
                </c:pt>
                <c:pt idx="1169">
                  <c:v>101</c:v>
                </c:pt>
                <c:pt idx="1170">
                  <c:v>49</c:v>
                </c:pt>
                <c:pt idx="1171">
                  <c:v>67</c:v>
                </c:pt>
                <c:pt idx="1172">
                  <c:v>86</c:v>
                </c:pt>
                <c:pt idx="1173">
                  <c:v>76</c:v>
                </c:pt>
                <c:pt idx="1174">
                  <c:v>98</c:v>
                </c:pt>
                <c:pt idx="1175">
                  <c:v>59</c:v>
                </c:pt>
                <c:pt idx="1176">
                  <c:v>69</c:v>
                </c:pt>
                <c:pt idx="1177">
                  <c:v>71</c:v>
                </c:pt>
                <c:pt idx="1178">
                  <c:v>63</c:v>
                </c:pt>
                <c:pt idx="1179">
                  <c:v>73</c:v>
                </c:pt>
                <c:pt idx="1180">
                  <c:v>100</c:v>
                </c:pt>
                <c:pt idx="1181">
                  <c:v>134</c:v>
                </c:pt>
                <c:pt idx="1182">
                  <c:v>109</c:v>
                </c:pt>
                <c:pt idx="1183">
                  <c:v>78</c:v>
                </c:pt>
                <c:pt idx="1184">
                  <c:v>107</c:v>
                </c:pt>
                <c:pt idx="1185">
                  <c:v>82</c:v>
                </c:pt>
                <c:pt idx="1186">
                  <c:v>45</c:v>
                </c:pt>
                <c:pt idx="1187">
                  <c:v>57</c:v>
                </c:pt>
                <c:pt idx="1188">
                  <c:v>46</c:v>
                </c:pt>
                <c:pt idx="1189">
                  <c:v>73</c:v>
                </c:pt>
                <c:pt idx="1190">
                  <c:v>51</c:v>
                </c:pt>
                <c:pt idx="1191">
                  <c:v>45</c:v>
                </c:pt>
                <c:pt idx="1192">
                  <c:v>65</c:v>
                </c:pt>
                <c:pt idx="1193">
                  <c:v>107</c:v>
                </c:pt>
                <c:pt idx="1194">
                  <c:v>100</c:v>
                </c:pt>
                <c:pt idx="1195">
                  <c:v>108</c:v>
                </c:pt>
                <c:pt idx="1196">
                  <c:v>100</c:v>
                </c:pt>
                <c:pt idx="1197">
                  <c:v>71</c:v>
                </c:pt>
                <c:pt idx="1198">
                  <c:v>115</c:v>
                </c:pt>
                <c:pt idx="1199">
                  <c:v>106</c:v>
                </c:pt>
                <c:pt idx="1200">
                  <c:v>88</c:v>
                </c:pt>
                <c:pt idx="1201">
                  <c:v>101</c:v>
                </c:pt>
                <c:pt idx="1202">
                  <c:v>92</c:v>
                </c:pt>
                <c:pt idx="1203">
                  <c:v>57</c:v>
                </c:pt>
                <c:pt idx="1204">
                  <c:v>65</c:v>
                </c:pt>
                <c:pt idx="1205">
                  <c:v>84</c:v>
                </c:pt>
                <c:pt idx="1206">
                  <c:v>67</c:v>
                </c:pt>
                <c:pt idx="1207">
                  <c:v>123</c:v>
                </c:pt>
                <c:pt idx="1208">
                  <c:v>105</c:v>
                </c:pt>
                <c:pt idx="1209">
                  <c:v>112</c:v>
                </c:pt>
                <c:pt idx="1210">
                  <c:v>105</c:v>
                </c:pt>
                <c:pt idx="1211">
                  <c:v>115</c:v>
                </c:pt>
                <c:pt idx="1212">
                  <c:v>120</c:v>
                </c:pt>
                <c:pt idx="1213">
                  <c:v>109</c:v>
                </c:pt>
                <c:pt idx="1214">
                  <c:v>112</c:v>
                </c:pt>
                <c:pt idx="1215">
                  <c:v>90</c:v>
                </c:pt>
                <c:pt idx="1216">
                  <c:v>86</c:v>
                </c:pt>
                <c:pt idx="1217">
                  <c:v>71</c:v>
                </c:pt>
                <c:pt idx="1218">
                  <c:v>69</c:v>
                </c:pt>
                <c:pt idx="1219">
                  <c:v>109</c:v>
                </c:pt>
                <c:pt idx="1220">
                  <c:v>100</c:v>
                </c:pt>
                <c:pt idx="1221">
                  <c:v>103</c:v>
                </c:pt>
                <c:pt idx="1222">
                  <c:v>71</c:v>
                </c:pt>
                <c:pt idx="1223">
                  <c:v>78</c:v>
                </c:pt>
                <c:pt idx="1224">
                  <c:v>69</c:v>
                </c:pt>
                <c:pt idx="1225">
                  <c:v>82</c:v>
                </c:pt>
                <c:pt idx="1226">
                  <c:v>78</c:v>
                </c:pt>
                <c:pt idx="1227">
                  <c:v>59</c:v>
                </c:pt>
                <c:pt idx="1228">
                  <c:v>36</c:v>
                </c:pt>
                <c:pt idx="1229">
                  <c:v>41</c:v>
                </c:pt>
                <c:pt idx="1230">
                  <c:v>57</c:v>
                </c:pt>
                <c:pt idx="1231">
                  <c:v>53</c:v>
                </c:pt>
                <c:pt idx="1232">
                  <c:v>61</c:v>
                </c:pt>
                <c:pt idx="1233">
                  <c:v>51</c:v>
                </c:pt>
                <c:pt idx="1234">
                  <c:v>73</c:v>
                </c:pt>
                <c:pt idx="1235">
                  <c:v>94</c:v>
                </c:pt>
                <c:pt idx="1236">
                  <c:v>90</c:v>
                </c:pt>
                <c:pt idx="1237">
                  <c:v>88</c:v>
                </c:pt>
                <c:pt idx="1238">
                  <c:v>80</c:v>
                </c:pt>
                <c:pt idx="1239">
                  <c:v>63</c:v>
                </c:pt>
                <c:pt idx="1240">
                  <c:v>84</c:v>
                </c:pt>
                <c:pt idx="1241">
                  <c:v>90</c:v>
                </c:pt>
                <c:pt idx="1242">
                  <c:v>78</c:v>
                </c:pt>
                <c:pt idx="1243">
                  <c:v>90</c:v>
                </c:pt>
                <c:pt idx="1244">
                  <c:v>88</c:v>
                </c:pt>
                <c:pt idx="1245">
                  <c:v>80</c:v>
                </c:pt>
                <c:pt idx="1246">
                  <c:v>98</c:v>
                </c:pt>
                <c:pt idx="1247">
                  <c:v>108</c:v>
                </c:pt>
                <c:pt idx="1248">
                  <c:v>50</c:v>
                </c:pt>
                <c:pt idx="1249">
                  <c:v>46</c:v>
                </c:pt>
                <c:pt idx="1250">
                  <c:v>43</c:v>
                </c:pt>
                <c:pt idx="1251">
                  <c:v>49</c:v>
                </c:pt>
                <c:pt idx="1252">
                  <c:v>96</c:v>
                </c:pt>
                <c:pt idx="1253">
                  <c:v>84</c:v>
                </c:pt>
                <c:pt idx="1254">
                  <c:v>122</c:v>
                </c:pt>
                <c:pt idx="1255">
                  <c:v>92</c:v>
                </c:pt>
                <c:pt idx="1256">
                  <c:v>65</c:v>
                </c:pt>
                <c:pt idx="1257">
                  <c:v>44</c:v>
                </c:pt>
                <c:pt idx="1258">
                  <c:v>40</c:v>
                </c:pt>
                <c:pt idx="1259">
                  <c:v>36</c:v>
                </c:pt>
                <c:pt idx="1260">
                  <c:v>32</c:v>
                </c:pt>
                <c:pt idx="1261">
                  <c:v>48</c:v>
                </c:pt>
                <c:pt idx="1262">
                  <c:v>50</c:v>
                </c:pt>
                <c:pt idx="1263">
                  <c:v>39</c:v>
                </c:pt>
                <c:pt idx="1264">
                  <c:v>27</c:v>
                </c:pt>
                <c:pt idx="1265">
                  <c:v>16</c:v>
                </c:pt>
                <c:pt idx="1266">
                  <c:v>33</c:v>
                </c:pt>
                <c:pt idx="1267">
                  <c:v>44</c:v>
                </c:pt>
                <c:pt idx="1268">
                  <c:v>76</c:v>
                </c:pt>
                <c:pt idx="1269">
                  <c:v>44</c:v>
                </c:pt>
                <c:pt idx="1270">
                  <c:v>36</c:v>
                </c:pt>
                <c:pt idx="1271">
                  <c:v>22</c:v>
                </c:pt>
                <c:pt idx="1272">
                  <c:v>24</c:v>
                </c:pt>
                <c:pt idx="1273">
                  <c:v>18</c:v>
                </c:pt>
                <c:pt idx="1274">
                  <c:v>23</c:v>
                </c:pt>
                <c:pt idx="1275">
                  <c:v>31</c:v>
                </c:pt>
                <c:pt idx="1276">
                  <c:v>47</c:v>
                </c:pt>
                <c:pt idx="1277">
                  <c:v>40</c:v>
                </c:pt>
                <c:pt idx="1278">
                  <c:v>30</c:v>
                </c:pt>
                <c:pt idx="1279">
                  <c:v>22</c:v>
                </c:pt>
                <c:pt idx="1280">
                  <c:v>39</c:v>
                </c:pt>
                <c:pt idx="1281">
                  <c:v>63</c:v>
                </c:pt>
                <c:pt idx="1282">
                  <c:v>73</c:v>
                </c:pt>
                <c:pt idx="1283">
                  <c:v>49</c:v>
                </c:pt>
                <c:pt idx="1284">
                  <c:v>36</c:v>
                </c:pt>
                <c:pt idx="1285">
                  <c:v>29</c:v>
                </c:pt>
                <c:pt idx="1286">
                  <c:v>53</c:v>
                </c:pt>
                <c:pt idx="1287">
                  <c:v>61</c:v>
                </c:pt>
                <c:pt idx="1288">
                  <c:v>109</c:v>
                </c:pt>
                <c:pt idx="1289">
                  <c:v>45</c:v>
                </c:pt>
                <c:pt idx="1290">
                  <c:v>53</c:v>
                </c:pt>
                <c:pt idx="1291">
                  <c:v>39</c:v>
                </c:pt>
                <c:pt idx="1292">
                  <c:v>29</c:v>
                </c:pt>
                <c:pt idx="1293">
                  <c:v>55</c:v>
                </c:pt>
                <c:pt idx="1294">
                  <c:v>61</c:v>
                </c:pt>
                <c:pt idx="1295">
                  <c:v>44</c:v>
                </c:pt>
                <c:pt idx="1296">
                  <c:v>71</c:v>
                </c:pt>
                <c:pt idx="1297">
                  <c:v>43</c:v>
                </c:pt>
                <c:pt idx="1298">
                  <c:v>44</c:v>
                </c:pt>
                <c:pt idx="1299">
                  <c:v>50</c:v>
                </c:pt>
                <c:pt idx="1300">
                  <c:v>61</c:v>
                </c:pt>
                <c:pt idx="1301">
                  <c:v>48</c:v>
                </c:pt>
                <c:pt idx="1302">
                  <c:v>67</c:v>
                </c:pt>
                <c:pt idx="1303">
                  <c:v>109</c:v>
                </c:pt>
                <c:pt idx="1304">
                  <c:v>43</c:v>
                </c:pt>
                <c:pt idx="1305">
                  <c:v>80</c:v>
                </c:pt>
                <c:pt idx="1306">
                  <c:v>39</c:v>
                </c:pt>
                <c:pt idx="1307">
                  <c:v>71</c:v>
                </c:pt>
                <c:pt idx="1308">
                  <c:v>50</c:v>
                </c:pt>
                <c:pt idx="1309">
                  <c:v>59</c:v>
                </c:pt>
                <c:pt idx="1310">
                  <c:v>63</c:v>
                </c:pt>
                <c:pt idx="1311">
                  <c:v>51</c:v>
                </c:pt>
                <c:pt idx="1312">
                  <c:v>42</c:v>
                </c:pt>
                <c:pt idx="1313">
                  <c:v>39</c:v>
                </c:pt>
                <c:pt idx="1314">
                  <c:v>59</c:v>
                </c:pt>
                <c:pt idx="1315">
                  <c:v>41</c:v>
                </c:pt>
                <c:pt idx="1316">
                  <c:v>53</c:v>
                </c:pt>
                <c:pt idx="1317">
                  <c:v>73</c:v>
                </c:pt>
                <c:pt idx="1318">
                  <c:v>50</c:v>
                </c:pt>
                <c:pt idx="1319">
                  <c:v>69</c:v>
                </c:pt>
                <c:pt idx="1320">
                  <c:v>80</c:v>
                </c:pt>
                <c:pt idx="1321">
                  <c:v>46</c:v>
                </c:pt>
                <c:pt idx="1322">
                  <c:v>42</c:v>
                </c:pt>
                <c:pt idx="1323">
                  <c:v>63</c:v>
                </c:pt>
                <c:pt idx="1324">
                  <c:v>67</c:v>
                </c:pt>
                <c:pt idx="1325">
                  <c:v>53</c:v>
                </c:pt>
                <c:pt idx="1326">
                  <c:v>61</c:v>
                </c:pt>
                <c:pt idx="1327">
                  <c:v>42</c:v>
                </c:pt>
                <c:pt idx="1328">
                  <c:v>32</c:v>
                </c:pt>
                <c:pt idx="1329">
                  <c:v>37</c:v>
                </c:pt>
                <c:pt idx="1330">
                  <c:v>51</c:v>
                </c:pt>
                <c:pt idx="1331">
                  <c:v>45</c:v>
                </c:pt>
                <c:pt idx="1332">
                  <c:v>36</c:v>
                </c:pt>
                <c:pt idx="1333">
                  <c:v>53</c:v>
                </c:pt>
                <c:pt idx="1334">
                  <c:v>29</c:v>
                </c:pt>
                <c:pt idx="1335">
                  <c:v>19</c:v>
                </c:pt>
                <c:pt idx="1336">
                  <c:v>28</c:v>
                </c:pt>
                <c:pt idx="1337">
                  <c:v>26</c:v>
                </c:pt>
                <c:pt idx="1338">
                  <c:v>38</c:v>
                </c:pt>
                <c:pt idx="1339">
                  <c:v>36</c:v>
                </c:pt>
                <c:pt idx="1340">
                  <c:v>37</c:v>
                </c:pt>
                <c:pt idx="1341">
                  <c:v>34</c:v>
                </c:pt>
                <c:pt idx="1342">
                  <c:v>44</c:v>
                </c:pt>
                <c:pt idx="1343">
                  <c:v>31</c:v>
                </c:pt>
                <c:pt idx="1344">
                  <c:v>39</c:v>
                </c:pt>
                <c:pt idx="1345">
                  <c:v>39</c:v>
                </c:pt>
                <c:pt idx="1346">
                  <c:v>48</c:v>
                </c:pt>
                <c:pt idx="1347">
                  <c:v>53</c:v>
                </c:pt>
                <c:pt idx="1348">
                  <c:v>44</c:v>
                </c:pt>
                <c:pt idx="1349">
                  <c:v>49</c:v>
                </c:pt>
                <c:pt idx="1350">
                  <c:v>35</c:v>
                </c:pt>
                <c:pt idx="1351">
                  <c:v>22</c:v>
                </c:pt>
                <c:pt idx="1352">
                  <c:v>20</c:v>
                </c:pt>
                <c:pt idx="1353">
                  <c:v>43</c:v>
                </c:pt>
                <c:pt idx="1354">
                  <c:v>41</c:v>
                </c:pt>
                <c:pt idx="1355">
                  <c:v>49</c:v>
                </c:pt>
                <c:pt idx="1356">
                  <c:v>44</c:v>
                </c:pt>
                <c:pt idx="1357">
                  <c:v>28</c:v>
                </c:pt>
                <c:pt idx="1358">
                  <c:v>41</c:v>
                </c:pt>
                <c:pt idx="1359">
                  <c:v>105</c:v>
                </c:pt>
                <c:pt idx="1360">
                  <c:v>43</c:v>
                </c:pt>
                <c:pt idx="1361">
                  <c:v>46</c:v>
                </c:pt>
                <c:pt idx="1362">
                  <c:v>49</c:v>
                </c:pt>
                <c:pt idx="1363">
                  <c:v>57</c:v>
                </c:pt>
                <c:pt idx="1364">
                  <c:v>51</c:v>
                </c:pt>
                <c:pt idx="1365">
                  <c:v>48</c:v>
                </c:pt>
                <c:pt idx="1366">
                  <c:v>55</c:v>
                </c:pt>
                <c:pt idx="1367">
                  <c:v>44</c:v>
                </c:pt>
                <c:pt idx="1368">
                  <c:v>50</c:v>
                </c:pt>
                <c:pt idx="1369">
                  <c:v>43</c:v>
                </c:pt>
                <c:pt idx="1370">
                  <c:v>61</c:v>
                </c:pt>
                <c:pt idx="1371">
                  <c:v>65</c:v>
                </c:pt>
                <c:pt idx="1372">
                  <c:v>42</c:v>
                </c:pt>
                <c:pt idx="1373">
                  <c:v>44</c:v>
                </c:pt>
                <c:pt idx="1374">
                  <c:v>44</c:v>
                </c:pt>
                <c:pt idx="1375">
                  <c:v>71</c:v>
                </c:pt>
                <c:pt idx="1376">
                  <c:v>67</c:v>
                </c:pt>
                <c:pt idx="1377">
                  <c:v>80</c:v>
                </c:pt>
                <c:pt idx="1378">
                  <c:v>46</c:v>
                </c:pt>
                <c:pt idx="1379">
                  <c:v>94</c:v>
                </c:pt>
                <c:pt idx="1380">
                  <c:v>59</c:v>
                </c:pt>
                <c:pt idx="1381">
                  <c:v>53</c:v>
                </c:pt>
                <c:pt idx="1382">
                  <c:v>67</c:v>
                </c:pt>
                <c:pt idx="1383">
                  <c:v>65</c:v>
                </c:pt>
                <c:pt idx="1384">
                  <c:v>39</c:v>
                </c:pt>
                <c:pt idx="1385">
                  <c:v>38</c:v>
                </c:pt>
                <c:pt idx="1386">
                  <c:v>46</c:v>
                </c:pt>
                <c:pt idx="1387">
                  <c:v>61</c:v>
                </c:pt>
                <c:pt idx="1388">
                  <c:v>67</c:v>
                </c:pt>
                <c:pt idx="1389">
                  <c:v>41</c:v>
                </c:pt>
                <c:pt idx="1390">
                  <c:v>33</c:v>
                </c:pt>
                <c:pt idx="1391">
                  <c:v>55</c:v>
                </c:pt>
                <c:pt idx="1392">
                  <c:v>35</c:v>
                </c:pt>
                <c:pt idx="1393">
                  <c:v>21</c:v>
                </c:pt>
                <c:pt idx="1394">
                  <c:v>47</c:v>
                </c:pt>
                <c:pt idx="1395">
                  <c:v>43</c:v>
                </c:pt>
                <c:pt idx="1396">
                  <c:v>104</c:v>
                </c:pt>
                <c:pt idx="1397">
                  <c:v>67</c:v>
                </c:pt>
                <c:pt idx="1398">
                  <c:v>61</c:v>
                </c:pt>
                <c:pt idx="1399">
                  <c:v>82</c:v>
                </c:pt>
                <c:pt idx="1400">
                  <c:v>63</c:v>
                </c:pt>
                <c:pt idx="1401">
                  <c:v>57</c:v>
                </c:pt>
                <c:pt idx="1402">
                  <c:v>55</c:v>
                </c:pt>
                <c:pt idx="1403">
                  <c:v>51</c:v>
                </c:pt>
                <c:pt idx="1404">
                  <c:v>57</c:v>
                </c:pt>
                <c:pt idx="1405">
                  <c:v>51</c:v>
                </c:pt>
                <c:pt idx="1406">
                  <c:v>69</c:v>
                </c:pt>
                <c:pt idx="1407">
                  <c:v>76</c:v>
                </c:pt>
                <c:pt idx="1408">
                  <c:v>76</c:v>
                </c:pt>
                <c:pt idx="1409">
                  <c:v>98</c:v>
                </c:pt>
                <c:pt idx="1410">
                  <c:v>73</c:v>
                </c:pt>
                <c:pt idx="1411">
                  <c:v>82</c:v>
                </c:pt>
                <c:pt idx="1412">
                  <c:v>59</c:v>
                </c:pt>
                <c:pt idx="1413">
                  <c:v>77</c:v>
                </c:pt>
                <c:pt idx="1414">
                  <c:v>61</c:v>
                </c:pt>
                <c:pt idx="1415">
                  <c:v>90</c:v>
                </c:pt>
                <c:pt idx="1416">
                  <c:v>88</c:v>
                </c:pt>
                <c:pt idx="1417">
                  <c:v>94</c:v>
                </c:pt>
                <c:pt idx="1418">
                  <c:v>41</c:v>
                </c:pt>
                <c:pt idx="1419">
                  <c:v>61</c:v>
                </c:pt>
                <c:pt idx="1420">
                  <c:v>76</c:v>
                </c:pt>
                <c:pt idx="1421">
                  <c:v>46</c:v>
                </c:pt>
                <c:pt idx="1422">
                  <c:v>39</c:v>
                </c:pt>
                <c:pt idx="1423">
                  <c:v>37</c:v>
                </c:pt>
                <c:pt idx="1424">
                  <c:v>67</c:v>
                </c:pt>
                <c:pt idx="1425">
                  <c:v>55</c:v>
                </c:pt>
                <c:pt idx="1426">
                  <c:v>76</c:v>
                </c:pt>
                <c:pt idx="1427">
                  <c:v>88</c:v>
                </c:pt>
                <c:pt idx="1428">
                  <c:v>84</c:v>
                </c:pt>
                <c:pt idx="1429">
                  <c:v>65</c:v>
                </c:pt>
                <c:pt idx="1430">
                  <c:v>43</c:v>
                </c:pt>
                <c:pt idx="1431">
                  <c:v>44</c:v>
                </c:pt>
                <c:pt idx="1432">
                  <c:v>44</c:v>
                </c:pt>
                <c:pt idx="1433">
                  <c:v>49</c:v>
                </c:pt>
                <c:pt idx="1434">
                  <c:v>76</c:v>
                </c:pt>
                <c:pt idx="1435">
                  <c:v>86</c:v>
                </c:pt>
                <c:pt idx="1436">
                  <c:v>47</c:v>
                </c:pt>
                <c:pt idx="1437">
                  <c:v>78</c:v>
                </c:pt>
                <c:pt idx="1438">
                  <c:v>109</c:v>
                </c:pt>
                <c:pt idx="1439">
                  <c:v>115</c:v>
                </c:pt>
                <c:pt idx="1440">
                  <c:v>113</c:v>
                </c:pt>
                <c:pt idx="1441">
                  <c:v>90</c:v>
                </c:pt>
                <c:pt idx="1442">
                  <c:v>71</c:v>
                </c:pt>
                <c:pt idx="1443">
                  <c:v>49</c:v>
                </c:pt>
                <c:pt idx="1444">
                  <c:v>104</c:v>
                </c:pt>
                <c:pt idx="1445">
                  <c:v>96</c:v>
                </c:pt>
                <c:pt idx="1446">
                  <c:v>57</c:v>
                </c:pt>
                <c:pt idx="1447">
                  <c:v>47</c:v>
                </c:pt>
                <c:pt idx="1448">
                  <c:v>41</c:v>
                </c:pt>
                <c:pt idx="1449">
                  <c:v>34</c:v>
                </c:pt>
                <c:pt idx="1450">
                  <c:v>49</c:v>
                </c:pt>
                <c:pt idx="1451">
                  <c:v>59</c:v>
                </c:pt>
                <c:pt idx="1452">
                  <c:v>50</c:v>
                </c:pt>
                <c:pt idx="1453">
                  <c:v>57</c:v>
                </c:pt>
                <c:pt idx="1454">
                  <c:v>59</c:v>
                </c:pt>
                <c:pt idx="1455">
                  <c:v>46</c:v>
                </c:pt>
                <c:pt idx="1456">
                  <c:v>69</c:v>
                </c:pt>
                <c:pt idx="1457">
                  <c:v>76</c:v>
                </c:pt>
                <c:pt idx="1458">
                  <c:v>63</c:v>
                </c:pt>
                <c:pt idx="1459">
                  <c:v>82</c:v>
                </c:pt>
                <c:pt idx="1460">
                  <c:v>67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 Tendence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574409448818901"/>
                  <c:y val="-0.340700641586468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-2E-09x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+ 2E-05x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- 0.0854x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+ 173.28x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- 197686x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+ 1E+08x - 3E+10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'O3'!$A$1463:$A$1582</c:f>
              <c:numCache>
                <c:formatCode>General</c:formatCode>
                <c:ptCount val="120"/>
                <c:pt idx="0">
                  <c:v>1462</c:v>
                </c:pt>
                <c:pt idx="1">
                  <c:v>1463</c:v>
                </c:pt>
                <c:pt idx="2">
                  <c:v>1464</c:v>
                </c:pt>
                <c:pt idx="3">
                  <c:v>1465</c:v>
                </c:pt>
                <c:pt idx="4">
                  <c:v>1466</c:v>
                </c:pt>
                <c:pt idx="5">
                  <c:v>1467</c:v>
                </c:pt>
                <c:pt idx="6">
                  <c:v>1468</c:v>
                </c:pt>
                <c:pt idx="7">
                  <c:v>1469</c:v>
                </c:pt>
                <c:pt idx="8">
                  <c:v>1470</c:v>
                </c:pt>
                <c:pt idx="9">
                  <c:v>1471</c:v>
                </c:pt>
                <c:pt idx="10">
                  <c:v>1472</c:v>
                </c:pt>
                <c:pt idx="11">
                  <c:v>1473</c:v>
                </c:pt>
                <c:pt idx="12">
                  <c:v>1474</c:v>
                </c:pt>
                <c:pt idx="13">
                  <c:v>1475</c:v>
                </c:pt>
                <c:pt idx="14">
                  <c:v>1476</c:v>
                </c:pt>
                <c:pt idx="15">
                  <c:v>1477</c:v>
                </c:pt>
                <c:pt idx="16">
                  <c:v>1478</c:v>
                </c:pt>
                <c:pt idx="17">
                  <c:v>1479</c:v>
                </c:pt>
                <c:pt idx="18">
                  <c:v>1480</c:v>
                </c:pt>
                <c:pt idx="19">
                  <c:v>1481</c:v>
                </c:pt>
                <c:pt idx="20">
                  <c:v>1482</c:v>
                </c:pt>
                <c:pt idx="21">
                  <c:v>1483</c:v>
                </c:pt>
                <c:pt idx="22">
                  <c:v>1484</c:v>
                </c:pt>
                <c:pt idx="23">
                  <c:v>1485</c:v>
                </c:pt>
                <c:pt idx="24">
                  <c:v>1486</c:v>
                </c:pt>
                <c:pt idx="25">
                  <c:v>1487</c:v>
                </c:pt>
                <c:pt idx="26">
                  <c:v>1488</c:v>
                </c:pt>
                <c:pt idx="27">
                  <c:v>1489</c:v>
                </c:pt>
                <c:pt idx="28">
                  <c:v>1490</c:v>
                </c:pt>
                <c:pt idx="29">
                  <c:v>1491</c:v>
                </c:pt>
                <c:pt idx="30">
                  <c:v>1492</c:v>
                </c:pt>
                <c:pt idx="31">
                  <c:v>1493</c:v>
                </c:pt>
                <c:pt idx="32">
                  <c:v>1494</c:v>
                </c:pt>
                <c:pt idx="33">
                  <c:v>1495</c:v>
                </c:pt>
                <c:pt idx="34">
                  <c:v>1496</c:v>
                </c:pt>
                <c:pt idx="35">
                  <c:v>1497</c:v>
                </c:pt>
                <c:pt idx="36">
                  <c:v>1498</c:v>
                </c:pt>
                <c:pt idx="37">
                  <c:v>1499</c:v>
                </c:pt>
                <c:pt idx="38">
                  <c:v>1500</c:v>
                </c:pt>
                <c:pt idx="39">
                  <c:v>1501</c:v>
                </c:pt>
                <c:pt idx="40">
                  <c:v>1502</c:v>
                </c:pt>
                <c:pt idx="41">
                  <c:v>1503</c:v>
                </c:pt>
                <c:pt idx="42">
                  <c:v>1504</c:v>
                </c:pt>
                <c:pt idx="43">
                  <c:v>1505</c:v>
                </c:pt>
                <c:pt idx="44">
                  <c:v>1506</c:v>
                </c:pt>
                <c:pt idx="45">
                  <c:v>1507</c:v>
                </c:pt>
                <c:pt idx="46">
                  <c:v>1508</c:v>
                </c:pt>
                <c:pt idx="47">
                  <c:v>1509</c:v>
                </c:pt>
                <c:pt idx="48">
                  <c:v>1510</c:v>
                </c:pt>
                <c:pt idx="49">
                  <c:v>1511</c:v>
                </c:pt>
                <c:pt idx="50">
                  <c:v>1512</c:v>
                </c:pt>
                <c:pt idx="51">
                  <c:v>1513</c:v>
                </c:pt>
                <c:pt idx="52">
                  <c:v>1514</c:v>
                </c:pt>
                <c:pt idx="53">
                  <c:v>1515</c:v>
                </c:pt>
                <c:pt idx="54">
                  <c:v>1516</c:v>
                </c:pt>
                <c:pt idx="55">
                  <c:v>1517</c:v>
                </c:pt>
                <c:pt idx="56">
                  <c:v>1518</c:v>
                </c:pt>
                <c:pt idx="57">
                  <c:v>1519</c:v>
                </c:pt>
                <c:pt idx="58">
                  <c:v>1520</c:v>
                </c:pt>
                <c:pt idx="59">
                  <c:v>1521</c:v>
                </c:pt>
                <c:pt idx="60">
                  <c:v>1522</c:v>
                </c:pt>
                <c:pt idx="61">
                  <c:v>1523</c:v>
                </c:pt>
                <c:pt idx="62">
                  <c:v>1524</c:v>
                </c:pt>
                <c:pt idx="63">
                  <c:v>1525</c:v>
                </c:pt>
                <c:pt idx="64">
                  <c:v>1526</c:v>
                </c:pt>
                <c:pt idx="65">
                  <c:v>1527</c:v>
                </c:pt>
                <c:pt idx="66">
                  <c:v>1528</c:v>
                </c:pt>
                <c:pt idx="67">
                  <c:v>1529</c:v>
                </c:pt>
                <c:pt idx="68">
                  <c:v>1530</c:v>
                </c:pt>
                <c:pt idx="69">
                  <c:v>1531</c:v>
                </c:pt>
                <c:pt idx="70">
                  <c:v>1532</c:v>
                </c:pt>
                <c:pt idx="71">
                  <c:v>1533</c:v>
                </c:pt>
                <c:pt idx="72">
                  <c:v>1534</c:v>
                </c:pt>
                <c:pt idx="73">
                  <c:v>1535</c:v>
                </c:pt>
                <c:pt idx="74">
                  <c:v>1536</c:v>
                </c:pt>
                <c:pt idx="75">
                  <c:v>1537</c:v>
                </c:pt>
                <c:pt idx="76">
                  <c:v>1538</c:v>
                </c:pt>
                <c:pt idx="77">
                  <c:v>1539</c:v>
                </c:pt>
                <c:pt idx="78">
                  <c:v>1540</c:v>
                </c:pt>
                <c:pt idx="79">
                  <c:v>1541</c:v>
                </c:pt>
                <c:pt idx="80">
                  <c:v>1542</c:v>
                </c:pt>
                <c:pt idx="81">
                  <c:v>1543</c:v>
                </c:pt>
                <c:pt idx="82">
                  <c:v>1544</c:v>
                </c:pt>
                <c:pt idx="83">
                  <c:v>1545</c:v>
                </c:pt>
                <c:pt idx="84">
                  <c:v>1546</c:v>
                </c:pt>
                <c:pt idx="85">
                  <c:v>1547</c:v>
                </c:pt>
                <c:pt idx="86">
                  <c:v>1548</c:v>
                </c:pt>
                <c:pt idx="87">
                  <c:v>1549</c:v>
                </c:pt>
                <c:pt idx="88">
                  <c:v>1550</c:v>
                </c:pt>
                <c:pt idx="89">
                  <c:v>1551</c:v>
                </c:pt>
                <c:pt idx="90">
                  <c:v>1552</c:v>
                </c:pt>
                <c:pt idx="91">
                  <c:v>1553</c:v>
                </c:pt>
                <c:pt idx="92">
                  <c:v>1554</c:v>
                </c:pt>
                <c:pt idx="93">
                  <c:v>1555</c:v>
                </c:pt>
                <c:pt idx="94">
                  <c:v>1556</c:v>
                </c:pt>
                <c:pt idx="95">
                  <c:v>1557</c:v>
                </c:pt>
                <c:pt idx="96">
                  <c:v>1558</c:v>
                </c:pt>
                <c:pt idx="97">
                  <c:v>1559</c:v>
                </c:pt>
                <c:pt idx="98">
                  <c:v>1560</c:v>
                </c:pt>
                <c:pt idx="99">
                  <c:v>1561</c:v>
                </c:pt>
                <c:pt idx="100">
                  <c:v>1562</c:v>
                </c:pt>
                <c:pt idx="101">
                  <c:v>1563</c:v>
                </c:pt>
                <c:pt idx="102">
                  <c:v>1564</c:v>
                </c:pt>
                <c:pt idx="103">
                  <c:v>1565</c:v>
                </c:pt>
                <c:pt idx="104">
                  <c:v>1566</c:v>
                </c:pt>
                <c:pt idx="105">
                  <c:v>1567</c:v>
                </c:pt>
                <c:pt idx="106">
                  <c:v>1568</c:v>
                </c:pt>
                <c:pt idx="107">
                  <c:v>1569</c:v>
                </c:pt>
                <c:pt idx="108">
                  <c:v>1570</c:v>
                </c:pt>
                <c:pt idx="109">
                  <c:v>1571</c:v>
                </c:pt>
                <c:pt idx="110">
                  <c:v>1572</c:v>
                </c:pt>
                <c:pt idx="111">
                  <c:v>1573</c:v>
                </c:pt>
                <c:pt idx="112">
                  <c:v>1574</c:v>
                </c:pt>
                <c:pt idx="113">
                  <c:v>1575</c:v>
                </c:pt>
                <c:pt idx="114">
                  <c:v>1576</c:v>
                </c:pt>
                <c:pt idx="115">
                  <c:v>1577</c:v>
                </c:pt>
                <c:pt idx="116">
                  <c:v>1578</c:v>
                </c:pt>
                <c:pt idx="117">
                  <c:v>1579</c:v>
                </c:pt>
                <c:pt idx="118">
                  <c:v>1580</c:v>
                </c:pt>
                <c:pt idx="119">
                  <c:v>1581</c:v>
                </c:pt>
              </c:numCache>
            </c:numRef>
          </c:xVal>
          <c:yVal>
            <c:numRef>
              <c:f>'O3'!$B$1463:$B$1582</c:f>
              <c:numCache>
                <c:formatCode>General</c:formatCode>
                <c:ptCount val="120"/>
                <c:pt idx="0">
                  <c:v>74</c:v>
                </c:pt>
                <c:pt idx="1">
                  <c:v>66</c:v>
                </c:pt>
                <c:pt idx="2">
                  <c:v>84</c:v>
                </c:pt>
                <c:pt idx="3">
                  <c:v>81</c:v>
                </c:pt>
                <c:pt idx="4">
                  <c:v>80</c:v>
                </c:pt>
                <c:pt idx="5">
                  <c:v>75</c:v>
                </c:pt>
                <c:pt idx="6">
                  <c:v>71</c:v>
                </c:pt>
                <c:pt idx="7">
                  <c:v>69</c:v>
                </c:pt>
                <c:pt idx="8">
                  <c:v>79</c:v>
                </c:pt>
                <c:pt idx="9">
                  <c:v>68</c:v>
                </c:pt>
                <c:pt idx="10">
                  <c:v>72</c:v>
                </c:pt>
                <c:pt idx="11">
                  <c:v>65</c:v>
                </c:pt>
                <c:pt idx="12">
                  <c:v>67</c:v>
                </c:pt>
                <c:pt idx="13">
                  <c:v>65</c:v>
                </c:pt>
                <c:pt idx="14">
                  <c:v>56</c:v>
                </c:pt>
                <c:pt idx="15">
                  <c:v>62</c:v>
                </c:pt>
                <c:pt idx="16">
                  <c:v>60</c:v>
                </c:pt>
                <c:pt idx="17">
                  <c:v>67</c:v>
                </c:pt>
                <c:pt idx="18">
                  <c:v>71</c:v>
                </c:pt>
                <c:pt idx="19">
                  <c:v>73</c:v>
                </c:pt>
                <c:pt idx="20">
                  <c:v>52</c:v>
                </c:pt>
                <c:pt idx="21">
                  <c:v>62</c:v>
                </c:pt>
                <c:pt idx="22">
                  <c:v>75</c:v>
                </c:pt>
                <c:pt idx="23">
                  <c:v>53</c:v>
                </c:pt>
                <c:pt idx="24">
                  <c:v>46</c:v>
                </c:pt>
                <c:pt idx="25">
                  <c:v>66</c:v>
                </c:pt>
                <c:pt idx="26">
                  <c:v>58</c:v>
                </c:pt>
                <c:pt idx="27">
                  <c:v>65</c:v>
                </c:pt>
                <c:pt idx="28">
                  <c:v>72</c:v>
                </c:pt>
                <c:pt idx="29">
                  <c:v>51</c:v>
                </c:pt>
                <c:pt idx="30">
                  <c:v>40</c:v>
                </c:pt>
                <c:pt idx="31">
                  <c:v>40</c:v>
                </c:pt>
                <c:pt idx="32">
                  <c:v>74</c:v>
                </c:pt>
                <c:pt idx="33">
                  <c:v>66</c:v>
                </c:pt>
                <c:pt idx="34">
                  <c:v>59</c:v>
                </c:pt>
                <c:pt idx="35">
                  <c:v>62</c:v>
                </c:pt>
                <c:pt idx="36">
                  <c:v>67</c:v>
                </c:pt>
                <c:pt idx="37">
                  <c:v>57</c:v>
                </c:pt>
                <c:pt idx="38">
                  <c:v>44</c:v>
                </c:pt>
                <c:pt idx="39">
                  <c:v>61</c:v>
                </c:pt>
                <c:pt idx="40">
                  <c:v>50</c:v>
                </c:pt>
                <c:pt idx="41">
                  <c:v>45</c:v>
                </c:pt>
                <c:pt idx="42">
                  <c:v>45</c:v>
                </c:pt>
                <c:pt idx="43">
                  <c:v>62</c:v>
                </c:pt>
                <c:pt idx="44">
                  <c:v>59</c:v>
                </c:pt>
                <c:pt idx="45">
                  <c:v>60</c:v>
                </c:pt>
                <c:pt idx="46">
                  <c:v>70</c:v>
                </c:pt>
                <c:pt idx="47">
                  <c:v>72</c:v>
                </c:pt>
                <c:pt idx="48">
                  <c:v>82</c:v>
                </c:pt>
                <c:pt idx="49">
                  <c:v>90</c:v>
                </c:pt>
                <c:pt idx="50">
                  <c:v>100</c:v>
                </c:pt>
                <c:pt idx="51">
                  <c:v>82</c:v>
                </c:pt>
                <c:pt idx="52">
                  <c:v>108</c:v>
                </c:pt>
                <c:pt idx="53">
                  <c:v>96</c:v>
                </c:pt>
                <c:pt idx="54">
                  <c:v>86</c:v>
                </c:pt>
                <c:pt idx="55">
                  <c:v>89</c:v>
                </c:pt>
                <c:pt idx="56">
                  <c:v>79</c:v>
                </c:pt>
                <c:pt idx="57">
                  <c:v>78</c:v>
                </c:pt>
                <c:pt idx="58">
                  <c:v>74</c:v>
                </c:pt>
                <c:pt idx="59">
                  <c:v>82</c:v>
                </c:pt>
                <c:pt idx="60">
                  <c:v>92</c:v>
                </c:pt>
                <c:pt idx="61">
                  <c:v>96</c:v>
                </c:pt>
                <c:pt idx="62">
                  <c:v>69</c:v>
                </c:pt>
                <c:pt idx="63">
                  <c:v>69</c:v>
                </c:pt>
                <c:pt idx="64">
                  <c:v>88</c:v>
                </c:pt>
                <c:pt idx="65">
                  <c:v>89</c:v>
                </c:pt>
                <c:pt idx="66">
                  <c:v>65</c:v>
                </c:pt>
                <c:pt idx="67">
                  <c:v>68</c:v>
                </c:pt>
                <c:pt idx="68">
                  <c:v>55</c:v>
                </c:pt>
                <c:pt idx="69">
                  <c:v>64</c:v>
                </c:pt>
                <c:pt idx="70">
                  <c:v>86</c:v>
                </c:pt>
                <c:pt idx="71">
                  <c:v>100</c:v>
                </c:pt>
                <c:pt idx="72">
                  <c:v>106</c:v>
                </c:pt>
                <c:pt idx="73">
                  <c:v>99</c:v>
                </c:pt>
                <c:pt idx="74">
                  <c:v>74</c:v>
                </c:pt>
                <c:pt idx="75">
                  <c:v>61</c:v>
                </c:pt>
                <c:pt idx="76">
                  <c:v>86</c:v>
                </c:pt>
                <c:pt idx="77">
                  <c:v>78</c:v>
                </c:pt>
                <c:pt idx="78">
                  <c:v>64</c:v>
                </c:pt>
                <c:pt idx="79">
                  <c:v>67</c:v>
                </c:pt>
                <c:pt idx="80">
                  <c:v>65</c:v>
                </c:pt>
                <c:pt idx="81">
                  <c:v>65</c:v>
                </c:pt>
                <c:pt idx="82">
                  <c:v>81</c:v>
                </c:pt>
                <c:pt idx="83">
                  <c:v>94</c:v>
                </c:pt>
                <c:pt idx="84">
                  <c:v>88</c:v>
                </c:pt>
                <c:pt idx="85">
                  <c:v>81</c:v>
                </c:pt>
                <c:pt idx="86">
                  <c:v>81</c:v>
                </c:pt>
                <c:pt idx="87">
                  <c:v>112</c:v>
                </c:pt>
                <c:pt idx="88">
                  <c:v>91</c:v>
                </c:pt>
                <c:pt idx="89">
                  <c:v>78</c:v>
                </c:pt>
                <c:pt idx="90">
                  <c:v>95</c:v>
                </c:pt>
                <c:pt idx="91">
                  <c:v>89</c:v>
                </c:pt>
                <c:pt idx="92">
                  <c:v>73</c:v>
                </c:pt>
                <c:pt idx="93">
                  <c:v>89</c:v>
                </c:pt>
                <c:pt idx="94">
                  <c:v>89</c:v>
                </c:pt>
                <c:pt idx="95">
                  <c:v>99</c:v>
                </c:pt>
                <c:pt idx="96">
                  <c:v>78</c:v>
                </c:pt>
                <c:pt idx="97">
                  <c:v>81</c:v>
                </c:pt>
                <c:pt idx="98">
                  <c:v>71</c:v>
                </c:pt>
                <c:pt idx="99">
                  <c:v>76</c:v>
                </c:pt>
                <c:pt idx="100">
                  <c:v>82</c:v>
                </c:pt>
                <c:pt idx="101">
                  <c:v>76</c:v>
                </c:pt>
                <c:pt idx="102">
                  <c:v>94</c:v>
                </c:pt>
                <c:pt idx="103">
                  <c:v>98</c:v>
                </c:pt>
                <c:pt idx="104">
                  <c:v>83</c:v>
                </c:pt>
                <c:pt idx="105">
                  <c:v>85</c:v>
                </c:pt>
                <c:pt idx="106">
                  <c:v>75</c:v>
                </c:pt>
                <c:pt idx="107">
                  <c:v>86</c:v>
                </c:pt>
                <c:pt idx="108">
                  <c:v>81</c:v>
                </c:pt>
                <c:pt idx="109">
                  <c:v>101</c:v>
                </c:pt>
                <c:pt idx="110">
                  <c:v>87</c:v>
                </c:pt>
                <c:pt idx="111">
                  <c:v>72</c:v>
                </c:pt>
                <c:pt idx="112">
                  <c:v>85</c:v>
                </c:pt>
                <c:pt idx="113">
                  <c:v>84</c:v>
                </c:pt>
                <c:pt idx="114">
                  <c:v>66</c:v>
                </c:pt>
                <c:pt idx="115">
                  <c:v>66</c:v>
                </c:pt>
                <c:pt idx="116">
                  <c:v>79</c:v>
                </c:pt>
                <c:pt idx="117">
                  <c:v>81</c:v>
                </c:pt>
                <c:pt idx="118">
                  <c:v>94</c:v>
                </c:pt>
                <c:pt idx="11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D-48D2-8231-8E9C3FABD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92416"/>
        <c:axId val="874695328"/>
      </c:scatterChart>
      <c:valAx>
        <c:axId val="8746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95328"/>
        <c:crosses val="autoZero"/>
        <c:crossBetween val="midCat"/>
      </c:valAx>
      <c:valAx>
        <c:axId val="8746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'O3'!$A$1583:$A$1826</c:f>
              <c:numCache>
                <c:formatCode>General</c:formatCode>
                <c:ptCount val="244"/>
                <c:pt idx="0">
                  <c:v>1582</c:v>
                </c:pt>
                <c:pt idx="1">
                  <c:v>1583</c:v>
                </c:pt>
                <c:pt idx="2">
                  <c:v>1584</c:v>
                </c:pt>
                <c:pt idx="3">
                  <c:v>1585</c:v>
                </c:pt>
                <c:pt idx="4">
                  <c:v>1586</c:v>
                </c:pt>
                <c:pt idx="5">
                  <c:v>1587</c:v>
                </c:pt>
                <c:pt idx="6">
                  <c:v>1588</c:v>
                </c:pt>
                <c:pt idx="7">
                  <c:v>1589</c:v>
                </c:pt>
                <c:pt idx="8">
                  <c:v>1590</c:v>
                </c:pt>
                <c:pt idx="9">
                  <c:v>1591</c:v>
                </c:pt>
                <c:pt idx="10">
                  <c:v>1592</c:v>
                </c:pt>
                <c:pt idx="11">
                  <c:v>1593</c:v>
                </c:pt>
                <c:pt idx="12">
                  <c:v>1594</c:v>
                </c:pt>
                <c:pt idx="13">
                  <c:v>1595</c:v>
                </c:pt>
                <c:pt idx="14">
                  <c:v>1596</c:v>
                </c:pt>
                <c:pt idx="15">
                  <c:v>1597</c:v>
                </c:pt>
                <c:pt idx="16">
                  <c:v>1598</c:v>
                </c:pt>
                <c:pt idx="17">
                  <c:v>1599</c:v>
                </c:pt>
                <c:pt idx="18">
                  <c:v>1600</c:v>
                </c:pt>
                <c:pt idx="19">
                  <c:v>1601</c:v>
                </c:pt>
                <c:pt idx="20">
                  <c:v>1602</c:v>
                </c:pt>
                <c:pt idx="21">
                  <c:v>1603</c:v>
                </c:pt>
                <c:pt idx="22">
                  <c:v>1604</c:v>
                </c:pt>
                <c:pt idx="23">
                  <c:v>1605</c:v>
                </c:pt>
                <c:pt idx="24">
                  <c:v>1606</c:v>
                </c:pt>
                <c:pt idx="25">
                  <c:v>1607</c:v>
                </c:pt>
                <c:pt idx="26">
                  <c:v>1608</c:v>
                </c:pt>
                <c:pt idx="27">
                  <c:v>1609</c:v>
                </c:pt>
                <c:pt idx="28">
                  <c:v>1610</c:v>
                </c:pt>
                <c:pt idx="29">
                  <c:v>1611</c:v>
                </c:pt>
                <c:pt idx="30">
                  <c:v>1612</c:v>
                </c:pt>
                <c:pt idx="31">
                  <c:v>1613</c:v>
                </c:pt>
                <c:pt idx="32">
                  <c:v>1614</c:v>
                </c:pt>
                <c:pt idx="33">
                  <c:v>1615</c:v>
                </c:pt>
                <c:pt idx="34">
                  <c:v>1616</c:v>
                </c:pt>
                <c:pt idx="35">
                  <c:v>1617</c:v>
                </c:pt>
                <c:pt idx="36">
                  <c:v>1618</c:v>
                </c:pt>
                <c:pt idx="37">
                  <c:v>1619</c:v>
                </c:pt>
                <c:pt idx="38">
                  <c:v>1620</c:v>
                </c:pt>
                <c:pt idx="39">
                  <c:v>1621</c:v>
                </c:pt>
                <c:pt idx="40">
                  <c:v>1622</c:v>
                </c:pt>
                <c:pt idx="41">
                  <c:v>1623</c:v>
                </c:pt>
                <c:pt idx="42">
                  <c:v>1624</c:v>
                </c:pt>
                <c:pt idx="43">
                  <c:v>1625</c:v>
                </c:pt>
                <c:pt idx="44">
                  <c:v>1626</c:v>
                </c:pt>
                <c:pt idx="45">
                  <c:v>1627</c:v>
                </c:pt>
                <c:pt idx="46">
                  <c:v>1628</c:v>
                </c:pt>
                <c:pt idx="47">
                  <c:v>1629</c:v>
                </c:pt>
                <c:pt idx="48">
                  <c:v>1630</c:v>
                </c:pt>
                <c:pt idx="49">
                  <c:v>1631</c:v>
                </c:pt>
                <c:pt idx="50">
                  <c:v>1632</c:v>
                </c:pt>
                <c:pt idx="51">
                  <c:v>1633</c:v>
                </c:pt>
                <c:pt idx="52">
                  <c:v>1634</c:v>
                </c:pt>
                <c:pt idx="53">
                  <c:v>1635</c:v>
                </c:pt>
                <c:pt idx="54">
                  <c:v>1636</c:v>
                </c:pt>
                <c:pt idx="55">
                  <c:v>1637</c:v>
                </c:pt>
                <c:pt idx="56">
                  <c:v>1638</c:v>
                </c:pt>
                <c:pt idx="57">
                  <c:v>1639</c:v>
                </c:pt>
                <c:pt idx="58">
                  <c:v>1640</c:v>
                </c:pt>
                <c:pt idx="59">
                  <c:v>1641</c:v>
                </c:pt>
                <c:pt idx="60">
                  <c:v>1642</c:v>
                </c:pt>
                <c:pt idx="61">
                  <c:v>1643</c:v>
                </c:pt>
                <c:pt idx="62">
                  <c:v>1644</c:v>
                </c:pt>
                <c:pt idx="63">
                  <c:v>1645</c:v>
                </c:pt>
                <c:pt idx="64">
                  <c:v>1646</c:v>
                </c:pt>
                <c:pt idx="65">
                  <c:v>1647</c:v>
                </c:pt>
                <c:pt idx="66">
                  <c:v>1648</c:v>
                </c:pt>
                <c:pt idx="67">
                  <c:v>1649</c:v>
                </c:pt>
                <c:pt idx="68">
                  <c:v>1650</c:v>
                </c:pt>
                <c:pt idx="69">
                  <c:v>1651</c:v>
                </c:pt>
                <c:pt idx="70">
                  <c:v>1652</c:v>
                </c:pt>
                <c:pt idx="71">
                  <c:v>1653</c:v>
                </c:pt>
                <c:pt idx="72">
                  <c:v>1654</c:v>
                </c:pt>
                <c:pt idx="73">
                  <c:v>1655</c:v>
                </c:pt>
                <c:pt idx="74">
                  <c:v>1656</c:v>
                </c:pt>
                <c:pt idx="75">
                  <c:v>1657</c:v>
                </c:pt>
                <c:pt idx="76">
                  <c:v>1658</c:v>
                </c:pt>
                <c:pt idx="77">
                  <c:v>1659</c:v>
                </c:pt>
                <c:pt idx="78">
                  <c:v>1660</c:v>
                </c:pt>
                <c:pt idx="79">
                  <c:v>1661</c:v>
                </c:pt>
                <c:pt idx="80">
                  <c:v>1662</c:v>
                </c:pt>
                <c:pt idx="81">
                  <c:v>1663</c:v>
                </c:pt>
                <c:pt idx="82">
                  <c:v>1664</c:v>
                </c:pt>
                <c:pt idx="83">
                  <c:v>1665</c:v>
                </c:pt>
                <c:pt idx="84">
                  <c:v>1666</c:v>
                </c:pt>
                <c:pt idx="85">
                  <c:v>1667</c:v>
                </c:pt>
                <c:pt idx="86">
                  <c:v>1668</c:v>
                </c:pt>
                <c:pt idx="87">
                  <c:v>1669</c:v>
                </c:pt>
                <c:pt idx="88">
                  <c:v>1670</c:v>
                </c:pt>
                <c:pt idx="89">
                  <c:v>1671</c:v>
                </c:pt>
                <c:pt idx="90">
                  <c:v>1672</c:v>
                </c:pt>
                <c:pt idx="91">
                  <c:v>1673</c:v>
                </c:pt>
                <c:pt idx="92">
                  <c:v>1674</c:v>
                </c:pt>
                <c:pt idx="93">
                  <c:v>1675</c:v>
                </c:pt>
                <c:pt idx="94">
                  <c:v>1676</c:v>
                </c:pt>
                <c:pt idx="95">
                  <c:v>1677</c:v>
                </c:pt>
                <c:pt idx="96">
                  <c:v>1678</c:v>
                </c:pt>
                <c:pt idx="97">
                  <c:v>1679</c:v>
                </c:pt>
                <c:pt idx="98">
                  <c:v>1680</c:v>
                </c:pt>
                <c:pt idx="99">
                  <c:v>1681</c:v>
                </c:pt>
                <c:pt idx="100">
                  <c:v>1682</c:v>
                </c:pt>
                <c:pt idx="101">
                  <c:v>1683</c:v>
                </c:pt>
                <c:pt idx="102">
                  <c:v>1684</c:v>
                </c:pt>
                <c:pt idx="103">
                  <c:v>1685</c:v>
                </c:pt>
                <c:pt idx="104">
                  <c:v>1686</c:v>
                </c:pt>
                <c:pt idx="105">
                  <c:v>1687</c:v>
                </c:pt>
                <c:pt idx="106">
                  <c:v>1688</c:v>
                </c:pt>
                <c:pt idx="107">
                  <c:v>1689</c:v>
                </c:pt>
                <c:pt idx="108">
                  <c:v>1690</c:v>
                </c:pt>
                <c:pt idx="109">
                  <c:v>1691</c:v>
                </c:pt>
                <c:pt idx="110">
                  <c:v>1692</c:v>
                </c:pt>
                <c:pt idx="111">
                  <c:v>1693</c:v>
                </c:pt>
                <c:pt idx="112">
                  <c:v>1694</c:v>
                </c:pt>
                <c:pt idx="113">
                  <c:v>1695</c:v>
                </c:pt>
                <c:pt idx="114">
                  <c:v>1696</c:v>
                </c:pt>
                <c:pt idx="115">
                  <c:v>1697</c:v>
                </c:pt>
                <c:pt idx="116">
                  <c:v>1698</c:v>
                </c:pt>
                <c:pt idx="117">
                  <c:v>1699</c:v>
                </c:pt>
                <c:pt idx="118">
                  <c:v>1700</c:v>
                </c:pt>
                <c:pt idx="119">
                  <c:v>1701</c:v>
                </c:pt>
                <c:pt idx="120">
                  <c:v>1702</c:v>
                </c:pt>
                <c:pt idx="121">
                  <c:v>1703</c:v>
                </c:pt>
                <c:pt idx="122">
                  <c:v>1704</c:v>
                </c:pt>
                <c:pt idx="123">
                  <c:v>1705</c:v>
                </c:pt>
                <c:pt idx="124">
                  <c:v>1706</c:v>
                </c:pt>
                <c:pt idx="125">
                  <c:v>1707</c:v>
                </c:pt>
                <c:pt idx="126">
                  <c:v>1708</c:v>
                </c:pt>
                <c:pt idx="127">
                  <c:v>1709</c:v>
                </c:pt>
                <c:pt idx="128">
                  <c:v>1710</c:v>
                </c:pt>
                <c:pt idx="129">
                  <c:v>1711</c:v>
                </c:pt>
                <c:pt idx="130">
                  <c:v>1712</c:v>
                </c:pt>
                <c:pt idx="131">
                  <c:v>1713</c:v>
                </c:pt>
                <c:pt idx="132">
                  <c:v>1714</c:v>
                </c:pt>
                <c:pt idx="133">
                  <c:v>1715</c:v>
                </c:pt>
                <c:pt idx="134">
                  <c:v>1716</c:v>
                </c:pt>
                <c:pt idx="135">
                  <c:v>1717</c:v>
                </c:pt>
                <c:pt idx="136">
                  <c:v>1718</c:v>
                </c:pt>
                <c:pt idx="137">
                  <c:v>1719</c:v>
                </c:pt>
                <c:pt idx="138">
                  <c:v>1720</c:v>
                </c:pt>
                <c:pt idx="139">
                  <c:v>1721</c:v>
                </c:pt>
                <c:pt idx="140">
                  <c:v>1722</c:v>
                </c:pt>
                <c:pt idx="141">
                  <c:v>1723</c:v>
                </c:pt>
                <c:pt idx="142">
                  <c:v>1724</c:v>
                </c:pt>
                <c:pt idx="143">
                  <c:v>1725</c:v>
                </c:pt>
                <c:pt idx="144">
                  <c:v>1726</c:v>
                </c:pt>
                <c:pt idx="145">
                  <c:v>1727</c:v>
                </c:pt>
                <c:pt idx="146">
                  <c:v>1728</c:v>
                </c:pt>
                <c:pt idx="147">
                  <c:v>1729</c:v>
                </c:pt>
                <c:pt idx="148">
                  <c:v>1730</c:v>
                </c:pt>
                <c:pt idx="149">
                  <c:v>1731</c:v>
                </c:pt>
                <c:pt idx="150">
                  <c:v>1732</c:v>
                </c:pt>
                <c:pt idx="151">
                  <c:v>1733</c:v>
                </c:pt>
                <c:pt idx="152">
                  <c:v>1734</c:v>
                </c:pt>
                <c:pt idx="153">
                  <c:v>1735</c:v>
                </c:pt>
                <c:pt idx="154">
                  <c:v>1736</c:v>
                </c:pt>
                <c:pt idx="155">
                  <c:v>1737</c:v>
                </c:pt>
                <c:pt idx="156">
                  <c:v>1738</c:v>
                </c:pt>
                <c:pt idx="157">
                  <c:v>1739</c:v>
                </c:pt>
                <c:pt idx="158">
                  <c:v>1740</c:v>
                </c:pt>
                <c:pt idx="159">
                  <c:v>1741</c:v>
                </c:pt>
                <c:pt idx="160">
                  <c:v>1742</c:v>
                </c:pt>
                <c:pt idx="161">
                  <c:v>1743</c:v>
                </c:pt>
                <c:pt idx="162">
                  <c:v>1744</c:v>
                </c:pt>
                <c:pt idx="163">
                  <c:v>1745</c:v>
                </c:pt>
                <c:pt idx="164">
                  <c:v>1746</c:v>
                </c:pt>
                <c:pt idx="165">
                  <c:v>1747</c:v>
                </c:pt>
                <c:pt idx="166">
                  <c:v>1748</c:v>
                </c:pt>
                <c:pt idx="167">
                  <c:v>1749</c:v>
                </c:pt>
                <c:pt idx="168">
                  <c:v>1750</c:v>
                </c:pt>
                <c:pt idx="169">
                  <c:v>1751</c:v>
                </c:pt>
                <c:pt idx="170">
                  <c:v>1752</c:v>
                </c:pt>
                <c:pt idx="171">
                  <c:v>1753</c:v>
                </c:pt>
                <c:pt idx="172">
                  <c:v>1754</c:v>
                </c:pt>
                <c:pt idx="173">
                  <c:v>1755</c:v>
                </c:pt>
                <c:pt idx="174">
                  <c:v>1756</c:v>
                </c:pt>
                <c:pt idx="175">
                  <c:v>1757</c:v>
                </c:pt>
                <c:pt idx="176">
                  <c:v>1758</c:v>
                </c:pt>
                <c:pt idx="177">
                  <c:v>1759</c:v>
                </c:pt>
                <c:pt idx="178">
                  <c:v>1760</c:v>
                </c:pt>
                <c:pt idx="179">
                  <c:v>1761</c:v>
                </c:pt>
                <c:pt idx="180">
                  <c:v>1762</c:v>
                </c:pt>
                <c:pt idx="181">
                  <c:v>1763</c:v>
                </c:pt>
                <c:pt idx="182">
                  <c:v>1764</c:v>
                </c:pt>
                <c:pt idx="183">
                  <c:v>1765</c:v>
                </c:pt>
                <c:pt idx="184">
                  <c:v>1766</c:v>
                </c:pt>
                <c:pt idx="185">
                  <c:v>1767</c:v>
                </c:pt>
                <c:pt idx="186">
                  <c:v>1768</c:v>
                </c:pt>
                <c:pt idx="187">
                  <c:v>1769</c:v>
                </c:pt>
                <c:pt idx="188">
                  <c:v>1770</c:v>
                </c:pt>
                <c:pt idx="189">
                  <c:v>1771</c:v>
                </c:pt>
                <c:pt idx="190">
                  <c:v>1772</c:v>
                </c:pt>
                <c:pt idx="191">
                  <c:v>1773</c:v>
                </c:pt>
                <c:pt idx="192">
                  <c:v>1774</c:v>
                </c:pt>
                <c:pt idx="193">
                  <c:v>1775</c:v>
                </c:pt>
                <c:pt idx="194">
                  <c:v>1776</c:v>
                </c:pt>
                <c:pt idx="195">
                  <c:v>1777</c:v>
                </c:pt>
                <c:pt idx="196">
                  <c:v>1778</c:v>
                </c:pt>
                <c:pt idx="197">
                  <c:v>1779</c:v>
                </c:pt>
                <c:pt idx="198">
                  <c:v>1780</c:v>
                </c:pt>
                <c:pt idx="199">
                  <c:v>1781</c:v>
                </c:pt>
                <c:pt idx="200">
                  <c:v>1782</c:v>
                </c:pt>
                <c:pt idx="201">
                  <c:v>1783</c:v>
                </c:pt>
                <c:pt idx="202">
                  <c:v>1784</c:v>
                </c:pt>
                <c:pt idx="203">
                  <c:v>1785</c:v>
                </c:pt>
                <c:pt idx="204">
                  <c:v>1786</c:v>
                </c:pt>
                <c:pt idx="205">
                  <c:v>1787</c:v>
                </c:pt>
                <c:pt idx="206">
                  <c:v>1788</c:v>
                </c:pt>
                <c:pt idx="207">
                  <c:v>1789</c:v>
                </c:pt>
                <c:pt idx="208">
                  <c:v>1790</c:v>
                </c:pt>
                <c:pt idx="209">
                  <c:v>1791</c:v>
                </c:pt>
                <c:pt idx="210">
                  <c:v>1792</c:v>
                </c:pt>
                <c:pt idx="211">
                  <c:v>1793</c:v>
                </c:pt>
                <c:pt idx="212">
                  <c:v>1794</c:v>
                </c:pt>
                <c:pt idx="213">
                  <c:v>1795</c:v>
                </c:pt>
                <c:pt idx="214">
                  <c:v>1796</c:v>
                </c:pt>
                <c:pt idx="215">
                  <c:v>1797</c:v>
                </c:pt>
                <c:pt idx="216">
                  <c:v>1798</c:v>
                </c:pt>
                <c:pt idx="217">
                  <c:v>1799</c:v>
                </c:pt>
                <c:pt idx="218">
                  <c:v>1800</c:v>
                </c:pt>
                <c:pt idx="219">
                  <c:v>1801</c:v>
                </c:pt>
                <c:pt idx="220">
                  <c:v>1802</c:v>
                </c:pt>
                <c:pt idx="221">
                  <c:v>1803</c:v>
                </c:pt>
                <c:pt idx="222">
                  <c:v>1804</c:v>
                </c:pt>
                <c:pt idx="223">
                  <c:v>1805</c:v>
                </c:pt>
                <c:pt idx="224">
                  <c:v>1806</c:v>
                </c:pt>
                <c:pt idx="225">
                  <c:v>1807</c:v>
                </c:pt>
                <c:pt idx="226">
                  <c:v>1808</c:v>
                </c:pt>
                <c:pt idx="227">
                  <c:v>1809</c:v>
                </c:pt>
                <c:pt idx="228">
                  <c:v>1810</c:v>
                </c:pt>
                <c:pt idx="229">
                  <c:v>1811</c:v>
                </c:pt>
                <c:pt idx="230">
                  <c:v>1812</c:v>
                </c:pt>
                <c:pt idx="231">
                  <c:v>1813</c:v>
                </c:pt>
                <c:pt idx="232">
                  <c:v>1814</c:v>
                </c:pt>
                <c:pt idx="233">
                  <c:v>1815</c:v>
                </c:pt>
                <c:pt idx="234">
                  <c:v>1816</c:v>
                </c:pt>
                <c:pt idx="235">
                  <c:v>1817</c:v>
                </c:pt>
                <c:pt idx="236">
                  <c:v>1818</c:v>
                </c:pt>
                <c:pt idx="237">
                  <c:v>1819</c:v>
                </c:pt>
                <c:pt idx="238">
                  <c:v>1820</c:v>
                </c:pt>
                <c:pt idx="239">
                  <c:v>1821</c:v>
                </c:pt>
                <c:pt idx="240">
                  <c:v>1822</c:v>
                </c:pt>
                <c:pt idx="241">
                  <c:v>1823</c:v>
                </c:pt>
                <c:pt idx="242">
                  <c:v>1824</c:v>
                </c:pt>
                <c:pt idx="243">
                  <c:v>1825</c:v>
                </c:pt>
              </c:numCache>
            </c:numRef>
          </c:xVal>
          <c:yVal>
            <c:numRef>
              <c:f>'O3'!$B$1583:$B$1826</c:f>
              <c:numCache>
                <c:formatCode>General</c:formatCode>
                <c:ptCount val="244"/>
                <c:pt idx="0">
                  <c:v>-18569240828.686829</c:v>
                </c:pt>
                <c:pt idx="1">
                  <c:v>87.565200000000004</c:v>
                </c:pt>
                <c:pt idx="2">
                  <c:v>87.769600000000025</c:v>
                </c:pt>
                <c:pt idx="3">
                  <c:v>87.97399999999999</c:v>
                </c:pt>
                <c:pt idx="4">
                  <c:v>88.178400000000011</c:v>
                </c:pt>
                <c:pt idx="5">
                  <c:v>88.382799999999975</c:v>
                </c:pt>
                <c:pt idx="6">
                  <c:v>88.587199999999996</c:v>
                </c:pt>
                <c:pt idx="7">
                  <c:v>88.791600000000017</c:v>
                </c:pt>
                <c:pt idx="8">
                  <c:v>88.995999999999981</c:v>
                </c:pt>
                <c:pt idx="9">
                  <c:v>89.200400000000002</c:v>
                </c:pt>
                <c:pt idx="10">
                  <c:v>89.404800000000023</c:v>
                </c:pt>
                <c:pt idx="11">
                  <c:v>89.609199999999987</c:v>
                </c:pt>
                <c:pt idx="12">
                  <c:v>89.813600000000008</c:v>
                </c:pt>
                <c:pt idx="13">
                  <c:v>90.017999999999972</c:v>
                </c:pt>
                <c:pt idx="14">
                  <c:v>90.222399999999993</c:v>
                </c:pt>
                <c:pt idx="15">
                  <c:v>90.426800000000014</c:v>
                </c:pt>
                <c:pt idx="16">
                  <c:v>90.631199999999978</c:v>
                </c:pt>
                <c:pt idx="17">
                  <c:v>90.835599999999999</c:v>
                </c:pt>
                <c:pt idx="18">
                  <c:v>91.04000000000002</c:v>
                </c:pt>
                <c:pt idx="19">
                  <c:v>91.244399999999985</c:v>
                </c:pt>
                <c:pt idx="20">
                  <c:v>91.448800000000006</c:v>
                </c:pt>
                <c:pt idx="21">
                  <c:v>91.65319999999997</c:v>
                </c:pt>
                <c:pt idx="22">
                  <c:v>91.857599999999991</c:v>
                </c:pt>
                <c:pt idx="23">
                  <c:v>92.062000000000012</c:v>
                </c:pt>
                <c:pt idx="24">
                  <c:v>92.266399999999976</c:v>
                </c:pt>
                <c:pt idx="25">
                  <c:v>92.470799999999997</c:v>
                </c:pt>
                <c:pt idx="26">
                  <c:v>92.675200000000018</c:v>
                </c:pt>
                <c:pt idx="27">
                  <c:v>92.879599999999982</c:v>
                </c:pt>
                <c:pt idx="28">
                  <c:v>93.084000000000003</c:v>
                </c:pt>
                <c:pt idx="29">
                  <c:v>93.288400000000024</c:v>
                </c:pt>
                <c:pt idx="30">
                  <c:v>93.492799999999988</c:v>
                </c:pt>
                <c:pt idx="31">
                  <c:v>93.697200000000009</c:v>
                </c:pt>
                <c:pt idx="32">
                  <c:v>93.901599999999974</c:v>
                </c:pt>
                <c:pt idx="33">
                  <c:v>94.105999999999995</c:v>
                </c:pt>
                <c:pt idx="34">
                  <c:v>94.310400000000016</c:v>
                </c:pt>
                <c:pt idx="35">
                  <c:v>94.51479999999998</c:v>
                </c:pt>
                <c:pt idx="36">
                  <c:v>94.719200000000001</c:v>
                </c:pt>
                <c:pt idx="37">
                  <c:v>94.923600000000022</c:v>
                </c:pt>
                <c:pt idx="38">
                  <c:v>95.127999999999986</c:v>
                </c:pt>
                <c:pt idx="39">
                  <c:v>95.332400000000007</c:v>
                </c:pt>
                <c:pt idx="40">
                  <c:v>95.536799999999971</c:v>
                </c:pt>
                <c:pt idx="41">
                  <c:v>95.741199999999992</c:v>
                </c:pt>
                <c:pt idx="42">
                  <c:v>95.945600000000013</c:v>
                </c:pt>
                <c:pt idx="43">
                  <c:v>96.149999999999977</c:v>
                </c:pt>
                <c:pt idx="44">
                  <c:v>96.354399999999998</c:v>
                </c:pt>
                <c:pt idx="45">
                  <c:v>96.558800000000019</c:v>
                </c:pt>
                <c:pt idx="46">
                  <c:v>96.763199999999983</c:v>
                </c:pt>
                <c:pt idx="47">
                  <c:v>96.967600000000004</c:v>
                </c:pt>
                <c:pt idx="48">
                  <c:v>97.172000000000025</c:v>
                </c:pt>
                <c:pt idx="49">
                  <c:v>97.37639999999999</c:v>
                </c:pt>
                <c:pt idx="50">
                  <c:v>97.580800000000011</c:v>
                </c:pt>
                <c:pt idx="51">
                  <c:v>97.785199999999975</c:v>
                </c:pt>
                <c:pt idx="52">
                  <c:v>97.989599999999996</c:v>
                </c:pt>
                <c:pt idx="53">
                  <c:v>98.194000000000017</c:v>
                </c:pt>
                <c:pt idx="54">
                  <c:v>98.398399999999981</c:v>
                </c:pt>
                <c:pt idx="55">
                  <c:v>98.602800000000002</c:v>
                </c:pt>
                <c:pt idx="56">
                  <c:v>98.807200000000023</c:v>
                </c:pt>
                <c:pt idx="57">
                  <c:v>99.011599999999987</c:v>
                </c:pt>
                <c:pt idx="58">
                  <c:v>99.216000000000008</c:v>
                </c:pt>
                <c:pt idx="59">
                  <c:v>99.420399999999972</c:v>
                </c:pt>
                <c:pt idx="60">
                  <c:v>99.624799999999993</c:v>
                </c:pt>
                <c:pt idx="61">
                  <c:v>99.829200000000014</c:v>
                </c:pt>
                <c:pt idx="62">
                  <c:v>100.03359999999998</c:v>
                </c:pt>
                <c:pt idx="63">
                  <c:v>100.238</c:v>
                </c:pt>
                <c:pt idx="64">
                  <c:v>100.44240000000002</c:v>
                </c:pt>
                <c:pt idx="65">
                  <c:v>100.64679999999998</c:v>
                </c:pt>
                <c:pt idx="66">
                  <c:v>100.85120000000001</c:v>
                </c:pt>
                <c:pt idx="67">
                  <c:v>101.05559999999997</c:v>
                </c:pt>
                <c:pt idx="68">
                  <c:v>101.25999999999999</c:v>
                </c:pt>
                <c:pt idx="69">
                  <c:v>101.46440000000001</c:v>
                </c:pt>
                <c:pt idx="70">
                  <c:v>101.66879999999998</c:v>
                </c:pt>
                <c:pt idx="71">
                  <c:v>101.8732</c:v>
                </c:pt>
                <c:pt idx="72">
                  <c:v>102.07760000000002</c:v>
                </c:pt>
                <c:pt idx="73">
                  <c:v>102.28199999999998</c:v>
                </c:pt>
                <c:pt idx="74">
                  <c:v>102.4864</c:v>
                </c:pt>
                <c:pt idx="75">
                  <c:v>102.69080000000002</c:v>
                </c:pt>
                <c:pt idx="76">
                  <c:v>102.89519999999999</c:v>
                </c:pt>
                <c:pt idx="77">
                  <c:v>103.09960000000001</c:v>
                </c:pt>
                <c:pt idx="78">
                  <c:v>103.30399999999997</c:v>
                </c:pt>
                <c:pt idx="79">
                  <c:v>103.50839999999999</c:v>
                </c:pt>
                <c:pt idx="80">
                  <c:v>103.71280000000002</c:v>
                </c:pt>
                <c:pt idx="81">
                  <c:v>103.91719999999998</c:v>
                </c:pt>
                <c:pt idx="82">
                  <c:v>104.1216</c:v>
                </c:pt>
                <c:pt idx="83">
                  <c:v>104.32600000000002</c:v>
                </c:pt>
                <c:pt idx="84">
                  <c:v>104.53039999999999</c:v>
                </c:pt>
                <c:pt idx="85">
                  <c:v>104.73480000000001</c:v>
                </c:pt>
                <c:pt idx="86">
                  <c:v>104.93919999999997</c:v>
                </c:pt>
                <c:pt idx="87">
                  <c:v>105.14359999999999</c:v>
                </c:pt>
                <c:pt idx="88">
                  <c:v>105.34800000000001</c:v>
                </c:pt>
                <c:pt idx="89">
                  <c:v>105.55239999999998</c:v>
                </c:pt>
                <c:pt idx="90">
                  <c:v>105.7568</c:v>
                </c:pt>
                <c:pt idx="91">
                  <c:v>105.96120000000002</c:v>
                </c:pt>
                <c:pt idx="92">
                  <c:v>106.16559999999998</c:v>
                </c:pt>
                <c:pt idx="93">
                  <c:v>106.37</c:v>
                </c:pt>
                <c:pt idx="94">
                  <c:v>106.57440000000003</c:v>
                </c:pt>
                <c:pt idx="95">
                  <c:v>106.77879999999999</c:v>
                </c:pt>
                <c:pt idx="96">
                  <c:v>106.98320000000001</c:v>
                </c:pt>
                <c:pt idx="97">
                  <c:v>107.18759999999997</c:v>
                </c:pt>
                <c:pt idx="98">
                  <c:v>107.392</c:v>
                </c:pt>
                <c:pt idx="99">
                  <c:v>107.59640000000002</c:v>
                </c:pt>
                <c:pt idx="100">
                  <c:v>107.80079999999998</c:v>
                </c:pt>
                <c:pt idx="101">
                  <c:v>108.0052</c:v>
                </c:pt>
                <c:pt idx="102">
                  <c:v>108.20960000000002</c:v>
                </c:pt>
                <c:pt idx="103">
                  <c:v>108.41399999999999</c:v>
                </c:pt>
                <c:pt idx="104">
                  <c:v>108.61840000000001</c:v>
                </c:pt>
                <c:pt idx="105">
                  <c:v>108.82279999999997</c:v>
                </c:pt>
                <c:pt idx="106">
                  <c:v>109.02719999999999</c:v>
                </c:pt>
                <c:pt idx="107">
                  <c:v>109.23160000000001</c:v>
                </c:pt>
                <c:pt idx="108">
                  <c:v>109.43599999999998</c:v>
                </c:pt>
                <c:pt idx="109">
                  <c:v>109.6404</c:v>
                </c:pt>
                <c:pt idx="110">
                  <c:v>109.84480000000002</c:v>
                </c:pt>
                <c:pt idx="111">
                  <c:v>110.04919999999998</c:v>
                </c:pt>
                <c:pt idx="112">
                  <c:v>110.25360000000001</c:v>
                </c:pt>
                <c:pt idx="113">
                  <c:v>110.45799999999997</c:v>
                </c:pt>
                <c:pt idx="114">
                  <c:v>110.66239999999999</c:v>
                </c:pt>
                <c:pt idx="115">
                  <c:v>110.86680000000001</c:v>
                </c:pt>
                <c:pt idx="116">
                  <c:v>111.07119999999998</c:v>
                </c:pt>
                <c:pt idx="117">
                  <c:v>111.2756</c:v>
                </c:pt>
                <c:pt idx="118">
                  <c:v>111.48000000000002</c:v>
                </c:pt>
                <c:pt idx="119">
                  <c:v>111.68439999999998</c:v>
                </c:pt>
                <c:pt idx="120">
                  <c:v>111.8888</c:v>
                </c:pt>
                <c:pt idx="121">
                  <c:v>112.09320000000002</c:v>
                </c:pt>
                <c:pt idx="122">
                  <c:v>112.29759999999999</c:v>
                </c:pt>
                <c:pt idx="123">
                  <c:v>112.50200000000001</c:v>
                </c:pt>
                <c:pt idx="124">
                  <c:v>112.70639999999997</c:v>
                </c:pt>
                <c:pt idx="125">
                  <c:v>112.91079999999999</c:v>
                </c:pt>
                <c:pt idx="126">
                  <c:v>113.11520000000002</c:v>
                </c:pt>
                <c:pt idx="127">
                  <c:v>113.31959999999998</c:v>
                </c:pt>
                <c:pt idx="128">
                  <c:v>113.524</c:v>
                </c:pt>
                <c:pt idx="129">
                  <c:v>113.72840000000002</c:v>
                </c:pt>
                <c:pt idx="130">
                  <c:v>113.93279999999999</c:v>
                </c:pt>
                <c:pt idx="131">
                  <c:v>114.13720000000001</c:v>
                </c:pt>
                <c:pt idx="132">
                  <c:v>114.34159999999997</c:v>
                </c:pt>
                <c:pt idx="133">
                  <c:v>114.54599999999999</c:v>
                </c:pt>
                <c:pt idx="134">
                  <c:v>114.75040000000001</c:v>
                </c:pt>
                <c:pt idx="135">
                  <c:v>114.95479999999998</c:v>
                </c:pt>
                <c:pt idx="136">
                  <c:v>115.1592</c:v>
                </c:pt>
                <c:pt idx="137">
                  <c:v>115.36360000000002</c:v>
                </c:pt>
                <c:pt idx="138">
                  <c:v>115.56799999999998</c:v>
                </c:pt>
                <c:pt idx="139">
                  <c:v>115.7724</c:v>
                </c:pt>
                <c:pt idx="140">
                  <c:v>115.97679999999997</c:v>
                </c:pt>
                <c:pt idx="141">
                  <c:v>116.18119999999999</c:v>
                </c:pt>
                <c:pt idx="142">
                  <c:v>116.38560000000001</c:v>
                </c:pt>
                <c:pt idx="143">
                  <c:v>116.58999999999997</c:v>
                </c:pt>
                <c:pt idx="144">
                  <c:v>116.7944</c:v>
                </c:pt>
                <c:pt idx="145">
                  <c:v>116.99880000000002</c:v>
                </c:pt>
                <c:pt idx="146">
                  <c:v>117.20319999999998</c:v>
                </c:pt>
                <c:pt idx="147">
                  <c:v>117.4076</c:v>
                </c:pt>
                <c:pt idx="148">
                  <c:v>117.61200000000002</c:v>
                </c:pt>
                <c:pt idx="149">
                  <c:v>117.81639999999999</c:v>
                </c:pt>
                <c:pt idx="150">
                  <c:v>118.02080000000001</c:v>
                </c:pt>
                <c:pt idx="151">
                  <c:v>118.22519999999997</c:v>
                </c:pt>
                <c:pt idx="152">
                  <c:v>118.42959999999999</c:v>
                </c:pt>
                <c:pt idx="153">
                  <c:v>118.63400000000001</c:v>
                </c:pt>
                <c:pt idx="154">
                  <c:v>118.83839999999998</c:v>
                </c:pt>
                <c:pt idx="155">
                  <c:v>119.0428</c:v>
                </c:pt>
                <c:pt idx="156">
                  <c:v>119.24720000000002</c:v>
                </c:pt>
                <c:pt idx="157">
                  <c:v>119.45159999999998</c:v>
                </c:pt>
                <c:pt idx="158">
                  <c:v>119.65600000000001</c:v>
                </c:pt>
                <c:pt idx="159">
                  <c:v>119.86039999999997</c:v>
                </c:pt>
                <c:pt idx="160">
                  <c:v>120.06479999999999</c:v>
                </c:pt>
                <c:pt idx="161">
                  <c:v>120.26920000000001</c:v>
                </c:pt>
                <c:pt idx="162">
                  <c:v>120.47359999999998</c:v>
                </c:pt>
                <c:pt idx="163">
                  <c:v>120.678</c:v>
                </c:pt>
                <c:pt idx="164">
                  <c:v>120.88240000000002</c:v>
                </c:pt>
                <c:pt idx="165">
                  <c:v>121.08679999999998</c:v>
                </c:pt>
                <c:pt idx="166">
                  <c:v>121.2912</c:v>
                </c:pt>
                <c:pt idx="167">
                  <c:v>121.49560000000002</c:v>
                </c:pt>
                <c:pt idx="168">
                  <c:v>121.69999999999999</c:v>
                </c:pt>
                <c:pt idx="169">
                  <c:v>121.90440000000001</c:v>
                </c:pt>
                <c:pt idx="170">
                  <c:v>122.10879999999997</c:v>
                </c:pt>
                <c:pt idx="171">
                  <c:v>122.31319999999999</c:v>
                </c:pt>
                <c:pt idx="172">
                  <c:v>122.51760000000002</c:v>
                </c:pt>
                <c:pt idx="173">
                  <c:v>122.72199999999998</c:v>
                </c:pt>
                <c:pt idx="174">
                  <c:v>122.9264</c:v>
                </c:pt>
                <c:pt idx="175">
                  <c:v>123.13080000000002</c:v>
                </c:pt>
                <c:pt idx="176">
                  <c:v>123.33519999999999</c:v>
                </c:pt>
                <c:pt idx="177">
                  <c:v>123.53960000000001</c:v>
                </c:pt>
                <c:pt idx="178">
                  <c:v>123.74399999999997</c:v>
                </c:pt>
                <c:pt idx="179">
                  <c:v>123.94839999999999</c:v>
                </c:pt>
                <c:pt idx="180">
                  <c:v>124.15280000000001</c:v>
                </c:pt>
                <c:pt idx="181">
                  <c:v>124.35719999999998</c:v>
                </c:pt>
                <c:pt idx="182">
                  <c:v>124.5616</c:v>
                </c:pt>
                <c:pt idx="183">
                  <c:v>124.76600000000002</c:v>
                </c:pt>
                <c:pt idx="184">
                  <c:v>124.97039999999998</c:v>
                </c:pt>
                <c:pt idx="185">
                  <c:v>125.1748</c:v>
                </c:pt>
                <c:pt idx="186">
                  <c:v>125.37919999999997</c:v>
                </c:pt>
                <c:pt idx="187">
                  <c:v>125.58359999999999</c:v>
                </c:pt>
                <c:pt idx="188">
                  <c:v>125.78800000000001</c:v>
                </c:pt>
                <c:pt idx="189">
                  <c:v>125.99239999999998</c:v>
                </c:pt>
                <c:pt idx="190">
                  <c:v>126.1968</c:v>
                </c:pt>
                <c:pt idx="191">
                  <c:v>126.40120000000002</c:v>
                </c:pt>
                <c:pt idx="192">
                  <c:v>126.60559999999998</c:v>
                </c:pt>
                <c:pt idx="193">
                  <c:v>126.81</c:v>
                </c:pt>
                <c:pt idx="194">
                  <c:v>127.01440000000002</c:v>
                </c:pt>
                <c:pt idx="195">
                  <c:v>127.21879999999999</c:v>
                </c:pt>
                <c:pt idx="196">
                  <c:v>127.42320000000001</c:v>
                </c:pt>
                <c:pt idx="197">
                  <c:v>127.62759999999997</c:v>
                </c:pt>
                <c:pt idx="198">
                  <c:v>127.83199999999999</c:v>
                </c:pt>
                <c:pt idx="199">
                  <c:v>128.03640000000001</c:v>
                </c:pt>
                <c:pt idx="200">
                  <c:v>128.24079999999998</c:v>
                </c:pt>
                <c:pt idx="201">
                  <c:v>128.4452</c:v>
                </c:pt>
                <c:pt idx="202">
                  <c:v>128.64960000000002</c:v>
                </c:pt>
                <c:pt idx="203">
                  <c:v>128.85399999999998</c:v>
                </c:pt>
                <c:pt idx="204">
                  <c:v>129.05840000000001</c:v>
                </c:pt>
                <c:pt idx="205">
                  <c:v>129.26279999999997</c:v>
                </c:pt>
                <c:pt idx="206">
                  <c:v>129.46719999999999</c:v>
                </c:pt>
                <c:pt idx="207">
                  <c:v>129.67160000000001</c:v>
                </c:pt>
                <c:pt idx="208">
                  <c:v>129.87599999999998</c:v>
                </c:pt>
                <c:pt idx="209">
                  <c:v>130.0804</c:v>
                </c:pt>
                <c:pt idx="210">
                  <c:v>130.28480000000002</c:v>
                </c:pt>
                <c:pt idx="211">
                  <c:v>130.48919999999998</c:v>
                </c:pt>
                <c:pt idx="212">
                  <c:v>130.6936</c:v>
                </c:pt>
                <c:pt idx="213">
                  <c:v>130.89800000000002</c:v>
                </c:pt>
                <c:pt idx="214">
                  <c:v>131.10239999999999</c:v>
                </c:pt>
                <c:pt idx="215">
                  <c:v>131.30680000000001</c:v>
                </c:pt>
                <c:pt idx="216">
                  <c:v>131.51119999999997</c:v>
                </c:pt>
                <c:pt idx="217">
                  <c:v>131.71559999999999</c:v>
                </c:pt>
                <c:pt idx="218">
                  <c:v>131.92000000000002</c:v>
                </c:pt>
                <c:pt idx="219">
                  <c:v>132.12439999999998</c:v>
                </c:pt>
                <c:pt idx="220">
                  <c:v>132.3288</c:v>
                </c:pt>
                <c:pt idx="221">
                  <c:v>132.53320000000002</c:v>
                </c:pt>
                <c:pt idx="222">
                  <c:v>132.73759999999999</c:v>
                </c:pt>
                <c:pt idx="223">
                  <c:v>132.94200000000001</c:v>
                </c:pt>
                <c:pt idx="224">
                  <c:v>133.14639999999997</c:v>
                </c:pt>
                <c:pt idx="225">
                  <c:v>133.35079999999999</c:v>
                </c:pt>
                <c:pt idx="226">
                  <c:v>133.55520000000001</c:v>
                </c:pt>
                <c:pt idx="227">
                  <c:v>133.75959999999998</c:v>
                </c:pt>
                <c:pt idx="228">
                  <c:v>133.964</c:v>
                </c:pt>
                <c:pt idx="229">
                  <c:v>134.16840000000002</c:v>
                </c:pt>
                <c:pt idx="230">
                  <c:v>134.37279999999998</c:v>
                </c:pt>
                <c:pt idx="231">
                  <c:v>134.5772</c:v>
                </c:pt>
                <c:pt idx="232">
                  <c:v>134.78159999999997</c:v>
                </c:pt>
                <c:pt idx="233">
                  <c:v>134.98599999999999</c:v>
                </c:pt>
                <c:pt idx="234">
                  <c:v>135.19040000000001</c:v>
                </c:pt>
                <c:pt idx="235">
                  <c:v>135.39479999999998</c:v>
                </c:pt>
                <c:pt idx="236">
                  <c:v>135.5992</c:v>
                </c:pt>
                <c:pt idx="237">
                  <c:v>135.80360000000002</c:v>
                </c:pt>
                <c:pt idx="238">
                  <c:v>136.00799999999998</c:v>
                </c:pt>
                <c:pt idx="239">
                  <c:v>136.2124</c:v>
                </c:pt>
                <c:pt idx="240">
                  <c:v>136.41680000000002</c:v>
                </c:pt>
                <c:pt idx="241">
                  <c:v>136.62119999999999</c:v>
                </c:pt>
                <c:pt idx="242">
                  <c:v>136.82560000000001</c:v>
                </c:pt>
                <c:pt idx="243">
                  <c:v>137.02999999999997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9-459D-8626-913F094C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820912"/>
        <c:axId val="1395821328"/>
      </c:scatterChart>
      <c:valAx>
        <c:axId val="13958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21328"/>
        <c:crosses val="autoZero"/>
        <c:crossBetween val="midCat"/>
      </c:valAx>
      <c:valAx>
        <c:axId val="1395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NO2 vs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Seguidos!$F$1</c:f>
              <c:strCache>
                <c:ptCount val="1"/>
                <c:pt idx="0">
                  <c:v>NO2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35047089702025E-2"/>
                  <c:y val="-0.45154306303409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Seguidos!$B$2:$B$137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xVal>
          <c:yVal>
            <c:numRef>
              <c:f>Seguidos!$F$2:$F$137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31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27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34</c:v>
                </c:pt>
                <c:pt idx="13">
                  <c:v>29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29</c:v>
                </c:pt>
                <c:pt idx="18">
                  <c:v>25</c:v>
                </c:pt>
                <c:pt idx="19">
                  <c:v>27</c:v>
                </c:pt>
                <c:pt idx="20">
                  <c:v>27</c:v>
                </c:pt>
                <c:pt idx="21">
                  <c:v>32</c:v>
                </c:pt>
                <c:pt idx="22">
                  <c:v>34</c:v>
                </c:pt>
                <c:pt idx="23">
                  <c:v>39</c:v>
                </c:pt>
                <c:pt idx="24">
                  <c:v>33</c:v>
                </c:pt>
                <c:pt idx="25">
                  <c:v>35</c:v>
                </c:pt>
                <c:pt idx="26">
                  <c:v>30</c:v>
                </c:pt>
                <c:pt idx="27">
                  <c:v>43</c:v>
                </c:pt>
                <c:pt idx="28">
                  <c:v>44</c:v>
                </c:pt>
                <c:pt idx="29">
                  <c:v>34</c:v>
                </c:pt>
                <c:pt idx="30">
                  <c:v>37</c:v>
                </c:pt>
                <c:pt idx="31">
                  <c:v>34</c:v>
                </c:pt>
                <c:pt idx="32">
                  <c:v>29</c:v>
                </c:pt>
                <c:pt idx="33">
                  <c:v>32</c:v>
                </c:pt>
                <c:pt idx="34">
                  <c:v>29</c:v>
                </c:pt>
                <c:pt idx="35">
                  <c:v>35</c:v>
                </c:pt>
                <c:pt idx="36">
                  <c:v>41</c:v>
                </c:pt>
                <c:pt idx="37">
                  <c:v>38</c:v>
                </c:pt>
                <c:pt idx="38">
                  <c:v>31</c:v>
                </c:pt>
                <c:pt idx="39">
                  <c:v>30</c:v>
                </c:pt>
                <c:pt idx="40">
                  <c:v>31</c:v>
                </c:pt>
                <c:pt idx="41">
                  <c:v>22</c:v>
                </c:pt>
                <c:pt idx="42">
                  <c:v>27</c:v>
                </c:pt>
                <c:pt idx="43">
                  <c:v>27</c:v>
                </c:pt>
                <c:pt idx="44">
                  <c:v>24</c:v>
                </c:pt>
                <c:pt idx="45">
                  <c:v>27</c:v>
                </c:pt>
                <c:pt idx="46">
                  <c:v>29</c:v>
                </c:pt>
                <c:pt idx="47">
                  <c:v>38</c:v>
                </c:pt>
                <c:pt idx="48">
                  <c:v>36</c:v>
                </c:pt>
                <c:pt idx="49">
                  <c:v>35</c:v>
                </c:pt>
                <c:pt idx="50">
                  <c:v>28</c:v>
                </c:pt>
                <c:pt idx="51">
                  <c:v>34</c:v>
                </c:pt>
                <c:pt idx="52">
                  <c:v>40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28</c:v>
                </c:pt>
                <c:pt idx="57">
                  <c:v>38</c:v>
                </c:pt>
                <c:pt idx="58">
                  <c:v>38</c:v>
                </c:pt>
                <c:pt idx="59">
                  <c:v>41</c:v>
                </c:pt>
                <c:pt idx="60">
                  <c:v>41</c:v>
                </c:pt>
                <c:pt idx="61">
                  <c:v>44</c:v>
                </c:pt>
                <c:pt idx="62">
                  <c:v>38</c:v>
                </c:pt>
                <c:pt idx="63">
                  <c:v>44</c:v>
                </c:pt>
                <c:pt idx="64">
                  <c:v>37</c:v>
                </c:pt>
                <c:pt idx="65">
                  <c:v>27</c:v>
                </c:pt>
                <c:pt idx="66">
                  <c:v>21</c:v>
                </c:pt>
                <c:pt idx="67">
                  <c:v>24</c:v>
                </c:pt>
                <c:pt idx="68">
                  <c:v>20</c:v>
                </c:pt>
                <c:pt idx="69">
                  <c:v>22</c:v>
                </c:pt>
                <c:pt idx="70">
                  <c:v>26</c:v>
                </c:pt>
                <c:pt idx="71">
                  <c:v>28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32</c:v>
                </c:pt>
                <c:pt idx="76">
                  <c:v>27</c:v>
                </c:pt>
                <c:pt idx="77">
                  <c:v>21</c:v>
                </c:pt>
                <c:pt idx="78">
                  <c:v>25</c:v>
                </c:pt>
                <c:pt idx="79">
                  <c:v>25</c:v>
                </c:pt>
                <c:pt idx="80">
                  <c:v>29</c:v>
                </c:pt>
                <c:pt idx="81">
                  <c:v>26</c:v>
                </c:pt>
                <c:pt idx="82">
                  <c:v>43</c:v>
                </c:pt>
                <c:pt idx="83">
                  <c:v>36</c:v>
                </c:pt>
                <c:pt idx="84">
                  <c:v>34</c:v>
                </c:pt>
                <c:pt idx="85">
                  <c:v>28</c:v>
                </c:pt>
                <c:pt idx="86">
                  <c:v>31</c:v>
                </c:pt>
                <c:pt idx="87">
                  <c:v>28</c:v>
                </c:pt>
                <c:pt idx="88">
                  <c:v>39</c:v>
                </c:pt>
                <c:pt idx="89">
                  <c:v>18</c:v>
                </c:pt>
                <c:pt idx="90">
                  <c:v>20</c:v>
                </c:pt>
                <c:pt idx="91">
                  <c:v>21</c:v>
                </c:pt>
                <c:pt idx="92">
                  <c:v>21</c:v>
                </c:pt>
                <c:pt idx="93">
                  <c:v>17</c:v>
                </c:pt>
                <c:pt idx="94">
                  <c:v>24</c:v>
                </c:pt>
                <c:pt idx="95">
                  <c:v>26</c:v>
                </c:pt>
                <c:pt idx="96">
                  <c:v>26</c:v>
                </c:pt>
                <c:pt idx="97">
                  <c:v>25</c:v>
                </c:pt>
                <c:pt idx="98">
                  <c:v>25</c:v>
                </c:pt>
                <c:pt idx="99">
                  <c:v>26</c:v>
                </c:pt>
                <c:pt idx="100">
                  <c:v>27</c:v>
                </c:pt>
                <c:pt idx="101">
                  <c:v>21</c:v>
                </c:pt>
                <c:pt idx="102">
                  <c:v>20</c:v>
                </c:pt>
                <c:pt idx="103">
                  <c:v>18</c:v>
                </c:pt>
                <c:pt idx="104">
                  <c:v>18</c:v>
                </c:pt>
                <c:pt idx="105">
                  <c:v>17</c:v>
                </c:pt>
                <c:pt idx="106">
                  <c:v>21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24</c:v>
                </c:pt>
                <c:pt idx="111">
                  <c:v>19</c:v>
                </c:pt>
                <c:pt idx="112">
                  <c:v>21</c:v>
                </c:pt>
                <c:pt idx="113">
                  <c:v>15</c:v>
                </c:pt>
                <c:pt idx="114">
                  <c:v>18</c:v>
                </c:pt>
                <c:pt idx="115">
                  <c:v>17</c:v>
                </c:pt>
                <c:pt idx="116">
                  <c:v>18</c:v>
                </c:pt>
                <c:pt idx="117">
                  <c:v>23</c:v>
                </c:pt>
                <c:pt idx="118">
                  <c:v>25</c:v>
                </c:pt>
                <c:pt idx="119">
                  <c:v>23</c:v>
                </c:pt>
                <c:pt idx="120">
                  <c:v>24</c:v>
                </c:pt>
                <c:pt idx="121">
                  <c:v>26</c:v>
                </c:pt>
                <c:pt idx="122">
                  <c:v>25</c:v>
                </c:pt>
                <c:pt idx="123">
                  <c:v>27</c:v>
                </c:pt>
                <c:pt idx="124">
                  <c:v>22</c:v>
                </c:pt>
                <c:pt idx="125">
                  <c:v>17</c:v>
                </c:pt>
                <c:pt idx="126">
                  <c:v>19</c:v>
                </c:pt>
                <c:pt idx="127">
                  <c:v>16</c:v>
                </c:pt>
                <c:pt idx="128">
                  <c:v>16</c:v>
                </c:pt>
                <c:pt idx="129">
                  <c:v>19</c:v>
                </c:pt>
                <c:pt idx="130">
                  <c:v>24</c:v>
                </c:pt>
                <c:pt idx="131">
                  <c:v>30</c:v>
                </c:pt>
                <c:pt idx="132">
                  <c:v>51</c:v>
                </c:pt>
                <c:pt idx="133">
                  <c:v>48</c:v>
                </c:pt>
                <c:pt idx="134">
                  <c:v>51</c:v>
                </c:pt>
                <c:pt idx="1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9-401A-9A4D-20449A34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84679"/>
        <c:axId val="898218872"/>
      </c:scatterChart>
      <c:valAx>
        <c:axId val="153884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218872"/>
        <c:crosses val="autoZero"/>
        <c:crossBetween val="midCat"/>
      </c:valAx>
      <c:valAx>
        <c:axId val="89821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Concentración No2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4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PM10</a:t>
            </a:r>
            <a:r>
              <a:rPr lang="en-GB" baseline="0"/>
              <a:t> vs Meses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374500876963838E-2"/>
                  <c:y val="-0.30972076407115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0.1562x + 78.936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Seguidos!$B$2:$B$137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xVal>
          <c:yVal>
            <c:numRef>
              <c:f>Seguidos!$C$2:$C$137</c:f>
              <c:numCache>
                <c:formatCode>General</c:formatCode>
                <c:ptCount val="136"/>
                <c:pt idx="0">
                  <c:v>151</c:v>
                </c:pt>
                <c:pt idx="1">
                  <c:v>133</c:v>
                </c:pt>
                <c:pt idx="2">
                  <c:v>135</c:v>
                </c:pt>
                <c:pt idx="3">
                  <c:v>105</c:v>
                </c:pt>
                <c:pt idx="4">
                  <c:v>101</c:v>
                </c:pt>
                <c:pt idx="5">
                  <c:v>67</c:v>
                </c:pt>
                <c:pt idx="6">
                  <c:v>39</c:v>
                </c:pt>
                <c:pt idx="7">
                  <c:v>43</c:v>
                </c:pt>
                <c:pt idx="8">
                  <c:v>56</c:v>
                </c:pt>
                <c:pt idx="9">
                  <c:v>72</c:v>
                </c:pt>
                <c:pt idx="10">
                  <c:v>89</c:v>
                </c:pt>
                <c:pt idx="11">
                  <c:v>133</c:v>
                </c:pt>
                <c:pt idx="12">
                  <c:v>121</c:v>
                </c:pt>
                <c:pt idx="13">
                  <c:v>68</c:v>
                </c:pt>
                <c:pt idx="14">
                  <c:v>97</c:v>
                </c:pt>
                <c:pt idx="15">
                  <c:v>101</c:v>
                </c:pt>
                <c:pt idx="16">
                  <c:v>80</c:v>
                </c:pt>
                <c:pt idx="17">
                  <c:v>49</c:v>
                </c:pt>
                <c:pt idx="18">
                  <c:v>41</c:v>
                </c:pt>
                <c:pt idx="19">
                  <c:v>44</c:v>
                </c:pt>
                <c:pt idx="20">
                  <c:v>44</c:v>
                </c:pt>
                <c:pt idx="21">
                  <c:v>59</c:v>
                </c:pt>
                <c:pt idx="22">
                  <c:v>67</c:v>
                </c:pt>
                <c:pt idx="23">
                  <c:v>91</c:v>
                </c:pt>
                <c:pt idx="24">
                  <c:v>94</c:v>
                </c:pt>
                <c:pt idx="25">
                  <c:v>122</c:v>
                </c:pt>
                <c:pt idx="26">
                  <c:v>95</c:v>
                </c:pt>
                <c:pt idx="27">
                  <c:v>102</c:v>
                </c:pt>
                <c:pt idx="28">
                  <c:v>90</c:v>
                </c:pt>
                <c:pt idx="29">
                  <c:v>54</c:v>
                </c:pt>
                <c:pt idx="30">
                  <c:v>45</c:v>
                </c:pt>
                <c:pt idx="31">
                  <c:v>46</c:v>
                </c:pt>
                <c:pt idx="32">
                  <c:v>38</c:v>
                </c:pt>
                <c:pt idx="33">
                  <c:v>54</c:v>
                </c:pt>
                <c:pt idx="34">
                  <c:v>52</c:v>
                </c:pt>
                <c:pt idx="35">
                  <c:v>76</c:v>
                </c:pt>
                <c:pt idx="36">
                  <c:v>97</c:v>
                </c:pt>
                <c:pt idx="37">
                  <c:v>110</c:v>
                </c:pt>
                <c:pt idx="38">
                  <c:v>103</c:v>
                </c:pt>
                <c:pt idx="39">
                  <c:v>81</c:v>
                </c:pt>
                <c:pt idx="40">
                  <c:v>62</c:v>
                </c:pt>
                <c:pt idx="41">
                  <c:v>46</c:v>
                </c:pt>
                <c:pt idx="42">
                  <c:v>46</c:v>
                </c:pt>
                <c:pt idx="43">
                  <c:v>48</c:v>
                </c:pt>
                <c:pt idx="44">
                  <c:v>44</c:v>
                </c:pt>
                <c:pt idx="45">
                  <c:v>71</c:v>
                </c:pt>
                <c:pt idx="46">
                  <c:v>95</c:v>
                </c:pt>
                <c:pt idx="47">
                  <c:v>109</c:v>
                </c:pt>
                <c:pt idx="48">
                  <c:v>111</c:v>
                </c:pt>
                <c:pt idx="49">
                  <c:v>102</c:v>
                </c:pt>
                <c:pt idx="50">
                  <c:v>87</c:v>
                </c:pt>
                <c:pt idx="51">
                  <c:v>105</c:v>
                </c:pt>
                <c:pt idx="52">
                  <c:v>83</c:v>
                </c:pt>
                <c:pt idx="53">
                  <c:v>79</c:v>
                </c:pt>
                <c:pt idx="54">
                  <c:v>79</c:v>
                </c:pt>
                <c:pt idx="55">
                  <c:v>74</c:v>
                </c:pt>
                <c:pt idx="56">
                  <c:v>84</c:v>
                </c:pt>
                <c:pt idx="57">
                  <c:v>78</c:v>
                </c:pt>
                <c:pt idx="58">
                  <c:v>94</c:v>
                </c:pt>
                <c:pt idx="59">
                  <c:v>110</c:v>
                </c:pt>
                <c:pt idx="60">
                  <c:v>119</c:v>
                </c:pt>
                <c:pt idx="61">
                  <c:v>118</c:v>
                </c:pt>
                <c:pt idx="62">
                  <c:v>102</c:v>
                </c:pt>
                <c:pt idx="63">
                  <c:v>111</c:v>
                </c:pt>
                <c:pt idx="64">
                  <c:v>100</c:v>
                </c:pt>
                <c:pt idx="65">
                  <c:v>70</c:v>
                </c:pt>
                <c:pt idx="66">
                  <c:v>77</c:v>
                </c:pt>
                <c:pt idx="67">
                  <c:v>67</c:v>
                </c:pt>
                <c:pt idx="68">
                  <c:v>69</c:v>
                </c:pt>
                <c:pt idx="69">
                  <c:v>77</c:v>
                </c:pt>
                <c:pt idx="70">
                  <c:v>97</c:v>
                </c:pt>
                <c:pt idx="71">
                  <c:v>116</c:v>
                </c:pt>
                <c:pt idx="72">
                  <c:v>123</c:v>
                </c:pt>
                <c:pt idx="73">
                  <c:v>121</c:v>
                </c:pt>
                <c:pt idx="74">
                  <c:v>107</c:v>
                </c:pt>
                <c:pt idx="75">
                  <c:v>109</c:v>
                </c:pt>
                <c:pt idx="76">
                  <c:v>103</c:v>
                </c:pt>
                <c:pt idx="77">
                  <c:v>83</c:v>
                </c:pt>
                <c:pt idx="78">
                  <c:v>67</c:v>
                </c:pt>
                <c:pt idx="79">
                  <c:v>68</c:v>
                </c:pt>
                <c:pt idx="80">
                  <c:v>67</c:v>
                </c:pt>
                <c:pt idx="81">
                  <c:v>84</c:v>
                </c:pt>
                <c:pt idx="82">
                  <c:v>111</c:v>
                </c:pt>
                <c:pt idx="83">
                  <c:v>132</c:v>
                </c:pt>
                <c:pt idx="84">
                  <c:v>126</c:v>
                </c:pt>
                <c:pt idx="85">
                  <c:v>114</c:v>
                </c:pt>
                <c:pt idx="86">
                  <c:v>114</c:v>
                </c:pt>
                <c:pt idx="87">
                  <c:v>109</c:v>
                </c:pt>
                <c:pt idx="88">
                  <c:v>98</c:v>
                </c:pt>
                <c:pt idx="89">
                  <c:v>70</c:v>
                </c:pt>
                <c:pt idx="90">
                  <c:v>88</c:v>
                </c:pt>
                <c:pt idx="91">
                  <c:v>55</c:v>
                </c:pt>
                <c:pt idx="92">
                  <c:v>68</c:v>
                </c:pt>
                <c:pt idx="93">
                  <c:v>85</c:v>
                </c:pt>
                <c:pt idx="94">
                  <c:v>116</c:v>
                </c:pt>
                <c:pt idx="95">
                  <c:v>129</c:v>
                </c:pt>
                <c:pt idx="96">
                  <c:v>128</c:v>
                </c:pt>
                <c:pt idx="97">
                  <c:v>120</c:v>
                </c:pt>
                <c:pt idx="98">
                  <c:v>118</c:v>
                </c:pt>
                <c:pt idx="99">
                  <c:v>126</c:v>
                </c:pt>
                <c:pt idx="100">
                  <c:v>120</c:v>
                </c:pt>
                <c:pt idx="101">
                  <c:v>72</c:v>
                </c:pt>
                <c:pt idx="102">
                  <c:v>65</c:v>
                </c:pt>
                <c:pt idx="103">
                  <c:v>70</c:v>
                </c:pt>
                <c:pt idx="104">
                  <c:v>76</c:v>
                </c:pt>
                <c:pt idx="105">
                  <c:v>71</c:v>
                </c:pt>
                <c:pt idx="106">
                  <c:v>87</c:v>
                </c:pt>
                <c:pt idx="107">
                  <c:v>112</c:v>
                </c:pt>
                <c:pt idx="108">
                  <c:v>111</c:v>
                </c:pt>
                <c:pt idx="109">
                  <c:v>109</c:v>
                </c:pt>
                <c:pt idx="110">
                  <c:v>110</c:v>
                </c:pt>
                <c:pt idx="111">
                  <c:v>99</c:v>
                </c:pt>
                <c:pt idx="112">
                  <c:v>96</c:v>
                </c:pt>
                <c:pt idx="113">
                  <c:v>73</c:v>
                </c:pt>
                <c:pt idx="114">
                  <c:v>64</c:v>
                </c:pt>
                <c:pt idx="115">
                  <c:v>61</c:v>
                </c:pt>
                <c:pt idx="116">
                  <c:v>73</c:v>
                </c:pt>
                <c:pt idx="117">
                  <c:v>103</c:v>
                </c:pt>
                <c:pt idx="118">
                  <c:v>105</c:v>
                </c:pt>
                <c:pt idx="119">
                  <c:v>112</c:v>
                </c:pt>
                <c:pt idx="120">
                  <c:v>115</c:v>
                </c:pt>
                <c:pt idx="121">
                  <c:v>117</c:v>
                </c:pt>
                <c:pt idx="122">
                  <c:v>115</c:v>
                </c:pt>
                <c:pt idx="123">
                  <c:v>113</c:v>
                </c:pt>
                <c:pt idx="124">
                  <c:v>97</c:v>
                </c:pt>
                <c:pt idx="125">
                  <c:v>66</c:v>
                </c:pt>
                <c:pt idx="126">
                  <c:v>81</c:v>
                </c:pt>
                <c:pt idx="127">
                  <c:v>69</c:v>
                </c:pt>
                <c:pt idx="128">
                  <c:v>72</c:v>
                </c:pt>
                <c:pt idx="129">
                  <c:v>95</c:v>
                </c:pt>
                <c:pt idx="130">
                  <c:v>108</c:v>
                </c:pt>
                <c:pt idx="131">
                  <c:v>121</c:v>
                </c:pt>
                <c:pt idx="132">
                  <c:v>104</c:v>
                </c:pt>
                <c:pt idx="133">
                  <c:v>103</c:v>
                </c:pt>
                <c:pt idx="134">
                  <c:v>112</c:v>
                </c:pt>
                <c:pt idx="13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4-4DA0-9FFE-B9340423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73471"/>
        <c:axId val="2032581791"/>
      </c:scatterChart>
      <c:valAx>
        <c:axId val="203257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81791"/>
        <c:crosses val="autoZero"/>
        <c:crossBetween val="midCat"/>
        <c:majorUnit val="10"/>
      </c:valAx>
      <c:valAx>
        <c:axId val="20325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PM10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7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O3</a:t>
            </a:r>
            <a:r>
              <a:rPr lang="en-GB" baseline="0"/>
              <a:t> vs Meses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791612179219648E-2"/>
                  <c:y val="-0.37796660834062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Seguidos!$B$2:$B$137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xVal>
          <c:yVal>
            <c:numRef>
              <c:f>Seguidos!$E$2:$E$137</c:f>
              <c:numCache>
                <c:formatCode>General</c:formatCode>
                <c:ptCount val="136"/>
                <c:pt idx="0">
                  <c:v>61</c:v>
                </c:pt>
                <c:pt idx="1">
                  <c:v>62</c:v>
                </c:pt>
                <c:pt idx="2">
                  <c:v>68</c:v>
                </c:pt>
                <c:pt idx="3">
                  <c:v>79</c:v>
                </c:pt>
                <c:pt idx="4">
                  <c:v>85</c:v>
                </c:pt>
                <c:pt idx="5">
                  <c:v>68</c:v>
                </c:pt>
                <c:pt idx="6">
                  <c:v>55</c:v>
                </c:pt>
                <c:pt idx="7">
                  <c:v>64</c:v>
                </c:pt>
                <c:pt idx="8">
                  <c:v>61</c:v>
                </c:pt>
                <c:pt idx="9">
                  <c:v>61</c:v>
                </c:pt>
                <c:pt idx="10">
                  <c:v>62</c:v>
                </c:pt>
                <c:pt idx="11">
                  <c:v>72</c:v>
                </c:pt>
                <c:pt idx="12">
                  <c:v>58</c:v>
                </c:pt>
                <c:pt idx="13">
                  <c:v>46</c:v>
                </c:pt>
                <c:pt idx="14">
                  <c:v>74</c:v>
                </c:pt>
                <c:pt idx="15">
                  <c:v>71</c:v>
                </c:pt>
                <c:pt idx="16">
                  <c:v>81</c:v>
                </c:pt>
                <c:pt idx="17">
                  <c:v>64</c:v>
                </c:pt>
                <c:pt idx="18">
                  <c:v>58</c:v>
                </c:pt>
                <c:pt idx="19">
                  <c:v>60</c:v>
                </c:pt>
                <c:pt idx="20">
                  <c:v>61</c:v>
                </c:pt>
                <c:pt idx="21">
                  <c:v>63</c:v>
                </c:pt>
                <c:pt idx="22">
                  <c:v>59</c:v>
                </c:pt>
                <c:pt idx="23">
                  <c:v>63</c:v>
                </c:pt>
                <c:pt idx="24">
                  <c:v>56</c:v>
                </c:pt>
                <c:pt idx="25">
                  <c:v>59</c:v>
                </c:pt>
                <c:pt idx="26">
                  <c:v>63</c:v>
                </c:pt>
                <c:pt idx="27">
                  <c:v>78</c:v>
                </c:pt>
                <c:pt idx="28">
                  <c:v>80</c:v>
                </c:pt>
                <c:pt idx="29">
                  <c:v>59</c:v>
                </c:pt>
                <c:pt idx="30">
                  <c:v>57</c:v>
                </c:pt>
                <c:pt idx="31">
                  <c:v>57</c:v>
                </c:pt>
                <c:pt idx="32">
                  <c:v>48</c:v>
                </c:pt>
                <c:pt idx="33">
                  <c:v>54</c:v>
                </c:pt>
                <c:pt idx="34">
                  <c:v>52</c:v>
                </c:pt>
                <c:pt idx="35">
                  <c:v>53</c:v>
                </c:pt>
                <c:pt idx="36">
                  <c:v>61</c:v>
                </c:pt>
                <c:pt idx="37">
                  <c:v>80</c:v>
                </c:pt>
                <c:pt idx="38">
                  <c:v>63</c:v>
                </c:pt>
                <c:pt idx="39">
                  <c:v>74</c:v>
                </c:pt>
                <c:pt idx="40">
                  <c:v>69</c:v>
                </c:pt>
                <c:pt idx="41">
                  <c:v>60</c:v>
                </c:pt>
                <c:pt idx="42">
                  <c:v>59</c:v>
                </c:pt>
                <c:pt idx="43">
                  <c:v>57</c:v>
                </c:pt>
                <c:pt idx="44">
                  <c:v>46</c:v>
                </c:pt>
                <c:pt idx="45">
                  <c:v>49</c:v>
                </c:pt>
                <c:pt idx="46">
                  <c:v>36</c:v>
                </c:pt>
                <c:pt idx="47">
                  <c:v>44</c:v>
                </c:pt>
                <c:pt idx="48">
                  <c:v>46</c:v>
                </c:pt>
                <c:pt idx="49">
                  <c:v>49</c:v>
                </c:pt>
                <c:pt idx="50">
                  <c:v>51</c:v>
                </c:pt>
                <c:pt idx="51">
                  <c:v>74</c:v>
                </c:pt>
                <c:pt idx="52">
                  <c:v>49</c:v>
                </c:pt>
                <c:pt idx="53">
                  <c:v>52</c:v>
                </c:pt>
                <c:pt idx="54">
                  <c:v>57</c:v>
                </c:pt>
                <c:pt idx="55">
                  <c:v>49</c:v>
                </c:pt>
                <c:pt idx="56">
                  <c:v>45</c:v>
                </c:pt>
                <c:pt idx="57">
                  <c:v>43</c:v>
                </c:pt>
                <c:pt idx="58">
                  <c:v>44</c:v>
                </c:pt>
                <c:pt idx="59">
                  <c:v>38</c:v>
                </c:pt>
                <c:pt idx="60">
                  <c:v>42</c:v>
                </c:pt>
                <c:pt idx="61">
                  <c:v>67</c:v>
                </c:pt>
                <c:pt idx="62">
                  <c:v>52</c:v>
                </c:pt>
                <c:pt idx="63">
                  <c:v>69</c:v>
                </c:pt>
                <c:pt idx="64">
                  <c:v>88</c:v>
                </c:pt>
                <c:pt idx="65">
                  <c:v>54</c:v>
                </c:pt>
                <c:pt idx="66">
                  <c:v>50</c:v>
                </c:pt>
                <c:pt idx="67">
                  <c:v>57</c:v>
                </c:pt>
                <c:pt idx="68">
                  <c:v>53</c:v>
                </c:pt>
                <c:pt idx="69">
                  <c:v>49</c:v>
                </c:pt>
                <c:pt idx="70">
                  <c:v>47</c:v>
                </c:pt>
                <c:pt idx="71">
                  <c:v>45</c:v>
                </c:pt>
                <c:pt idx="72">
                  <c:v>57</c:v>
                </c:pt>
                <c:pt idx="73">
                  <c:v>64</c:v>
                </c:pt>
                <c:pt idx="74">
                  <c:v>61</c:v>
                </c:pt>
                <c:pt idx="75">
                  <c:v>77</c:v>
                </c:pt>
                <c:pt idx="76">
                  <c:v>85</c:v>
                </c:pt>
                <c:pt idx="77">
                  <c:v>66</c:v>
                </c:pt>
                <c:pt idx="78">
                  <c:v>50</c:v>
                </c:pt>
                <c:pt idx="79">
                  <c:v>57</c:v>
                </c:pt>
                <c:pt idx="80">
                  <c:v>44</c:v>
                </c:pt>
                <c:pt idx="81">
                  <c:v>50</c:v>
                </c:pt>
                <c:pt idx="82">
                  <c:v>65</c:v>
                </c:pt>
                <c:pt idx="83">
                  <c:v>78</c:v>
                </c:pt>
                <c:pt idx="84">
                  <c:v>62</c:v>
                </c:pt>
                <c:pt idx="85">
                  <c:v>76</c:v>
                </c:pt>
                <c:pt idx="86">
                  <c:v>83</c:v>
                </c:pt>
                <c:pt idx="87">
                  <c:v>64</c:v>
                </c:pt>
                <c:pt idx="88">
                  <c:v>59</c:v>
                </c:pt>
                <c:pt idx="89">
                  <c:v>51</c:v>
                </c:pt>
                <c:pt idx="90">
                  <c:v>54</c:v>
                </c:pt>
                <c:pt idx="91">
                  <c:v>46</c:v>
                </c:pt>
                <c:pt idx="92">
                  <c:v>47</c:v>
                </c:pt>
                <c:pt idx="93">
                  <c:v>41</c:v>
                </c:pt>
                <c:pt idx="94">
                  <c:v>45</c:v>
                </c:pt>
                <c:pt idx="95">
                  <c:v>58</c:v>
                </c:pt>
                <c:pt idx="96">
                  <c:v>58</c:v>
                </c:pt>
                <c:pt idx="97">
                  <c:v>68</c:v>
                </c:pt>
                <c:pt idx="98">
                  <c:v>85</c:v>
                </c:pt>
                <c:pt idx="99">
                  <c:v>92</c:v>
                </c:pt>
                <c:pt idx="100">
                  <c:v>100</c:v>
                </c:pt>
                <c:pt idx="101">
                  <c:v>66</c:v>
                </c:pt>
                <c:pt idx="102">
                  <c:v>66</c:v>
                </c:pt>
                <c:pt idx="103">
                  <c:v>69</c:v>
                </c:pt>
                <c:pt idx="104">
                  <c:v>68</c:v>
                </c:pt>
                <c:pt idx="105">
                  <c:v>51</c:v>
                </c:pt>
                <c:pt idx="106">
                  <c:v>46</c:v>
                </c:pt>
                <c:pt idx="107">
                  <c:v>44</c:v>
                </c:pt>
                <c:pt idx="108">
                  <c:v>44</c:v>
                </c:pt>
                <c:pt idx="109">
                  <c:v>50</c:v>
                </c:pt>
                <c:pt idx="110">
                  <c:v>70</c:v>
                </c:pt>
                <c:pt idx="111">
                  <c:v>73</c:v>
                </c:pt>
                <c:pt idx="112">
                  <c:v>81</c:v>
                </c:pt>
                <c:pt idx="113">
                  <c:v>56</c:v>
                </c:pt>
                <c:pt idx="114">
                  <c:v>59</c:v>
                </c:pt>
                <c:pt idx="115">
                  <c:v>46</c:v>
                </c:pt>
                <c:pt idx="116">
                  <c:v>46</c:v>
                </c:pt>
                <c:pt idx="117">
                  <c:v>62</c:v>
                </c:pt>
                <c:pt idx="118">
                  <c:v>60</c:v>
                </c:pt>
                <c:pt idx="119">
                  <c:v>51</c:v>
                </c:pt>
                <c:pt idx="120">
                  <c:v>50</c:v>
                </c:pt>
                <c:pt idx="121">
                  <c:v>73</c:v>
                </c:pt>
                <c:pt idx="122">
                  <c:v>83</c:v>
                </c:pt>
                <c:pt idx="123">
                  <c:v>88</c:v>
                </c:pt>
                <c:pt idx="124">
                  <c:v>76</c:v>
                </c:pt>
                <c:pt idx="125">
                  <c:v>49</c:v>
                </c:pt>
                <c:pt idx="126">
                  <c:v>53</c:v>
                </c:pt>
                <c:pt idx="127">
                  <c:v>48</c:v>
                </c:pt>
                <c:pt idx="128">
                  <c:v>44</c:v>
                </c:pt>
                <c:pt idx="129">
                  <c:v>56</c:v>
                </c:pt>
                <c:pt idx="130">
                  <c:v>67</c:v>
                </c:pt>
                <c:pt idx="131">
                  <c:v>67</c:v>
                </c:pt>
                <c:pt idx="132">
                  <c:v>66</c:v>
                </c:pt>
                <c:pt idx="133">
                  <c:v>70</c:v>
                </c:pt>
                <c:pt idx="134">
                  <c:v>80</c:v>
                </c:pt>
                <c:pt idx="13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F-4035-ACCD-A607DAD9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89759"/>
        <c:axId val="2131488927"/>
      </c:scatterChart>
      <c:valAx>
        <c:axId val="213148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8927"/>
        <c:crosses val="autoZero"/>
        <c:crossBetween val="midCat"/>
        <c:majorUnit val="10"/>
      </c:valAx>
      <c:valAx>
        <c:axId val="21314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8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vs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Seguidos!$G$1</c:f>
              <c:strCache>
                <c:ptCount val="1"/>
                <c:pt idx="0">
                  <c:v>CO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85099056495488"/>
                  <c:y val="-0.51004502571005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Seguidos!$B$2:$B$137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xVal>
          <c:yVal>
            <c:numRef>
              <c:f>Seguidos!$G$2:$G$137</c:f>
              <c:numCache>
                <c:formatCode>General</c:formatCode>
                <c:ptCount val="136"/>
                <c:pt idx="0">
                  <c:v>26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25</c:v>
                </c:pt>
                <c:pt idx="12">
                  <c:v>23</c:v>
                </c:pt>
                <c:pt idx="13">
                  <c:v>20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18</c:v>
                </c:pt>
                <c:pt idx="18">
                  <c:v>16</c:v>
                </c:pt>
                <c:pt idx="19">
                  <c:v>20</c:v>
                </c:pt>
                <c:pt idx="20">
                  <c:v>20</c:v>
                </c:pt>
                <c:pt idx="21">
                  <c:v>24</c:v>
                </c:pt>
                <c:pt idx="22">
                  <c:v>23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25</c:v>
                </c:pt>
                <c:pt idx="27">
                  <c:v>29</c:v>
                </c:pt>
                <c:pt idx="28">
                  <c:v>22</c:v>
                </c:pt>
                <c:pt idx="29">
                  <c:v>19</c:v>
                </c:pt>
                <c:pt idx="30">
                  <c:v>17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23</c:v>
                </c:pt>
                <c:pt idx="36">
                  <c:v>26</c:v>
                </c:pt>
                <c:pt idx="37">
                  <c:v>25</c:v>
                </c:pt>
                <c:pt idx="38">
                  <c:v>20</c:v>
                </c:pt>
                <c:pt idx="39">
                  <c:v>21</c:v>
                </c:pt>
                <c:pt idx="40">
                  <c:v>19</c:v>
                </c:pt>
                <c:pt idx="41">
                  <c:v>17</c:v>
                </c:pt>
                <c:pt idx="42">
                  <c:v>17</c:v>
                </c:pt>
                <c:pt idx="43">
                  <c:v>16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26</c:v>
                </c:pt>
                <c:pt idx="49">
                  <c:v>23</c:v>
                </c:pt>
                <c:pt idx="50">
                  <c:v>24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20</c:v>
                </c:pt>
                <c:pt idx="55">
                  <c:v>17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22</c:v>
                </c:pt>
                <c:pt idx="60">
                  <c:v>24</c:v>
                </c:pt>
                <c:pt idx="61">
                  <c:v>23</c:v>
                </c:pt>
                <c:pt idx="62">
                  <c:v>21</c:v>
                </c:pt>
                <c:pt idx="63">
                  <c:v>21</c:v>
                </c:pt>
                <c:pt idx="64">
                  <c:v>19</c:v>
                </c:pt>
                <c:pt idx="65">
                  <c:v>13</c:v>
                </c:pt>
                <c:pt idx="66">
                  <c:v>13</c:v>
                </c:pt>
                <c:pt idx="67">
                  <c:v>15</c:v>
                </c:pt>
                <c:pt idx="68">
                  <c:v>12</c:v>
                </c:pt>
                <c:pt idx="69">
                  <c:v>15</c:v>
                </c:pt>
                <c:pt idx="70">
                  <c:v>17</c:v>
                </c:pt>
                <c:pt idx="71">
                  <c:v>20</c:v>
                </c:pt>
                <c:pt idx="72">
                  <c:v>22</c:v>
                </c:pt>
                <c:pt idx="73">
                  <c:v>21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11</c:v>
                </c:pt>
                <c:pt idx="78">
                  <c:v>13</c:v>
                </c:pt>
                <c:pt idx="79">
                  <c:v>12</c:v>
                </c:pt>
                <c:pt idx="80">
                  <c:v>13</c:v>
                </c:pt>
                <c:pt idx="81">
                  <c:v>13</c:v>
                </c:pt>
                <c:pt idx="82">
                  <c:v>16</c:v>
                </c:pt>
                <c:pt idx="83">
                  <c:v>20</c:v>
                </c:pt>
                <c:pt idx="84">
                  <c:v>18</c:v>
                </c:pt>
                <c:pt idx="85">
                  <c:v>17</c:v>
                </c:pt>
                <c:pt idx="86">
                  <c:v>14</c:v>
                </c:pt>
                <c:pt idx="87">
                  <c:v>14</c:v>
                </c:pt>
                <c:pt idx="88">
                  <c:v>12</c:v>
                </c:pt>
                <c:pt idx="89">
                  <c:v>11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17</c:v>
                </c:pt>
                <c:pt idx="95">
                  <c:v>19</c:v>
                </c:pt>
                <c:pt idx="96">
                  <c:v>19</c:v>
                </c:pt>
                <c:pt idx="97">
                  <c:v>15</c:v>
                </c:pt>
                <c:pt idx="98">
                  <c:v>13</c:v>
                </c:pt>
                <c:pt idx="99">
                  <c:v>14</c:v>
                </c:pt>
                <c:pt idx="100">
                  <c:v>15</c:v>
                </c:pt>
                <c:pt idx="101">
                  <c:v>12</c:v>
                </c:pt>
                <c:pt idx="102">
                  <c:v>10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14</c:v>
                </c:pt>
                <c:pt idx="107">
                  <c:v>19</c:v>
                </c:pt>
                <c:pt idx="108">
                  <c:v>18</c:v>
                </c:pt>
                <c:pt idx="109">
                  <c:v>16</c:v>
                </c:pt>
                <c:pt idx="110">
                  <c:v>15</c:v>
                </c:pt>
                <c:pt idx="111">
                  <c:v>10</c:v>
                </c:pt>
                <c:pt idx="112">
                  <c:v>11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10</c:v>
                </c:pt>
                <c:pt idx="118">
                  <c:v>12</c:v>
                </c:pt>
                <c:pt idx="119">
                  <c:v>15</c:v>
                </c:pt>
                <c:pt idx="120">
                  <c:v>16</c:v>
                </c:pt>
                <c:pt idx="121">
                  <c:v>18</c:v>
                </c:pt>
                <c:pt idx="122">
                  <c:v>15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11</c:v>
                </c:pt>
                <c:pt idx="130">
                  <c:v>14</c:v>
                </c:pt>
                <c:pt idx="131">
                  <c:v>18</c:v>
                </c:pt>
                <c:pt idx="132">
                  <c:v>19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9-4BA8-926B-275F1307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114711"/>
        <c:axId val="346313511"/>
      </c:scatterChart>
      <c:valAx>
        <c:axId val="1798114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13511"/>
        <c:crosses val="autoZero"/>
        <c:crossBetween val="midCat"/>
      </c:valAx>
      <c:valAx>
        <c:axId val="346313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Concentración 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14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Meses vs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32140602677835E-2"/>
                  <c:y val="-0.2218709288986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Seguidos!$B$2:$B$137</c:f>
              <c:numCache>
                <c:formatCode>General</c:formatCode>
                <c:ptCount val="1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</c:numCache>
            </c:numRef>
          </c:xVal>
          <c:yVal>
            <c:numRef>
              <c:f>Seguidos!$J$2:$J$137</c:f>
              <c:numCache>
                <c:formatCode>General</c:formatCode>
                <c:ptCount val="136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13</c:v>
                </c:pt>
                <c:pt idx="46">
                  <c:v>12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  <c:pt idx="50">
                  <c:v>13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10</c:v>
                </c:pt>
                <c:pt idx="61">
                  <c:v>13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11</c:v>
                </c:pt>
                <c:pt idx="72">
                  <c:v>10</c:v>
                </c:pt>
                <c:pt idx="73">
                  <c:v>11</c:v>
                </c:pt>
                <c:pt idx="74">
                  <c:v>12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14</c:v>
                </c:pt>
                <c:pt idx="79">
                  <c:v>15</c:v>
                </c:pt>
                <c:pt idx="80">
                  <c:v>15</c:v>
                </c:pt>
                <c:pt idx="81">
                  <c:v>13</c:v>
                </c:pt>
                <c:pt idx="82">
                  <c:v>12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14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12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16</c:v>
                </c:pt>
                <c:pt idx="102">
                  <c:v>14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10</c:v>
                </c:pt>
                <c:pt idx="108">
                  <c:v>10</c:v>
                </c:pt>
                <c:pt idx="109">
                  <c:v>13</c:v>
                </c:pt>
                <c:pt idx="110">
                  <c:v>15</c:v>
                </c:pt>
                <c:pt idx="111">
                  <c:v>16</c:v>
                </c:pt>
                <c:pt idx="112">
                  <c:v>15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14</c:v>
                </c:pt>
                <c:pt idx="130">
                  <c:v>12</c:v>
                </c:pt>
                <c:pt idx="131">
                  <c:v>11</c:v>
                </c:pt>
                <c:pt idx="132">
                  <c:v>10</c:v>
                </c:pt>
                <c:pt idx="133">
                  <c:v>12</c:v>
                </c:pt>
                <c:pt idx="134">
                  <c:v>14</c:v>
                </c:pt>
                <c:pt idx="13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4-4AF0-92F9-2A7114AB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22439"/>
        <c:axId val="1787530824"/>
      </c:scatterChart>
      <c:valAx>
        <c:axId val="1785122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30824"/>
        <c:crosses val="autoZero"/>
        <c:crossBetween val="midCat"/>
      </c:valAx>
      <c:valAx>
        <c:axId val="17875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22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183266</xdr:colOff>
      <xdr:row>115</xdr:row>
      <xdr:rowOff>75235</xdr:rowOff>
    </xdr:from>
    <xdr:to>
      <xdr:col>20</xdr:col>
      <xdr:colOff>501569</xdr:colOff>
      <xdr:row>130</xdr:row>
      <xdr:rowOff>69448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24CBB644-EA72-62F9-EF58-D337E2134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3</xdr:row>
      <xdr:rowOff>68580</xdr:rowOff>
    </xdr:from>
    <xdr:to>
      <xdr:col>12</xdr:col>
      <xdr:colOff>137160</xdr:colOff>
      <xdr:row>18</xdr:row>
      <xdr:rowOff>68580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5C839CF-1CE8-64D2-79D5-B015B0FB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1571</xdr:row>
      <xdr:rowOff>57150</xdr:rowOff>
    </xdr:from>
    <xdr:to>
      <xdr:col>11</xdr:col>
      <xdr:colOff>295275</xdr:colOff>
      <xdr:row>1586</xdr:row>
      <xdr:rowOff>57150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DA3B0C09-2754-49AF-AAF7-9B1EE99D3839}"/>
            </a:ext>
            <a:ext uri="{147F2762-F138-4A5C-976F-8EAC2B608ADB}">
              <a16:predDERef xmlns:a16="http://schemas.microsoft.com/office/drawing/2014/main" pred="{35C839CF-1CE8-64D2-79D5-B015B0FB8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529590</xdr:colOff>
      <xdr:row>1803</xdr:row>
      <xdr:rowOff>76200</xdr:rowOff>
    </xdr:from>
    <xdr:to>
      <xdr:col>10</xdr:col>
      <xdr:colOff>224790</xdr:colOff>
      <xdr:row>1818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DF517E-22EC-F6E1-2239-A55DFAF32EA0}"/>
            </a:ext>
            <a:ext uri="{147F2762-F138-4A5C-976F-8EAC2B608ADB}">
              <a16:predDERef xmlns:a16="http://schemas.microsoft.com/office/drawing/2014/main" pred="{DA3B0C09-2754-49AF-AAF7-9B1EE99D3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567690</xdr:colOff>
      <xdr:row>31</xdr:row>
      <xdr:rowOff>11430</xdr:rowOff>
    </xdr:from>
    <xdr:to>
      <xdr:col>25</xdr:col>
      <xdr:colOff>339090</xdr:colOff>
      <xdr:row>47</xdr:row>
      <xdr:rowOff>28575</xdr:rowOff>
    </xdr:to>
    <xdr:graphicFrame macro="">
      <xdr:nvGraphicFramePr>
        <xdr:cNvPr id="165" name="Chart 42">
          <a:extLst>
            <a:ext uri="{FF2B5EF4-FFF2-40B4-BE49-F238E27FC236}">
              <a16:creationId xmlns:a16="http://schemas.microsoft.com/office/drawing/2014/main" id="{295E7023-AA07-5258-201C-C0FDC38FF50C}"/>
            </a:ext>
            <a:ext uri="{147F2762-F138-4A5C-976F-8EAC2B608ADB}">
              <a16:predDERef xmlns:a16="http://schemas.microsoft.com/office/drawing/2014/main" pred="{55B8AA2E-4C82-8185-5F45-64FF90858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586740</xdr:colOff>
      <xdr:row>0</xdr:row>
      <xdr:rowOff>0</xdr:rowOff>
    </xdr:from>
    <xdr:to>
      <xdr:col>25</xdr:col>
      <xdr:colOff>312420</xdr:colOff>
      <xdr:row>15</xdr:row>
      <xdr:rowOff>0</xdr:rowOff>
    </xdr:to>
    <xdr:graphicFrame macro="">
      <xdr:nvGraphicFramePr>
        <xdr:cNvPr id="158" name="Chart 7">
          <a:extLst>
            <a:ext uri="{FF2B5EF4-FFF2-40B4-BE49-F238E27FC236}">
              <a16:creationId xmlns:a16="http://schemas.microsoft.com/office/drawing/2014/main" id="{99851B42-6709-3BB1-8470-ED1F7078D2EB}"/>
            </a:ext>
            <a:ext uri="{147F2762-F138-4A5C-976F-8EAC2B608ADB}">
              <a16:predDERef xmlns:a16="http://schemas.microsoft.com/office/drawing/2014/main" pred="{295E7023-AA07-5258-201C-C0FDC38FF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15</xdr:row>
      <xdr:rowOff>99060</xdr:rowOff>
    </xdr:from>
    <xdr:to>
      <xdr:col>25</xdr:col>
      <xdr:colOff>335280</xdr:colOff>
      <xdr:row>30</xdr:row>
      <xdr:rowOff>99060</xdr:rowOff>
    </xdr:to>
    <xdr:graphicFrame macro="">
      <xdr:nvGraphicFramePr>
        <xdr:cNvPr id="161" name="Chart 16">
          <a:extLst>
            <a:ext uri="{FF2B5EF4-FFF2-40B4-BE49-F238E27FC236}">
              <a16:creationId xmlns:a16="http://schemas.microsoft.com/office/drawing/2014/main" id="{7A84B412-398D-B081-88C9-461067C9CE01}"/>
            </a:ext>
            <a:ext uri="{147F2762-F138-4A5C-976F-8EAC2B608ADB}">
              <a16:predDERef xmlns:a16="http://schemas.microsoft.com/office/drawing/2014/main" pred="{99851B42-6709-3BB1-8470-ED1F7078D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47</xdr:row>
      <xdr:rowOff>85725</xdr:rowOff>
    </xdr:from>
    <xdr:to>
      <xdr:col>25</xdr:col>
      <xdr:colOff>409575</xdr:colOff>
      <xdr:row>63</xdr:row>
      <xdr:rowOff>47625</xdr:rowOff>
    </xdr:to>
    <xdr:graphicFrame macro="">
      <xdr:nvGraphicFramePr>
        <xdr:cNvPr id="167" name="Chart 102">
          <a:extLst>
            <a:ext uri="{FF2B5EF4-FFF2-40B4-BE49-F238E27FC236}">
              <a16:creationId xmlns:a16="http://schemas.microsoft.com/office/drawing/2014/main" id="{129648DB-3D18-34F3-B18A-DBA25B3163D2}"/>
            </a:ext>
            <a:ext uri="{147F2762-F138-4A5C-976F-8EAC2B608ADB}">
              <a16:predDERef xmlns:a16="http://schemas.microsoft.com/office/drawing/2014/main" pred="{7A84B412-398D-B081-88C9-461067C9C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0</xdr:colOff>
      <xdr:row>63</xdr:row>
      <xdr:rowOff>121479</xdr:rowOff>
    </xdr:from>
    <xdr:to>
      <xdr:col>25</xdr:col>
      <xdr:colOff>577022</xdr:colOff>
      <xdr:row>83</xdr:row>
      <xdr:rowOff>32827</xdr:rowOff>
    </xdr:to>
    <xdr:pic>
      <xdr:nvPicPr>
        <xdr:cNvPr id="204" name="Picture 199">
          <a:extLst>
            <a:ext uri="{FF2B5EF4-FFF2-40B4-BE49-F238E27FC236}">
              <a16:creationId xmlns:a16="http://schemas.microsoft.com/office/drawing/2014/main" id="{A4F57E58-7EA3-D5A1-A342-E4B9ADD16AB2}"/>
            </a:ext>
            <a:ext uri="{147F2762-F138-4A5C-976F-8EAC2B608ADB}">
              <a16:predDERef xmlns:a16="http://schemas.microsoft.com/office/drawing/2014/main" pred="{129648DB-3D18-34F3-B18A-DBA25B316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59304" y="11949044"/>
          <a:ext cx="6482522" cy="3721348"/>
        </a:xfrm>
        <a:prstGeom prst="rect">
          <a:avLst/>
        </a:prstGeom>
      </xdr:spPr>
    </xdr:pic>
    <xdr:clientData/>
  </xdr:twoCellAnchor>
  <xdr:twoCellAnchor>
    <xdr:from>
      <xdr:col>14</xdr:col>
      <xdr:colOff>604630</xdr:colOff>
      <xdr:row>83</xdr:row>
      <xdr:rowOff>182079</xdr:rowOff>
    </xdr:from>
    <xdr:to>
      <xdr:col>25</xdr:col>
      <xdr:colOff>353392</xdr:colOff>
      <xdr:row>102</xdr:row>
      <xdr:rowOff>32441</xdr:rowOff>
    </xdr:to>
    <xdr:graphicFrame macro="">
      <xdr:nvGraphicFramePr>
        <xdr:cNvPr id="206" name="Chart 202">
          <a:extLst>
            <a:ext uri="{FF2B5EF4-FFF2-40B4-BE49-F238E27FC236}">
              <a16:creationId xmlns:a16="http://schemas.microsoft.com/office/drawing/2014/main" id="{FED02386-99EF-C8CC-89AB-739C6F5350D2}"/>
            </a:ext>
            <a:ext uri="{147F2762-F138-4A5C-976F-8EAC2B608ADB}">
              <a16:predDERef xmlns:a16="http://schemas.microsoft.com/office/drawing/2014/main" pred="{A4F57E58-7EA3-D5A1-A342-E4B9ADD16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15009</xdr:colOff>
      <xdr:row>18</xdr:row>
      <xdr:rowOff>169256</xdr:rowOff>
    </xdr:from>
    <xdr:to>
      <xdr:col>17</xdr:col>
      <xdr:colOff>242224</xdr:colOff>
      <xdr:row>32</xdr:row>
      <xdr:rowOff>105179</xdr:rowOff>
    </xdr:to>
    <xdr:pic>
      <xdr:nvPicPr>
        <xdr:cNvPr id="33" name="Picture 1">
          <a:extLst>
            <a:ext uri="{FF2B5EF4-FFF2-40B4-BE49-F238E27FC236}">
              <a16:creationId xmlns:a16="http://schemas.microsoft.com/office/drawing/2014/main" id="{E1C656FB-62FB-5FEF-0594-CC6C46A2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1918" y="3494347"/>
          <a:ext cx="3884815" cy="2602923"/>
        </a:xfrm>
        <a:prstGeom prst="rect">
          <a:avLst/>
        </a:prstGeom>
      </xdr:spPr>
    </xdr:pic>
    <xdr:clientData/>
  </xdr:twoCellAnchor>
  <xdr:twoCellAnchor editAs="oneCell">
    <xdr:from>
      <xdr:col>17</xdr:col>
      <xdr:colOff>228600</xdr:colOff>
      <xdr:row>18</xdr:row>
      <xdr:rowOff>165331</xdr:rowOff>
    </xdr:from>
    <xdr:to>
      <xdr:col>23</xdr:col>
      <xdr:colOff>259061</xdr:colOff>
      <xdr:row>21</xdr:row>
      <xdr:rowOff>39486</xdr:rowOff>
    </xdr:to>
    <xdr:pic>
      <xdr:nvPicPr>
        <xdr:cNvPr id="35" name="Picture 2">
          <a:extLst>
            <a:ext uri="{FF2B5EF4-FFF2-40B4-BE49-F238E27FC236}">
              <a16:creationId xmlns:a16="http://schemas.microsoft.com/office/drawing/2014/main" id="{88DB56F0-5A0D-1D62-C09D-608ACFD0E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6964" y="3490422"/>
          <a:ext cx="3688061" cy="445655"/>
        </a:xfrm>
        <a:prstGeom prst="rect">
          <a:avLst/>
        </a:prstGeom>
      </xdr:spPr>
    </xdr:pic>
    <xdr:clientData/>
  </xdr:twoCellAnchor>
  <xdr:twoCellAnchor editAs="oneCell">
    <xdr:from>
      <xdr:col>10</xdr:col>
      <xdr:colOff>604058</xdr:colOff>
      <xdr:row>33</xdr:row>
      <xdr:rowOff>83589</xdr:rowOff>
    </xdr:from>
    <xdr:to>
      <xdr:col>17</xdr:col>
      <xdr:colOff>293541</xdr:colOff>
      <xdr:row>47</xdr:row>
      <xdr:rowOff>56110</xdr:rowOff>
    </xdr:to>
    <xdr:pic>
      <xdr:nvPicPr>
        <xdr:cNvPr id="31" name="Picture 3">
          <a:extLst>
            <a:ext uri="{FF2B5EF4-FFF2-40B4-BE49-F238E27FC236}">
              <a16:creationId xmlns:a16="http://schemas.microsoft.com/office/drawing/2014/main" id="{9DF75021-853A-665E-5DC6-34CDAF41F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9058" y="6179589"/>
          <a:ext cx="3956683" cy="2639521"/>
        </a:xfrm>
        <a:prstGeom prst="rect">
          <a:avLst/>
        </a:prstGeom>
      </xdr:spPr>
    </xdr:pic>
    <xdr:clientData/>
  </xdr:twoCellAnchor>
  <xdr:twoCellAnchor editAs="oneCell">
    <xdr:from>
      <xdr:col>17</xdr:col>
      <xdr:colOff>251229</xdr:colOff>
      <xdr:row>33</xdr:row>
      <xdr:rowOff>114069</xdr:rowOff>
    </xdr:from>
    <xdr:to>
      <xdr:col>24</xdr:col>
      <xdr:colOff>199176</xdr:colOff>
      <xdr:row>36</xdr:row>
      <xdr:rowOff>104419</xdr:rowOff>
    </xdr:to>
    <xdr:pic>
      <xdr:nvPicPr>
        <xdr:cNvPr id="32" name="Picture 4">
          <a:extLst>
            <a:ext uri="{FF2B5EF4-FFF2-40B4-BE49-F238E27FC236}">
              <a16:creationId xmlns:a16="http://schemas.microsoft.com/office/drawing/2014/main" id="{A102BDF0-CD76-D294-A3AA-131B47B0A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49593" y="6210069"/>
          <a:ext cx="4215147" cy="561850"/>
        </a:xfrm>
        <a:prstGeom prst="rect">
          <a:avLst/>
        </a:prstGeom>
      </xdr:spPr>
    </xdr:pic>
    <xdr:clientData/>
  </xdr:twoCellAnchor>
  <xdr:twoCellAnchor editAs="oneCell">
    <xdr:from>
      <xdr:col>10</xdr:col>
      <xdr:colOff>596438</xdr:colOff>
      <xdr:row>48</xdr:row>
      <xdr:rowOff>22629</xdr:rowOff>
    </xdr:from>
    <xdr:to>
      <xdr:col>17</xdr:col>
      <xdr:colOff>282633</xdr:colOff>
      <xdr:row>62</xdr:row>
      <xdr:rowOff>7851</xdr:rowOff>
    </xdr:to>
    <xdr:pic>
      <xdr:nvPicPr>
        <xdr:cNvPr id="29" name="Picture 6">
          <a:extLst>
            <a:ext uri="{FF2B5EF4-FFF2-40B4-BE49-F238E27FC236}">
              <a16:creationId xmlns:a16="http://schemas.microsoft.com/office/drawing/2014/main" id="{C4184A18-B71E-0CE9-EE57-88AB3149C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11438" y="8889538"/>
          <a:ext cx="3953395" cy="2652222"/>
        </a:xfrm>
        <a:prstGeom prst="rect">
          <a:avLst/>
        </a:prstGeom>
      </xdr:spPr>
    </xdr:pic>
    <xdr:clientData/>
  </xdr:twoCellAnchor>
  <xdr:twoCellAnchor editAs="oneCell">
    <xdr:from>
      <xdr:col>17</xdr:col>
      <xdr:colOff>266469</xdr:colOff>
      <xdr:row>48</xdr:row>
      <xdr:rowOff>60729</xdr:rowOff>
    </xdr:from>
    <xdr:to>
      <xdr:col>25</xdr:col>
      <xdr:colOff>18641</xdr:colOff>
      <xdr:row>51</xdr:row>
      <xdr:rowOff>58700</xdr:rowOff>
    </xdr:to>
    <xdr:pic>
      <xdr:nvPicPr>
        <xdr:cNvPr id="30" name="Picture 7">
          <a:extLst>
            <a:ext uri="{FF2B5EF4-FFF2-40B4-BE49-F238E27FC236}">
              <a16:creationId xmlns:a16="http://schemas.microsoft.com/office/drawing/2014/main" id="{766E1C77-E3D6-6624-BF34-6296868F5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64833" y="8927638"/>
          <a:ext cx="4628972" cy="569471"/>
        </a:xfrm>
        <a:prstGeom prst="rect">
          <a:avLst/>
        </a:prstGeom>
      </xdr:spPr>
    </xdr:pic>
    <xdr:clientData/>
  </xdr:twoCellAnchor>
  <xdr:twoCellAnchor editAs="oneCell">
    <xdr:from>
      <xdr:col>10</xdr:col>
      <xdr:colOff>7938</xdr:colOff>
      <xdr:row>1</xdr:row>
      <xdr:rowOff>31749</xdr:rowOff>
    </xdr:from>
    <xdr:to>
      <xdr:col>21</xdr:col>
      <xdr:colOff>558348</xdr:colOff>
      <xdr:row>4</xdr:row>
      <xdr:rowOff>103186</xdr:rowOff>
    </xdr:to>
    <xdr:pic>
      <xdr:nvPicPr>
        <xdr:cNvPr id="42" name="Picture 8">
          <a:extLst>
            <a:ext uri="{FF2B5EF4-FFF2-40B4-BE49-F238E27FC236}">
              <a16:creationId xmlns:a16="http://schemas.microsoft.com/office/drawing/2014/main" id="{D0319A4F-2DA7-9F00-3C26-BDA3E469B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22938" y="214312"/>
          <a:ext cx="7256010" cy="642937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5</xdr:row>
      <xdr:rowOff>180975</xdr:rowOff>
    </xdr:from>
    <xdr:to>
      <xdr:col>16</xdr:col>
      <xdr:colOff>485775</xdr:colOff>
      <xdr:row>18</xdr:row>
      <xdr:rowOff>9525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5A88F88-D55C-A22B-DAD7-3E79AEE5B201}"/>
            </a:ext>
            <a:ext uri="{147F2762-F138-4A5C-976F-8EAC2B608ADB}">
              <a16:predDERef xmlns:a16="http://schemas.microsoft.com/office/drawing/2014/main" pred="{D0319A4F-2DA7-9F00-3C26-BDA3E469B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91275" y="1133475"/>
          <a:ext cx="3467100" cy="2305050"/>
        </a:xfrm>
        <a:prstGeom prst="rect">
          <a:avLst/>
        </a:prstGeom>
      </xdr:spPr>
    </xdr:pic>
    <xdr:clientData/>
  </xdr:twoCellAnchor>
  <xdr:twoCellAnchor editAs="oneCell">
    <xdr:from>
      <xdr:col>16</xdr:col>
      <xdr:colOff>552450</xdr:colOff>
      <xdr:row>5</xdr:row>
      <xdr:rowOff>180975</xdr:rowOff>
    </xdr:from>
    <xdr:to>
      <xdr:col>22</xdr:col>
      <xdr:colOff>361950</xdr:colOff>
      <xdr:row>9</xdr:row>
      <xdr:rowOff>19050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467F99D-C8F4-8C94-666F-F99A7F8EEDC0}"/>
            </a:ext>
            <a:ext uri="{147F2762-F138-4A5C-976F-8EAC2B608ADB}">
              <a16:predDERef xmlns:a16="http://schemas.microsoft.com/office/drawing/2014/main" pred="{F5A88F88-D55C-A22B-DAD7-3E79AEE5B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925050" y="1133475"/>
          <a:ext cx="3467100" cy="60007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62</xdr:row>
      <xdr:rowOff>114300</xdr:rowOff>
    </xdr:from>
    <xdr:to>
      <xdr:col>17</xdr:col>
      <xdr:colOff>270510</xdr:colOff>
      <xdr:row>77</xdr:row>
      <xdr:rowOff>47625</xdr:rowOff>
    </xdr:to>
    <xdr:pic>
      <xdr:nvPicPr>
        <xdr:cNvPr id="3" name="Picture 44">
          <a:extLst>
            <a:ext uri="{FF2B5EF4-FFF2-40B4-BE49-F238E27FC236}">
              <a16:creationId xmlns:a16="http://schemas.microsoft.com/office/drawing/2014/main" id="{EFB87E0A-3E98-4D97-B49F-FE6C23144A55}"/>
            </a:ext>
            <a:ext uri="{147F2762-F138-4A5C-976F-8EAC2B608ADB}">
              <a16:predDERef xmlns:a16="http://schemas.microsoft.com/office/drawing/2014/main" pred="{1467F99D-C8F4-8C94-666F-F99A7F8EE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0" y="11925300"/>
          <a:ext cx="4019550" cy="2676525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63</xdr:row>
      <xdr:rowOff>9525</xdr:rowOff>
    </xdr:from>
    <xdr:to>
      <xdr:col>23</xdr:col>
      <xdr:colOff>403860</xdr:colOff>
      <xdr:row>66</xdr:row>
      <xdr:rowOff>146685</xdr:rowOff>
    </xdr:to>
    <xdr:pic>
      <xdr:nvPicPr>
        <xdr:cNvPr id="6" name="Picture 45">
          <a:extLst>
            <a:ext uri="{FF2B5EF4-FFF2-40B4-BE49-F238E27FC236}">
              <a16:creationId xmlns:a16="http://schemas.microsoft.com/office/drawing/2014/main" id="{E7632353-AEBA-7C75-E775-68560E5A1598}"/>
            </a:ext>
            <a:ext uri="{147F2762-F138-4A5C-976F-8EAC2B608ADB}">
              <a16:predDERef xmlns:a16="http://schemas.microsoft.com/office/drawing/2014/main" pred="{EFB87E0A-3E98-4D97-B49F-FE6C23144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01300" y="12011025"/>
          <a:ext cx="3733800" cy="6858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78</xdr:row>
      <xdr:rowOff>0</xdr:rowOff>
    </xdr:from>
    <xdr:to>
      <xdr:col>17</xdr:col>
      <xdr:colOff>451485</xdr:colOff>
      <xdr:row>93</xdr:row>
      <xdr:rowOff>57150</xdr:rowOff>
    </xdr:to>
    <xdr:pic>
      <xdr:nvPicPr>
        <xdr:cNvPr id="7" name="Picture 59">
          <a:extLst>
            <a:ext uri="{FF2B5EF4-FFF2-40B4-BE49-F238E27FC236}">
              <a16:creationId xmlns:a16="http://schemas.microsoft.com/office/drawing/2014/main" id="{4AA6A2C6-A6FF-B777-63F7-2FCCC2F66AC8}"/>
            </a:ext>
            <a:ext uri="{147F2762-F138-4A5C-976F-8EAC2B608ADB}">
              <a16:predDERef xmlns:a16="http://schemas.microsoft.com/office/drawing/2014/main" pred="{E7632353-AEBA-7C75-E775-68560E5A1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24600" y="14859000"/>
          <a:ext cx="4200525" cy="280035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82</xdr:row>
      <xdr:rowOff>133350</xdr:rowOff>
    </xdr:from>
    <xdr:to>
      <xdr:col>23</xdr:col>
      <xdr:colOff>581025</xdr:colOff>
      <xdr:row>86</xdr:row>
      <xdr:rowOff>20955</xdr:rowOff>
    </xdr:to>
    <xdr:pic>
      <xdr:nvPicPr>
        <xdr:cNvPr id="9" name="Picture 60">
          <a:extLst>
            <a:ext uri="{FF2B5EF4-FFF2-40B4-BE49-F238E27FC236}">
              <a16:creationId xmlns:a16="http://schemas.microsoft.com/office/drawing/2014/main" id="{95F94AAB-E6C0-997A-4733-55CF7D1A2A3D}"/>
            </a:ext>
            <a:ext uri="{147F2762-F138-4A5C-976F-8EAC2B608ADB}">
              <a16:predDERef xmlns:a16="http://schemas.microsoft.com/office/drawing/2014/main" pred="{4AA6A2C6-A6FF-B777-63F7-2FCCC2F66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610850" y="15754350"/>
          <a:ext cx="3686175" cy="619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303711</xdr:colOff>
      <xdr:row>0</xdr:row>
      <xdr:rowOff>0</xdr:rowOff>
    </xdr:from>
    <xdr:to>
      <xdr:col>17</xdr:col>
      <xdr:colOff>605401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968A3-BD9A-ED34-879A-7BEBC639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284778</xdr:colOff>
      <xdr:row>15</xdr:row>
      <xdr:rowOff>72701</xdr:rowOff>
    </xdr:from>
    <xdr:to>
      <xdr:col>17</xdr:col>
      <xdr:colOff>549145</xdr:colOff>
      <xdr:row>30</xdr:row>
      <xdr:rowOff>11081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53D724E-2CF0-2EC8-DBA0-FC3A98CE713F}"/>
            </a:ext>
            <a:ext uri="{147F2762-F138-4A5C-976F-8EAC2B608ADB}">
              <a16:predDERef xmlns:a16="http://schemas.microsoft.com/office/drawing/2014/main" pred="{8C0968A3-BD9A-ED34-879A-7BEBC639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295468</xdr:colOff>
      <xdr:row>30</xdr:row>
      <xdr:rowOff>51319</xdr:rowOff>
    </xdr:from>
    <xdr:to>
      <xdr:col>18</xdr:col>
      <xdr:colOff>15550</xdr:colOff>
      <xdr:row>44</xdr:row>
      <xdr:rowOff>181947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20206F-2959-2C97-1904-18CFFB91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287693</xdr:colOff>
      <xdr:row>45</xdr:row>
      <xdr:rowOff>66870</xdr:rowOff>
    </xdr:from>
    <xdr:to>
      <xdr:col>18</xdr:col>
      <xdr:colOff>7775</xdr:colOff>
      <xdr:row>60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08E4F-70C8-E9F9-1B78-F8BB0B6BC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281390</xdr:colOff>
      <xdr:row>60</xdr:row>
      <xdr:rowOff>57271</xdr:rowOff>
    </xdr:from>
    <xdr:to>
      <xdr:col>17</xdr:col>
      <xdr:colOff>595453</xdr:colOff>
      <xdr:row>75</xdr:row>
      <xdr:rowOff>1287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BF0B50-7D18-748B-A25C-CBA32B785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2C0D-EDC8-475F-A122-4D46E2E17F35}">
  <dimension ref="A1:K391"/>
  <sheetViews>
    <sheetView zoomScale="89" zoomScaleNormal="89" workbookViewId="0">
      <selection activeCell="B1" sqref="B1:I1"/>
    </sheetView>
  </sheetViews>
  <sheetFormatPr defaultRowHeight="14.4" x14ac:dyDescent="0.3"/>
  <cols>
    <col min="1" max="1" width="11" customWidth="1"/>
    <col min="9" max="9" width="1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 t="s">
        <v>11</v>
      </c>
      <c r="B2" s="1" t="s">
        <v>12</v>
      </c>
      <c r="C2" s="1" t="s">
        <v>13</v>
      </c>
      <c r="D2" s="1" t="s">
        <v>14</v>
      </c>
      <c r="E2" s="1">
        <v>26</v>
      </c>
      <c r="F2" s="1">
        <v>43</v>
      </c>
      <c r="G2" s="1">
        <v>14</v>
      </c>
      <c r="H2" s="1">
        <v>277</v>
      </c>
      <c r="I2" s="1" t="s">
        <v>2</v>
      </c>
      <c r="J2" s="1" t="s">
        <v>15</v>
      </c>
      <c r="K2" s="1" t="s">
        <v>16</v>
      </c>
    </row>
    <row r="3" spans="1:11" x14ac:dyDescent="0.3">
      <c r="A3" s="1" t="s">
        <v>17</v>
      </c>
      <c r="B3" s="1" t="s">
        <v>18</v>
      </c>
      <c r="C3" s="1" t="s">
        <v>19</v>
      </c>
      <c r="D3" s="1" t="s">
        <v>20</v>
      </c>
      <c r="E3" s="1">
        <v>27</v>
      </c>
      <c r="F3" s="1">
        <v>15</v>
      </c>
      <c r="G3" s="1">
        <v>12</v>
      </c>
      <c r="H3" s="1">
        <v>254</v>
      </c>
      <c r="I3" s="1" t="s">
        <v>2</v>
      </c>
      <c r="J3" s="1" t="s">
        <v>15</v>
      </c>
      <c r="K3" s="1" t="s">
        <v>16</v>
      </c>
    </row>
    <row r="4" spans="1:11" x14ac:dyDescent="0.3">
      <c r="A4" s="1" t="s">
        <v>21</v>
      </c>
      <c r="B4" s="1" t="s">
        <v>22</v>
      </c>
      <c r="C4" s="1" t="s">
        <v>23</v>
      </c>
      <c r="D4" s="1" t="s">
        <v>14</v>
      </c>
      <c r="E4" s="1">
        <v>32</v>
      </c>
      <c r="F4" s="1">
        <v>14</v>
      </c>
      <c r="G4" s="1">
        <v>8</v>
      </c>
      <c r="H4" s="1">
        <v>123</v>
      </c>
      <c r="I4" s="1" t="s">
        <v>2</v>
      </c>
      <c r="J4" s="1" t="s">
        <v>15</v>
      </c>
      <c r="K4" s="1" t="s">
        <v>16</v>
      </c>
    </row>
    <row r="5" spans="1:11" x14ac:dyDescent="0.3">
      <c r="A5" s="1" t="s">
        <v>24</v>
      </c>
      <c r="B5" s="1" t="s">
        <v>25</v>
      </c>
      <c r="C5" s="1" t="s">
        <v>26</v>
      </c>
      <c r="D5" s="1" t="s">
        <v>27</v>
      </c>
      <c r="E5" s="1">
        <v>28</v>
      </c>
      <c r="F5" s="1">
        <v>13</v>
      </c>
      <c r="G5" s="1">
        <v>9</v>
      </c>
      <c r="H5" s="1">
        <v>116</v>
      </c>
      <c r="I5" s="1" t="s">
        <v>2</v>
      </c>
      <c r="J5" s="1" t="s">
        <v>15</v>
      </c>
      <c r="K5" s="1" t="s">
        <v>16</v>
      </c>
    </row>
    <row r="6" spans="1:11" x14ac:dyDescent="0.3">
      <c r="A6" s="1" t="s">
        <v>28</v>
      </c>
      <c r="B6" s="1" t="s">
        <v>29</v>
      </c>
      <c r="C6" s="1" t="s">
        <v>30</v>
      </c>
      <c r="D6" s="1" t="s">
        <v>31</v>
      </c>
      <c r="E6" s="1">
        <v>31</v>
      </c>
      <c r="F6" s="1">
        <v>14</v>
      </c>
      <c r="G6" s="1">
        <v>10</v>
      </c>
      <c r="H6" s="1">
        <v>120</v>
      </c>
      <c r="I6" s="1" t="s">
        <v>2</v>
      </c>
      <c r="J6" s="1" t="s">
        <v>15</v>
      </c>
      <c r="K6" s="1" t="s">
        <v>16</v>
      </c>
    </row>
    <row r="7" spans="1:11" x14ac:dyDescent="0.3">
      <c r="A7" s="1" t="s">
        <v>32</v>
      </c>
      <c r="B7" s="1" t="s">
        <v>33</v>
      </c>
      <c r="C7" s="1" t="s">
        <v>34</v>
      </c>
      <c r="D7" s="1" t="s">
        <v>35</v>
      </c>
      <c r="E7" s="1">
        <v>37</v>
      </c>
      <c r="F7" s="1">
        <v>16</v>
      </c>
      <c r="G7" s="1">
        <v>23</v>
      </c>
      <c r="H7" s="1">
        <v>131</v>
      </c>
      <c r="I7" s="1" t="s">
        <v>2</v>
      </c>
      <c r="J7" s="1" t="s">
        <v>15</v>
      </c>
      <c r="K7" s="1" t="s">
        <v>16</v>
      </c>
    </row>
    <row r="8" spans="1:11" x14ac:dyDescent="0.3">
      <c r="A8" s="1" t="s">
        <v>36</v>
      </c>
      <c r="B8" s="1" t="s">
        <v>29</v>
      </c>
      <c r="C8" s="1" t="s">
        <v>34</v>
      </c>
      <c r="D8" s="1" t="s">
        <v>37</v>
      </c>
      <c r="E8" s="1">
        <v>28</v>
      </c>
      <c r="F8" s="1">
        <v>16</v>
      </c>
      <c r="G8" s="1">
        <v>15</v>
      </c>
      <c r="H8" s="1">
        <v>131</v>
      </c>
      <c r="I8" s="1" t="s">
        <v>2</v>
      </c>
      <c r="J8" s="1" t="s">
        <v>15</v>
      </c>
      <c r="K8" s="1" t="s">
        <v>16</v>
      </c>
    </row>
    <row r="9" spans="1:11" x14ac:dyDescent="0.3">
      <c r="A9" s="1" t="s">
        <v>38</v>
      </c>
      <c r="B9" s="1" t="s">
        <v>39</v>
      </c>
      <c r="C9" s="1" t="s">
        <v>40</v>
      </c>
      <c r="D9" s="1" t="s">
        <v>41</v>
      </c>
      <c r="E9" s="1">
        <v>34</v>
      </c>
      <c r="F9" s="1">
        <v>19</v>
      </c>
      <c r="G9" s="1">
        <v>11</v>
      </c>
      <c r="H9" s="1">
        <v>124</v>
      </c>
      <c r="I9" s="1" t="s">
        <v>2</v>
      </c>
      <c r="J9" s="1" t="s">
        <v>15</v>
      </c>
      <c r="K9" s="1" t="s">
        <v>16</v>
      </c>
    </row>
    <row r="10" spans="1:11" x14ac:dyDescent="0.3">
      <c r="A10" s="1" t="s">
        <v>42</v>
      </c>
      <c r="B10" s="1" t="s">
        <v>23</v>
      </c>
      <c r="C10" s="1" t="s">
        <v>43</v>
      </c>
      <c r="D10" s="1" t="s">
        <v>44</v>
      </c>
      <c r="E10" s="1">
        <v>48</v>
      </c>
      <c r="F10" s="1">
        <v>20</v>
      </c>
      <c r="G10" s="1">
        <v>13</v>
      </c>
      <c r="H10" s="1">
        <v>127</v>
      </c>
      <c r="I10" s="1" t="s">
        <v>2</v>
      </c>
      <c r="J10" s="1" t="s">
        <v>15</v>
      </c>
      <c r="K10" s="1" t="s">
        <v>16</v>
      </c>
    </row>
    <row r="11" spans="1:11" x14ac:dyDescent="0.3">
      <c r="A11" s="1" t="s">
        <v>45</v>
      </c>
      <c r="B11" s="1" t="s">
        <v>46</v>
      </c>
      <c r="C11" s="1" t="s">
        <v>47</v>
      </c>
      <c r="D11" s="1" t="s">
        <v>48</v>
      </c>
      <c r="E11" s="1">
        <v>50</v>
      </c>
      <c r="F11" s="1">
        <v>21</v>
      </c>
      <c r="G11" s="1">
        <v>10</v>
      </c>
      <c r="H11" s="1">
        <v>144</v>
      </c>
      <c r="I11" s="1" t="s">
        <v>2</v>
      </c>
      <c r="J11" s="1" t="s">
        <v>49</v>
      </c>
      <c r="K11" s="1" t="s">
        <v>50</v>
      </c>
    </row>
    <row r="12" spans="1:11" x14ac:dyDescent="0.3">
      <c r="A12" s="1" t="s">
        <v>51</v>
      </c>
      <c r="B12" s="1" t="s">
        <v>52</v>
      </c>
      <c r="C12" s="1" t="s">
        <v>53</v>
      </c>
      <c r="D12" s="1" t="s">
        <v>54</v>
      </c>
      <c r="E12" s="1">
        <v>39</v>
      </c>
      <c r="F12" s="1">
        <v>16</v>
      </c>
      <c r="G12" s="1">
        <v>8</v>
      </c>
      <c r="H12" s="1">
        <v>130</v>
      </c>
      <c r="I12" s="1" t="s">
        <v>2</v>
      </c>
      <c r="J12" s="1" t="s">
        <v>49</v>
      </c>
      <c r="K12" s="1" t="s">
        <v>50</v>
      </c>
    </row>
    <row r="13" spans="1:11" x14ac:dyDescent="0.3">
      <c r="A13" s="1" t="s">
        <v>55</v>
      </c>
      <c r="B13" s="1" t="s">
        <v>56</v>
      </c>
      <c r="C13" s="1" t="s">
        <v>48</v>
      </c>
      <c r="D13" s="1" t="s">
        <v>57</v>
      </c>
      <c r="E13" s="1">
        <v>40</v>
      </c>
      <c r="F13" s="1">
        <v>15</v>
      </c>
      <c r="G13" s="1">
        <v>9</v>
      </c>
      <c r="H13" s="1">
        <v>128</v>
      </c>
      <c r="I13" s="1" t="s">
        <v>1</v>
      </c>
      <c r="J13" s="1" t="s">
        <v>49</v>
      </c>
      <c r="K13" s="1" t="s">
        <v>50</v>
      </c>
    </row>
    <row r="14" spans="1:11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>
        <v>40</v>
      </c>
      <c r="F14" s="1">
        <v>22</v>
      </c>
      <c r="G14" s="1">
        <v>11</v>
      </c>
      <c r="H14" s="1">
        <v>137</v>
      </c>
      <c r="I14" s="1" t="s">
        <v>1</v>
      </c>
      <c r="J14" s="1" t="s">
        <v>49</v>
      </c>
      <c r="K14" s="1" t="s">
        <v>50</v>
      </c>
    </row>
    <row r="15" spans="1:11" x14ac:dyDescent="0.3">
      <c r="A15" s="1" t="s">
        <v>62</v>
      </c>
      <c r="B15" s="1" t="s">
        <v>63</v>
      </c>
      <c r="C15" s="1" t="s">
        <v>53</v>
      </c>
      <c r="D15" s="1" t="s">
        <v>20</v>
      </c>
      <c r="E15" s="1">
        <v>34</v>
      </c>
      <c r="F15" s="1">
        <v>16</v>
      </c>
      <c r="G15" s="1">
        <v>10</v>
      </c>
      <c r="H15" s="1">
        <v>135</v>
      </c>
      <c r="I15" s="1" t="s">
        <v>1</v>
      </c>
      <c r="J15" s="1" t="s">
        <v>49</v>
      </c>
      <c r="K15" s="1" t="s">
        <v>50</v>
      </c>
    </row>
    <row r="16" spans="1:11" x14ac:dyDescent="0.3">
      <c r="A16" s="1" t="s">
        <v>64</v>
      </c>
      <c r="B16" s="1" t="s">
        <v>43</v>
      </c>
      <c r="C16" s="1" t="s">
        <v>65</v>
      </c>
      <c r="D16" s="1" t="s">
        <v>66</v>
      </c>
      <c r="E16" s="1">
        <v>37</v>
      </c>
      <c r="F16" s="1">
        <v>21</v>
      </c>
      <c r="G16" s="1">
        <v>8</v>
      </c>
      <c r="H16" s="1">
        <v>127</v>
      </c>
      <c r="I16" s="1" t="s">
        <v>1</v>
      </c>
      <c r="J16" s="1" t="s">
        <v>49</v>
      </c>
      <c r="K16" s="1" t="s">
        <v>50</v>
      </c>
    </row>
    <row r="17" spans="1:11" x14ac:dyDescent="0.3">
      <c r="A17" s="1" t="s">
        <v>67</v>
      </c>
      <c r="B17" s="1" t="s">
        <v>68</v>
      </c>
      <c r="C17" s="1" t="s">
        <v>69</v>
      </c>
      <c r="D17" s="1" t="s">
        <v>70</v>
      </c>
      <c r="E17" s="1">
        <v>46</v>
      </c>
      <c r="F17" s="1">
        <v>22</v>
      </c>
      <c r="G17" s="1">
        <v>8</v>
      </c>
      <c r="H17" s="1">
        <v>139</v>
      </c>
      <c r="I17" s="1" t="s">
        <v>1</v>
      </c>
      <c r="J17" s="1" t="s">
        <v>49</v>
      </c>
      <c r="K17" s="1" t="s">
        <v>50</v>
      </c>
    </row>
    <row r="18" spans="1:11" x14ac:dyDescent="0.3">
      <c r="A18" s="1" t="s">
        <v>71</v>
      </c>
      <c r="B18" s="1" t="s">
        <v>63</v>
      </c>
      <c r="C18" s="1" t="s">
        <v>40</v>
      </c>
      <c r="D18" s="1" t="s">
        <v>72</v>
      </c>
      <c r="E18" s="1">
        <v>40</v>
      </c>
      <c r="F18" s="1">
        <v>20</v>
      </c>
      <c r="G18" s="1">
        <v>8</v>
      </c>
      <c r="H18" s="1">
        <v>135</v>
      </c>
      <c r="I18" s="1" t="s">
        <v>1</v>
      </c>
      <c r="J18" s="1" t="s">
        <v>49</v>
      </c>
      <c r="K18" s="1" t="s">
        <v>50</v>
      </c>
    </row>
    <row r="19" spans="1:11" x14ac:dyDescent="0.3">
      <c r="A19" s="1" t="s">
        <v>73</v>
      </c>
      <c r="B19" s="1" t="s">
        <v>60</v>
      </c>
      <c r="C19" s="1" t="s">
        <v>43</v>
      </c>
      <c r="D19" s="1" t="s">
        <v>74</v>
      </c>
      <c r="E19" s="1">
        <v>36</v>
      </c>
      <c r="F19" s="1">
        <v>20</v>
      </c>
      <c r="G19" s="1">
        <v>8</v>
      </c>
      <c r="H19" s="1">
        <v>134</v>
      </c>
      <c r="I19" s="1" t="s">
        <v>1</v>
      </c>
      <c r="J19" s="1" t="s">
        <v>49</v>
      </c>
      <c r="K19" s="1" t="s">
        <v>50</v>
      </c>
    </row>
    <row r="20" spans="1:11" x14ac:dyDescent="0.3">
      <c r="A20" s="1" t="s">
        <v>75</v>
      </c>
      <c r="B20" s="1" t="s">
        <v>60</v>
      </c>
      <c r="C20" s="1" t="s">
        <v>43</v>
      </c>
      <c r="D20" s="1" t="s">
        <v>76</v>
      </c>
      <c r="E20" s="1">
        <v>49</v>
      </c>
      <c r="F20" s="1">
        <v>23</v>
      </c>
      <c r="G20" s="1">
        <v>7</v>
      </c>
      <c r="H20" s="1">
        <v>134</v>
      </c>
      <c r="I20" s="1" t="s">
        <v>1</v>
      </c>
      <c r="J20" s="1" t="s">
        <v>49</v>
      </c>
      <c r="K20" s="1" t="s">
        <v>50</v>
      </c>
    </row>
    <row r="21" spans="1:11" x14ac:dyDescent="0.3">
      <c r="A21" s="1" t="s">
        <v>77</v>
      </c>
      <c r="B21" s="1" t="s">
        <v>56</v>
      </c>
      <c r="C21" s="1" t="s">
        <v>52</v>
      </c>
      <c r="D21" s="1" t="s">
        <v>78</v>
      </c>
      <c r="E21" s="1">
        <v>31</v>
      </c>
      <c r="F21" s="1">
        <v>21</v>
      </c>
      <c r="G21" s="1">
        <v>7</v>
      </c>
      <c r="H21" s="1">
        <v>128</v>
      </c>
      <c r="I21" s="1" t="s">
        <v>1</v>
      </c>
      <c r="J21" s="1" t="s">
        <v>49</v>
      </c>
      <c r="K21" s="1" t="s">
        <v>50</v>
      </c>
    </row>
    <row r="22" spans="1:11" x14ac:dyDescent="0.3">
      <c r="A22" s="1" t="s">
        <v>79</v>
      </c>
      <c r="B22" s="1" t="s">
        <v>30</v>
      </c>
      <c r="C22" s="1" t="s">
        <v>80</v>
      </c>
      <c r="D22" s="1" t="s">
        <v>81</v>
      </c>
      <c r="E22" s="1">
        <v>30</v>
      </c>
      <c r="F22" s="1">
        <v>22</v>
      </c>
      <c r="G22" s="1">
        <v>7</v>
      </c>
      <c r="H22" s="1">
        <v>120</v>
      </c>
      <c r="I22" s="1" t="s">
        <v>1</v>
      </c>
      <c r="J22" s="1" t="s">
        <v>49</v>
      </c>
      <c r="K22" s="1" t="s">
        <v>50</v>
      </c>
    </row>
    <row r="23" spans="1:11" x14ac:dyDescent="0.3">
      <c r="A23" s="1" t="s">
        <v>82</v>
      </c>
      <c r="B23" s="1" t="s">
        <v>65</v>
      </c>
      <c r="C23" s="1" t="s">
        <v>25</v>
      </c>
      <c r="D23" s="1" t="s">
        <v>78</v>
      </c>
      <c r="E23" s="1">
        <v>30</v>
      </c>
      <c r="F23" s="1">
        <v>19</v>
      </c>
      <c r="G23" s="1">
        <v>7</v>
      </c>
      <c r="H23" s="1">
        <v>118</v>
      </c>
      <c r="I23" s="1" t="s">
        <v>1</v>
      </c>
      <c r="J23" s="1" t="s">
        <v>49</v>
      </c>
      <c r="K23" s="1" t="s">
        <v>50</v>
      </c>
    </row>
    <row r="24" spans="1:11" x14ac:dyDescent="0.3">
      <c r="A24" s="1" t="s">
        <v>83</v>
      </c>
      <c r="B24" s="1" t="s">
        <v>48</v>
      </c>
      <c r="C24" s="1" t="s">
        <v>84</v>
      </c>
      <c r="D24" s="1" t="s">
        <v>66</v>
      </c>
      <c r="E24" s="1">
        <v>30</v>
      </c>
      <c r="F24" s="1">
        <v>19</v>
      </c>
      <c r="G24" s="1">
        <v>7</v>
      </c>
      <c r="H24" s="1">
        <v>122</v>
      </c>
      <c r="I24" s="1" t="s">
        <v>1</v>
      </c>
      <c r="J24" s="1" t="s">
        <v>49</v>
      </c>
      <c r="K24" s="1" t="s">
        <v>50</v>
      </c>
    </row>
    <row r="25" spans="1:11" x14ac:dyDescent="0.3">
      <c r="A25" s="1" t="s">
        <v>85</v>
      </c>
      <c r="B25" s="1" t="s">
        <v>33</v>
      </c>
      <c r="C25" s="1" t="s">
        <v>22</v>
      </c>
      <c r="D25" s="1" t="s">
        <v>31</v>
      </c>
      <c r="E25" s="1">
        <v>28</v>
      </c>
      <c r="F25" s="1">
        <v>17</v>
      </c>
      <c r="G25" s="1">
        <v>6</v>
      </c>
      <c r="H25" s="1">
        <v>119</v>
      </c>
      <c r="I25" s="1" t="s">
        <v>1</v>
      </c>
      <c r="J25" s="1" t="s">
        <v>49</v>
      </c>
      <c r="K25" s="1" t="s">
        <v>50</v>
      </c>
    </row>
    <row r="26" spans="1:11" x14ac:dyDescent="0.3">
      <c r="A26" s="1" t="s">
        <v>86</v>
      </c>
      <c r="B26" s="1" t="s">
        <v>87</v>
      </c>
      <c r="C26" s="1" t="s">
        <v>37</v>
      </c>
      <c r="D26" s="1" t="s">
        <v>88</v>
      </c>
      <c r="E26" s="1">
        <v>26</v>
      </c>
      <c r="F26" s="1">
        <v>12</v>
      </c>
      <c r="G26" s="1">
        <v>6</v>
      </c>
      <c r="H26" s="1">
        <v>107</v>
      </c>
      <c r="I26" s="1" t="s">
        <v>2</v>
      </c>
      <c r="J26" s="1" t="s">
        <v>15</v>
      </c>
      <c r="K26" s="1" t="s">
        <v>16</v>
      </c>
    </row>
    <row r="27" spans="1:11" x14ac:dyDescent="0.3">
      <c r="A27" s="1" t="s">
        <v>89</v>
      </c>
      <c r="B27" s="1" t="s">
        <v>90</v>
      </c>
      <c r="C27" s="1" t="s">
        <v>41</v>
      </c>
      <c r="D27" s="1" t="s">
        <v>91</v>
      </c>
      <c r="E27" s="1">
        <v>33</v>
      </c>
      <c r="F27" s="1">
        <v>16</v>
      </c>
      <c r="G27" s="1">
        <v>6</v>
      </c>
      <c r="H27" s="1">
        <v>105</v>
      </c>
      <c r="I27" s="1" t="s">
        <v>1</v>
      </c>
      <c r="J27" s="1" t="s">
        <v>15</v>
      </c>
      <c r="K27" s="1" t="s">
        <v>16</v>
      </c>
    </row>
    <row r="28" spans="1:11" x14ac:dyDescent="0.3">
      <c r="A28" s="1" t="s">
        <v>92</v>
      </c>
      <c r="B28" s="1" t="s">
        <v>93</v>
      </c>
      <c r="C28" s="1" t="s">
        <v>80</v>
      </c>
      <c r="D28" s="1" t="s">
        <v>94</v>
      </c>
      <c r="E28" s="1">
        <v>40</v>
      </c>
      <c r="F28" s="1">
        <v>15</v>
      </c>
      <c r="G28" s="1">
        <v>8</v>
      </c>
      <c r="H28" s="1">
        <v>114</v>
      </c>
      <c r="I28" s="1" t="s">
        <v>2</v>
      </c>
      <c r="J28" s="1" t="s">
        <v>15</v>
      </c>
      <c r="K28" s="1" t="s">
        <v>16</v>
      </c>
    </row>
    <row r="29" spans="1:11" x14ac:dyDescent="0.3">
      <c r="A29" s="1" t="s">
        <v>95</v>
      </c>
      <c r="B29" s="1" t="s">
        <v>96</v>
      </c>
      <c r="C29" s="1" t="s">
        <v>80</v>
      </c>
      <c r="D29" s="1" t="s">
        <v>97</v>
      </c>
      <c r="E29" s="1">
        <v>22</v>
      </c>
      <c r="F29" s="1">
        <v>12</v>
      </c>
      <c r="G29" s="1">
        <v>8</v>
      </c>
      <c r="H29" s="1">
        <v>114</v>
      </c>
      <c r="I29" s="1" t="s">
        <v>2</v>
      </c>
      <c r="J29" s="1" t="s">
        <v>15</v>
      </c>
      <c r="K29" s="1" t="s">
        <v>16</v>
      </c>
    </row>
    <row r="30" spans="1:11" x14ac:dyDescent="0.3">
      <c r="A30" s="1" t="s">
        <v>98</v>
      </c>
      <c r="B30" s="1" t="s">
        <v>99</v>
      </c>
      <c r="C30" s="1" t="s">
        <v>96</v>
      </c>
      <c r="D30" s="1" t="s">
        <v>100</v>
      </c>
      <c r="E30" s="1">
        <v>18</v>
      </c>
      <c r="F30" s="1">
        <v>8</v>
      </c>
      <c r="G30" s="1">
        <v>6</v>
      </c>
      <c r="H30" s="1">
        <v>93</v>
      </c>
      <c r="I30" s="1" t="s">
        <v>2</v>
      </c>
      <c r="J30" s="1" t="s">
        <v>15</v>
      </c>
      <c r="K30" s="1" t="s">
        <v>16</v>
      </c>
    </row>
    <row r="31" spans="1:11" x14ac:dyDescent="0.3">
      <c r="A31" s="1" t="s">
        <v>101</v>
      </c>
      <c r="B31" s="1" t="s">
        <v>102</v>
      </c>
      <c r="C31" s="1" t="s">
        <v>103</v>
      </c>
      <c r="D31" s="1" t="s">
        <v>104</v>
      </c>
      <c r="E31" s="1">
        <v>28</v>
      </c>
      <c r="F31" s="1">
        <v>13</v>
      </c>
      <c r="G31" s="1">
        <v>8</v>
      </c>
      <c r="H31" s="1">
        <v>99</v>
      </c>
      <c r="I31" s="1" t="s">
        <v>1</v>
      </c>
      <c r="J31" s="1" t="s">
        <v>15</v>
      </c>
      <c r="K31" s="1" t="s">
        <v>16</v>
      </c>
    </row>
    <row r="32" spans="1:11" x14ac:dyDescent="0.3">
      <c r="A32" s="1" t="s">
        <v>105</v>
      </c>
      <c r="B32" s="1" t="s">
        <v>39</v>
      </c>
      <c r="C32" s="1" t="s">
        <v>69</v>
      </c>
      <c r="D32" s="1" t="s">
        <v>106</v>
      </c>
      <c r="E32" s="1">
        <v>36</v>
      </c>
      <c r="F32" s="1">
        <v>18</v>
      </c>
      <c r="G32" s="1">
        <v>10</v>
      </c>
      <c r="H32" s="1">
        <v>129</v>
      </c>
      <c r="I32" s="1" t="s">
        <v>2</v>
      </c>
      <c r="J32" s="1" t="s">
        <v>15</v>
      </c>
      <c r="K32" s="1" t="s">
        <v>16</v>
      </c>
    </row>
    <row r="34" spans="1:11" x14ac:dyDescent="0.3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5</v>
      </c>
      <c r="G34" s="1" t="s">
        <v>6</v>
      </c>
      <c r="H34" s="1" t="s">
        <v>7</v>
      </c>
      <c r="I34" s="1" t="s">
        <v>8</v>
      </c>
      <c r="J34" s="1" t="s">
        <v>9</v>
      </c>
      <c r="K34" s="1" t="s">
        <v>10</v>
      </c>
    </row>
    <row r="35" spans="1:11" x14ac:dyDescent="0.3">
      <c r="A35" s="1" t="s">
        <v>107</v>
      </c>
      <c r="B35" s="1" t="s">
        <v>39</v>
      </c>
      <c r="C35" s="1" t="s">
        <v>108</v>
      </c>
      <c r="D35" s="1" t="s">
        <v>31</v>
      </c>
      <c r="E35" s="1">
        <v>25</v>
      </c>
      <c r="F35" s="1">
        <v>21</v>
      </c>
      <c r="G35" s="1">
        <v>8</v>
      </c>
      <c r="H35" s="1">
        <v>126</v>
      </c>
      <c r="I35" s="1" t="s">
        <v>2</v>
      </c>
      <c r="J35" s="1" t="s">
        <v>15</v>
      </c>
      <c r="K35" s="1" t="s">
        <v>16</v>
      </c>
    </row>
    <row r="36" spans="1:11" x14ac:dyDescent="0.3">
      <c r="A36" s="1" t="s">
        <v>109</v>
      </c>
      <c r="B36" s="1" t="s">
        <v>29</v>
      </c>
      <c r="C36" s="1" t="s">
        <v>110</v>
      </c>
      <c r="D36" s="1" t="s">
        <v>27</v>
      </c>
      <c r="E36" s="1">
        <v>33</v>
      </c>
      <c r="F36" s="1">
        <v>21</v>
      </c>
      <c r="G36" s="1">
        <v>10</v>
      </c>
      <c r="H36" s="1">
        <v>115</v>
      </c>
      <c r="I36" s="1" t="s">
        <v>1</v>
      </c>
      <c r="J36" s="1" t="s">
        <v>49</v>
      </c>
      <c r="K36" s="1" t="s">
        <v>50</v>
      </c>
    </row>
    <row r="37" spans="1:11" x14ac:dyDescent="0.3">
      <c r="A37" s="1" t="s">
        <v>111</v>
      </c>
      <c r="B37" s="1" t="s">
        <v>30</v>
      </c>
      <c r="C37" s="1" t="s">
        <v>26</v>
      </c>
      <c r="D37" s="1" t="s">
        <v>70</v>
      </c>
      <c r="E37" s="1">
        <v>26</v>
      </c>
      <c r="F37" s="1">
        <v>21</v>
      </c>
      <c r="G37" s="1">
        <v>9</v>
      </c>
      <c r="H37" s="1">
        <v>120</v>
      </c>
      <c r="I37" s="1" t="s">
        <v>1</v>
      </c>
      <c r="J37" s="1" t="s">
        <v>49</v>
      </c>
      <c r="K37" s="1" t="s">
        <v>50</v>
      </c>
    </row>
    <row r="38" spans="1:11" x14ac:dyDescent="0.3">
      <c r="A38" s="1" t="s">
        <v>112</v>
      </c>
      <c r="B38" s="1" t="s">
        <v>39</v>
      </c>
      <c r="C38" s="1" t="s">
        <v>26</v>
      </c>
      <c r="D38" s="1" t="s">
        <v>113</v>
      </c>
      <c r="E38" s="1">
        <v>32</v>
      </c>
      <c r="F38" s="1">
        <v>17</v>
      </c>
      <c r="G38" s="1">
        <v>8</v>
      </c>
      <c r="H38" s="1">
        <v>117</v>
      </c>
      <c r="I38" s="1" t="s">
        <v>1</v>
      </c>
      <c r="J38" s="1" t="s">
        <v>49</v>
      </c>
      <c r="K38" s="1" t="s">
        <v>50</v>
      </c>
    </row>
    <row r="39" spans="1:11" x14ac:dyDescent="0.3">
      <c r="A39" s="1" t="s">
        <v>114</v>
      </c>
      <c r="B39" s="1" t="s">
        <v>115</v>
      </c>
      <c r="C39" s="1" t="s">
        <v>29</v>
      </c>
      <c r="D39" s="1" t="s">
        <v>94</v>
      </c>
      <c r="E39" s="1">
        <v>30</v>
      </c>
      <c r="F39" s="1">
        <v>17</v>
      </c>
      <c r="G39" s="1">
        <v>8</v>
      </c>
      <c r="H39" s="1">
        <v>115</v>
      </c>
      <c r="I39" s="1" t="s">
        <v>1</v>
      </c>
      <c r="J39" s="1" t="s">
        <v>15</v>
      </c>
      <c r="K39" s="1" t="s">
        <v>16</v>
      </c>
    </row>
    <row r="40" spans="1:11" x14ac:dyDescent="0.3">
      <c r="A40" s="1" t="s">
        <v>116</v>
      </c>
      <c r="B40" s="1" t="s">
        <v>48</v>
      </c>
      <c r="C40" s="1" t="s">
        <v>48</v>
      </c>
      <c r="D40" s="1" t="s">
        <v>117</v>
      </c>
      <c r="E40" s="1">
        <v>35</v>
      </c>
      <c r="F40" s="1">
        <v>23</v>
      </c>
      <c r="G40" s="1">
        <v>7</v>
      </c>
      <c r="H40" s="1">
        <v>122</v>
      </c>
      <c r="I40" s="1" t="s">
        <v>118</v>
      </c>
      <c r="J40" s="1" t="s">
        <v>49</v>
      </c>
      <c r="K40" s="1" t="s">
        <v>50</v>
      </c>
    </row>
    <row r="41" spans="1:11" x14ac:dyDescent="0.3">
      <c r="A41" s="1" t="s">
        <v>119</v>
      </c>
      <c r="B41" s="1" t="s">
        <v>120</v>
      </c>
      <c r="C41" s="1" t="s">
        <v>30</v>
      </c>
      <c r="D41" s="1" t="s">
        <v>27</v>
      </c>
      <c r="E41" s="1">
        <v>42</v>
      </c>
      <c r="F41" s="1">
        <v>18</v>
      </c>
      <c r="G41" s="1">
        <v>9</v>
      </c>
      <c r="H41" s="1">
        <v>121</v>
      </c>
      <c r="I41" s="1" t="s">
        <v>1</v>
      </c>
      <c r="J41" s="1" t="s">
        <v>15</v>
      </c>
      <c r="K41" s="1" t="s">
        <v>16</v>
      </c>
    </row>
    <row r="42" spans="1:11" x14ac:dyDescent="0.3">
      <c r="A42" s="1" t="s">
        <v>121</v>
      </c>
      <c r="B42" s="1" t="s">
        <v>108</v>
      </c>
      <c r="C42" s="1" t="s">
        <v>29</v>
      </c>
      <c r="D42" s="1" t="s">
        <v>122</v>
      </c>
      <c r="E42" s="1">
        <v>21</v>
      </c>
      <c r="F42" s="1">
        <v>15</v>
      </c>
      <c r="G42" s="1">
        <v>8</v>
      </c>
      <c r="H42" s="1">
        <v>126</v>
      </c>
      <c r="I42" s="1" t="s">
        <v>1</v>
      </c>
      <c r="J42" s="1" t="s">
        <v>15</v>
      </c>
      <c r="K42" s="1" t="s">
        <v>16</v>
      </c>
    </row>
    <row r="43" spans="1:11" x14ac:dyDescent="0.3">
      <c r="A43" s="1" t="s">
        <v>123</v>
      </c>
      <c r="B43" s="1" t="s">
        <v>23</v>
      </c>
      <c r="C43" s="1" t="s">
        <v>41</v>
      </c>
      <c r="D43" s="1" t="s">
        <v>100</v>
      </c>
      <c r="E43" s="1">
        <v>22</v>
      </c>
      <c r="F43" s="1">
        <v>17</v>
      </c>
      <c r="G43" s="1">
        <v>6</v>
      </c>
      <c r="H43" s="1">
        <v>123</v>
      </c>
      <c r="I43" s="1" t="s">
        <v>1</v>
      </c>
      <c r="J43" s="1" t="s">
        <v>15</v>
      </c>
      <c r="K43" s="1" t="s">
        <v>16</v>
      </c>
    </row>
    <row r="44" spans="1:11" x14ac:dyDescent="0.3">
      <c r="A44" s="1" t="s">
        <v>124</v>
      </c>
      <c r="B44" s="1" t="s">
        <v>125</v>
      </c>
      <c r="C44" s="1" t="s">
        <v>126</v>
      </c>
      <c r="D44" s="1" t="s">
        <v>127</v>
      </c>
      <c r="E44" s="1">
        <v>20</v>
      </c>
      <c r="F44" s="1">
        <v>13</v>
      </c>
      <c r="G44" s="1">
        <v>6</v>
      </c>
      <c r="H44" s="1">
        <v>102</v>
      </c>
      <c r="I44" s="1" t="s">
        <v>1</v>
      </c>
      <c r="J44" s="1" t="s">
        <v>15</v>
      </c>
      <c r="K44" s="1" t="s">
        <v>16</v>
      </c>
    </row>
    <row r="45" spans="1:11" x14ac:dyDescent="0.3">
      <c r="A45" s="1" t="s">
        <v>128</v>
      </c>
      <c r="B45" s="1" t="s">
        <v>35</v>
      </c>
      <c r="C45" s="1" t="s">
        <v>35</v>
      </c>
      <c r="D45" s="1" t="s">
        <v>129</v>
      </c>
      <c r="E45" s="1">
        <v>22</v>
      </c>
      <c r="F45" s="1">
        <v>18</v>
      </c>
      <c r="G45" s="1">
        <v>7</v>
      </c>
      <c r="H45" s="1">
        <v>100</v>
      </c>
      <c r="I45" s="1" t="s">
        <v>118</v>
      </c>
      <c r="J45" s="1" t="s">
        <v>49</v>
      </c>
      <c r="K45" s="1" t="s">
        <v>50</v>
      </c>
    </row>
    <row r="46" spans="1:11" x14ac:dyDescent="0.3">
      <c r="A46" s="1" t="s">
        <v>130</v>
      </c>
      <c r="B46" s="1" t="s">
        <v>87</v>
      </c>
      <c r="C46" s="1" t="s">
        <v>35</v>
      </c>
      <c r="D46" s="1" t="s">
        <v>91</v>
      </c>
      <c r="E46" s="1">
        <v>22</v>
      </c>
      <c r="F46" s="1">
        <v>17</v>
      </c>
      <c r="G46" s="1">
        <v>7</v>
      </c>
      <c r="H46" s="1">
        <v>106</v>
      </c>
      <c r="I46" s="1" t="s">
        <v>1</v>
      </c>
      <c r="J46" s="1" t="s">
        <v>49</v>
      </c>
      <c r="K46" s="1" t="s">
        <v>50</v>
      </c>
    </row>
    <row r="47" spans="1:11" x14ac:dyDescent="0.3">
      <c r="A47" s="1" t="s">
        <v>131</v>
      </c>
      <c r="B47" s="1" t="s">
        <v>110</v>
      </c>
      <c r="C47" s="1" t="s">
        <v>103</v>
      </c>
      <c r="D47" s="1" t="s">
        <v>31</v>
      </c>
      <c r="E47" s="1">
        <v>20</v>
      </c>
      <c r="F47" s="1">
        <v>14</v>
      </c>
      <c r="G47" s="1">
        <v>6</v>
      </c>
      <c r="H47" s="1">
        <v>110</v>
      </c>
      <c r="I47" s="1" t="s">
        <v>1</v>
      </c>
      <c r="J47" s="1" t="s">
        <v>49</v>
      </c>
      <c r="K47" s="1" t="s">
        <v>50</v>
      </c>
    </row>
    <row r="48" spans="1:11" x14ac:dyDescent="0.3">
      <c r="A48" s="1" t="s">
        <v>132</v>
      </c>
      <c r="B48" s="1" t="s">
        <v>110</v>
      </c>
      <c r="C48" s="1" t="s">
        <v>96</v>
      </c>
      <c r="D48" s="1" t="s">
        <v>104</v>
      </c>
      <c r="E48" s="1">
        <v>23</v>
      </c>
      <c r="F48" s="1">
        <v>19</v>
      </c>
      <c r="G48" s="1">
        <v>6</v>
      </c>
      <c r="H48" s="1">
        <v>110</v>
      </c>
      <c r="I48" s="1" t="s">
        <v>1</v>
      </c>
      <c r="J48" s="1" t="s">
        <v>49</v>
      </c>
      <c r="K48" s="1" t="s">
        <v>50</v>
      </c>
    </row>
    <row r="49" spans="1:11" x14ac:dyDescent="0.3">
      <c r="A49" s="1" t="s">
        <v>133</v>
      </c>
      <c r="B49" s="1" t="s">
        <v>115</v>
      </c>
      <c r="C49" s="1" t="s">
        <v>37</v>
      </c>
      <c r="D49" s="1" t="s">
        <v>134</v>
      </c>
      <c r="E49" s="1">
        <v>30</v>
      </c>
      <c r="F49" s="1">
        <v>18</v>
      </c>
      <c r="G49" s="1">
        <v>6</v>
      </c>
      <c r="H49" s="1">
        <v>113</v>
      </c>
      <c r="I49" s="1" t="s">
        <v>1</v>
      </c>
      <c r="J49" s="1" t="s">
        <v>49</v>
      </c>
      <c r="K49" s="1" t="s">
        <v>50</v>
      </c>
    </row>
    <row r="50" spans="1:11" x14ac:dyDescent="0.3">
      <c r="A50" s="1" t="s">
        <v>135</v>
      </c>
      <c r="B50" s="1" t="s">
        <v>40</v>
      </c>
      <c r="C50" s="1" t="s">
        <v>48</v>
      </c>
      <c r="D50" s="1" t="s">
        <v>34</v>
      </c>
      <c r="E50" s="1">
        <v>27</v>
      </c>
      <c r="F50" s="1">
        <v>19</v>
      </c>
      <c r="G50" s="1">
        <v>12</v>
      </c>
      <c r="H50" s="1">
        <v>131</v>
      </c>
      <c r="I50" s="1" t="s">
        <v>3</v>
      </c>
      <c r="J50" s="1" t="s">
        <v>49</v>
      </c>
      <c r="K50" s="1" t="s">
        <v>50</v>
      </c>
    </row>
    <row r="51" spans="1:11" x14ac:dyDescent="0.3">
      <c r="A51" s="1" t="s">
        <v>136</v>
      </c>
      <c r="B51" s="1" t="s">
        <v>40</v>
      </c>
      <c r="C51" s="1" t="s">
        <v>48</v>
      </c>
      <c r="D51" s="1" t="s">
        <v>125</v>
      </c>
      <c r="E51" s="1">
        <v>27</v>
      </c>
      <c r="F51" s="1">
        <v>19</v>
      </c>
      <c r="G51" s="1">
        <v>11</v>
      </c>
      <c r="H51" s="1">
        <v>124</v>
      </c>
      <c r="I51" s="1" t="s">
        <v>1</v>
      </c>
      <c r="J51" s="1" t="s">
        <v>49</v>
      </c>
      <c r="K51" s="1" t="s">
        <v>50</v>
      </c>
    </row>
    <row r="52" spans="1:11" x14ac:dyDescent="0.3">
      <c r="A52" s="1" t="s">
        <v>137</v>
      </c>
      <c r="B52" s="1" t="s">
        <v>65</v>
      </c>
      <c r="C52" s="1" t="s">
        <v>39</v>
      </c>
      <c r="D52" s="1" t="s">
        <v>87</v>
      </c>
      <c r="E52" s="1">
        <v>29</v>
      </c>
      <c r="F52" s="1">
        <v>19</v>
      </c>
      <c r="G52" s="1">
        <v>7</v>
      </c>
      <c r="H52" s="1">
        <v>118</v>
      </c>
      <c r="I52" s="1" t="s">
        <v>1</v>
      </c>
      <c r="J52" s="1" t="s">
        <v>49</v>
      </c>
      <c r="K52" s="1" t="s">
        <v>50</v>
      </c>
    </row>
    <row r="53" spans="1:11" x14ac:dyDescent="0.3">
      <c r="A53" s="1" t="s">
        <v>138</v>
      </c>
      <c r="B53" s="1" t="s">
        <v>26</v>
      </c>
      <c r="C53" s="1" t="s">
        <v>80</v>
      </c>
      <c r="D53" s="1" t="s">
        <v>14</v>
      </c>
      <c r="E53" s="1">
        <v>25</v>
      </c>
      <c r="F53" s="1">
        <v>17</v>
      </c>
      <c r="G53" s="1">
        <v>6</v>
      </c>
      <c r="H53" s="1">
        <v>116</v>
      </c>
      <c r="I53" s="1" t="s">
        <v>1</v>
      </c>
      <c r="J53" s="1" t="s">
        <v>49</v>
      </c>
      <c r="K53" s="1" t="s">
        <v>50</v>
      </c>
    </row>
    <row r="54" spans="1:11" x14ac:dyDescent="0.3">
      <c r="A54" s="1" t="s">
        <v>139</v>
      </c>
      <c r="B54" s="1" t="s">
        <v>39</v>
      </c>
      <c r="C54" s="1" t="s">
        <v>41</v>
      </c>
      <c r="D54" s="1" t="s">
        <v>31</v>
      </c>
      <c r="E54" s="1">
        <v>24</v>
      </c>
      <c r="F54" s="1">
        <v>18</v>
      </c>
      <c r="G54" s="1">
        <v>6</v>
      </c>
      <c r="H54" s="1">
        <v>117</v>
      </c>
      <c r="I54" s="1" t="s">
        <v>1</v>
      </c>
      <c r="J54" s="1" t="s">
        <v>15</v>
      </c>
      <c r="K54" s="1" t="s">
        <v>16</v>
      </c>
    </row>
    <row r="55" spans="1:11" x14ac:dyDescent="0.3">
      <c r="A55" s="1" t="s">
        <v>140</v>
      </c>
      <c r="B55" s="1" t="s">
        <v>120</v>
      </c>
      <c r="C55" s="1" t="s">
        <v>37</v>
      </c>
      <c r="D55" s="1" t="s">
        <v>72</v>
      </c>
      <c r="E55" s="1">
        <v>42</v>
      </c>
      <c r="F55" s="1">
        <v>17</v>
      </c>
      <c r="G55" s="1">
        <v>7</v>
      </c>
      <c r="H55" s="1">
        <v>121</v>
      </c>
      <c r="I55" s="1" t="s">
        <v>1</v>
      </c>
      <c r="J55" s="1" t="s">
        <v>15</v>
      </c>
      <c r="K55" s="1" t="s">
        <v>16</v>
      </c>
    </row>
    <row r="56" spans="1:11" x14ac:dyDescent="0.3">
      <c r="A56" s="1" t="s">
        <v>141</v>
      </c>
      <c r="B56" s="1" t="s">
        <v>108</v>
      </c>
      <c r="C56" s="1" t="s">
        <v>40</v>
      </c>
      <c r="D56" s="1" t="s">
        <v>41</v>
      </c>
      <c r="E56" s="1">
        <v>32</v>
      </c>
      <c r="F56" s="1">
        <v>19</v>
      </c>
      <c r="G56" s="1">
        <v>7</v>
      </c>
      <c r="H56" s="1">
        <v>126</v>
      </c>
      <c r="I56" s="1" t="s">
        <v>1</v>
      </c>
      <c r="J56" s="1" t="s">
        <v>142</v>
      </c>
      <c r="K56" s="1" t="s">
        <v>143</v>
      </c>
    </row>
    <row r="57" spans="1:11" x14ac:dyDescent="0.3">
      <c r="A57" s="1" t="s">
        <v>144</v>
      </c>
      <c r="B57" s="1" t="s">
        <v>23</v>
      </c>
      <c r="C57" s="1" t="s">
        <v>48</v>
      </c>
      <c r="D57" s="1" t="s">
        <v>48</v>
      </c>
      <c r="E57" s="1">
        <v>30</v>
      </c>
      <c r="F57" s="1">
        <v>18</v>
      </c>
      <c r="G57" s="1">
        <v>7</v>
      </c>
      <c r="H57" s="1">
        <v>123</v>
      </c>
      <c r="I57" s="1" t="s">
        <v>1</v>
      </c>
      <c r="J57" s="1" t="s">
        <v>15</v>
      </c>
      <c r="K57" s="1" t="s">
        <v>16</v>
      </c>
    </row>
    <row r="58" spans="1:11" x14ac:dyDescent="0.3">
      <c r="A58" s="1" t="s">
        <v>145</v>
      </c>
      <c r="B58" s="1" t="s">
        <v>22</v>
      </c>
      <c r="C58" s="1" t="s">
        <v>25</v>
      </c>
      <c r="D58" s="1" t="s">
        <v>37</v>
      </c>
      <c r="E58" s="1">
        <v>27</v>
      </c>
      <c r="F58" s="1">
        <v>12</v>
      </c>
      <c r="G58" s="1">
        <v>7</v>
      </c>
      <c r="H58" s="1">
        <v>112</v>
      </c>
      <c r="I58" s="1" t="s">
        <v>1</v>
      </c>
      <c r="J58" s="1" t="s">
        <v>15</v>
      </c>
      <c r="K58" s="1" t="s">
        <v>16</v>
      </c>
    </row>
    <row r="59" spans="1:11" x14ac:dyDescent="0.3">
      <c r="A59" s="1" t="s">
        <v>146</v>
      </c>
      <c r="B59" s="1" t="s">
        <v>35</v>
      </c>
      <c r="C59" s="1" t="s">
        <v>41</v>
      </c>
      <c r="D59" s="1" t="s">
        <v>147</v>
      </c>
      <c r="E59" s="1">
        <v>24</v>
      </c>
      <c r="F59" s="1">
        <v>10</v>
      </c>
      <c r="G59" s="1">
        <v>14</v>
      </c>
      <c r="H59" s="1">
        <v>103</v>
      </c>
      <c r="I59" s="1" t="s">
        <v>2</v>
      </c>
      <c r="J59" s="1" t="s">
        <v>15</v>
      </c>
      <c r="K59" s="1" t="s">
        <v>16</v>
      </c>
    </row>
    <row r="60" spans="1:11" x14ac:dyDescent="0.3">
      <c r="A60" s="1" t="s">
        <v>148</v>
      </c>
      <c r="B60" s="1" t="s">
        <v>96</v>
      </c>
      <c r="C60" s="1" t="s">
        <v>35</v>
      </c>
      <c r="D60" s="1" t="s">
        <v>74</v>
      </c>
      <c r="E60" s="1">
        <v>27</v>
      </c>
      <c r="F60" s="1">
        <v>12</v>
      </c>
      <c r="G60" s="1">
        <v>13</v>
      </c>
      <c r="H60" s="1">
        <v>100</v>
      </c>
      <c r="I60" s="1" t="s">
        <v>2</v>
      </c>
      <c r="J60" s="1" t="s">
        <v>15</v>
      </c>
      <c r="K60" s="1" t="s">
        <v>16</v>
      </c>
    </row>
    <row r="61" spans="1:11" x14ac:dyDescent="0.3">
      <c r="A61" s="1" t="s">
        <v>149</v>
      </c>
      <c r="B61" s="1" t="s">
        <v>125</v>
      </c>
      <c r="C61" s="1" t="s">
        <v>93</v>
      </c>
      <c r="D61" s="1" t="s">
        <v>27</v>
      </c>
      <c r="E61" s="1">
        <v>27</v>
      </c>
      <c r="F61" s="1">
        <v>15</v>
      </c>
      <c r="G61" s="1">
        <v>6</v>
      </c>
      <c r="H61" s="1">
        <v>104</v>
      </c>
      <c r="I61" s="1" t="s">
        <v>2</v>
      </c>
      <c r="J61" s="1" t="s">
        <v>49</v>
      </c>
      <c r="K61" s="1" t="s">
        <v>50</v>
      </c>
    </row>
    <row r="62" spans="1:11" x14ac:dyDescent="0.3">
      <c r="A62" s="1" t="s">
        <v>150</v>
      </c>
      <c r="B62" s="1" t="s">
        <v>110</v>
      </c>
      <c r="C62" s="1" t="s">
        <v>22</v>
      </c>
      <c r="D62" s="1" t="s">
        <v>84</v>
      </c>
      <c r="E62" s="1">
        <v>26</v>
      </c>
      <c r="F62" s="1">
        <v>12</v>
      </c>
      <c r="G62" s="1">
        <v>6</v>
      </c>
      <c r="H62" s="1">
        <v>112</v>
      </c>
      <c r="I62" s="1" t="s">
        <v>2</v>
      </c>
      <c r="J62" s="1" t="s">
        <v>49</v>
      </c>
      <c r="K62" s="1" t="s">
        <v>151</v>
      </c>
    </row>
    <row r="64" spans="1:11" x14ac:dyDescent="0.3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5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10</v>
      </c>
    </row>
    <row r="65" spans="1:11" x14ac:dyDescent="0.3">
      <c r="A65" s="1" t="s">
        <v>152</v>
      </c>
      <c r="B65" s="1" t="s">
        <v>29</v>
      </c>
      <c r="C65" s="1" t="s">
        <v>80</v>
      </c>
      <c r="D65" s="1" t="s">
        <v>108</v>
      </c>
      <c r="E65" s="1">
        <v>28</v>
      </c>
      <c r="F65" s="1">
        <v>12</v>
      </c>
      <c r="G65" s="1">
        <v>7</v>
      </c>
      <c r="H65" s="1">
        <v>126</v>
      </c>
      <c r="I65" s="1" t="s">
        <v>3</v>
      </c>
      <c r="J65" s="1" t="s">
        <v>153</v>
      </c>
      <c r="K65" s="1" t="s">
        <v>16</v>
      </c>
    </row>
    <row r="66" spans="1:11" x14ac:dyDescent="0.3">
      <c r="A66" s="1" t="s">
        <v>154</v>
      </c>
      <c r="B66" s="1" t="s">
        <v>39</v>
      </c>
      <c r="C66" s="1" t="s">
        <v>25</v>
      </c>
      <c r="D66" s="1" t="s">
        <v>94</v>
      </c>
      <c r="E66" s="1">
        <v>31</v>
      </c>
      <c r="F66" s="1">
        <v>12</v>
      </c>
      <c r="G66" s="1">
        <v>7</v>
      </c>
      <c r="H66" s="1">
        <v>117</v>
      </c>
      <c r="I66" s="1" t="s">
        <v>1</v>
      </c>
      <c r="J66" s="1" t="s">
        <v>15</v>
      </c>
      <c r="K66" s="1" t="s">
        <v>16</v>
      </c>
    </row>
    <row r="67" spans="1:11" x14ac:dyDescent="0.3">
      <c r="A67" s="1" t="s">
        <v>155</v>
      </c>
      <c r="B67" s="1" t="s">
        <v>39</v>
      </c>
      <c r="C67" s="1" t="s">
        <v>87</v>
      </c>
      <c r="D67" s="1" t="s">
        <v>37</v>
      </c>
      <c r="E67" s="1">
        <v>34</v>
      </c>
      <c r="F67" s="1">
        <v>12</v>
      </c>
      <c r="G67" s="1">
        <v>9</v>
      </c>
      <c r="H67" s="1">
        <v>117</v>
      </c>
      <c r="I67" s="1" t="s">
        <v>1</v>
      </c>
      <c r="J67" s="1" t="s">
        <v>142</v>
      </c>
      <c r="K67" s="1" t="s">
        <v>143</v>
      </c>
    </row>
    <row r="68" spans="1:11" x14ac:dyDescent="0.3">
      <c r="A68" s="1" t="s">
        <v>156</v>
      </c>
      <c r="B68" s="1" t="s">
        <v>33</v>
      </c>
      <c r="C68" s="1" t="s">
        <v>134</v>
      </c>
      <c r="D68" s="1" t="s">
        <v>147</v>
      </c>
      <c r="E68" s="1">
        <v>31</v>
      </c>
      <c r="F68" s="1">
        <v>14</v>
      </c>
      <c r="G68" s="1">
        <v>8</v>
      </c>
      <c r="H68" s="1">
        <v>119</v>
      </c>
      <c r="I68" s="1" t="s">
        <v>1</v>
      </c>
      <c r="J68" s="1" t="s">
        <v>49</v>
      </c>
      <c r="K68" s="1" t="s">
        <v>50</v>
      </c>
    </row>
    <row r="69" spans="1:11" x14ac:dyDescent="0.3">
      <c r="A69" s="1" t="s">
        <v>157</v>
      </c>
      <c r="B69" s="1" t="s">
        <v>115</v>
      </c>
      <c r="C69" s="1" t="s">
        <v>134</v>
      </c>
      <c r="D69" s="1" t="s">
        <v>87</v>
      </c>
      <c r="E69" s="1">
        <v>40</v>
      </c>
      <c r="F69" s="1">
        <v>14</v>
      </c>
      <c r="G69" s="1">
        <v>7</v>
      </c>
      <c r="H69" s="1">
        <v>113</v>
      </c>
      <c r="I69" s="1" t="s">
        <v>1</v>
      </c>
      <c r="J69" s="1" t="s">
        <v>49</v>
      </c>
      <c r="K69" s="1" t="s">
        <v>50</v>
      </c>
    </row>
    <row r="70" spans="1:11" x14ac:dyDescent="0.3">
      <c r="A70" s="1" t="s">
        <v>158</v>
      </c>
      <c r="B70" s="1" t="s">
        <v>25</v>
      </c>
      <c r="C70" s="1" t="s">
        <v>110</v>
      </c>
      <c r="D70" s="1" t="s">
        <v>159</v>
      </c>
      <c r="E70" s="1">
        <v>31</v>
      </c>
      <c r="F70" s="1">
        <v>15</v>
      </c>
      <c r="G70" s="1">
        <v>7</v>
      </c>
      <c r="H70" s="1">
        <v>111</v>
      </c>
      <c r="I70" s="1" t="s">
        <v>1</v>
      </c>
      <c r="J70" s="1" t="s">
        <v>49</v>
      </c>
      <c r="K70" s="1" t="s">
        <v>50</v>
      </c>
    </row>
    <row r="71" spans="1:11" x14ac:dyDescent="0.3">
      <c r="A71" s="1" t="s">
        <v>160</v>
      </c>
      <c r="B71" s="1" t="s">
        <v>22</v>
      </c>
      <c r="C71" s="1" t="s">
        <v>115</v>
      </c>
      <c r="D71" s="1" t="s">
        <v>161</v>
      </c>
      <c r="E71" s="1">
        <v>31</v>
      </c>
      <c r="F71" s="1">
        <v>14</v>
      </c>
      <c r="G71" s="1">
        <v>7</v>
      </c>
      <c r="H71" s="1">
        <v>113</v>
      </c>
      <c r="I71" s="1" t="s">
        <v>2</v>
      </c>
      <c r="J71" s="1" t="s">
        <v>142</v>
      </c>
      <c r="K71" s="1" t="s">
        <v>143</v>
      </c>
    </row>
    <row r="72" spans="1:11" x14ac:dyDescent="0.3">
      <c r="A72" s="1" t="s">
        <v>162</v>
      </c>
      <c r="B72" s="1" t="s">
        <v>110</v>
      </c>
      <c r="C72" s="1" t="s">
        <v>80</v>
      </c>
      <c r="D72" s="1" t="s">
        <v>76</v>
      </c>
      <c r="E72" s="1">
        <v>32</v>
      </c>
      <c r="F72" s="1">
        <v>18</v>
      </c>
      <c r="G72" s="1">
        <v>8</v>
      </c>
      <c r="H72" s="1">
        <v>114</v>
      </c>
      <c r="I72" s="1" t="s">
        <v>2</v>
      </c>
      <c r="J72" s="1" t="s">
        <v>15</v>
      </c>
      <c r="K72" s="1" t="s">
        <v>16</v>
      </c>
    </row>
    <row r="73" spans="1:11" x14ac:dyDescent="0.3">
      <c r="A73" s="1" t="s">
        <v>163</v>
      </c>
      <c r="B73" s="1" t="s">
        <v>87</v>
      </c>
      <c r="C73" s="1" t="s">
        <v>125</v>
      </c>
      <c r="D73" s="1" t="s">
        <v>37</v>
      </c>
      <c r="E73" s="1">
        <v>30</v>
      </c>
      <c r="F73" s="1">
        <v>16</v>
      </c>
      <c r="G73" s="1">
        <v>6</v>
      </c>
      <c r="H73" s="1">
        <v>107</v>
      </c>
      <c r="I73" s="1" t="s">
        <v>3</v>
      </c>
      <c r="J73" s="1" t="s">
        <v>153</v>
      </c>
      <c r="K73" s="1" t="s">
        <v>16</v>
      </c>
    </row>
    <row r="74" spans="1:11" x14ac:dyDescent="0.3">
      <c r="A74" s="1" t="s">
        <v>164</v>
      </c>
      <c r="B74" s="1" t="s">
        <v>84</v>
      </c>
      <c r="C74" s="1" t="s">
        <v>125</v>
      </c>
      <c r="D74" s="1" t="s">
        <v>87</v>
      </c>
      <c r="E74" s="1">
        <v>30</v>
      </c>
      <c r="F74" s="1">
        <v>15</v>
      </c>
      <c r="G74" s="1">
        <v>7</v>
      </c>
      <c r="H74" s="1">
        <v>108</v>
      </c>
      <c r="I74" s="1" t="s">
        <v>1</v>
      </c>
      <c r="J74" s="1" t="s">
        <v>49</v>
      </c>
      <c r="K74" s="1" t="s">
        <v>50</v>
      </c>
    </row>
    <row r="75" spans="1:11" x14ac:dyDescent="0.3">
      <c r="A75" s="1" t="s">
        <v>165</v>
      </c>
      <c r="B75" s="1" t="s">
        <v>37</v>
      </c>
      <c r="C75" s="1" t="s">
        <v>125</v>
      </c>
      <c r="D75" s="1" t="s">
        <v>113</v>
      </c>
      <c r="E75" s="1">
        <v>26</v>
      </c>
      <c r="F75" s="1">
        <v>11</v>
      </c>
      <c r="G75" s="1">
        <v>8</v>
      </c>
      <c r="H75" s="1">
        <v>107</v>
      </c>
      <c r="I75" s="1" t="s">
        <v>1</v>
      </c>
      <c r="J75" s="1" t="s">
        <v>49</v>
      </c>
      <c r="K75" s="1" t="s">
        <v>50</v>
      </c>
    </row>
    <row r="76" spans="1:11" x14ac:dyDescent="0.3">
      <c r="A76" s="1" t="s">
        <v>166</v>
      </c>
      <c r="B76" s="1" t="s">
        <v>110</v>
      </c>
      <c r="C76" s="1" t="s">
        <v>102</v>
      </c>
      <c r="D76" s="1" t="s">
        <v>94</v>
      </c>
      <c r="E76" s="1">
        <v>30</v>
      </c>
      <c r="F76" s="1">
        <v>13</v>
      </c>
      <c r="G76" s="1">
        <v>8</v>
      </c>
      <c r="H76" s="1">
        <v>110</v>
      </c>
      <c r="I76" s="1" t="s">
        <v>1</v>
      </c>
      <c r="J76" s="1" t="s">
        <v>15</v>
      </c>
      <c r="K76" s="1" t="s">
        <v>16</v>
      </c>
    </row>
    <row r="77" spans="1:11" x14ac:dyDescent="0.3">
      <c r="A77" s="1" t="s">
        <v>167</v>
      </c>
      <c r="B77" s="1" t="s">
        <v>29</v>
      </c>
      <c r="C77" s="1" t="s">
        <v>84</v>
      </c>
      <c r="D77" s="1" t="s">
        <v>113</v>
      </c>
      <c r="E77" s="1">
        <v>28</v>
      </c>
      <c r="F77" s="1">
        <v>13</v>
      </c>
      <c r="G77" s="1">
        <v>8</v>
      </c>
      <c r="H77" s="1">
        <v>115</v>
      </c>
      <c r="I77" s="1" t="s">
        <v>1</v>
      </c>
      <c r="J77" s="1" t="s">
        <v>15</v>
      </c>
      <c r="K77" s="1" t="s">
        <v>16</v>
      </c>
    </row>
    <row r="78" spans="1:11" x14ac:dyDescent="0.3">
      <c r="A78" s="1" t="s">
        <v>168</v>
      </c>
      <c r="B78" s="1" t="s">
        <v>80</v>
      </c>
      <c r="C78" s="1" t="s">
        <v>90</v>
      </c>
      <c r="D78" s="1" t="s">
        <v>30</v>
      </c>
      <c r="E78" s="1">
        <v>27</v>
      </c>
      <c r="F78" s="1">
        <v>12</v>
      </c>
      <c r="G78" s="1">
        <v>7</v>
      </c>
      <c r="H78" s="1">
        <v>120</v>
      </c>
      <c r="I78" s="1" t="s">
        <v>3</v>
      </c>
      <c r="J78" s="1" t="s">
        <v>49</v>
      </c>
      <c r="K78" s="1" t="s">
        <v>50</v>
      </c>
    </row>
    <row r="79" spans="1:11" x14ac:dyDescent="0.3">
      <c r="A79" s="1" t="s">
        <v>169</v>
      </c>
      <c r="B79" s="1" t="s">
        <v>80</v>
      </c>
      <c r="C79" s="1" t="s">
        <v>93</v>
      </c>
      <c r="D79" s="1" t="s">
        <v>27</v>
      </c>
      <c r="E79" s="1">
        <v>24</v>
      </c>
      <c r="F79" s="1">
        <v>15</v>
      </c>
      <c r="G79" s="1">
        <v>7</v>
      </c>
      <c r="H79" s="1">
        <v>114</v>
      </c>
      <c r="I79" s="1" t="s">
        <v>1</v>
      </c>
      <c r="J79" s="1" t="s">
        <v>15</v>
      </c>
      <c r="K79" s="1" t="s">
        <v>16</v>
      </c>
    </row>
    <row r="80" spans="1:11" x14ac:dyDescent="0.3">
      <c r="A80" s="1" t="s">
        <v>170</v>
      </c>
      <c r="B80" s="1" t="s">
        <v>115</v>
      </c>
      <c r="C80" s="1" t="s">
        <v>87</v>
      </c>
      <c r="D80" s="1" t="s">
        <v>171</v>
      </c>
      <c r="E80" s="1">
        <v>35</v>
      </c>
      <c r="F80" s="1">
        <v>17</v>
      </c>
      <c r="G80" s="1">
        <v>7</v>
      </c>
      <c r="H80" s="1">
        <v>113</v>
      </c>
      <c r="I80" s="1" t="s">
        <v>1</v>
      </c>
      <c r="J80" s="1" t="s">
        <v>49</v>
      </c>
      <c r="K80" s="1" t="s">
        <v>50</v>
      </c>
    </row>
    <row r="81" spans="1:11" x14ac:dyDescent="0.3">
      <c r="A81" s="1" t="s">
        <v>172</v>
      </c>
      <c r="B81" s="1" t="s">
        <v>39</v>
      </c>
      <c r="C81" s="1" t="s">
        <v>90</v>
      </c>
      <c r="D81" s="1" t="s">
        <v>44</v>
      </c>
      <c r="E81" s="1">
        <v>38</v>
      </c>
      <c r="F81" s="1">
        <v>17</v>
      </c>
      <c r="G81" s="1">
        <v>7</v>
      </c>
      <c r="H81" s="1">
        <v>117</v>
      </c>
      <c r="I81" s="1" t="s">
        <v>1</v>
      </c>
      <c r="J81" s="1" t="s">
        <v>49</v>
      </c>
      <c r="K81" s="1" t="s">
        <v>50</v>
      </c>
    </row>
    <row r="82" spans="1:11" x14ac:dyDescent="0.3">
      <c r="A82" s="1" t="s">
        <v>173</v>
      </c>
      <c r="B82" s="1" t="s">
        <v>39</v>
      </c>
      <c r="C82" s="1" t="s">
        <v>134</v>
      </c>
      <c r="D82" s="1" t="s">
        <v>113</v>
      </c>
      <c r="E82" s="1">
        <v>26</v>
      </c>
      <c r="F82" s="1">
        <v>16</v>
      </c>
      <c r="G82" s="1">
        <v>7</v>
      </c>
      <c r="H82" s="1">
        <v>117</v>
      </c>
      <c r="I82" s="1" t="s">
        <v>1</v>
      </c>
      <c r="J82" s="1" t="s">
        <v>49</v>
      </c>
      <c r="K82" s="1" t="s">
        <v>50</v>
      </c>
    </row>
    <row r="83" spans="1:11" x14ac:dyDescent="0.3">
      <c r="A83" s="1" t="s">
        <v>174</v>
      </c>
      <c r="B83" s="1" t="s">
        <v>134</v>
      </c>
      <c r="C83" s="1" t="s">
        <v>37</v>
      </c>
      <c r="D83" s="1" t="s">
        <v>94</v>
      </c>
      <c r="E83" s="1">
        <v>26</v>
      </c>
      <c r="F83" s="1">
        <v>12</v>
      </c>
      <c r="G83" s="1">
        <v>6</v>
      </c>
      <c r="H83" s="1">
        <v>109</v>
      </c>
      <c r="I83" s="1" t="s">
        <v>1</v>
      </c>
      <c r="J83" s="1" t="s">
        <v>49</v>
      </c>
      <c r="K83" s="1" t="s">
        <v>50</v>
      </c>
    </row>
    <row r="84" spans="1:11" x14ac:dyDescent="0.3">
      <c r="A84" s="1" t="s">
        <v>175</v>
      </c>
      <c r="B84" s="1" t="s">
        <v>29</v>
      </c>
      <c r="C84" s="1" t="s">
        <v>134</v>
      </c>
      <c r="D84" s="1" t="s">
        <v>35</v>
      </c>
      <c r="E84" s="1">
        <v>49</v>
      </c>
      <c r="F84" s="1">
        <v>15</v>
      </c>
      <c r="G84" s="1">
        <v>8</v>
      </c>
      <c r="H84" s="1">
        <v>115</v>
      </c>
      <c r="I84" s="1" t="s">
        <v>1</v>
      </c>
      <c r="J84" s="1" t="s">
        <v>15</v>
      </c>
      <c r="K84" s="1" t="s">
        <v>16</v>
      </c>
    </row>
    <row r="85" spans="1:11" x14ac:dyDescent="0.3">
      <c r="A85" s="1" t="s">
        <v>176</v>
      </c>
      <c r="B85" s="1" t="s">
        <v>120</v>
      </c>
      <c r="C85" s="1" t="s">
        <v>39</v>
      </c>
      <c r="D85" s="1" t="s">
        <v>44</v>
      </c>
      <c r="E85" s="1">
        <v>25</v>
      </c>
      <c r="F85" s="1">
        <v>15</v>
      </c>
      <c r="G85" s="1">
        <v>8</v>
      </c>
      <c r="H85" s="1">
        <v>121</v>
      </c>
      <c r="I85" s="1" t="s">
        <v>1</v>
      </c>
      <c r="J85" s="1" t="s">
        <v>15</v>
      </c>
      <c r="K85" s="1" t="s">
        <v>16</v>
      </c>
    </row>
    <row r="86" spans="1:11" x14ac:dyDescent="0.3">
      <c r="A86" s="1" t="s">
        <v>177</v>
      </c>
      <c r="B86" s="1" t="s">
        <v>39</v>
      </c>
      <c r="C86" s="1" t="s">
        <v>22</v>
      </c>
      <c r="D86" s="1" t="s">
        <v>72</v>
      </c>
      <c r="E86" s="1">
        <v>40</v>
      </c>
      <c r="F86" s="1">
        <v>14</v>
      </c>
      <c r="G86" s="1">
        <v>7</v>
      </c>
      <c r="H86" s="1">
        <v>117</v>
      </c>
      <c r="I86" s="1" t="s">
        <v>1</v>
      </c>
      <c r="J86" s="1" t="s">
        <v>15</v>
      </c>
      <c r="K86" s="1" t="s">
        <v>16</v>
      </c>
    </row>
    <row r="87" spans="1:11" x14ac:dyDescent="0.3">
      <c r="A87" s="1" t="s">
        <v>178</v>
      </c>
      <c r="B87" s="1" t="s">
        <v>25</v>
      </c>
      <c r="C87" s="1" t="s">
        <v>84</v>
      </c>
      <c r="D87" s="1" t="s">
        <v>179</v>
      </c>
      <c r="E87" s="1">
        <v>44</v>
      </c>
      <c r="F87" s="1">
        <v>13</v>
      </c>
      <c r="G87" s="1">
        <v>7</v>
      </c>
      <c r="H87" s="1">
        <v>111</v>
      </c>
      <c r="I87" s="1" t="s">
        <v>1</v>
      </c>
      <c r="J87" s="1" t="s">
        <v>49</v>
      </c>
      <c r="K87" s="1" t="s">
        <v>50</v>
      </c>
    </row>
    <row r="88" spans="1:11" x14ac:dyDescent="0.3">
      <c r="A88" s="1" t="s">
        <v>180</v>
      </c>
      <c r="B88" s="1" t="s">
        <v>80</v>
      </c>
      <c r="C88" s="1" t="s">
        <v>48</v>
      </c>
      <c r="D88" s="1" t="s">
        <v>61</v>
      </c>
      <c r="E88" s="1">
        <v>34</v>
      </c>
      <c r="F88" s="1">
        <v>16</v>
      </c>
      <c r="G88" s="1">
        <v>7</v>
      </c>
      <c r="H88" s="1">
        <v>122</v>
      </c>
      <c r="I88" s="1" t="s">
        <v>2</v>
      </c>
      <c r="J88" s="1" t="s">
        <v>15</v>
      </c>
      <c r="K88" s="1" t="s">
        <v>16</v>
      </c>
    </row>
    <row r="89" spans="1:11" x14ac:dyDescent="0.3">
      <c r="A89" s="1" t="s">
        <v>181</v>
      </c>
      <c r="B89" s="1" t="s">
        <v>26</v>
      </c>
      <c r="C89" s="1" t="s">
        <v>39</v>
      </c>
      <c r="D89" s="1" t="s">
        <v>182</v>
      </c>
      <c r="E89" s="1">
        <v>30</v>
      </c>
      <c r="F89" s="1">
        <v>15</v>
      </c>
      <c r="G89" s="1">
        <v>7</v>
      </c>
      <c r="H89" s="1">
        <v>117</v>
      </c>
      <c r="I89" s="1" t="s">
        <v>2</v>
      </c>
      <c r="J89" s="1" t="s">
        <v>15</v>
      </c>
      <c r="K89" s="1" t="s">
        <v>16</v>
      </c>
    </row>
    <row r="90" spans="1:11" x14ac:dyDescent="0.3">
      <c r="A90" s="1" t="s">
        <v>183</v>
      </c>
      <c r="B90" s="1" t="s">
        <v>39</v>
      </c>
      <c r="C90" s="1" t="s">
        <v>60</v>
      </c>
      <c r="D90" s="1" t="s">
        <v>65</v>
      </c>
      <c r="E90" s="1">
        <v>25</v>
      </c>
      <c r="F90" s="1">
        <v>16</v>
      </c>
      <c r="G90" s="1">
        <v>7</v>
      </c>
      <c r="H90" s="1">
        <v>134</v>
      </c>
      <c r="I90" s="1" t="s">
        <v>2</v>
      </c>
      <c r="J90" s="1" t="s">
        <v>15</v>
      </c>
      <c r="K90" s="1" t="s">
        <v>16</v>
      </c>
    </row>
    <row r="91" spans="1:11" x14ac:dyDescent="0.3">
      <c r="A91" s="1" t="s">
        <v>184</v>
      </c>
      <c r="B91" s="1" t="s">
        <v>29</v>
      </c>
      <c r="C91" s="1" t="s">
        <v>43</v>
      </c>
      <c r="D91" s="1" t="s">
        <v>93</v>
      </c>
      <c r="E91" s="1">
        <v>30</v>
      </c>
      <c r="F91" s="1">
        <v>13</v>
      </c>
      <c r="G91" s="1">
        <v>7</v>
      </c>
      <c r="H91" s="1">
        <v>127</v>
      </c>
      <c r="I91" s="1" t="s">
        <v>2</v>
      </c>
      <c r="J91" s="1" t="s">
        <v>15</v>
      </c>
      <c r="K91" s="1" t="s">
        <v>16</v>
      </c>
    </row>
    <row r="92" spans="1:11" x14ac:dyDescent="0.3">
      <c r="A92" s="1" t="s">
        <v>185</v>
      </c>
      <c r="B92" s="1" t="s">
        <v>23</v>
      </c>
      <c r="C92" s="1" t="s">
        <v>120</v>
      </c>
      <c r="D92" s="1" t="s">
        <v>31</v>
      </c>
      <c r="E92" s="1">
        <v>25</v>
      </c>
      <c r="F92" s="1">
        <v>13</v>
      </c>
      <c r="G92" s="1">
        <v>7</v>
      </c>
      <c r="H92" s="1">
        <v>123</v>
      </c>
      <c r="I92" s="1" t="s">
        <v>1</v>
      </c>
      <c r="J92" s="1" t="s">
        <v>15</v>
      </c>
      <c r="K92" s="1" t="s">
        <v>16</v>
      </c>
    </row>
    <row r="93" spans="1:11" x14ac:dyDescent="0.3">
      <c r="A93" s="1" t="s">
        <v>186</v>
      </c>
      <c r="B93" s="1" t="s">
        <v>48</v>
      </c>
      <c r="C93" s="1" t="s">
        <v>48</v>
      </c>
      <c r="D93" s="1" t="s">
        <v>81</v>
      </c>
      <c r="E93" s="1">
        <v>25</v>
      </c>
      <c r="F93" s="1">
        <v>14</v>
      </c>
      <c r="G93" s="1">
        <v>6</v>
      </c>
      <c r="H93" s="1">
        <v>122</v>
      </c>
      <c r="I93" s="1" t="s">
        <v>118</v>
      </c>
      <c r="J93" s="1" t="s">
        <v>15</v>
      </c>
      <c r="K93" s="1" t="s">
        <v>16</v>
      </c>
    </row>
    <row r="94" spans="1:11" x14ac:dyDescent="0.3">
      <c r="A94" s="1" t="s">
        <v>187</v>
      </c>
      <c r="B94" s="1" t="s">
        <v>22</v>
      </c>
      <c r="C94" s="1" t="s">
        <v>39</v>
      </c>
      <c r="D94" s="1" t="s">
        <v>81</v>
      </c>
      <c r="E94" s="1">
        <v>22</v>
      </c>
      <c r="F94" s="1">
        <v>12</v>
      </c>
      <c r="G94" s="1">
        <v>7</v>
      </c>
      <c r="H94" s="1">
        <v>117</v>
      </c>
      <c r="I94" s="1" t="s">
        <v>2</v>
      </c>
      <c r="J94" s="1" t="s">
        <v>15</v>
      </c>
      <c r="K94" s="1" t="s">
        <v>16</v>
      </c>
    </row>
    <row r="95" spans="1:11" x14ac:dyDescent="0.3">
      <c r="A95" s="1" t="s">
        <v>188</v>
      </c>
      <c r="B95" s="1" t="s">
        <v>87</v>
      </c>
      <c r="C95" s="1" t="s">
        <v>80</v>
      </c>
      <c r="D95" s="1" t="s">
        <v>54</v>
      </c>
      <c r="E95" s="1">
        <v>28</v>
      </c>
      <c r="F95" s="1">
        <v>12</v>
      </c>
      <c r="G95" s="1">
        <v>11</v>
      </c>
      <c r="H95" s="1">
        <v>114</v>
      </c>
      <c r="I95" s="1" t="s">
        <v>2</v>
      </c>
      <c r="J95" s="1" t="s">
        <v>15</v>
      </c>
      <c r="K95" s="1" t="s">
        <v>16</v>
      </c>
    </row>
    <row r="97" spans="1:11" x14ac:dyDescent="0.3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</row>
    <row r="98" spans="1:11" x14ac:dyDescent="0.3">
      <c r="A98" s="1" t="s">
        <v>189</v>
      </c>
      <c r="B98" s="1" t="s">
        <v>87</v>
      </c>
      <c r="C98" s="1" t="s">
        <v>87</v>
      </c>
      <c r="D98" s="1" t="s">
        <v>14</v>
      </c>
      <c r="E98" s="1">
        <v>24</v>
      </c>
      <c r="F98" s="1">
        <v>16</v>
      </c>
      <c r="G98" s="1">
        <v>11</v>
      </c>
      <c r="H98" s="1">
        <v>106</v>
      </c>
      <c r="I98" s="1" t="s">
        <v>118</v>
      </c>
      <c r="J98" s="1" t="s">
        <v>49</v>
      </c>
      <c r="K98" s="1" t="s">
        <v>50</v>
      </c>
    </row>
    <row r="99" spans="1:11" x14ac:dyDescent="0.3">
      <c r="A99" s="1" t="s">
        <v>190</v>
      </c>
      <c r="B99" s="1" t="s">
        <v>125</v>
      </c>
      <c r="C99" s="1" t="s">
        <v>90</v>
      </c>
      <c r="D99" s="1" t="s">
        <v>179</v>
      </c>
      <c r="E99" s="1">
        <v>28</v>
      </c>
      <c r="F99" s="1">
        <v>18</v>
      </c>
      <c r="G99" s="1">
        <v>7</v>
      </c>
      <c r="H99" s="1">
        <v>105</v>
      </c>
      <c r="I99" s="1" t="s">
        <v>2</v>
      </c>
      <c r="J99" s="1" t="s">
        <v>49</v>
      </c>
      <c r="K99" s="1" t="s">
        <v>50</v>
      </c>
    </row>
    <row r="100" spans="1:11" x14ac:dyDescent="0.3">
      <c r="A100" s="1" t="s">
        <v>191</v>
      </c>
      <c r="B100" s="1" t="s">
        <v>125</v>
      </c>
      <c r="C100" s="1" t="s">
        <v>87</v>
      </c>
      <c r="D100" s="1" t="s">
        <v>20</v>
      </c>
      <c r="E100" s="1">
        <v>25</v>
      </c>
      <c r="F100" s="1">
        <v>18</v>
      </c>
      <c r="G100" s="1">
        <v>6</v>
      </c>
      <c r="H100" s="1">
        <v>106</v>
      </c>
      <c r="I100" s="1" t="s">
        <v>2</v>
      </c>
      <c r="J100" s="1" t="s">
        <v>15</v>
      </c>
      <c r="K100" s="1" t="s">
        <v>16</v>
      </c>
    </row>
    <row r="101" spans="1:11" x14ac:dyDescent="0.3">
      <c r="A101" s="1" t="s">
        <v>192</v>
      </c>
      <c r="B101" s="1" t="s">
        <v>87</v>
      </c>
      <c r="C101" s="1" t="s">
        <v>41</v>
      </c>
      <c r="D101" s="1" t="s">
        <v>87</v>
      </c>
      <c r="E101" s="1">
        <v>30</v>
      </c>
      <c r="F101" s="1">
        <v>14</v>
      </c>
      <c r="G101" s="1">
        <v>7</v>
      </c>
      <c r="H101" s="1">
        <v>106</v>
      </c>
      <c r="I101" s="1" t="s">
        <v>193</v>
      </c>
      <c r="J101" s="1" t="s">
        <v>49</v>
      </c>
      <c r="K101" s="1" t="s">
        <v>50</v>
      </c>
    </row>
    <row r="102" spans="1:11" x14ac:dyDescent="0.3">
      <c r="A102" s="1" t="s">
        <v>194</v>
      </c>
      <c r="B102" s="1" t="s">
        <v>37</v>
      </c>
      <c r="C102" s="1" t="s">
        <v>90</v>
      </c>
      <c r="D102" s="1" t="s">
        <v>93</v>
      </c>
      <c r="E102" s="1">
        <v>26</v>
      </c>
      <c r="F102" s="1">
        <v>13</v>
      </c>
      <c r="G102" s="1">
        <v>7</v>
      </c>
      <c r="H102" s="1">
        <v>107</v>
      </c>
      <c r="I102" s="1" t="s">
        <v>1</v>
      </c>
      <c r="J102" s="1" t="s">
        <v>49</v>
      </c>
      <c r="K102" s="1" t="s">
        <v>50</v>
      </c>
    </row>
    <row r="103" spans="1:11" x14ac:dyDescent="0.3">
      <c r="A103" s="1" t="s">
        <v>195</v>
      </c>
      <c r="B103" s="1" t="s">
        <v>110</v>
      </c>
      <c r="C103" s="1" t="s">
        <v>90</v>
      </c>
      <c r="D103" s="1" t="s">
        <v>91</v>
      </c>
      <c r="E103" s="1">
        <v>23</v>
      </c>
      <c r="F103" s="1">
        <v>9</v>
      </c>
      <c r="G103" s="1">
        <v>7</v>
      </c>
      <c r="H103" s="1">
        <v>110</v>
      </c>
      <c r="I103" s="1" t="s">
        <v>1</v>
      </c>
      <c r="J103" s="1" t="s">
        <v>49</v>
      </c>
      <c r="K103" s="1" t="s">
        <v>50</v>
      </c>
    </row>
    <row r="104" spans="1:11" x14ac:dyDescent="0.3">
      <c r="A104" s="1" t="s">
        <v>196</v>
      </c>
      <c r="B104" s="1" t="s">
        <v>22</v>
      </c>
      <c r="C104" s="1" t="s">
        <v>37</v>
      </c>
      <c r="D104" s="1" t="s">
        <v>197</v>
      </c>
      <c r="E104" s="1">
        <v>27</v>
      </c>
      <c r="F104" s="1">
        <v>12</v>
      </c>
      <c r="G104" s="1">
        <v>6</v>
      </c>
      <c r="H104" s="1">
        <v>112</v>
      </c>
      <c r="I104" s="1" t="s">
        <v>1</v>
      </c>
      <c r="J104" s="1" t="s">
        <v>49</v>
      </c>
      <c r="K104" s="1" t="s">
        <v>50</v>
      </c>
    </row>
    <row r="105" spans="1:11" x14ac:dyDescent="0.3">
      <c r="A105" s="1" t="s">
        <v>198</v>
      </c>
      <c r="B105" s="1" t="s">
        <v>110</v>
      </c>
      <c r="C105" s="1" t="s">
        <v>90</v>
      </c>
      <c r="D105" s="1" t="s">
        <v>94</v>
      </c>
      <c r="E105" s="1">
        <v>25</v>
      </c>
      <c r="F105" s="1">
        <v>13</v>
      </c>
      <c r="G105" s="1">
        <v>8</v>
      </c>
      <c r="H105" s="1">
        <v>110</v>
      </c>
      <c r="I105" s="1" t="s">
        <v>1</v>
      </c>
      <c r="J105" s="1" t="s">
        <v>49</v>
      </c>
      <c r="K105" s="1" t="s">
        <v>50</v>
      </c>
    </row>
    <row r="106" spans="1:11" x14ac:dyDescent="0.3">
      <c r="A106" s="1" t="s">
        <v>199</v>
      </c>
      <c r="B106" s="1" t="s">
        <v>115</v>
      </c>
      <c r="C106" s="1" t="s">
        <v>134</v>
      </c>
      <c r="D106" s="1" t="s">
        <v>44</v>
      </c>
      <c r="E106" s="1">
        <v>23</v>
      </c>
      <c r="F106" s="1">
        <v>15</v>
      </c>
      <c r="G106" s="1">
        <v>8</v>
      </c>
      <c r="H106" s="1">
        <v>113</v>
      </c>
      <c r="I106" s="1" t="s">
        <v>1</v>
      </c>
      <c r="J106" s="1" t="s">
        <v>49</v>
      </c>
      <c r="K106" s="1" t="s">
        <v>50</v>
      </c>
    </row>
    <row r="107" spans="1:11" x14ac:dyDescent="0.3">
      <c r="A107" s="1" t="s">
        <v>200</v>
      </c>
      <c r="B107" s="1" t="s">
        <v>80</v>
      </c>
      <c r="C107" s="1" t="s">
        <v>48</v>
      </c>
      <c r="D107" s="1" t="s">
        <v>80</v>
      </c>
      <c r="E107" s="1">
        <v>36</v>
      </c>
      <c r="F107" s="1">
        <v>13</v>
      </c>
      <c r="G107" s="1">
        <v>7</v>
      </c>
      <c r="H107" s="1">
        <v>122</v>
      </c>
      <c r="I107" s="1" t="s">
        <v>2</v>
      </c>
      <c r="J107" s="1" t="s">
        <v>15</v>
      </c>
      <c r="K107" s="1" t="s">
        <v>16</v>
      </c>
    </row>
    <row r="108" spans="1:11" x14ac:dyDescent="0.3">
      <c r="A108" s="1" t="s">
        <v>201</v>
      </c>
      <c r="B108" s="1" t="s">
        <v>115</v>
      </c>
      <c r="C108" s="1" t="s">
        <v>120</v>
      </c>
      <c r="D108" s="1" t="s">
        <v>31</v>
      </c>
      <c r="E108" s="1">
        <v>21</v>
      </c>
      <c r="F108" s="1">
        <v>12</v>
      </c>
      <c r="G108" s="1">
        <v>6</v>
      </c>
      <c r="H108" s="1">
        <v>121</v>
      </c>
      <c r="I108" s="1" t="s">
        <v>2</v>
      </c>
      <c r="J108" s="1" t="s">
        <v>15</v>
      </c>
      <c r="K108" s="1" t="s">
        <v>16</v>
      </c>
    </row>
    <row r="109" spans="1:11" x14ac:dyDescent="0.3">
      <c r="A109" s="1" t="s">
        <v>202</v>
      </c>
      <c r="B109" s="1" t="s">
        <v>102</v>
      </c>
      <c r="C109" s="1" t="s">
        <v>110</v>
      </c>
      <c r="D109" s="1" t="s">
        <v>91</v>
      </c>
      <c r="E109" s="1">
        <v>30</v>
      </c>
      <c r="F109" s="1">
        <v>13</v>
      </c>
      <c r="G109" s="1">
        <v>6</v>
      </c>
      <c r="H109" s="1">
        <v>110</v>
      </c>
      <c r="I109" s="1" t="s">
        <v>2</v>
      </c>
      <c r="J109" s="1" t="s">
        <v>15</v>
      </c>
      <c r="K109" s="1" t="s">
        <v>16</v>
      </c>
    </row>
    <row r="110" spans="1:11" x14ac:dyDescent="0.3">
      <c r="A110" s="1" t="s">
        <v>203</v>
      </c>
      <c r="B110" s="1" t="s">
        <v>84</v>
      </c>
      <c r="C110" s="1" t="s">
        <v>87</v>
      </c>
      <c r="D110" s="1" t="s">
        <v>31</v>
      </c>
      <c r="E110" s="1">
        <v>35</v>
      </c>
      <c r="F110" s="1">
        <v>16</v>
      </c>
      <c r="G110" s="1">
        <v>6</v>
      </c>
      <c r="H110" s="1">
        <v>108</v>
      </c>
      <c r="I110" s="1" t="s">
        <v>1</v>
      </c>
      <c r="J110" s="1" t="s">
        <v>15</v>
      </c>
      <c r="K110" s="1" t="s">
        <v>16</v>
      </c>
    </row>
    <row r="111" spans="1:11" x14ac:dyDescent="0.3">
      <c r="A111" s="1" t="s">
        <v>204</v>
      </c>
      <c r="B111" s="1" t="s">
        <v>110</v>
      </c>
      <c r="C111" s="1" t="s">
        <v>37</v>
      </c>
      <c r="D111" s="1" t="s">
        <v>66</v>
      </c>
      <c r="E111" s="1">
        <v>22</v>
      </c>
      <c r="F111" s="1">
        <v>13</v>
      </c>
      <c r="G111" s="1">
        <v>6</v>
      </c>
      <c r="H111" s="1">
        <v>110</v>
      </c>
      <c r="I111" s="1" t="s">
        <v>1</v>
      </c>
      <c r="J111" s="1" t="s">
        <v>15</v>
      </c>
      <c r="K111" s="1" t="s">
        <v>16</v>
      </c>
    </row>
    <row r="112" spans="1:11" x14ac:dyDescent="0.3">
      <c r="A112" s="1" t="s">
        <v>205</v>
      </c>
      <c r="B112" s="1" t="s">
        <v>25</v>
      </c>
      <c r="C112" s="1" t="s">
        <v>35</v>
      </c>
      <c r="D112" s="1" t="s">
        <v>206</v>
      </c>
      <c r="E112" s="1">
        <v>23</v>
      </c>
      <c r="F112" s="1">
        <v>14</v>
      </c>
      <c r="G112" s="1">
        <v>5</v>
      </c>
      <c r="H112" s="1">
        <v>111</v>
      </c>
      <c r="I112" s="1" t="s">
        <v>1</v>
      </c>
      <c r="J112" s="1" t="s">
        <v>49</v>
      </c>
      <c r="K112" s="1" t="s">
        <v>50</v>
      </c>
    </row>
    <row r="113" spans="1:11" x14ac:dyDescent="0.3">
      <c r="A113" s="1" t="s">
        <v>207</v>
      </c>
      <c r="B113" s="1" t="s">
        <v>22</v>
      </c>
      <c r="C113" s="1" t="s">
        <v>22</v>
      </c>
      <c r="D113" s="1" t="s">
        <v>14</v>
      </c>
      <c r="E113" s="1">
        <v>30</v>
      </c>
      <c r="F113" s="1">
        <v>17</v>
      </c>
      <c r="G113" s="1">
        <v>6</v>
      </c>
      <c r="H113" s="1">
        <v>112</v>
      </c>
      <c r="I113" s="1" t="s">
        <v>118</v>
      </c>
      <c r="J113" s="1" t="s">
        <v>15</v>
      </c>
      <c r="K113" s="1" t="s">
        <v>16</v>
      </c>
    </row>
    <row r="114" spans="1:11" x14ac:dyDescent="0.3">
      <c r="A114" s="1" t="s">
        <v>208</v>
      </c>
      <c r="B114" s="1" t="s">
        <v>22</v>
      </c>
      <c r="C114" s="1" t="s">
        <v>22</v>
      </c>
      <c r="D114" s="1" t="s">
        <v>117</v>
      </c>
      <c r="E114" s="1">
        <v>28</v>
      </c>
      <c r="F114" s="1">
        <v>13</v>
      </c>
      <c r="G114" s="1">
        <v>6</v>
      </c>
      <c r="H114" s="1">
        <v>112</v>
      </c>
      <c r="I114" s="1" t="s">
        <v>118</v>
      </c>
      <c r="J114" s="1" t="s">
        <v>15</v>
      </c>
      <c r="K114" s="1" t="s">
        <v>16</v>
      </c>
    </row>
    <row r="115" spans="1:11" x14ac:dyDescent="0.3">
      <c r="A115" s="1" t="s">
        <v>209</v>
      </c>
      <c r="B115" s="1" t="s">
        <v>84</v>
      </c>
      <c r="C115" s="1" t="s">
        <v>25</v>
      </c>
      <c r="D115" s="1" t="s">
        <v>197</v>
      </c>
      <c r="E115" s="1">
        <v>23</v>
      </c>
      <c r="F115" s="1">
        <v>12</v>
      </c>
      <c r="G115" s="1">
        <v>6</v>
      </c>
      <c r="H115" s="1">
        <v>111</v>
      </c>
      <c r="I115" s="1" t="s">
        <v>2</v>
      </c>
      <c r="J115" s="1" t="s">
        <v>15</v>
      </c>
      <c r="K115" s="1" t="s">
        <v>16</v>
      </c>
    </row>
    <row r="116" spans="1:11" x14ac:dyDescent="0.3">
      <c r="A116" s="1" t="s">
        <v>210</v>
      </c>
      <c r="B116" s="1" t="s">
        <v>29</v>
      </c>
      <c r="C116" s="1" t="s">
        <v>39</v>
      </c>
      <c r="D116" s="1" t="s">
        <v>179</v>
      </c>
      <c r="E116" s="1">
        <v>31</v>
      </c>
      <c r="F116" s="1">
        <v>12</v>
      </c>
      <c r="G116" s="1">
        <v>6</v>
      </c>
      <c r="H116" s="1">
        <v>117</v>
      </c>
      <c r="I116" s="1" t="s">
        <v>2</v>
      </c>
      <c r="J116" s="1" t="s">
        <v>15</v>
      </c>
      <c r="K116" s="1" t="s">
        <v>16</v>
      </c>
    </row>
    <row r="117" spans="1:11" x14ac:dyDescent="0.3">
      <c r="A117" s="1" t="s">
        <v>211</v>
      </c>
      <c r="B117" s="1" t="s">
        <v>29</v>
      </c>
      <c r="C117" s="1" t="s">
        <v>115</v>
      </c>
      <c r="D117" s="1" t="s">
        <v>44</v>
      </c>
      <c r="E117" s="1">
        <v>27</v>
      </c>
      <c r="F117" s="1">
        <v>12</v>
      </c>
      <c r="G117" s="1">
        <v>7</v>
      </c>
      <c r="H117" s="1">
        <v>115</v>
      </c>
      <c r="I117" s="1" t="s">
        <v>1</v>
      </c>
      <c r="J117" s="1" t="s">
        <v>15</v>
      </c>
      <c r="K117" s="1" t="s">
        <v>16</v>
      </c>
    </row>
    <row r="118" spans="1:11" x14ac:dyDescent="0.3">
      <c r="A118" s="1" t="s">
        <v>212</v>
      </c>
      <c r="B118" s="1" t="s">
        <v>30</v>
      </c>
      <c r="C118" s="1" t="s">
        <v>52</v>
      </c>
      <c r="D118" s="1" t="s">
        <v>14</v>
      </c>
      <c r="E118" s="1">
        <v>32</v>
      </c>
      <c r="F118" s="1">
        <v>15</v>
      </c>
      <c r="G118" s="1">
        <v>7</v>
      </c>
      <c r="H118" s="1">
        <v>125</v>
      </c>
      <c r="I118" s="1" t="s">
        <v>2</v>
      </c>
      <c r="J118" s="1" t="s">
        <v>15</v>
      </c>
      <c r="K118" s="1" t="s">
        <v>16</v>
      </c>
    </row>
    <row r="119" spans="1:11" x14ac:dyDescent="0.3">
      <c r="A119" s="1" t="s">
        <v>213</v>
      </c>
      <c r="B119" s="1" t="s">
        <v>115</v>
      </c>
      <c r="C119" s="1" t="s">
        <v>30</v>
      </c>
      <c r="D119" s="1" t="s">
        <v>74</v>
      </c>
      <c r="E119" s="1">
        <v>30</v>
      </c>
      <c r="F119" s="1">
        <v>20</v>
      </c>
      <c r="G119" s="1">
        <v>6</v>
      </c>
      <c r="H119" s="1">
        <v>120</v>
      </c>
      <c r="I119" s="1" t="s">
        <v>2</v>
      </c>
      <c r="J119" s="1" t="s">
        <v>15</v>
      </c>
      <c r="K119" s="1" t="s">
        <v>16</v>
      </c>
    </row>
    <row r="120" spans="1:11" x14ac:dyDescent="0.3">
      <c r="A120" s="1" t="s">
        <v>214</v>
      </c>
      <c r="B120" s="1" t="s">
        <v>103</v>
      </c>
      <c r="C120" s="1" t="s">
        <v>93</v>
      </c>
      <c r="D120" s="1" t="s">
        <v>182</v>
      </c>
      <c r="E120" s="1">
        <v>32</v>
      </c>
      <c r="F120" s="1">
        <v>20</v>
      </c>
      <c r="G120" s="1">
        <v>6</v>
      </c>
      <c r="H120" s="1">
        <v>104</v>
      </c>
      <c r="I120" s="1" t="s">
        <v>2</v>
      </c>
      <c r="J120" s="1" t="s">
        <v>15</v>
      </c>
      <c r="K120" s="1" t="s">
        <v>16</v>
      </c>
    </row>
    <row r="121" spans="1:11" x14ac:dyDescent="0.3">
      <c r="A121" s="1" t="s">
        <v>215</v>
      </c>
      <c r="B121" s="1" t="s">
        <v>161</v>
      </c>
      <c r="C121" s="1" t="s">
        <v>87</v>
      </c>
      <c r="D121" s="1" t="s">
        <v>31</v>
      </c>
      <c r="E121" s="1">
        <v>28</v>
      </c>
      <c r="F121" s="1">
        <v>14</v>
      </c>
      <c r="G121" s="1">
        <v>6</v>
      </c>
      <c r="H121" s="1">
        <v>106</v>
      </c>
      <c r="I121" s="1" t="s">
        <v>2</v>
      </c>
      <c r="J121" s="1" t="s">
        <v>15</v>
      </c>
      <c r="K121" s="1" t="s">
        <v>16</v>
      </c>
    </row>
    <row r="122" spans="1:11" x14ac:dyDescent="0.3">
      <c r="A122" s="1" t="s">
        <v>216</v>
      </c>
      <c r="B122" s="1" t="s">
        <v>217</v>
      </c>
      <c r="C122" s="1" t="s">
        <v>37</v>
      </c>
      <c r="D122" s="1" t="s">
        <v>31</v>
      </c>
      <c r="E122" s="1">
        <v>29</v>
      </c>
      <c r="F122" s="1">
        <v>15</v>
      </c>
      <c r="G122" s="1">
        <v>5</v>
      </c>
      <c r="H122" s="1">
        <v>107</v>
      </c>
      <c r="I122" s="1" t="s">
        <v>2</v>
      </c>
      <c r="J122" s="1" t="s">
        <v>15</v>
      </c>
      <c r="K122" s="1" t="s">
        <v>16</v>
      </c>
    </row>
    <row r="123" spans="1:11" x14ac:dyDescent="0.3">
      <c r="A123" s="1" t="s">
        <v>218</v>
      </c>
      <c r="B123" s="1" t="s">
        <v>84</v>
      </c>
      <c r="C123" s="1" t="s">
        <v>37</v>
      </c>
      <c r="D123" s="1" t="s">
        <v>20</v>
      </c>
      <c r="E123" s="1">
        <v>40</v>
      </c>
      <c r="F123" s="1">
        <v>19</v>
      </c>
      <c r="G123" s="1">
        <v>6</v>
      </c>
      <c r="H123" s="1">
        <v>108</v>
      </c>
      <c r="I123" s="1" t="s">
        <v>1</v>
      </c>
      <c r="J123" s="1" t="s">
        <v>49</v>
      </c>
      <c r="K123" s="1" t="s">
        <v>50</v>
      </c>
    </row>
    <row r="124" spans="1:11" x14ac:dyDescent="0.3">
      <c r="A124" s="1" t="s">
        <v>219</v>
      </c>
      <c r="B124" s="1" t="s">
        <v>39</v>
      </c>
      <c r="C124" s="1" t="s">
        <v>84</v>
      </c>
      <c r="D124" s="1" t="s">
        <v>182</v>
      </c>
      <c r="E124" s="1">
        <v>29</v>
      </c>
      <c r="F124" s="1">
        <v>12</v>
      </c>
      <c r="G124" s="1">
        <v>5</v>
      </c>
      <c r="H124" s="1">
        <v>117</v>
      </c>
      <c r="I124" s="1" t="s">
        <v>1</v>
      </c>
      <c r="J124" s="1" t="s">
        <v>15</v>
      </c>
      <c r="K124" s="1" t="s">
        <v>16</v>
      </c>
    </row>
    <row r="125" spans="1:11" x14ac:dyDescent="0.3">
      <c r="A125" s="1" t="s">
        <v>220</v>
      </c>
      <c r="B125" s="1" t="s">
        <v>39</v>
      </c>
      <c r="C125" s="1" t="s">
        <v>84</v>
      </c>
      <c r="D125" s="1" t="s">
        <v>78</v>
      </c>
      <c r="E125" s="1">
        <v>26</v>
      </c>
      <c r="F125" s="1">
        <v>12</v>
      </c>
      <c r="G125" s="1">
        <v>5</v>
      </c>
      <c r="H125" s="1">
        <v>117</v>
      </c>
      <c r="I125" s="1" t="s">
        <v>1</v>
      </c>
      <c r="J125" s="1" t="s">
        <v>15</v>
      </c>
      <c r="K125" s="1" t="s">
        <v>16</v>
      </c>
    </row>
    <row r="126" spans="1:11" x14ac:dyDescent="0.3">
      <c r="A126" s="1" t="s">
        <v>221</v>
      </c>
      <c r="B126" s="1" t="s">
        <v>22</v>
      </c>
      <c r="C126" s="1" t="s">
        <v>65</v>
      </c>
      <c r="D126" s="1" t="s">
        <v>90</v>
      </c>
      <c r="E126" s="1">
        <v>29</v>
      </c>
      <c r="F126" s="1">
        <v>13</v>
      </c>
      <c r="G126" s="1">
        <v>5</v>
      </c>
      <c r="H126" s="1">
        <v>118</v>
      </c>
      <c r="I126" s="1" t="s">
        <v>2</v>
      </c>
      <c r="J126" s="1" t="s">
        <v>49</v>
      </c>
      <c r="K126" s="1" t="s">
        <v>50</v>
      </c>
    </row>
    <row r="127" spans="1:11" x14ac:dyDescent="0.3">
      <c r="A127" s="1" t="s">
        <v>222</v>
      </c>
      <c r="B127" s="1" t="s">
        <v>25</v>
      </c>
      <c r="C127" s="1" t="s">
        <v>65</v>
      </c>
      <c r="D127" s="1" t="s">
        <v>94</v>
      </c>
      <c r="E127" s="1">
        <v>34</v>
      </c>
      <c r="F127" s="1">
        <v>15</v>
      </c>
      <c r="G127" s="1">
        <v>5</v>
      </c>
      <c r="H127" s="1">
        <v>118</v>
      </c>
      <c r="I127" s="1" t="s">
        <v>2</v>
      </c>
      <c r="J127" s="1" t="s">
        <v>49</v>
      </c>
      <c r="K127" s="1" t="s">
        <v>50</v>
      </c>
    </row>
    <row r="129" spans="1:11" x14ac:dyDescent="0.3">
      <c r="A129" s="1" t="s">
        <v>0</v>
      </c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5</v>
      </c>
      <c r="G129" s="1" t="s">
        <v>6</v>
      </c>
      <c r="H129" s="1" t="s">
        <v>7</v>
      </c>
      <c r="I129" s="1" t="s">
        <v>8</v>
      </c>
      <c r="J129" s="1" t="s">
        <v>9</v>
      </c>
      <c r="K129" s="1" t="s">
        <v>10</v>
      </c>
    </row>
    <row r="130" spans="1:11" x14ac:dyDescent="0.3">
      <c r="A130" s="1" t="s">
        <v>223</v>
      </c>
      <c r="B130" s="1" t="s">
        <v>41</v>
      </c>
      <c r="C130" s="1" t="s">
        <v>161</v>
      </c>
      <c r="D130" s="1" t="s">
        <v>54</v>
      </c>
      <c r="E130" s="1">
        <v>30</v>
      </c>
      <c r="F130" s="1">
        <v>13</v>
      </c>
      <c r="G130" s="1">
        <v>5</v>
      </c>
      <c r="H130" s="1">
        <v>103</v>
      </c>
      <c r="I130" s="1" t="s">
        <v>1</v>
      </c>
      <c r="J130" s="1" t="s">
        <v>15</v>
      </c>
      <c r="K130" s="1" t="s">
        <v>16</v>
      </c>
    </row>
    <row r="131" spans="1:11" x14ac:dyDescent="0.3">
      <c r="A131" s="1" t="s">
        <v>224</v>
      </c>
      <c r="B131" s="1" t="s">
        <v>125</v>
      </c>
      <c r="C131" s="1" t="s">
        <v>27</v>
      </c>
      <c r="D131" s="1" t="s">
        <v>206</v>
      </c>
      <c r="E131" s="1">
        <v>25</v>
      </c>
      <c r="F131" s="1">
        <v>12</v>
      </c>
      <c r="G131" s="1">
        <v>5</v>
      </c>
      <c r="H131" s="1">
        <v>102</v>
      </c>
      <c r="I131" s="1" t="s">
        <v>1</v>
      </c>
      <c r="J131" s="1" t="s">
        <v>15</v>
      </c>
      <c r="K131" s="1" t="s">
        <v>16</v>
      </c>
    </row>
    <row r="132" spans="1:11" x14ac:dyDescent="0.3">
      <c r="A132" s="1" t="s">
        <v>225</v>
      </c>
      <c r="B132" s="1" t="s">
        <v>37</v>
      </c>
      <c r="C132" s="1" t="s">
        <v>93</v>
      </c>
      <c r="D132" s="1" t="s">
        <v>226</v>
      </c>
      <c r="E132" s="1">
        <v>34</v>
      </c>
      <c r="F132" s="1">
        <v>14</v>
      </c>
      <c r="G132" s="1">
        <v>5</v>
      </c>
      <c r="H132" s="1">
        <v>107</v>
      </c>
      <c r="I132" s="1" t="s">
        <v>1</v>
      </c>
      <c r="J132" s="1" t="s">
        <v>49</v>
      </c>
      <c r="K132" s="1" t="s">
        <v>50</v>
      </c>
    </row>
    <row r="133" spans="1:11" x14ac:dyDescent="0.3">
      <c r="A133" s="1" t="s">
        <v>227</v>
      </c>
      <c r="B133" s="1" t="s">
        <v>93</v>
      </c>
      <c r="C133" s="1" t="s">
        <v>84</v>
      </c>
      <c r="D133" s="1" t="s">
        <v>70</v>
      </c>
      <c r="E133" s="1">
        <v>26</v>
      </c>
      <c r="F133" s="1">
        <v>14</v>
      </c>
      <c r="G133" s="1">
        <v>6</v>
      </c>
      <c r="H133" s="1">
        <v>108</v>
      </c>
      <c r="I133" s="1" t="s">
        <v>2</v>
      </c>
      <c r="J133" s="1" t="s">
        <v>15</v>
      </c>
      <c r="K133" s="1" t="s">
        <v>16</v>
      </c>
    </row>
    <row r="134" spans="1:11" x14ac:dyDescent="0.3">
      <c r="A134" s="1" t="s">
        <v>228</v>
      </c>
      <c r="B134" s="1" t="s">
        <v>229</v>
      </c>
      <c r="C134" s="1" t="s">
        <v>84</v>
      </c>
      <c r="D134" s="1" t="s">
        <v>81</v>
      </c>
      <c r="E134" s="1">
        <v>21</v>
      </c>
      <c r="F134" s="1">
        <v>10</v>
      </c>
      <c r="G134" s="1">
        <v>6</v>
      </c>
      <c r="H134" s="1">
        <v>108</v>
      </c>
      <c r="I134" s="1" t="s">
        <v>2</v>
      </c>
      <c r="J134" s="1" t="s">
        <v>15</v>
      </c>
      <c r="K134" s="1" t="s">
        <v>16</v>
      </c>
    </row>
    <row r="135" spans="1:11" x14ac:dyDescent="0.3">
      <c r="A135" s="1" t="s">
        <v>230</v>
      </c>
      <c r="B135" s="1" t="s">
        <v>231</v>
      </c>
      <c r="C135" s="1" t="s">
        <v>27</v>
      </c>
      <c r="D135" s="1" t="s">
        <v>104</v>
      </c>
      <c r="E135" s="1">
        <v>20</v>
      </c>
      <c r="F135" s="1">
        <v>8</v>
      </c>
      <c r="G135" s="1">
        <v>7</v>
      </c>
      <c r="H135" s="1">
        <v>88</v>
      </c>
      <c r="I135" s="1" t="s">
        <v>2</v>
      </c>
      <c r="J135" s="1" t="s">
        <v>15</v>
      </c>
      <c r="K135" s="1" t="s">
        <v>16</v>
      </c>
    </row>
    <row r="136" spans="1:11" x14ac:dyDescent="0.3">
      <c r="A136" s="1" t="s">
        <v>232</v>
      </c>
      <c r="B136" s="1" t="s">
        <v>182</v>
      </c>
      <c r="C136" s="1" t="s">
        <v>103</v>
      </c>
      <c r="D136" s="1" t="s">
        <v>206</v>
      </c>
      <c r="E136" s="1">
        <v>26</v>
      </c>
      <c r="F136" s="1">
        <v>13</v>
      </c>
      <c r="G136" s="1">
        <v>9</v>
      </c>
      <c r="H136" s="1">
        <v>91</v>
      </c>
      <c r="I136" s="1" t="s">
        <v>2</v>
      </c>
      <c r="J136" s="1" t="s">
        <v>15</v>
      </c>
      <c r="K136" s="1" t="s">
        <v>16</v>
      </c>
    </row>
    <row r="137" spans="1:11" x14ac:dyDescent="0.3">
      <c r="A137" s="1" t="s">
        <v>233</v>
      </c>
      <c r="B137" s="1" t="s">
        <v>234</v>
      </c>
      <c r="C137" s="1" t="s">
        <v>147</v>
      </c>
      <c r="D137" s="1" t="s">
        <v>235</v>
      </c>
      <c r="E137" s="1">
        <v>23</v>
      </c>
      <c r="F137" s="1">
        <v>13</v>
      </c>
      <c r="G137" s="1">
        <v>7</v>
      </c>
      <c r="H137" s="1">
        <v>96</v>
      </c>
      <c r="I137" s="1" t="s">
        <v>2</v>
      </c>
      <c r="J137" s="1" t="s">
        <v>15</v>
      </c>
      <c r="K137" s="1" t="s">
        <v>16</v>
      </c>
    </row>
    <row r="138" spans="1:11" x14ac:dyDescent="0.3">
      <c r="A138" s="1" t="s">
        <v>236</v>
      </c>
      <c r="B138" s="1" t="s">
        <v>237</v>
      </c>
      <c r="C138" s="1" t="s">
        <v>229</v>
      </c>
      <c r="D138" s="1" t="s">
        <v>31</v>
      </c>
      <c r="E138" s="1">
        <v>26</v>
      </c>
      <c r="F138" s="1">
        <v>10</v>
      </c>
      <c r="G138" s="1">
        <v>6</v>
      </c>
      <c r="H138" s="1">
        <v>84</v>
      </c>
      <c r="I138" s="1" t="s">
        <v>2</v>
      </c>
      <c r="J138" s="1" t="s">
        <v>15</v>
      </c>
      <c r="K138" s="1" t="s">
        <v>16</v>
      </c>
    </row>
    <row r="139" spans="1:11" x14ac:dyDescent="0.3">
      <c r="A139" s="1" t="s">
        <v>238</v>
      </c>
      <c r="B139" s="1" t="s">
        <v>102</v>
      </c>
      <c r="C139" s="1" t="s">
        <v>96</v>
      </c>
      <c r="D139" s="1" t="s">
        <v>72</v>
      </c>
      <c r="E139" s="1">
        <v>24</v>
      </c>
      <c r="F139" s="1">
        <v>10</v>
      </c>
      <c r="G139" s="1">
        <v>9</v>
      </c>
      <c r="H139" s="1">
        <v>99</v>
      </c>
      <c r="I139" s="1" t="s">
        <v>1</v>
      </c>
      <c r="J139" s="1" t="s">
        <v>49</v>
      </c>
      <c r="K139" s="1" t="s">
        <v>50</v>
      </c>
    </row>
    <row r="140" spans="1:11" x14ac:dyDescent="0.3">
      <c r="A140" s="1" t="s">
        <v>239</v>
      </c>
      <c r="B140" s="1" t="s">
        <v>41</v>
      </c>
      <c r="C140" s="1" t="s">
        <v>90</v>
      </c>
      <c r="D140" s="1" t="s">
        <v>70</v>
      </c>
      <c r="E140" s="1">
        <v>31</v>
      </c>
      <c r="F140" s="1">
        <v>12</v>
      </c>
      <c r="G140" s="1">
        <v>9</v>
      </c>
      <c r="H140" s="1">
        <v>105</v>
      </c>
      <c r="I140" s="1" t="s">
        <v>2</v>
      </c>
      <c r="J140" s="1" t="s">
        <v>49</v>
      </c>
      <c r="K140" s="1" t="s">
        <v>50</v>
      </c>
    </row>
    <row r="141" spans="1:11" x14ac:dyDescent="0.3">
      <c r="A141" s="1" t="s">
        <v>240</v>
      </c>
      <c r="B141" s="1" t="s">
        <v>41</v>
      </c>
      <c r="C141" s="1" t="s">
        <v>93</v>
      </c>
      <c r="D141" s="1" t="s">
        <v>217</v>
      </c>
      <c r="E141" s="1">
        <v>24</v>
      </c>
      <c r="F141" s="1">
        <v>12</v>
      </c>
      <c r="G141" s="1">
        <v>6</v>
      </c>
      <c r="H141" s="1">
        <v>104</v>
      </c>
      <c r="I141" s="1" t="s">
        <v>2</v>
      </c>
      <c r="J141" s="1" t="s">
        <v>142</v>
      </c>
      <c r="K141" s="1" t="s">
        <v>143</v>
      </c>
    </row>
    <row r="142" spans="1:11" x14ac:dyDescent="0.3">
      <c r="A142" s="1" t="s">
        <v>241</v>
      </c>
      <c r="B142" s="1" t="s">
        <v>242</v>
      </c>
      <c r="C142" s="1" t="s">
        <v>41</v>
      </c>
      <c r="D142" s="1" t="s">
        <v>74</v>
      </c>
      <c r="E142" s="1">
        <v>20</v>
      </c>
      <c r="F142" s="1">
        <v>9</v>
      </c>
      <c r="G142" s="1">
        <v>5</v>
      </c>
      <c r="H142" s="1">
        <v>103</v>
      </c>
      <c r="I142" s="1" t="s">
        <v>2</v>
      </c>
      <c r="J142" s="1" t="s">
        <v>15</v>
      </c>
      <c r="K142" s="1" t="s">
        <v>16</v>
      </c>
    </row>
    <row r="143" spans="1:11" x14ac:dyDescent="0.3">
      <c r="A143" s="1" t="s">
        <v>243</v>
      </c>
      <c r="B143" s="1" t="s">
        <v>27</v>
      </c>
      <c r="C143" s="1" t="s">
        <v>87</v>
      </c>
      <c r="D143" s="1" t="s">
        <v>179</v>
      </c>
      <c r="E143" s="1">
        <v>44</v>
      </c>
      <c r="F143" s="1">
        <v>11</v>
      </c>
      <c r="G143" s="1">
        <v>5</v>
      </c>
      <c r="H143" s="1">
        <v>106</v>
      </c>
      <c r="I143" s="1" t="s">
        <v>2</v>
      </c>
      <c r="J143" s="1" t="s">
        <v>15</v>
      </c>
      <c r="K143" s="1" t="s">
        <v>16</v>
      </c>
    </row>
    <row r="144" spans="1:11" x14ac:dyDescent="0.3">
      <c r="A144" s="1" t="s">
        <v>244</v>
      </c>
      <c r="B144" s="1" t="s">
        <v>125</v>
      </c>
      <c r="C144" s="1" t="s">
        <v>25</v>
      </c>
      <c r="D144" s="1" t="s">
        <v>226</v>
      </c>
      <c r="E144" s="1">
        <v>68</v>
      </c>
      <c r="F144" s="1">
        <v>11</v>
      </c>
      <c r="G144" s="1">
        <v>8</v>
      </c>
      <c r="H144" s="1">
        <v>111</v>
      </c>
      <c r="I144" s="1" t="s">
        <v>2</v>
      </c>
      <c r="J144" s="1" t="s">
        <v>15</v>
      </c>
      <c r="K144" s="1" t="s">
        <v>16</v>
      </c>
    </row>
    <row r="145" spans="1:11" x14ac:dyDescent="0.3">
      <c r="A145" s="1" t="s">
        <v>245</v>
      </c>
      <c r="B145" s="1" t="s">
        <v>41</v>
      </c>
      <c r="C145" s="1" t="s">
        <v>90</v>
      </c>
      <c r="D145" s="1" t="s">
        <v>57</v>
      </c>
      <c r="E145" s="1">
        <v>48</v>
      </c>
      <c r="F145" s="1">
        <v>12</v>
      </c>
      <c r="G145" s="1">
        <v>8</v>
      </c>
      <c r="H145" s="1">
        <v>105</v>
      </c>
      <c r="I145" s="1" t="s">
        <v>2</v>
      </c>
      <c r="J145" s="1" t="s">
        <v>15</v>
      </c>
      <c r="K145" s="1" t="s">
        <v>16</v>
      </c>
    </row>
    <row r="146" spans="1:11" x14ac:dyDescent="0.3">
      <c r="A146" s="1" t="s">
        <v>246</v>
      </c>
      <c r="B146" s="1" t="s">
        <v>41</v>
      </c>
      <c r="C146" s="1" t="s">
        <v>147</v>
      </c>
      <c r="D146" s="1" t="s">
        <v>91</v>
      </c>
      <c r="E146" s="1">
        <v>27</v>
      </c>
      <c r="F146" s="1">
        <v>10</v>
      </c>
      <c r="G146" s="1">
        <v>8</v>
      </c>
      <c r="H146" s="1">
        <v>103</v>
      </c>
      <c r="I146" s="1" t="s">
        <v>1</v>
      </c>
      <c r="J146" s="1" t="s">
        <v>49</v>
      </c>
      <c r="K146" s="1" t="s">
        <v>50</v>
      </c>
    </row>
    <row r="147" spans="1:11" x14ac:dyDescent="0.3">
      <c r="A147" s="1" t="s">
        <v>247</v>
      </c>
      <c r="B147" s="1" t="s">
        <v>90</v>
      </c>
      <c r="C147" s="1" t="s">
        <v>93</v>
      </c>
      <c r="D147" s="1" t="s">
        <v>20</v>
      </c>
      <c r="E147" s="1">
        <v>39</v>
      </c>
      <c r="F147" s="1">
        <v>11</v>
      </c>
      <c r="G147" s="1">
        <v>7</v>
      </c>
      <c r="H147" s="1">
        <v>105</v>
      </c>
      <c r="I147" s="1" t="s">
        <v>1</v>
      </c>
      <c r="J147" s="1" t="s">
        <v>248</v>
      </c>
      <c r="K147" s="1" t="s">
        <v>16</v>
      </c>
    </row>
    <row r="148" spans="1:11" x14ac:dyDescent="0.3">
      <c r="A148" s="1" t="s">
        <v>249</v>
      </c>
      <c r="B148" s="1" t="s">
        <v>22</v>
      </c>
      <c r="C148" s="1" t="s">
        <v>134</v>
      </c>
      <c r="D148" s="1" t="s">
        <v>14</v>
      </c>
      <c r="E148" s="1">
        <v>28</v>
      </c>
      <c r="F148" s="1">
        <v>11</v>
      </c>
      <c r="G148" s="1">
        <v>6</v>
      </c>
      <c r="H148" s="1">
        <v>112</v>
      </c>
      <c r="I148" s="1" t="s">
        <v>1</v>
      </c>
      <c r="J148" s="1" t="s">
        <v>248</v>
      </c>
      <c r="K148" s="1" t="s">
        <v>16</v>
      </c>
    </row>
    <row r="149" spans="1:11" x14ac:dyDescent="0.3">
      <c r="A149" s="1" t="s">
        <v>250</v>
      </c>
      <c r="B149" s="1" t="s">
        <v>134</v>
      </c>
      <c r="C149" s="1" t="s">
        <v>37</v>
      </c>
      <c r="D149" s="1" t="s">
        <v>72</v>
      </c>
      <c r="E149" s="1">
        <v>29</v>
      </c>
      <c r="F149" s="1">
        <v>9</v>
      </c>
      <c r="G149" s="1">
        <v>6</v>
      </c>
      <c r="H149" s="1">
        <v>109</v>
      </c>
      <c r="I149" s="1" t="s">
        <v>1</v>
      </c>
      <c r="J149" s="1" t="s">
        <v>248</v>
      </c>
      <c r="K149" s="1" t="s">
        <v>16</v>
      </c>
    </row>
    <row r="150" spans="1:11" x14ac:dyDescent="0.3">
      <c r="A150" s="1" t="s">
        <v>251</v>
      </c>
      <c r="B150" s="1" t="s">
        <v>76</v>
      </c>
      <c r="C150" s="1" t="s">
        <v>161</v>
      </c>
      <c r="D150" s="1" t="s">
        <v>20</v>
      </c>
      <c r="E150" s="1">
        <v>32</v>
      </c>
      <c r="F150" s="1">
        <v>18</v>
      </c>
      <c r="G150" s="1">
        <v>6</v>
      </c>
      <c r="H150" s="1">
        <v>94</v>
      </c>
      <c r="I150" s="1" t="s">
        <v>2</v>
      </c>
      <c r="J150" s="1" t="s">
        <v>15</v>
      </c>
      <c r="K150" s="1" t="s">
        <v>16</v>
      </c>
    </row>
    <row r="151" spans="1:11" x14ac:dyDescent="0.3">
      <c r="A151" s="1" t="s">
        <v>252</v>
      </c>
      <c r="B151" s="1" t="s">
        <v>161</v>
      </c>
      <c r="C151" s="1" t="s">
        <v>87</v>
      </c>
      <c r="D151" s="1" t="s">
        <v>31</v>
      </c>
      <c r="E151" s="1">
        <v>32</v>
      </c>
      <c r="F151" s="1">
        <v>18</v>
      </c>
      <c r="G151" s="1">
        <v>6</v>
      </c>
      <c r="H151" s="1">
        <v>106</v>
      </c>
      <c r="I151" s="1" t="s">
        <v>2</v>
      </c>
      <c r="J151" s="1" t="s">
        <v>15</v>
      </c>
      <c r="K151" s="1" t="s">
        <v>16</v>
      </c>
    </row>
    <row r="152" spans="1:11" x14ac:dyDescent="0.3">
      <c r="A152" s="1" t="s">
        <v>253</v>
      </c>
      <c r="B152" s="1" t="s">
        <v>93</v>
      </c>
      <c r="C152" s="1" t="s">
        <v>37</v>
      </c>
      <c r="D152" s="1" t="s">
        <v>182</v>
      </c>
      <c r="E152" s="1">
        <v>30</v>
      </c>
      <c r="F152" s="1">
        <v>13</v>
      </c>
      <c r="G152" s="1">
        <v>6</v>
      </c>
      <c r="H152" s="1">
        <v>107</v>
      </c>
      <c r="I152" s="1" t="s">
        <v>2</v>
      </c>
      <c r="J152" s="1" t="s">
        <v>15</v>
      </c>
      <c r="K152" s="1" t="s">
        <v>16</v>
      </c>
    </row>
    <row r="153" spans="1:11" x14ac:dyDescent="0.3">
      <c r="A153" s="1" t="s">
        <v>254</v>
      </c>
      <c r="B153" s="1" t="s">
        <v>115</v>
      </c>
      <c r="C153" s="1" t="s">
        <v>22</v>
      </c>
      <c r="D153" s="1" t="s">
        <v>255</v>
      </c>
      <c r="E153" s="1">
        <v>37</v>
      </c>
      <c r="F153" s="1">
        <v>12</v>
      </c>
      <c r="G153" s="1">
        <v>9</v>
      </c>
      <c r="H153" s="1">
        <v>113</v>
      </c>
      <c r="I153" s="1" t="s">
        <v>1</v>
      </c>
      <c r="J153" s="1" t="s">
        <v>49</v>
      </c>
      <c r="K153" s="1" t="s">
        <v>50</v>
      </c>
    </row>
    <row r="154" spans="1:11" x14ac:dyDescent="0.3">
      <c r="A154" s="1" t="s">
        <v>256</v>
      </c>
      <c r="B154" s="1" t="s">
        <v>110</v>
      </c>
      <c r="C154" s="1" t="s">
        <v>37</v>
      </c>
      <c r="D154" s="1" t="s">
        <v>81</v>
      </c>
      <c r="E154" s="1">
        <v>32</v>
      </c>
      <c r="F154" s="1">
        <v>9</v>
      </c>
      <c r="G154" s="1">
        <v>7</v>
      </c>
      <c r="H154" s="1">
        <v>110</v>
      </c>
      <c r="I154" s="1" t="s">
        <v>1</v>
      </c>
      <c r="J154" s="1" t="s">
        <v>49</v>
      </c>
      <c r="K154" s="1" t="s">
        <v>50</v>
      </c>
    </row>
    <row r="155" spans="1:11" x14ac:dyDescent="0.3">
      <c r="A155" s="1" t="s">
        <v>257</v>
      </c>
      <c r="B155" s="1" t="s">
        <v>41</v>
      </c>
      <c r="C155" s="1" t="s">
        <v>96</v>
      </c>
      <c r="D155" s="1" t="s">
        <v>258</v>
      </c>
      <c r="E155" s="1">
        <v>59</v>
      </c>
      <c r="F155" s="1">
        <v>9</v>
      </c>
      <c r="G155" s="1">
        <v>11</v>
      </c>
      <c r="H155" s="1">
        <v>103</v>
      </c>
      <c r="I155" s="1" t="s">
        <v>1</v>
      </c>
      <c r="J155" s="1" t="s">
        <v>49</v>
      </c>
      <c r="K155" s="1" t="s">
        <v>50</v>
      </c>
    </row>
    <row r="156" spans="1:11" x14ac:dyDescent="0.3">
      <c r="A156" s="1" t="s">
        <v>259</v>
      </c>
      <c r="B156" s="1" t="s">
        <v>260</v>
      </c>
      <c r="C156" s="1" t="s">
        <v>242</v>
      </c>
      <c r="D156" s="1" t="s">
        <v>258</v>
      </c>
      <c r="E156" s="1">
        <v>76</v>
      </c>
      <c r="F156" s="1">
        <v>7</v>
      </c>
      <c r="G156" s="1">
        <v>11</v>
      </c>
      <c r="H156" s="1">
        <v>97</v>
      </c>
      <c r="I156" s="1" t="s">
        <v>1</v>
      </c>
      <c r="J156" s="1" t="s">
        <v>49</v>
      </c>
      <c r="K156" s="1" t="s">
        <v>50</v>
      </c>
    </row>
    <row r="157" spans="1:11" x14ac:dyDescent="0.3">
      <c r="A157" s="1" t="s">
        <v>261</v>
      </c>
      <c r="B157" s="1" t="s">
        <v>93</v>
      </c>
      <c r="C157" s="1" t="s">
        <v>126</v>
      </c>
      <c r="D157" s="1" t="s">
        <v>54</v>
      </c>
      <c r="E157" s="1">
        <v>74</v>
      </c>
      <c r="F157" s="1">
        <v>10</v>
      </c>
      <c r="G157" s="1">
        <v>7</v>
      </c>
      <c r="H157" s="1">
        <v>104</v>
      </c>
      <c r="I157" s="1" t="s">
        <v>1</v>
      </c>
      <c r="J157" s="1" t="s">
        <v>248</v>
      </c>
      <c r="K157" s="1" t="s">
        <v>16</v>
      </c>
    </row>
    <row r="158" spans="1:11" x14ac:dyDescent="0.3">
      <c r="A158" s="1" t="s">
        <v>262</v>
      </c>
      <c r="B158" s="1" t="s">
        <v>90</v>
      </c>
      <c r="C158" s="1" t="s">
        <v>74</v>
      </c>
      <c r="D158" s="1" t="s">
        <v>263</v>
      </c>
      <c r="E158" s="1">
        <v>88</v>
      </c>
      <c r="F158" s="1">
        <v>10</v>
      </c>
      <c r="G158" s="1">
        <v>9</v>
      </c>
      <c r="H158" s="1">
        <v>105</v>
      </c>
      <c r="I158" s="1" t="s">
        <v>1</v>
      </c>
      <c r="J158" s="1" t="s">
        <v>49</v>
      </c>
      <c r="K158" s="1" t="s">
        <v>50</v>
      </c>
    </row>
    <row r="159" spans="1:11" x14ac:dyDescent="0.3">
      <c r="A159" s="1" t="s">
        <v>264</v>
      </c>
      <c r="B159" s="1" t="s">
        <v>115</v>
      </c>
      <c r="C159" s="1" t="s">
        <v>147</v>
      </c>
      <c r="D159" s="1" t="s">
        <v>91</v>
      </c>
      <c r="E159" s="1">
        <v>83</v>
      </c>
      <c r="F159" s="1">
        <v>13</v>
      </c>
      <c r="G159" s="1">
        <v>7</v>
      </c>
      <c r="H159" s="1">
        <v>113</v>
      </c>
      <c r="I159" s="1" t="s">
        <v>1</v>
      </c>
      <c r="J159" s="1" t="s">
        <v>49</v>
      </c>
      <c r="K159" s="1" t="s">
        <v>50</v>
      </c>
    </row>
    <row r="160" spans="1:11" x14ac:dyDescent="0.3">
      <c r="A160" s="1" t="s">
        <v>265</v>
      </c>
      <c r="B160" s="1" t="s">
        <v>29</v>
      </c>
      <c r="C160" s="1" t="s">
        <v>147</v>
      </c>
      <c r="D160" s="1" t="s">
        <v>91</v>
      </c>
      <c r="E160" s="1">
        <v>66</v>
      </c>
      <c r="F160" s="1">
        <v>14</v>
      </c>
      <c r="G160" s="1">
        <v>7</v>
      </c>
      <c r="H160" s="1">
        <v>115</v>
      </c>
      <c r="I160" s="1" t="s">
        <v>1</v>
      </c>
      <c r="J160" s="1" t="s">
        <v>49</v>
      </c>
      <c r="K160" s="1" t="s">
        <v>50</v>
      </c>
    </row>
    <row r="162" spans="1:11" x14ac:dyDescent="0.3">
      <c r="A162" s="1" t="s">
        <v>0</v>
      </c>
      <c r="B162" s="1" t="s">
        <v>1</v>
      </c>
      <c r="C162" s="1" t="s">
        <v>2</v>
      </c>
      <c r="D162" s="1" t="s">
        <v>3</v>
      </c>
      <c r="E162" s="1" t="s">
        <v>4</v>
      </c>
      <c r="F162" s="1" t="s">
        <v>5</v>
      </c>
      <c r="G162" s="1" t="s">
        <v>6</v>
      </c>
      <c r="H162" s="1" t="s">
        <v>7</v>
      </c>
      <c r="I162" s="1" t="s">
        <v>8</v>
      </c>
      <c r="J162" s="1" t="s">
        <v>9</v>
      </c>
      <c r="K162" s="1" t="s">
        <v>10</v>
      </c>
    </row>
    <row r="163" spans="1:11" x14ac:dyDescent="0.3">
      <c r="A163" s="1" t="s">
        <v>266</v>
      </c>
      <c r="B163" s="1" t="s">
        <v>80</v>
      </c>
      <c r="C163" s="1" t="s">
        <v>161</v>
      </c>
      <c r="D163" s="1" t="s">
        <v>171</v>
      </c>
      <c r="E163" s="1">
        <v>29</v>
      </c>
      <c r="F163" s="1">
        <v>12</v>
      </c>
      <c r="G163" s="1">
        <v>11</v>
      </c>
      <c r="H163" s="1">
        <v>114</v>
      </c>
      <c r="I163" s="1" t="s">
        <v>1</v>
      </c>
      <c r="J163" s="1" t="s">
        <v>49</v>
      </c>
      <c r="K163" s="1" t="s">
        <v>50</v>
      </c>
    </row>
    <row r="164" spans="1:11" x14ac:dyDescent="0.3">
      <c r="A164" s="1" t="s">
        <v>267</v>
      </c>
      <c r="B164" s="1" t="s">
        <v>37</v>
      </c>
      <c r="C164" s="1" t="s">
        <v>260</v>
      </c>
      <c r="D164" s="1" t="s">
        <v>226</v>
      </c>
      <c r="E164" s="1">
        <v>20</v>
      </c>
      <c r="F164" s="1">
        <v>7</v>
      </c>
      <c r="G164" s="1">
        <v>13</v>
      </c>
      <c r="H164" s="1">
        <v>107</v>
      </c>
      <c r="I164" s="1" t="s">
        <v>1</v>
      </c>
      <c r="J164" s="1" t="s">
        <v>49</v>
      </c>
      <c r="K164" s="1" t="s">
        <v>50</v>
      </c>
    </row>
    <row r="165" spans="1:11" x14ac:dyDescent="0.3">
      <c r="A165" s="1" t="s">
        <v>268</v>
      </c>
      <c r="B165" s="1" t="s">
        <v>217</v>
      </c>
      <c r="C165" s="1" t="s">
        <v>147</v>
      </c>
      <c r="D165" s="1" t="s">
        <v>66</v>
      </c>
      <c r="E165" s="1">
        <v>18</v>
      </c>
      <c r="F165" s="1">
        <v>6</v>
      </c>
      <c r="G165" s="1">
        <v>11</v>
      </c>
      <c r="H165" s="1">
        <v>101</v>
      </c>
      <c r="I165" s="1" t="s">
        <v>1</v>
      </c>
      <c r="J165" s="1" t="s">
        <v>49</v>
      </c>
      <c r="K165" s="1" t="s">
        <v>50</v>
      </c>
    </row>
    <row r="166" spans="1:11" x14ac:dyDescent="0.3">
      <c r="A166" s="1" t="s">
        <v>269</v>
      </c>
      <c r="B166" s="1" t="s">
        <v>260</v>
      </c>
      <c r="C166" s="1" t="s">
        <v>270</v>
      </c>
      <c r="D166" s="1" t="s">
        <v>229</v>
      </c>
      <c r="E166" s="1">
        <v>20</v>
      </c>
      <c r="F166" s="1">
        <v>8</v>
      </c>
      <c r="G166" s="1">
        <v>8</v>
      </c>
      <c r="H166" s="1">
        <v>97</v>
      </c>
      <c r="I166" s="1" t="s">
        <v>1</v>
      </c>
      <c r="J166" s="1" t="s">
        <v>49</v>
      </c>
      <c r="K166" s="1" t="s">
        <v>50</v>
      </c>
    </row>
    <row r="167" spans="1:11" x14ac:dyDescent="0.3">
      <c r="A167" s="1" t="s">
        <v>271</v>
      </c>
      <c r="B167" s="1" t="s">
        <v>84</v>
      </c>
      <c r="C167" s="1" t="s">
        <v>35</v>
      </c>
      <c r="D167" s="1" t="s">
        <v>120</v>
      </c>
      <c r="E167" s="1">
        <v>21</v>
      </c>
      <c r="F167" s="1">
        <v>9</v>
      </c>
      <c r="G167" s="1">
        <v>9</v>
      </c>
      <c r="H167" s="1">
        <v>121</v>
      </c>
      <c r="I167" s="1" t="s">
        <v>3</v>
      </c>
      <c r="J167" s="1" t="s">
        <v>248</v>
      </c>
      <c r="K167" s="1" t="s">
        <v>16</v>
      </c>
    </row>
    <row r="168" spans="1:11" x14ac:dyDescent="0.3">
      <c r="A168" s="1" t="s">
        <v>272</v>
      </c>
      <c r="B168" s="1" t="s">
        <v>84</v>
      </c>
      <c r="C168" s="1" t="s">
        <v>37</v>
      </c>
      <c r="D168" s="1" t="s">
        <v>76</v>
      </c>
      <c r="E168" s="1">
        <v>21</v>
      </c>
      <c r="F168" s="1">
        <v>11</v>
      </c>
      <c r="G168" s="1">
        <v>7</v>
      </c>
      <c r="H168" s="1">
        <v>108</v>
      </c>
      <c r="I168" s="1" t="s">
        <v>1</v>
      </c>
      <c r="J168" s="1" t="s">
        <v>15</v>
      </c>
      <c r="K168" s="1" t="s">
        <v>16</v>
      </c>
    </row>
    <row r="169" spans="1:11" x14ac:dyDescent="0.3">
      <c r="A169" s="1" t="s">
        <v>273</v>
      </c>
      <c r="B169" s="1" t="s">
        <v>87</v>
      </c>
      <c r="C169" s="1" t="s">
        <v>87</v>
      </c>
      <c r="D169" s="1" t="s">
        <v>90</v>
      </c>
      <c r="E169" s="1">
        <v>23</v>
      </c>
      <c r="F169" s="1">
        <v>11</v>
      </c>
      <c r="G169" s="1">
        <v>7</v>
      </c>
      <c r="H169" s="1">
        <v>106</v>
      </c>
      <c r="I169" s="1" t="s">
        <v>118</v>
      </c>
      <c r="J169" s="1" t="s">
        <v>274</v>
      </c>
      <c r="K169" s="1" t="s">
        <v>16</v>
      </c>
    </row>
    <row r="170" spans="1:11" x14ac:dyDescent="0.3">
      <c r="A170" s="1" t="s">
        <v>275</v>
      </c>
      <c r="B170" s="1" t="s">
        <v>41</v>
      </c>
      <c r="C170" s="1" t="s">
        <v>74</v>
      </c>
      <c r="D170" s="1" t="s">
        <v>76</v>
      </c>
      <c r="E170" s="1">
        <v>19</v>
      </c>
      <c r="F170" s="1">
        <v>9</v>
      </c>
      <c r="G170" s="1">
        <v>5</v>
      </c>
      <c r="H170" s="1">
        <v>103</v>
      </c>
      <c r="I170" s="1" t="s">
        <v>1</v>
      </c>
      <c r="J170" s="1" t="s">
        <v>248</v>
      </c>
      <c r="K170" s="1" t="s">
        <v>16</v>
      </c>
    </row>
    <row r="171" spans="1:11" x14ac:dyDescent="0.3">
      <c r="A171" s="1" t="s">
        <v>276</v>
      </c>
      <c r="B171" s="1" t="s">
        <v>270</v>
      </c>
      <c r="C171" s="1" t="s">
        <v>229</v>
      </c>
      <c r="D171" s="1" t="s">
        <v>54</v>
      </c>
      <c r="E171" s="1">
        <v>27</v>
      </c>
      <c r="F171" s="1">
        <v>9</v>
      </c>
      <c r="G171" s="1">
        <v>5</v>
      </c>
      <c r="H171" s="1">
        <v>84</v>
      </c>
      <c r="I171" s="1" t="s">
        <v>2</v>
      </c>
      <c r="J171" s="1" t="s">
        <v>15</v>
      </c>
      <c r="K171" s="1" t="s">
        <v>16</v>
      </c>
    </row>
    <row r="172" spans="1:11" x14ac:dyDescent="0.3">
      <c r="A172" s="1" t="s">
        <v>277</v>
      </c>
      <c r="B172" s="1" t="s">
        <v>99</v>
      </c>
      <c r="C172" s="1" t="s">
        <v>126</v>
      </c>
      <c r="D172" s="1" t="s">
        <v>66</v>
      </c>
      <c r="E172" s="1">
        <v>17</v>
      </c>
      <c r="F172" s="1">
        <v>9</v>
      </c>
      <c r="G172" s="1">
        <v>5</v>
      </c>
      <c r="H172" s="1">
        <v>85</v>
      </c>
      <c r="I172" s="1" t="s">
        <v>2</v>
      </c>
      <c r="J172" s="1" t="s">
        <v>15</v>
      </c>
      <c r="K172" s="1" t="s">
        <v>16</v>
      </c>
    </row>
    <row r="173" spans="1:11" x14ac:dyDescent="0.3">
      <c r="A173" s="1" t="s">
        <v>278</v>
      </c>
      <c r="B173" s="1" t="s">
        <v>179</v>
      </c>
      <c r="C173" s="1" t="s">
        <v>279</v>
      </c>
      <c r="D173" s="1" t="s">
        <v>206</v>
      </c>
      <c r="E173" s="1">
        <v>21</v>
      </c>
      <c r="F173" s="1">
        <v>8</v>
      </c>
      <c r="G173" s="1">
        <v>5</v>
      </c>
      <c r="H173" s="1">
        <v>79</v>
      </c>
      <c r="I173" s="1" t="s">
        <v>2</v>
      </c>
      <c r="J173" s="1" t="s">
        <v>15</v>
      </c>
      <c r="K173" s="1" t="s">
        <v>16</v>
      </c>
    </row>
    <row r="174" spans="1:11" x14ac:dyDescent="0.3">
      <c r="A174" s="1" t="s">
        <v>280</v>
      </c>
      <c r="B174" s="1" t="s">
        <v>226</v>
      </c>
      <c r="C174" s="1" t="s">
        <v>126</v>
      </c>
      <c r="D174" s="1" t="s">
        <v>100</v>
      </c>
      <c r="E174" s="1">
        <v>17</v>
      </c>
      <c r="F174" s="1">
        <v>10</v>
      </c>
      <c r="G174" s="1">
        <v>5</v>
      </c>
      <c r="H174" s="1">
        <v>85</v>
      </c>
      <c r="I174" s="1" t="s">
        <v>2</v>
      </c>
      <c r="J174" s="1" t="s">
        <v>15</v>
      </c>
      <c r="K174" s="1" t="s">
        <v>16</v>
      </c>
    </row>
    <row r="175" spans="1:11" x14ac:dyDescent="0.3">
      <c r="A175" s="1" t="s">
        <v>281</v>
      </c>
      <c r="B175" s="1" t="s">
        <v>282</v>
      </c>
      <c r="C175" s="1" t="s">
        <v>270</v>
      </c>
      <c r="D175" s="1" t="s">
        <v>283</v>
      </c>
      <c r="E175" s="1">
        <v>20</v>
      </c>
      <c r="F175" s="1">
        <v>11</v>
      </c>
      <c r="G175" s="1">
        <v>5</v>
      </c>
      <c r="H175" s="1">
        <v>81</v>
      </c>
      <c r="I175" s="1" t="s">
        <v>2</v>
      </c>
      <c r="J175" s="1" t="s">
        <v>15</v>
      </c>
      <c r="K175" s="1" t="s">
        <v>16</v>
      </c>
    </row>
    <row r="176" spans="1:11" x14ac:dyDescent="0.3">
      <c r="A176" s="1" t="s">
        <v>284</v>
      </c>
      <c r="B176" s="1" t="s">
        <v>285</v>
      </c>
      <c r="C176" s="1" t="s">
        <v>57</v>
      </c>
      <c r="D176" s="1" t="s">
        <v>285</v>
      </c>
      <c r="E176" s="1">
        <v>13</v>
      </c>
      <c r="F176" s="1">
        <v>10</v>
      </c>
      <c r="G176" s="1">
        <v>5</v>
      </c>
      <c r="H176" s="1">
        <v>69</v>
      </c>
      <c r="I176" s="1" t="s">
        <v>2</v>
      </c>
      <c r="J176" s="1" t="s">
        <v>15</v>
      </c>
      <c r="K176" s="1" t="s">
        <v>16</v>
      </c>
    </row>
    <row r="177" spans="1:11" x14ac:dyDescent="0.3">
      <c r="A177" s="1" t="s">
        <v>286</v>
      </c>
      <c r="B177" s="1" t="s">
        <v>91</v>
      </c>
      <c r="C177" s="1" t="s">
        <v>287</v>
      </c>
      <c r="D177" s="1" t="s">
        <v>127</v>
      </c>
      <c r="E177" s="1">
        <v>18</v>
      </c>
      <c r="F177" s="1">
        <v>10</v>
      </c>
      <c r="G177" s="1">
        <v>5</v>
      </c>
      <c r="H177" s="1">
        <v>70</v>
      </c>
      <c r="I177" s="1" t="s">
        <v>2</v>
      </c>
      <c r="J177" s="1" t="s">
        <v>15</v>
      </c>
      <c r="K177" s="1" t="s">
        <v>16</v>
      </c>
    </row>
    <row r="178" spans="1:11" x14ac:dyDescent="0.3">
      <c r="A178" s="1" t="s">
        <v>288</v>
      </c>
      <c r="B178" s="1" t="s">
        <v>99</v>
      </c>
      <c r="C178" s="1" t="s">
        <v>270</v>
      </c>
      <c r="D178" s="1" t="s">
        <v>94</v>
      </c>
      <c r="E178" s="1">
        <v>15</v>
      </c>
      <c r="F178" s="1">
        <v>10</v>
      </c>
      <c r="G178" s="1">
        <v>6</v>
      </c>
      <c r="H178" s="1">
        <v>81</v>
      </c>
      <c r="I178" s="1" t="s">
        <v>2</v>
      </c>
      <c r="J178" s="1" t="s">
        <v>15</v>
      </c>
      <c r="K178" s="1" t="s">
        <v>16</v>
      </c>
    </row>
    <row r="179" spans="1:11" x14ac:dyDescent="0.3">
      <c r="A179" s="1" t="s">
        <v>289</v>
      </c>
      <c r="B179" s="1" t="s">
        <v>99</v>
      </c>
      <c r="C179" s="1" t="s">
        <v>270</v>
      </c>
      <c r="D179" s="1" t="s">
        <v>285</v>
      </c>
      <c r="E179" s="1">
        <v>11</v>
      </c>
      <c r="F179" s="1">
        <v>8</v>
      </c>
      <c r="G179" s="1">
        <v>6</v>
      </c>
      <c r="H179" s="1">
        <v>81</v>
      </c>
      <c r="I179" s="1" t="s">
        <v>2</v>
      </c>
      <c r="J179" s="1" t="s">
        <v>15</v>
      </c>
      <c r="K179" s="1" t="s">
        <v>16</v>
      </c>
    </row>
    <row r="180" spans="1:11" x14ac:dyDescent="0.3">
      <c r="A180" s="1" t="s">
        <v>290</v>
      </c>
      <c r="B180" s="1" t="s">
        <v>81</v>
      </c>
      <c r="C180" s="1" t="s">
        <v>99</v>
      </c>
      <c r="D180" s="1" t="s">
        <v>291</v>
      </c>
      <c r="E180" s="1">
        <v>12</v>
      </c>
      <c r="F180" s="1">
        <v>11</v>
      </c>
      <c r="G180" s="1">
        <v>5</v>
      </c>
      <c r="H180" s="1">
        <v>64</v>
      </c>
      <c r="I180" s="1" t="s">
        <v>2</v>
      </c>
      <c r="J180" s="1" t="s">
        <v>15</v>
      </c>
      <c r="K180" s="1" t="s">
        <v>16</v>
      </c>
    </row>
    <row r="181" spans="1:11" x14ac:dyDescent="0.3">
      <c r="A181" s="1" t="s">
        <v>292</v>
      </c>
      <c r="B181" s="1" t="s">
        <v>106</v>
      </c>
      <c r="C181" s="1" t="s">
        <v>293</v>
      </c>
      <c r="D181" s="1" t="s">
        <v>294</v>
      </c>
      <c r="E181" s="1">
        <v>15</v>
      </c>
      <c r="F181" s="1">
        <v>10</v>
      </c>
      <c r="G181" s="1">
        <v>4</v>
      </c>
      <c r="H181" s="1">
        <v>66</v>
      </c>
      <c r="I181" s="1" t="s">
        <v>2</v>
      </c>
      <c r="J181" s="1" t="s">
        <v>15</v>
      </c>
      <c r="K181" s="1" t="s">
        <v>16</v>
      </c>
    </row>
    <row r="182" spans="1:11" x14ac:dyDescent="0.3">
      <c r="A182" s="1" t="s">
        <v>295</v>
      </c>
      <c r="B182" s="1" t="s">
        <v>54</v>
      </c>
      <c r="C182" s="1" t="s">
        <v>255</v>
      </c>
      <c r="D182" s="1" t="s">
        <v>296</v>
      </c>
      <c r="E182" s="1">
        <v>13</v>
      </c>
      <c r="F182" s="1">
        <v>9</v>
      </c>
      <c r="G182" s="1">
        <v>4</v>
      </c>
      <c r="H182" s="1">
        <v>67</v>
      </c>
      <c r="I182" s="1" t="s">
        <v>2</v>
      </c>
      <c r="J182" s="1" t="s">
        <v>15</v>
      </c>
      <c r="K182" s="1" t="s">
        <v>16</v>
      </c>
    </row>
    <row r="183" spans="1:11" x14ac:dyDescent="0.3">
      <c r="A183" s="1" t="s">
        <v>297</v>
      </c>
      <c r="B183" s="1" t="s">
        <v>72</v>
      </c>
      <c r="C183" s="1" t="s">
        <v>298</v>
      </c>
      <c r="D183" s="1" t="s">
        <v>97</v>
      </c>
      <c r="E183" s="1">
        <v>19</v>
      </c>
      <c r="F183" s="1">
        <v>9</v>
      </c>
      <c r="G183" s="1">
        <v>5</v>
      </c>
      <c r="H183" s="1">
        <v>75</v>
      </c>
      <c r="I183" s="1" t="s">
        <v>2</v>
      </c>
      <c r="J183" s="1" t="s">
        <v>15</v>
      </c>
      <c r="K183" s="1" t="s">
        <v>16</v>
      </c>
    </row>
    <row r="184" spans="1:11" x14ac:dyDescent="0.3">
      <c r="A184" s="1" t="s">
        <v>299</v>
      </c>
      <c r="B184" s="1" t="s">
        <v>72</v>
      </c>
      <c r="C184" s="1" t="s">
        <v>298</v>
      </c>
      <c r="D184" s="1" t="s">
        <v>300</v>
      </c>
      <c r="E184" s="1">
        <v>11</v>
      </c>
      <c r="F184" s="1">
        <v>10</v>
      </c>
      <c r="G184" s="1">
        <v>5</v>
      </c>
      <c r="H184" s="1">
        <v>75</v>
      </c>
      <c r="I184" s="1" t="s">
        <v>2</v>
      </c>
      <c r="J184" s="1" t="s">
        <v>15</v>
      </c>
      <c r="K184" s="1" t="s">
        <v>16</v>
      </c>
    </row>
    <row r="185" spans="1:11" x14ac:dyDescent="0.3">
      <c r="A185" s="1" t="s">
        <v>301</v>
      </c>
      <c r="B185" s="1" t="s">
        <v>91</v>
      </c>
      <c r="C185" s="1" t="s">
        <v>302</v>
      </c>
      <c r="D185" s="1" t="s">
        <v>206</v>
      </c>
      <c r="E185" s="1">
        <v>16</v>
      </c>
      <c r="F185" s="1">
        <v>9</v>
      </c>
      <c r="G185" s="1">
        <v>5</v>
      </c>
      <c r="H185" s="1">
        <v>72</v>
      </c>
      <c r="I185" s="1" t="s">
        <v>2</v>
      </c>
      <c r="J185" s="1" t="s">
        <v>15</v>
      </c>
      <c r="K185" s="1" t="s">
        <v>16</v>
      </c>
    </row>
    <row r="186" spans="1:11" x14ac:dyDescent="0.3">
      <c r="A186" s="1" t="s">
        <v>303</v>
      </c>
      <c r="B186" s="1" t="s">
        <v>237</v>
      </c>
      <c r="C186" s="1" t="s">
        <v>171</v>
      </c>
      <c r="D186" s="1" t="s">
        <v>57</v>
      </c>
      <c r="E186" s="1">
        <v>20</v>
      </c>
      <c r="F186" s="1">
        <v>12</v>
      </c>
      <c r="G186" s="1">
        <v>5</v>
      </c>
      <c r="H186" s="1">
        <v>82</v>
      </c>
      <c r="I186" s="1" t="s">
        <v>2</v>
      </c>
      <c r="J186" s="1" t="s">
        <v>15</v>
      </c>
      <c r="K186" s="1" t="s">
        <v>16</v>
      </c>
    </row>
    <row r="187" spans="1:11" x14ac:dyDescent="0.3">
      <c r="A187" s="1" t="s">
        <v>304</v>
      </c>
      <c r="B187" s="1" t="s">
        <v>61</v>
      </c>
      <c r="C187" s="1" t="s">
        <v>229</v>
      </c>
      <c r="D187" s="1" t="s">
        <v>197</v>
      </c>
      <c r="E187" s="1">
        <v>18</v>
      </c>
      <c r="F187" s="1">
        <v>12</v>
      </c>
      <c r="G187" s="1">
        <v>5</v>
      </c>
      <c r="H187" s="1">
        <v>84</v>
      </c>
      <c r="I187" s="1" t="s">
        <v>2</v>
      </c>
      <c r="J187" s="1" t="s">
        <v>15</v>
      </c>
      <c r="K187" s="1" t="s">
        <v>16</v>
      </c>
    </row>
    <row r="188" spans="1:11" x14ac:dyDescent="0.3">
      <c r="A188" s="1" t="s">
        <v>305</v>
      </c>
      <c r="B188" s="1" t="s">
        <v>14</v>
      </c>
      <c r="C188" s="1" t="s">
        <v>279</v>
      </c>
      <c r="D188" s="1" t="s">
        <v>97</v>
      </c>
      <c r="E188" s="1">
        <v>18</v>
      </c>
      <c r="F188" s="1">
        <v>15</v>
      </c>
      <c r="G188" s="1">
        <v>5</v>
      </c>
      <c r="H188" s="1">
        <v>79</v>
      </c>
      <c r="I188" s="1" t="s">
        <v>2</v>
      </c>
      <c r="J188" s="1" t="s">
        <v>15</v>
      </c>
      <c r="K188" s="1" t="s">
        <v>16</v>
      </c>
    </row>
    <row r="189" spans="1:11" x14ac:dyDescent="0.3">
      <c r="A189" s="1" t="s">
        <v>306</v>
      </c>
      <c r="B189" s="1" t="s">
        <v>237</v>
      </c>
      <c r="C189" s="1" t="s">
        <v>279</v>
      </c>
      <c r="D189" s="1" t="s">
        <v>127</v>
      </c>
      <c r="E189" s="1">
        <v>15</v>
      </c>
      <c r="F189" s="1">
        <v>14</v>
      </c>
      <c r="G189" s="1">
        <v>5</v>
      </c>
      <c r="H189" s="1">
        <v>79</v>
      </c>
      <c r="I189" s="1" t="s">
        <v>2</v>
      </c>
      <c r="J189" s="1" t="s">
        <v>15</v>
      </c>
      <c r="K189" s="1" t="s">
        <v>16</v>
      </c>
    </row>
    <row r="190" spans="1:11" x14ac:dyDescent="0.3">
      <c r="A190" s="1" t="s">
        <v>307</v>
      </c>
      <c r="B190" s="1" t="s">
        <v>81</v>
      </c>
      <c r="C190" s="1" t="s">
        <v>113</v>
      </c>
      <c r="D190" s="1" t="s">
        <v>206</v>
      </c>
      <c r="E190" s="1">
        <v>20</v>
      </c>
      <c r="F190" s="1">
        <v>13</v>
      </c>
      <c r="G190" s="1">
        <v>5</v>
      </c>
      <c r="H190" s="1">
        <v>78</v>
      </c>
      <c r="I190" s="1" t="s">
        <v>2</v>
      </c>
      <c r="J190" s="1" t="s">
        <v>15</v>
      </c>
      <c r="K190" s="1" t="s">
        <v>16</v>
      </c>
    </row>
    <row r="191" spans="1:11" x14ac:dyDescent="0.3">
      <c r="A191" s="1" t="s">
        <v>308</v>
      </c>
      <c r="B191" s="1" t="s">
        <v>94</v>
      </c>
      <c r="C191" s="1" t="s">
        <v>126</v>
      </c>
      <c r="D191" s="1" t="s">
        <v>235</v>
      </c>
      <c r="E191" s="1">
        <v>20</v>
      </c>
      <c r="F191" s="1">
        <v>19</v>
      </c>
      <c r="G191" s="1">
        <v>6</v>
      </c>
      <c r="H191" s="1">
        <v>85</v>
      </c>
      <c r="I191" s="1" t="s">
        <v>2</v>
      </c>
      <c r="J191" s="1" t="s">
        <v>15</v>
      </c>
      <c r="K191" s="1" t="s">
        <v>16</v>
      </c>
    </row>
    <row r="192" spans="1:11" x14ac:dyDescent="0.3">
      <c r="A192" s="1" t="s">
        <v>309</v>
      </c>
      <c r="B192" s="1" t="s">
        <v>179</v>
      </c>
      <c r="C192" s="1" t="s">
        <v>102</v>
      </c>
      <c r="D192" s="1" t="s">
        <v>258</v>
      </c>
      <c r="E192" s="1">
        <v>16</v>
      </c>
      <c r="F192" s="1">
        <v>16</v>
      </c>
      <c r="G192" s="1">
        <v>6</v>
      </c>
      <c r="H192" s="1">
        <v>99</v>
      </c>
      <c r="I192" s="1" t="s">
        <v>2</v>
      </c>
      <c r="J192" s="1" t="s">
        <v>15</v>
      </c>
      <c r="K192" s="1" t="s">
        <v>16</v>
      </c>
    </row>
    <row r="197" spans="1:11" x14ac:dyDescent="0.3">
      <c r="A197" s="1" t="s">
        <v>0</v>
      </c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 t="s">
        <v>6</v>
      </c>
      <c r="H197" s="1" t="s">
        <v>7</v>
      </c>
      <c r="I197" s="1" t="s">
        <v>8</v>
      </c>
      <c r="J197" s="1" t="s">
        <v>9</v>
      </c>
      <c r="K197" s="1" t="s">
        <v>10</v>
      </c>
    </row>
    <row r="198" spans="1:11" x14ac:dyDescent="0.3">
      <c r="A198" s="1" t="s">
        <v>310</v>
      </c>
      <c r="B198" s="1" t="s">
        <v>182</v>
      </c>
      <c r="C198" s="1" t="s">
        <v>260</v>
      </c>
      <c r="D198" s="1" t="s">
        <v>31</v>
      </c>
      <c r="E198" s="1">
        <v>15</v>
      </c>
      <c r="F198" s="1">
        <v>9</v>
      </c>
      <c r="G198" s="1">
        <v>6</v>
      </c>
      <c r="H198" s="1">
        <v>97</v>
      </c>
      <c r="I198" s="1" t="s">
        <v>2</v>
      </c>
      <c r="J198" s="1" t="s">
        <v>15</v>
      </c>
      <c r="K198" s="1" t="s">
        <v>16</v>
      </c>
    </row>
    <row r="199" spans="1:11" x14ac:dyDescent="0.3">
      <c r="A199" s="1" t="s">
        <v>311</v>
      </c>
      <c r="B199" s="1" t="s">
        <v>312</v>
      </c>
      <c r="C199" s="1" t="s">
        <v>74</v>
      </c>
      <c r="D199" s="1" t="s">
        <v>179</v>
      </c>
      <c r="E199" s="1">
        <v>24</v>
      </c>
      <c r="F199" s="1">
        <v>11</v>
      </c>
      <c r="G199" s="1">
        <v>5</v>
      </c>
      <c r="H199" s="1">
        <v>95</v>
      </c>
      <c r="I199" s="1" t="s">
        <v>1</v>
      </c>
      <c r="J199" s="1" t="s">
        <v>49</v>
      </c>
      <c r="K199" s="1" t="s">
        <v>50</v>
      </c>
    </row>
    <row r="200" spans="1:11" x14ac:dyDescent="0.3">
      <c r="A200" s="1" t="s">
        <v>313</v>
      </c>
      <c r="B200" s="1" t="s">
        <v>312</v>
      </c>
      <c r="C200" s="1" t="s">
        <v>242</v>
      </c>
      <c r="D200" s="1" t="s">
        <v>88</v>
      </c>
      <c r="E200" s="1">
        <v>15</v>
      </c>
      <c r="F200" s="1">
        <v>10</v>
      </c>
      <c r="G200" s="1">
        <v>6</v>
      </c>
      <c r="H200" s="1">
        <v>95</v>
      </c>
      <c r="I200" s="1" t="s">
        <v>1</v>
      </c>
      <c r="J200" s="1" t="s">
        <v>49</v>
      </c>
      <c r="K200" s="1" t="s">
        <v>50</v>
      </c>
    </row>
    <row r="201" spans="1:11" x14ac:dyDescent="0.3">
      <c r="A201" s="1" t="s">
        <v>314</v>
      </c>
      <c r="B201" s="1" t="s">
        <v>171</v>
      </c>
      <c r="C201" s="1" t="s">
        <v>161</v>
      </c>
      <c r="D201" s="1" t="s">
        <v>31</v>
      </c>
      <c r="E201" s="1">
        <v>23</v>
      </c>
      <c r="F201" s="1">
        <v>14</v>
      </c>
      <c r="G201" s="1">
        <v>5</v>
      </c>
      <c r="H201" s="1">
        <v>94</v>
      </c>
      <c r="I201" s="1" t="s">
        <v>2</v>
      </c>
      <c r="J201" s="1" t="s">
        <v>49</v>
      </c>
      <c r="K201" s="1" t="s">
        <v>50</v>
      </c>
    </row>
    <row r="202" spans="1:11" x14ac:dyDescent="0.3">
      <c r="A202" s="1" t="s">
        <v>315</v>
      </c>
      <c r="B202" s="1" t="s">
        <v>27</v>
      </c>
      <c r="C202" s="1" t="s">
        <v>96</v>
      </c>
      <c r="D202" s="1" t="s">
        <v>14</v>
      </c>
      <c r="E202" s="1">
        <v>16</v>
      </c>
      <c r="F202" s="1">
        <v>10</v>
      </c>
      <c r="G202" s="1">
        <v>5</v>
      </c>
      <c r="H202" s="1">
        <v>93</v>
      </c>
      <c r="I202" s="1" t="s">
        <v>2</v>
      </c>
      <c r="J202" s="1" t="s">
        <v>49</v>
      </c>
      <c r="K202" s="1" t="s">
        <v>50</v>
      </c>
    </row>
    <row r="203" spans="1:11" x14ac:dyDescent="0.3">
      <c r="A203" s="1" t="s">
        <v>316</v>
      </c>
      <c r="B203" s="1" t="s">
        <v>76</v>
      </c>
      <c r="C203" s="1" t="s">
        <v>171</v>
      </c>
      <c r="D203" s="1" t="s">
        <v>106</v>
      </c>
      <c r="E203" s="1">
        <v>14</v>
      </c>
      <c r="F203" s="1">
        <v>8</v>
      </c>
      <c r="G203" s="1">
        <v>5</v>
      </c>
      <c r="H203" s="1">
        <v>86</v>
      </c>
      <c r="I203" s="1" t="s">
        <v>1</v>
      </c>
      <c r="J203" s="1" t="s">
        <v>49</v>
      </c>
      <c r="K203" s="1" t="s">
        <v>50</v>
      </c>
    </row>
    <row r="204" spans="1:11" x14ac:dyDescent="0.3">
      <c r="A204" s="1" t="s">
        <v>317</v>
      </c>
      <c r="B204" s="1" t="s">
        <v>302</v>
      </c>
      <c r="C204" s="1" t="s">
        <v>103</v>
      </c>
      <c r="D204" s="1" t="s">
        <v>81</v>
      </c>
      <c r="E204" s="1">
        <v>13</v>
      </c>
      <c r="F204" s="1">
        <v>8</v>
      </c>
      <c r="G204" s="1">
        <v>6</v>
      </c>
      <c r="H204" s="1">
        <v>91</v>
      </c>
      <c r="I204" s="1" t="s">
        <v>2</v>
      </c>
      <c r="J204" s="1" t="s">
        <v>49</v>
      </c>
      <c r="K204" s="1" t="s">
        <v>50</v>
      </c>
    </row>
    <row r="205" spans="1:11" x14ac:dyDescent="0.3">
      <c r="A205" s="1" t="s">
        <v>318</v>
      </c>
      <c r="B205" s="1" t="s">
        <v>258</v>
      </c>
      <c r="C205" s="1" t="s">
        <v>260</v>
      </c>
      <c r="D205" s="1" t="s">
        <v>206</v>
      </c>
      <c r="E205" s="1">
        <v>22</v>
      </c>
      <c r="F205" s="1">
        <v>9</v>
      </c>
      <c r="G205" s="1">
        <v>5</v>
      </c>
      <c r="H205" s="1">
        <v>97</v>
      </c>
      <c r="I205" s="1" t="s">
        <v>2</v>
      </c>
      <c r="J205" s="1" t="s">
        <v>49</v>
      </c>
      <c r="K205" s="1" t="s">
        <v>50</v>
      </c>
    </row>
    <row r="206" spans="1:11" x14ac:dyDescent="0.3">
      <c r="A206" s="1" t="s">
        <v>319</v>
      </c>
      <c r="B206" s="1" t="s">
        <v>258</v>
      </c>
      <c r="C206" s="1" t="s">
        <v>147</v>
      </c>
      <c r="D206" s="1" t="s">
        <v>117</v>
      </c>
      <c r="E206" s="1">
        <v>24</v>
      </c>
      <c r="F206" s="1">
        <v>12</v>
      </c>
      <c r="G206" s="1">
        <v>5</v>
      </c>
      <c r="H206" s="1">
        <v>96</v>
      </c>
      <c r="I206" s="1" t="s">
        <v>2</v>
      </c>
      <c r="J206" s="1" t="s">
        <v>49</v>
      </c>
      <c r="K206" s="1" t="s">
        <v>50</v>
      </c>
    </row>
    <row r="207" spans="1:11" x14ac:dyDescent="0.3">
      <c r="A207" s="1" t="s">
        <v>320</v>
      </c>
      <c r="B207" s="1" t="s">
        <v>258</v>
      </c>
      <c r="C207" s="1" t="s">
        <v>74</v>
      </c>
      <c r="D207" s="1" t="s">
        <v>321</v>
      </c>
      <c r="E207" s="1">
        <v>18</v>
      </c>
      <c r="F207" s="1">
        <v>12</v>
      </c>
      <c r="G207" s="1">
        <v>5</v>
      </c>
      <c r="H207" s="1">
        <v>90</v>
      </c>
      <c r="I207" s="1" t="s">
        <v>2</v>
      </c>
      <c r="J207" s="1" t="s">
        <v>49</v>
      </c>
      <c r="K207" s="1" t="s">
        <v>50</v>
      </c>
    </row>
    <row r="208" spans="1:11" x14ac:dyDescent="0.3">
      <c r="A208" s="1" t="s">
        <v>322</v>
      </c>
      <c r="B208" s="1" t="s">
        <v>61</v>
      </c>
      <c r="C208" s="1" t="s">
        <v>242</v>
      </c>
      <c r="D208" s="1" t="s">
        <v>88</v>
      </c>
      <c r="E208" s="1">
        <v>17</v>
      </c>
      <c r="F208" s="1">
        <v>11</v>
      </c>
      <c r="G208" s="1">
        <v>6</v>
      </c>
      <c r="H208" s="1">
        <v>87</v>
      </c>
      <c r="I208" s="1" t="s">
        <v>2</v>
      </c>
      <c r="J208" s="1" t="s">
        <v>49</v>
      </c>
      <c r="K208" s="1" t="s">
        <v>50</v>
      </c>
    </row>
    <row r="209" spans="1:11" x14ac:dyDescent="0.3">
      <c r="A209" s="1" t="s">
        <v>323</v>
      </c>
      <c r="B209" s="1" t="s">
        <v>270</v>
      </c>
      <c r="C209" s="1" t="s">
        <v>161</v>
      </c>
      <c r="D209" s="1" t="s">
        <v>91</v>
      </c>
      <c r="E209" s="1">
        <v>17</v>
      </c>
      <c r="F209" s="1">
        <v>11</v>
      </c>
      <c r="G209" s="1">
        <v>6</v>
      </c>
      <c r="H209" s="1">
        <v>94</v>
      </c>
      <c r="I209" s="1" t="s">
        <v>2</v>
      </c>
      <c r="J209" s="1" t="s">
        <v>49</v>
      </c>
      <c r="K209" s="1" t="s">
        <v>50</v>
      </c>
    </row>
    <row r="210" spans="1:11" x14ac:dyDescent="0.3">
      <c r="A210" s="1" t="s">
        <v>324</v>
      </c>
      <c r="B210" s="1" t="s">
        <v>217</v>
      </c>
      <c r="C210" s="1" t="s">
        <v>126</v>
      </c>
      <c r="D210" s="1" t="s">
        <v>54</v>
      </c>
      <c r="E210" s="1">
        <v>24</v>
      </c>
      <c r="F210" s="1">
        <v>13</v>
      </c>
      <c r="G210" s="1">
        <v>6</v>
      </c>
      <c r="H210" s="1">
        <v>101</v>
      </c>
      <c r="I210" s="1" t="s">
        <v>1</v>
      </c>
      <c r="J210" s="1" t="s">
        <v>49</v>
      </c>
      <c r="K210" s="1" t="s">
        <v>50</v>
      </c>
    </row>
    <row r="211" spans="1:11" x14ac:dyDescent="0.3">
      <c r="A211" s="1" t="s">
        <v>325</v>
      </c>
      <c r="B211" s="1" t="s">
        <v>234</v>
      </c>
      <c r="C211" s="1" t="s">
        <v>270</v>
      </c>
      <c r="D211" s="1" t="s">
        <v>104</v>
      </c>
      <c r="E211" s="1">
        <v>19</v>
      </c>
      <c r="F211" s="1">
        <v>12</v>
      </c>
      <c r="G211" s="1">
        <v>6</v>
      </c>
      <c r="H211" s="1">
        <v>83</v>
      </c>
      <c r="I211" s="1" t="s">
        <v>1</v>
      </c>
      <c r="J211" s="1" t="s">
        <v>49</v>
      </c>
      <c r="K211" s="1" t="s">
        <v>50</v>
      </c>
    </row>
    <row r="212" spans="1:11" x14ac:dyDescent="0.3">
      <c r="A212" s="1" t="s">
        <v>326</v>
      </c>
      <c r="B212" s="1" t="s">
        <v>115</v>
      </c>
      <c r="C212" s="1" t="s">
        <v>35</v>
      </c>
      <c r="D212" s="1" t="s">
        <v>263</v>
      </c>
      <c r="E212" s="1">
        <v>16</v>
      </c>
      <c r="F212" s="1">
        <v>10</v>
      </c>
      <c r="G212" s="1">
        <v>5</v>
      </c>
      <c r="H212" s="1">
        <v>113</v>
      </c>
      <c r="I212" s="1" t="s">
        <v>1</v>
      </c>
      <c r="J212" s="1" t="s">
        <v>49</v>
      </c>
      <c r="K212" s="1" t="s">
        <v>50</v>
      </c>
    </row>
    <row r="213" spans="1:11" x14ac:dyDescent="0.3">
      <c r="A213" s="1" t="s">
        <v>327</v>
      </c>
      <c r="B213" s="1" t="s">
        <v>22</v>
      </c>
      <c r="C213" s="1" t="s">
        <v>35</v>
      </c>
      <c r="D213" s="1" t="s">
        <v>31</v>
      </c>
      <c r="E213" s="1">
        <v>24</v>
      </c>
      <c r="F213" s="1">
        <v>10</v>
      </c>
      <c r="G213" s="1">
        <v>5</v>
      </c>
      <c r="H213" s="1">
        <v>112</v>
      </c>
      <c r="I213" s="1" t="s">
        <v>1</v>
      </c>
      <c r="J213" s="1" t="s">
        <v>49</v>
      </c>
      <c r="K213" s="1" t="s">
        <v>50</v>
      </c>
    </row>
    <row r="214" spans="1:11" x14ac:dyDescent="0.3">
      <c r="A214" s="1" t="s">
        <v>328</v>
      </c>
      <c r="B214" s="1" t="s">
        <v>87</v>
      </c>
      <c r="C214" s="1" t="s">
        <v>103</v>
      </c>
      <c r="D214" s="1" t="s">
        <v>91</v>
      </c>
      <c r="E214" s="1">
        <v>22</v>
      </c>
      <c r="F214" s="1">
        <v>10</v>
      </c>
      <c r="G214" s="1">
        <v>6</v>
      </c>
      <c r="H214" s="1">
        <v>106</v>
      </c>
      <c r="I214" s="1" t="s">
        <v>1</v>
      </c>
      <c r="J214" s="1" t="s">
        <v>49</v>
      </c>
      <c r="K214" s="1" t="s">
        <v>50</v>
      </c>
    </row>
    <row r="215" spans="1:11" x14ac:dyDescent="0.3">
      <c r="A215" s="1" t="s">
        <v>329</v>
      </c>
      <c r="B215" s="1" t="s">
        <v>76</v>
      </c>
      <c r="C215" s="1" t="s">
        <v>96</v>
      </c>
      <c r="D215" s="1" t="s">
        <v>74</v>
      </c>
      <c r="E215" s="1">
        <v>20</v>
      </c>
      <c r="F215" s="1">
        <v>14</v>
      </c>
      <c r="G215" s="1">
        <v>5</v>
      </c>
      <c r="H215" s="1">
        <v>93</v>
      </c>
      <c r="I215" s="1" t="s">
        <v>2</v>
      </c>
      <c r="J215" s="1" t="s">
        <v>49</v>
      </c>
      <c r="K215" s="1" t="s">
        <v>50</v>
      </c>
    </row>
    <row r="216" spans="1:11" x14ac:dyDescent="0.3">
      <c r="A216" s="1" t="s">
        <v>330</v>
      </c>
      <c r="B216" s="1" t="s">
        <v>70</v>
      </c>
      <c r="C216" s="1" t="s">
        <v>229</v>
      </c>
      <c r="D216" s="1" t="s">
        <v>258</v>
      </c>
      <c r="E216" s="1">
        <v>20</v>
      </c>
      <c r="F216" s="1">
        <v>10</v>
      </c>
      <c r="G216" s="1">
        <v>6</v>
      </c>
      <c r="H216" s="1">
        <v>92</v>
      </c>
      <c r="I216" s="1" t="s">
        <v>1</v>
      </c>
      <c r="J216" s="1" t="s">
        <v>49</v>
      </c>
      <c r="K216" s="1" t="s">
        <v>50</v>
      </c>
    </row>
    <row r="217" spans="1:11" x14ac:dyDescent="0.3">
      <c r="A217" s="1" t="s">
        <v>331</v>
      </c>
      <c r="B217" s="1" t="s">
        <v>41</v>
      </c>
      <c r="C217" s="1" t="s">
        <v>147</v>
      </c>
      <c r="D217" s="1" t="s">
        <v>72</v>
      </c>
      <c r="E217" s="1">
        <v>20</v>
      </c>
      <c r="F217" s="1">
        <v>10</v>
      </c>
      <c r="G217" s="1">
        <v>6</v>
      </c>
      <c r="H217" s="1">
        <v>103</v>
      </c>
      <c r="I217" s="1" t="s">
        <v>1</v>
      </c>
      <c r="J217" s="1" t="s">
        <v>49</v>
      </c>
      <c r="K217" s="1" t="s">
        <v>50</v>
      </c>
    </row>
    <row r="218" spans="1:11" x14ac:dyDescent="0.3">
      <c r="A218" s="1" t="s">
        <v>332</v>
      </c>
      <c r="B218" s="1" t="s">
        <v>147</v>
      </c>
      <c r="C218" s="1" t="s">
        <v>27</v>
      </c>
      <c r="D218" s="1" t="s">
        <v>321</v>
      </c>
      <c r="E218" s="1">
        <v>17</v>
      </c>
      <c r="F218" s="1">
        <v>12</v>
      </c>
      <c r="G218" s="1">
        <v>5</v>
      </c>
      <c r="H218" s="1">
        <v>96</v>
      </c>
      <c r="I218" s="1" t="s">
        <v>1</v>
      </c>
      <c r="J218" s="1" t="s">
        <v>49</v>
      </c>
      <c r="K218" s="1" t="s">
        <v>50</v>
      </c>
    </row>
    <row r="219" spans="1:11" x14ac:dyDescent="0.3">
      <c r="A219" s="1" t="s">
        <v>333</v>
      </c>
      <c r="B219" s="1" t="s">
        <v>103</v>
      </c>
      <c r="C219" s="1" t="s">
        <v>229</v>
      </c>
      <c r="D219" s="1" t="s">
        <v>57</v>
      </c>
      <c r="E219" s="1">
        <v>26</v>
      </c>
      <c r="F219" s="1">
        <v>10</v>
      </c>
      <c r="G219" s="1">
        <v>6</v>
      </c>
      <c r="H219" s="1">
        <v>91</v>
      </c>
      <c r="I219" s="1" t="s">
        <v>1</v>
      </c>
      <c r="J219" s="1" t="s">
        <v>49</v>
      </c>
      <c r="K219" s="1" t="s">
        <v>50</v>
      </c>
    </row>
    <row r="220" spans="1:11" x14ac:dyDescent="0.3">
      <c r="A220" s="1" t="s">
        <v>334</v>
      </c>
      <c r="B220" s="1" t="s">
        <v>147</v>
      </c>
      <c r="C220" s="1" t="s">
        <v>126</v>
      </c>
      <c r="D220" s="1" t="s">
        <v>117</v>
      </c>
      <c r="E220" s="1">
        <v>20</v>
      </c>
      <c r="F220" s="1">
        <v>12</v>
      </c>
      <c r="G220" s="1">
        <v>6</v>
      </c>
      <c r="H220" s="1">
        <v>96</v>
      </c>
      <c r="I220" s="1" t="s">
        <v>1</v>
      </c>
      <c r="J220" s="1" t="s">
        <v>49</v>
      </c>
      <c r="K220" s="1" t="s">
        <v>50</v>
      </c>
    </row>
    <row r="221" spans="1:11" x14ac:dyDescent="0.3">
      <c r="A221" s="1" t="s">
        <v>335</v>
      </c>
      <c r="B221" s="1" t="s">
        <v>312</v>
      </c>
      <c r="C221" s="1" t="s">
        <v>279</v>
      </c>
      <c r="D221" s="1" t="s">
        <v>94</v>
      </c>
      <c r="E221" s="1">
        <v>21</v>
      </c>
      <c r="F221" s="1">
        <v>12</v>
      </c>
      <c r="G221" s="1">
        <v>6</v>
      </c>
      <c r="H221" s="1">
        <v>95</v>
      </c>
      <c r="I221" s="1" t="s">
        <v>1</v>
      </c>
      <c r="J221" s="1" t="s">
        <v>49</v>
      </c>
      <c r="K221" s="1" t="s">
        <v>50</v>
      </c>
    </row>
    <row r="222" spans="1:11" x14ac:dyDescent="0.3">
      <c r="A222" s="1" t="s">
        <v>336</v>
      </c>
      <c r="B222" s="1" t="s">
        <v>229</v>
      </c>
      <c r="C222" s="1" t="s">
        <v>270</v>
      </c>
      <c r="D222" s="1" t="s">
        <v>161</v>
      </c>
      <c r="E222" s="1">
        <v>22</v>
      </c>
      <c r="F222" s="1">
        <v>11</v>
      </c>
      <c r="G222" s="1">
        <v>6</v>
      </c>
      <c r="H222" s="1">
        <v>94</v>
      </c>
      <c r="I222" s="1" t="s">
        <v>3</v>
      </c>
      <c r="J222" s="1" t="s">
        <v>153</v>
      </c>
      <c r="K222" s="1" t="s">
        <v>16</v>
      </c>
    </row>
    <row r="223" spans="1:11" x14ac:dyDescent="0.3">
      <c r="A223" s="1" t="s">
        <v>337</v>
      </c>
      <c r="B223" s="1" t="s">
        <v>74</v>
      </c>
      <c r="C223" s="1" t="s">
        <v>279</v>
      </c>
      <c r="D223" s="1" t="s">
        <v>61</v>
      </c>
      <c r="E223" s="1">
        <v>20</v>
      </c>
      <c r="F223" s="1">
        <v>11</v>
      </c>
      <c r="G223" s="1">
        <v>6</v>
      </c>
      <c r="H223" s="1">
        <v>90</v>
      </c>
      <c r="I223" s="1" t="s">
        <v>1</v>
      </c>
      <c r="J223" s="1" t="s">
        <v>49</v>
      </c>
      <c r="K223" s="1" t="s">
        <v>50</v>
      </c>
    </row>
    <row r="224" spans="1:11" x14ac:dyDescent="0.3">
      <c r="A224" s="1" t="s">
        <v>338</v>
      </c>
      <c r="B224" s="1" t="s">
        <v>229</v>
      </c>
      <c r="C224" s="1" t="s">
        <v>74</v>
      </c>
      <c r="D224" s="1" t="s">
        <v>91</v>
      </c>
      <c r="E224" s="1">
        <v>22</v>
      </c>
      <c r="F224" s="1">
        <v>14</v>
      </c>
      <c r="G224" s="1">
        <v>6</v>
      </c>
      <c r="H224" s="1">
        <v>90</v>
      </c>
      <c r="I224" s="1" t="s">
        <v>2</v>
      </c>
      <c r="J224" s="1" t="s">
        <v>49</v>
      </c>
      <c r="K224" s="1" t="s">
        <v>50</v>
      </c>
    </row>
    <row r="225" spans="1:11" x14ac:dyDescent="0.3">
      <c r="A225" s="1" t="s">
        <v>339</v>
      </c>
      <c r="B225" s="1" t="s">
        <v>113</v>
      </c>
      <c r="C225" s="1" t="s">
        <v>74</v>
      </c>
      <c r="D225" s="1" t="s">
        <v>197</v>
      </c>
      <c r="E225" s="1">
        <v>26</v>
      </c>
      <c r="F225" s="1">
        <v>11</v>
      </c>
      <c r="G225" s="1">
        <v>6</v>
      </c>
      <c r="H225" s="1">
        <v>90</v>
      </c>
      <c r="I225" s="1" t="s">
        <v>2</v>
      </c>
      <c r="J225" s="1" t="s">
        <v>49</v>
      </c>
      <c r="K225" s="1" t="s">
        <v>50</v>
      </c>
    </row>
    <row r="226" spans="1:11" x14ac:dyDescent="0.3">
      <c r="A226" s="1" t="s">
        <v>340</v>
      </c>
      <c r="B226" s="1" t="s">
        <v>41</v>
      </c>
      <c r="C226" s="1" t="s">
        <v>134</v>
      </c>
      <c r="D226" s="1" t="s">
        <v>54</v>
      </c>
      <c r="E226" s="1">
        <v>22</v>
      </c>
      <c r="F226" s="1">
        <v>15</v>
      </c>
      <c r="G226" s="1">
        <v>6</v>
      </c>
      <c r="H226" s="1">
        <v>109</v>
      </c>
      <c r="I226" s="1" t="s">
        <v>2</v>
      </c>
      <c r="J226" s="1" t="s">
        <v>49</v>
      </c>
      <c r="K226" s="1" t="s">
        <v>50</v>
      </c>
    </row>
    <row r="227" spans="1:11" x14ac:dyDescent="0.3">
      <c r="A227" s="1" t="s">
        <v>341</v>
      </c>
      <c r="B227" s="1" t="s">
        <v>217</v>
      </c>
      <c r="C227" s="1" t="s">
        <v>35</v>
      </c>
      <c r="D227" s="1" t="s">
        <v>94</v>
      </c>
      <c r="E227" s="1">
        <v>20</v>
      </c>
      <c r="F227" s="1">
        <v>11</v>
      </c>
      <c r="G227" s="1">
        <v>6</v>
      </c>
      <c r="H227" s="1">
        <v>101</v>
      </c>
      <c r="I227" s="1" t="s">
        <v>1</v>
      </c>
      <c r="J227" s="1" t="s">
        <v>49</v>
      </c>
      <c r="K227" s="1" t="s">
        <v>50</v>
      </c>
    </row>
    <row r="228" spans="1:11" x14ac:dyDescent="0.3">
      <c r="A228" s="1" t="s">
        <v>342</v>
      </c>
      <c r="B228" s="1" t="s">
        <v>76</v>
      </c>
      <c r="C228" s="1" t="s">
        <v>242</v>
      </c>
      <c r="D228" s="1" t="s">
        <v>159</v>
      </c>
      <c r="E228" s="1">
        <v>28</v>
      </c>
      <c r="F228" s="1">
        <v>14</v>
      </c>
      <c r="G228" s="1">
        <v>6</v>
      </c>
      <c r="H228" s="1">
        <v>98</v>
      </c>
      <c r="I228" s="1" t="s">
        <v>3</v>
      </c>
      <c r="J228" s="1" t="s">
        <v>248</v>
      </c>
      <c r="K228" s="1" t="s">
        <v>16</v>
      </c>
    </row>
    <row r="230" spans="1:11" x14ac:dyDescent="0.3">
      <c r="A230" s="1" t="s">
        <v>0</v>
      </c>
      <c r="B230" s="1" t="s">
        <v>1</v>
      </c>
      <c r="C230" s="1" t="s">
        <v>2</v>
      </c>
      <c r="D230" s="1" t="s">
        <v>3</v>
      </c>
      <c r="E230" s="1" t="s">
        <v>4</v>
      </c>
      <c r="F230" s="1" t="s">
        <v>5</v>
      </c>
      <c r="G230" s="1" t="s">
        <v>6</v>
      </c>
      <c r="H230" s="1" t="s">
        <v>7</v>
      </c>
      <c r="I230" s="1" t="s">
        <v>8</v>
      </c>
      <c r="J230" s="1" t="s">
        <v>9</v>
      </c>
      <c r="K230" s="1" t="s">
        <v>10</v>
      </c>
    </row>
    <row r="231" spans="1:11" x14ac:dyDescent="0.3">
      <c r="A231" s="1" t="s">
        <v>343</v>
      </c>
      <c r="B231" s="1" t="s">
        <v>270</v>
      </c>
      <c r="C231" s="1" t="s">
        <v>27</v>
      </c>
      <c r="D231" s="1" t="s">
        <v>14</v>
      </c>
      <c r="E231" s="1">
        <v>20</v>
      </c>
      <c r="F231" s="1">
        <v>15</v>
      </c>
      <c r="G231" s="1">
        <v>6</v>
      </c>
      <c r="H231" s="1">
        <v>88</v>
      </c>
      <c r="I231" s="1" t="s">
        <v>2</v>
      </c>
      <c r="J231" s="1" t="s">
        <v>49</v>
      </c>
      <c r="K231" s="1" t="s">
        <v>50</v>
      </c>
    </row>
    <row r="232" spans="1:11" x14ac:dyDescent="0.3">
      <c r="A232" s="1" t="s">
        <v>344</v>
      </c>
      <c r="B232" s="1" t="s">
        <v>14</v>
      </c>
      <c r="C232" s="1" t="s">
        <v>44</v>
      </c>
      <c r="D232" s="1" t="s">
        <v>54</v>
      </c>
      <c r="E232" s="1">
        <v>17</v>
      </c>
      <c r="F232" s="1">
        <v>9</v>
      </c>
      <c r="G232" s="1">
        <v>6</v>
      </c>
      <c r="H232" s="1">
        <v>73</v>
      </c>
      <c r="I232" s="1" t="s">
        <v>2</v>
      </c>
      <c r="J232" s="1" t="s">
        <v>49</v>
      </c>
      <c r="K232" s="1" t="s">
        <v>50</v>
      </c>
    </row>
    <row r="233" spans="1:11" x14ac:dyDescent="0.3">
      <c r="A233" s="1" t="s">
        <v>345</v>
      </c>
      <c r="B233" s="1" t="s">
        <v>20</v>
      </c>
      <c r="C233" s="1" t="s">
        <v>293</v>
      </c>
      <c r="D233" s="1" t="s">
        <v>91</v>
      </c>
      <c r="E233" s="1">
        <v>24</v>
      </c>
      <c r="F233" s="1">
        <v>11</v>
      </c>
      <c r="G233" s="1">
        <v>6</v>
      </c>
      <c r="H233" s="1">
        <v>66</v>
      </c>
      <c r="I233" s="1" t="s">
        <v>2</v>
      </c>
      <c r="J233" s="1" t="s">
        <v>49</v>
      </c>
      <c r="K233" s="1" t="s">
        <v>50</v>
      </c>
    </row>
    <row r="234" spans="1:11" x14ac:dyDescent="0.3">
      <c r="A234" s="1" t="s">
        <v>346</v>
      </c>
      <c r="B234" s="1" t="s">
        <v>283</v>
      </c>
      <c r="C234" s="1" t="s">
        <v>57</v>
      </c>
      <c r="D234" s="1" t="s">
        <v>88</v>
      </c>
      <c r="E234" s="1">
        <v>16</v>
      </c>
      <c r="F234" s="1">
        <v>10</v>
      </c>
      <c r="G234" s="1">
        <v>6</v>
      </c>
      <c r="H234" s="1">
        <v>69</v>
      </c>
      <c r="I234" s="1" t="s">
        <v>2</v>
      </c>
      <c r="J234" s="1" t="s">
        <v>153</v>
      </c>
      <c r="K234" s="1" t="s">
        <v>16</v>
      </c>
    </row>
    <row r="235" spans="1:11" x14ac:dyDescent="0.3">
      <c r="A235" s="1" t="s">
        <v>347</v>
      </c>
      <c r="B235" s="1" t="s">
        <v>283</v>
      </c>
      <c r="C235" s="1" t="s">
        <v>57</v>
      </c>
      <c r="D235" s="1" t="s">
        <v>206</v>
      </c>
      <c r="E235" s="1">
        <v>20</v>
      </c>
      <c r="F235" s="1">
        <v>12</v>
      </c>
      <c r="G235" s="1">
        <v>6</v>
      </c>
      <c r="H235" s="1">
        <v>69</v>
      </c>
      <c r="I235" s="1" t="s">
        <v>2</v>
      </c>
      <c r="J235" s="1" t="s">
        <v>153</v>
      </c>
      <c r="K235" s="1" t="s">
        <v>16</v>
      </c>
    </row>
    <row r="236" spans="1:11" x14ac:dyDescent="0.3">
      <c r="A236" s="1" t="s">
        <v>348</v>
      </c>
      <c r="B236" s="1" t="s">
        <v>285</v>
      </c>
      <c r="C236" s="1" t="s">
        <v>57</v>
      </c>
      <c r="D236" s="1" t="s">
        <v>127</v>
      </c>
      <c r="E236" s="1">
        <v>13</v>
      </c>
      <c r="F236" s="1">
        <v>13</v>
      </c>
      <c r="G236" s="1">
        <v>6</v>
      </c>
      <c r="H236" s="1">
        <v>69</v>
      </c>
      <c r="I236" s="1" t="s">
        <v>2</v>
      </c>
      <c r="J236" s="1" t="s">
        <v>153</v>
      </c>
      <c r="K236" s="1" t="s">
        <v>16</v>
      </c>
    </row>
    <row r="237" spans="1:11" x14ac:dyDescent="0.3">
      <c r="A237" s="1" t="s">
        <v>349</v>
      </c>
      <c r="B237" s="1" t="s">
        <v>66</v>
      </c>
      <c r="C237" s="1" t="s">
        <v>293</v>
      </c>
      <c r="D237" s="1" t="s">
        <v>104</v>
      </c>
      <c r="E237" s="1">
        <v>16</v>
      </c>
      <c r="F237" s="1">
        <v>13</v>
      </c>
      <c r="G237" s="1">
        <v>6</v>
      </c>
      <c r="H237" s="1">
        <v>66</v>
      </c>
      <c r="I237" s="1" t="s">
        <v>2</v>
      </c>
      <c r="J237" s="1" t="s">
        <v>153</v>
      </c>
      <c r="K237" s="1" t="s">
        <v>16</v>
      </c>
    </row>
    <row r="238" spans="1:11" x14ac:dyDescent="0.3">
      <c r="A238" s="1" t="s">
        <v>350</v>
      </c>
      <c r="B238" s="1" t="s">
        <v>104</v>
      </c>
      <c r="C238" s="1" t="s">
        <v>57</v>
      </c>
      <c r="D238" s="1" t="s">
        <v>91</v>
      </c>
      <c r="E238" s="1">
        <v>17</v>
      </c>
      <c r="F238" s="1">
        <v>11</v>
      </c>
      <c r="G238" s="1">
        <v>6</v>
      </c>
      <c r="H238" s="1">
        <v>69</v>
      </c>
      <c r="I238" s="1" t="s">
        <v>2</v>
      </c>
      <c r="J238" s="1" t="s">
        <v>153</v>
      </c>
      <c r="K238" s="1" t="s">
        <v>16</v>
      </c>
    </row>
    <row r="239" spans="1:11" x14ac:dyDescent="0.3">
      <c r="A239" s="1" t="s">
        <v>351</v>
      </c>
      <c r="B239" s="1" t="s">
        <v>127</v>
      </c>
      <c r="C239" s="1" t="s">
        <v>255</v>
      </c>
      <c r="D239" s="1" t="s">
        <v>321</v>
      </c>
      <c r="E239" s="1">
        <v>20</v>
      </c>
      <c r="F239" s="1">
        <v>11</v>
      </c>
      <c r="G239" s="1">
        <v>5</v>
      </c>
      <c r="H239" s="1">
        <v>67</v>
      </c>
      <c r="I239" s="1" t="s">
        <v>2</v>
      </c>
      <c r="J239" s="1" t="s">
        <v>153</v>
      </c>
      <c r="K239" s="1" t="s">
        <v>16</v>
      </c>
    </row>
    <row r="240" spans="1:11" x14ac:dyDescent="0.3">
      <c r="A240" s="1" t="s">
        <v>352</v>
      </c>
      <c r="B240" s="1" t="s">
        <v>106</v>
      </c>
      <c r="C240" s="1" t="s">
        <v>255</v>
      </c>
      <c r="D240" s="1" t="s">
        <v>117</v>
      </c>
      <c r="E240" s="1">
        <v>17</v>
      </c>
      <c r="F240" s="1">
        <v>13</v>
      </c>
      <c r="G240" s="1">
        <v>6</v>
      </c>
      <c r="H240" s="1">
        <v>67</v>
      </c>
      <c r="I240" s="1" t="s">
        <v>2</v>
      </c>
      <c r="J240" s="1" t="s">
        <v>153</v>
      </c>
      <c r="K240" s="1" t="s">
        <v>16</v>
      </c>
    </row>
    <row r="241" spans="1:11" x14ac:dyDescent="0.3">
      <c r="A241" s="1" t="s">
        <v>353</v>
      </c>
      <c r="B241" s="1" t="s">
        <v>44</v>
      </c>
      <c r="C241" s="1" t="s">
        <v>229</v>
      </c>
      <c r="D241" s="1" t="s">
        <v>78</v>
      </c>
      <c r="E241" s="1">
        <v>27</v>
      </c>
      <c r="F241" s="1">
        <v>12</v>
      </c>
      <c r="G241" s="1">
        <v>6</v>
      </c>
      <c r="H241" s="1">
        <v>84</v>
      </c>
      <c r="I241" s="1" t="s">
        <v>2</v>
      </c>
      <c r="J241" s="1" t="s">
        <v>49</v>
      </c>
      <c r="K241" s="1" t="s">
        <v>50</v>
      </c>
    </row>
    <row r="242" spans="1:11" x14ac:dyDescent="0.3">
      <c r="A242" s="1" t="s">
        <v>354</v>
      </c>
      <c r="B242" s="1" t="s">
        <v>61</v>
      </c>
      <c r="C242" s="1" t="s">
        <v>270</v>
      </c>
      <c r="D242" s="1" t="s">
        <v>321</v>
      </c>
      <c r="E242" s="1">
        <v>18</v>
      </c>
      <c r="F242" s="1">
        <v>9</v>
      </c>
      <c r="G242" s="1">
        <v>6</v>
      </c>
      <c r="H242" s="1">
        <v>81</v>
      </c>
      <c r="I242" s="1" t="s">
        <v>2</v>
      </c>
      <c r="J242" s="1" t="s">
        <v>49</v>
      </c>
      <c r="K242" s="1" t="s">
        <v>50</v>
      </c>
    </row>
    <row r="243" spans="1:11" x14ac:dyDescent="0.3">
      <c r="A243" s="1" t="s">
        <v>355</v>
      </c>
      <c r="B243" s="1" t="s">
        <v>81</v>
      </c>
      <c r="C243" s="1" t="s">
        <v>61</v>
      </c>
      <c r="D243" s="1" t="s">
        <v>300</v>
      </c>
      <c r="E243" s="1">
        <v>25</v>
      </c>
      <c r="F243" s="1">
        <v>14</v>
      </c>
      <c r="G243" s="1">
        <v>5</v>
      </c>
      <c r="H243" s="1">
        <v>63</v>
      </c>
      <c r="I243" s="1" t="s">
        <v>2</v>
      </c>
      <c r="J243" s="1" t="s">
        <v>49</v>
      </c>
      <c r="K243" s="1" t="s">
        <v>50</v>
      </c>
    </row>
    <row r="244" spans="1:11" x14ac:dyDescent="0.3">
      <c r="A244" s="1" t="s">
        <v>356</v>
      </c>
      <c r="B244" s="1" t="s">
        <v>61</v>
      </c>
      <c r="C244" s="1" t="s">
        <v>298</v>
      </c>
      <c r="D244" s="1" t="s">
        <v>106</v>
      </c>
      <c r="E244" s="1">
        <v>19</v>
      </c>
      <c r="F244" s="1">
        <v>14</v>
      </c>
      <c r="G244" s="1">
        <v>5</v>
      </c>
      <c r="H244" s="1">
        <v>75</v>
      </c>
      <c r="I244" s="1" t="s">
        <v>2</v>
      </c>
      <c r="J244" s="1" t="s">
        <v>49</v>
      </c>
      <c r="K244" s="1" t="s">
        <v>50</v>
      </c>
    </row>
    <row r="245" spans="1:11" x14ac:dyDescent="0.3">
      <c r="A245" s="1" t="s">
        <v>357</v>
      </c>
      <c r="B245" s="1" t="s">
        <v>72</v>
      </c>
      <c r="C245" s="1" t="s">
        <v>298</v>
      </c>
      <c r="D245" s="1" t="s">
        <v>283</v>
      </c>
      <c r="E245" s="1">
        <v>26</v>
      </c>
      <c r="F245" s="1">
        <v>13</v>
      </c>
      <c r="G245" s="1">
        <v>6</v>
      </c>
      <c r="H245" s="1">
        <v>75</v>
      </c>
      <c r="I245" s="1" t="s">
        <v>2</v>
      </c>
      <c r="J245" s="1" t="s">
        <v>49</v>
      </c>
      <c r="K245" s="1" t="s">
        <v>50</v>
      </c>
    </row>
    <row r="246" spans="1:11" x14ac:dyDescent="0.3">
      <c r="A246" s="1" t="s">
        <v>358</v>
      </c>
      <c r="B246" s="1" t="s">
        <v>14</v>
      </c>
      <c r="C246" s="1" t="s">
        <v>302</v>
      </c>
      <c r="D246" s="1" t="s">
        <v>31</v>
      </c>
      <c r="E246" s="1">
        <v>23</v>
      </c>
      <c r="F246" s="1">
        <v>13</v>
      </c>
      <c r="G246" s="1">
        <v>6</v>
      </c>
      <c r="H246" s="1">
        <v>72</v>
      </c>
      <c r="I246" s="1" t="s">
        <v>2</v>
      </c>
      <c r="J246" s="1" t="s">
        <v>49</v>
      </c>
      <c r="K246" s="1" t="s">
        <v>50</v>
      </c>
    </row>
    <row r="247" spans="1:11" x14ac:dyDescent="0.3">
      <c r="A247" s="1" t="s">
        <v>359</v>
      </c>
      <c r="B247" s="1" t="s">
        <v>44</v>
      </c>
      <c r="C247" s="1" t="s">
        <v>44</v>
      </c>
      <c r="D247" s="1" t="s">
        <v>57</v>
      </c>
      <c r="E247" s="1">
        <v>37</v>
      </c>
      <c r="F247" s="1">
        <v>13</v>
      </c>
      <c r="G247" s="1">
        <v>6</v>
      </c>
      <c r="H247" s="1">
        <v>73</v>
      </c>
      <c r="I247" s="1" t="s">
        <v>118</v>
      </c>
      <c r="J247" s="1" t="s">
        <v>49</v>
      </c>
      <c r="K247" s="1" t="s">
        <v>50</v>
      </c>
    </row>
    <row r="248" spans="1:11" x14ac:dyDescent="0.3">
      <c r="A248" s="1" t="s">
        <v>360</v>
      </c>
      <c r="B248" s="1" t="s">
        <v>255</v>
      </c>
      <c r="C248" s="1" t="s">
        <v>302</v>
      </c>
      <c r="D248" s="1" t="s">
        <v>113</v>
      </c>
      <c r="E248" s="1">
        <v>26</v>
      </c>
      <c r="F248" s="1">
        <v>11</v>
      </c>
      <c r="G248" s="1">
        <v>6</v>
      </c>
      <c r="H248" s="1">
        <v>78</v>
      </c>
      <c r="I248" s="1" t="s">
        <v>3</v>
      </c>
      <c r="J248" s="1" t="s">
        <v>15</v>
      </c>
      <c r="K248" s="1" t="s">
        <v>16</v>
      </c>
    </row>
    <row r="249" spans="1:11" x14ac:dyDescent="0.3">
      <c r="A249" s="1" t="s">
        <v>361</v>
      </c>
      <c r="B249" s="1" t="s">
        <v>282</v>
      </c>
      <c r="C249" s="1" t="s">
        <v>302</v>
      </c>
      <c r="D249" s="1" t="s">
        <v>31</v>
      </c>
      <c r="E249" s="1">
        <v>17</v>
      </c>
      <c r="F249" s="1">
        <v>9</v>
      </c>
      <c r="G249" s="1">
        <v>6</v>
      </c>
      <c r="H249" s="1">
        <v>72</v>
      </c>
      <c r="I249" s="1" t="s">
        <v>2</v>
      </c>
      <c r="J249" s="1" t="s">
        <v>49</v>
      </c>
      <c r="K249" s="1" t="s">
        <v>50</v>
      </c>
    </row>
    <row r="250" spans="1:11" x14ac:dyDescent="0.3">
      <c r="A250" s="1" t="s">
        <v>362</v>
      </c>
      <c r="B250" s="1" t="s">
        <v>282</v>
      </c>
      <c r="C250" s="1" t="s">
        <v>302</v>
      </c>
      <c r="D250" s="1" t="s">
        <v>258</v>
      </c>
      <c r="E250" s="1">
        <v>40</v>
      </c>
      <c r="F250" s="1">
        <v>14</v>
      </c>
      <c r="G250" s="1">
        <v>6</v>
      </c>
      <c r="H250" s="1">
        <v>72</v>
      </c>
      <c r="I250" s="1" t="s">
        <v>2</v>
      </c>
      <c r="J250" s="1" t="s">
        <v>49</v>
      </c>
      <c r="K250" s="1" t="s">
        <v>50</v>
      </c>
    </row>
    <row r="251" spans="1:11" x14ac:dyDescent="0.3">
      <c r="A251" s="1" t="s">
        <v>363</v>
      </c>
      <c r="B251" s="1" t="s">
        <v>94</v>
      </c>
      <c r="C251" s="1" t="s">
        <v>302</v>
      </c>
      <c r="D251" s="1" t="s">
        <v>129</v>
      </c>
      <c r="E251" s="1">
        <v>17</v>
      </c>
      <c r="F251" s="1">
        <v>15</v>
      </c>
      <c r="G251" s="1">
        <v>6</v>
      </c>
      <c r="H251" s="1">
        <v>72</v>
      </c>
      <c r="I251" s="1" t="s">
        <v>2</v>
      </c>
      <c r="J251" s="1" t="s">
        <v>49</v>
      </c>
      <c r="K251" s="1" t="s">
        <v>50</v>
      </c>
    </row>
    <row r="252" spans="1:11" x14ac:dyDescent="0.3">
      <c r="A252" s="1" t="s">
        <v>364</v>
      </c>
      <c r="B252" s="1" t="s">
        <v>117</v>
      </c>
      <c r="C252" s="1" t="s">
        <v>94</v>
      </c>
      <c r="D252" s="1" t="s">
        <v>263</v>
      </c>
      <c r="E252" s="1">
        <v>17</v>
      </c>
      <c r="F252" s="1">
        <v>12</v>
      </c>
      <c r="G252" s="1">
        <v>6</v>
      </c>
      <c r="H252" s="1">
        <v>61</v>
      </c>
      <c r="I252" s="1" t="s">
        <v>2</v>
      </c>
      <c r="J252" s="1" t="s">
        <v>49</v>
      </c>
      <c r="K252" s="1" t="s">
        <v>50</v>
      </c>
    </row>
    <row r="253" spans="1:11" x14ac:dyDescent="0.3">
      <c r="A253" s="1" t="s">
        <v>365</v>
      </c>
      <c r="B253" s="1" t="s">
        <v>31</v>
      </c>
      <c r="C253" s="1" t="s">
        <v>255</v>
      </c>
      <c r="D253" s="1" t="s">
        <v>296</v>
      </c>
      <c r="E253" s="1">
        <v>19</v>
      </c>
      <c r="F253" s="1">
        <v>13</v>
      </c>
      <c r="G253" s="1">
        <v>6</v>
      </c>
      <c r="H253" s="1">
        <v>67</v>
      </c>
      <c r="I253" s="1" t="s">
        <v>2</v>
      </c>
      <c r="J253" s="1" t="s">
        <v>49</v>
      </c>
      <c r="K253" s="1" t="s">
        <v>50</v>
      </c>
    </row>
    <row r="254" spans="1:11" x14ac:dyDescent="0.3">
      <c r="A254" s="1" t="s">
        <v>366</v>
      </c>
      <c r="B254" s="1" t="s">
        <v>31</v>
      </c>
      <c r="C254" s="1" t="s">
        <v>57</v>
      </c>
      <c r="D254" s="1" t="s">
        <v>129</v>
      </c>
      <c r="E254" s="1">
        <v>22</v>
      </c>
      <c r="F254" s="1">
        <v>15</v>
      </c>
      <c r="G254" s="1">
        <v>6</v>
      </c>
      <c r="H254" s="1">
        <v>69</v>
      </c>
      <c r="I254" s="1" t="s">
        <v>2</v>
      </c>
      <c r="J254" s="1" t="s">
        <v>49</v>
      </c>
      <c r="K254" s="1" t="s">
        <v>50</v>
      </c>
    </row>
    <row r="255" spans="1:11" x14ac:dyDescent="0.3">
      <c r="A255" s="1" t="s">
        <v>367</v>
      </c>
      <c r="B255" s="1" t="s">
        <v>282</v>
      </c>
      <c r="C255" s="1" t="s">
        <v>279</v>
      </c>
      <c r="D255" s="1" t="s">
        <v>159</v>
      </c>
      <c r="E255" s="1">
        <v>18</v>
      </c>
      <c r="F255" s="1">
        <v>14</v>
      </c>
      <c r="G255" s="1">
        <v>6</v>
      </c>
      <c r="H255" s="1">
        <v>98</v>
      </c>
      <c r="I255" s="1" t="s">
        <v>3</v>
      </c>
      <c r="J255" s="1" t="s">
        <v>248</v>
      </c>
      <c r="K255" s="1" t="s">
        <v>16</v>
      </c>
    </row>
    <row r="256" spans="1:11" x14ac:dyDescent="0.3">
      <c r="A256" s="1" t="s">
        <v>368</v>
      </c>
      <c r="B256" s="1" t="s">
        <v>282</v>
      </c>
      <c r="C256" s="1" t="s">
        <v>279</v>
      </c>
      <c r="D256" s="1" t="s">
        <v>81</v>
      </c>
      <c r="E256" s="1">
        <v>17</v>
      </c>
      <c r="F256" s="1">
        <v>12</v>
      </c>
      <c r="G256" s="1">
        <v>6</v>
      </c>
      <c r="H256" s="1">
        <v>79</v>
      </c>
      <c r="I256" s="1" t="s">
        <v>2</v>
      </c>
      <c r="J256" s="1" t="s">
        <v>49</v>
      </c>
      <c r="K256" s="1" t="s">
        <v>50</v>
      </c>
    </row>
    <row r="257" spans="1:11" x14ac:dyDescent="0.3">
      <c r="A257" s="1" t="s">
        <v>369</v>
      </c>
      <c r="B257" s="1" t="s">
        <v>61</v>
      </c>
      <c r="C257" s="1" t="s">
        <v>113</v>
      </c>
      <c r="D257" s="1" t="s">
        <v>122</v>
      </c>
      <c r="E257" s="1">
        <v>21</v>
      </c>
      <c r="F257" s="1">
        <v>16</v>
      </c>
      <c r="G257" s="1">
        <v>6</v>
      </c>
      <c r="H257" s="1">
        <v>78</v>
      </c>
      <c r="I257" s="1" t="s">
        <v>2</v>
      </c>
      <c r="J257" s="1" t="s">
        <v>49</v>
      </c>
      <c r="K257" s="1" t="s">
        <v>50</v>
      </c>
    </row>
    <row r="258" spans="1:11" x14ac:dyDescent="0.3">
      <c r="A258" s="1" t="s">
        <v>370</v>
      </c>
      <c r="B258" s="1" t="s">
        <v>20</v>
      </c>
      <c r="C258" s="1" t="s">
        <v>287</v>
      </c>
      <c r="D258" s="1" t="s">
        <v>371</v>
      </c>
      <c r="E258" s="1">
        <v>17</v>
      </c>
      <c r="F258" s="1">
        <v>12</v>
      </c>
      <c r="G258" s="1">
        <v>6</v>
      </c>
      <c r="H258" s="1">
        <v>70</v>
      </c>
      <c r="I258" s="1" t="s">
        <v>2</v>
      </c>
      <c r="J258" s="1" t="s">
        <v>49</v>
      </c>
      <c r="K258" s="1" t="s">
        <v>50</v>
      </c>
    </row>
    <row r="259" spans="1:11" x14ac:dyDescent="0.3">
      <c r="A259" s="1" t="s">
        <v>372</v>
      </c>
      <c r="B259" s="1" t="s">
        <v>117</v>
      </c>
      <c r="C259" s="1" t="s">
        <v>293</v>
      </c>
      <c r="D259" s="1" t="s">
        <v>127</v>
      </c>
      <c r="E259" s="1">
        <v>17</v>
      </c>
      <c r="F259" s="1">
        <v>16</v>
      </c>
      <c r="G259" s="1">
        <v>6</v>
      </c>
      <c r="H259" s="1">
        <v>66</v>
      </c>
      <c r="I259" s="1" t="s">
        <v>2</v>
      </c>
      <c r="J259" s="1" t="s">
        <v>49</v>
      </c>
      <c r="K259" s="1" t="s">
        <v>50</v>
      </c>
    </row>
    <row r="260" spans="1:11" x14ac:dyDescent="0.3">
      <c r="A260" s="1" t="s">
        <v>373</v>
      </c>
      <c r="B260" s="1" t="s">
        <v>374</v>
      </c>
      <c r="C260" s="1" t="s">
        <v>44</v>
      </c>
      <c r="D260" s="1" t="s">
        <v>91</v>
      </c>
      <c r="E260" s="1">
        <v>16</v>
      </c>
      <c r="F260" s="1">
        <v>14</v>
      </c>
      <c r="G260" s="1">
        <v>8</v>
      </c>
      <c r="H260" s="1">
        <v>74</v>
      </c>
      <c r="I260" s="1" t="s">
        <v>1</v>
      </c>
      <c r="J260" s="1" t="s">
        <v>49</v>
      </c>
      <c r="K260" s="1" t="s">
        <v>50</v>
      </c>
    </row>
    <row r="261" spans="1:11" x14ac:dyDescent="0.3">
      <c r="A261" s="1" t="s">
        <v>375</v>
      </c>
      <c r="B261" s="1" t="s">
        <v>255</v>
      </c>
      <c r="C261" s="1" t="s">
        <v>302</v>
      </c>
      <c r="D261" s="1" t="s">
        <v>66</v>
      </c>
      <c r="E261" s="1">
        <v>18</v>
      </c>
      <c r="F261" s="1">
        <v>12</v>
      </c>
      <c r="G261" s="1">
        <v>7</v>
      </c>
      <c r="H261" s="1">
        <v>72</v>
      </c>
      <c r="I261" s="1" t="s">
        <v>2</v>
      </c>
      <c r="J261" s="1" t="s">
        <v>49</v>
      </c>
      <c r="K261" s="1" t="s">
        <v>50</v>
      </c>
    </row>
    <row r="263" spans="1:11" x14ac:dyDescent="0.3">
      <c r="A263" s="1" t="s">
        <v>0</v>
      </c>
      <c r="B263" s="1" t="s">
        <v>1</v>
      </c>
      <c r="C263" s="1" t="s">
        <v>2</v>
      </c>
      <c r="D263" s="1" t="s">
        <v>3</v>
      </c>
      <c r="E263" s="1" t="s">
        <v>4</v>
      </c>
      <c r="F263" s="1" t="s">
        <v>5</v>
      </c>
      <c r="G263" s="1" t="s">
        <v>6</v>
      </c>
      <c r="H263" s="1" t="s">
        <v>7</v>
      </c>
      <c r="I263" s="1" t="s">
        <v>8</v>
      </c>
      <c r="J263" s="1" t="s">
        <v>9</v>
      </c>
      <c r="K263" s="1" t="s">
        <v>10</v>
      </c>
    </row>
    <row r="264" spans="1:11" x14ac:dyDescent="0.3">
      <c r="A264" s="1" t="s">
        <v>376</v>
      </c>
      <c r="B264" s="1" t="s">
        <v>72</v>
      </c>
      <c r="C264" s="1" t="s">
        <v>302</v>
      </c>
      <c r="D264" s="1" t="s">
        <v>206</v>
      </c>
      <c r="E264" s="1">
        <v>17</v>
      </c>
      <c r="F264" s="1">
        <v>15</v>
      </c>
      <c r="G264" s="1">
        <v>7</v>
      </c>
      <c r="H264" s="1">
        <v>72</v>
      </c>
      <c r="I264" s="1" t="s">
        <v>2</v>
      </c>
      <c r="J264" s="1" t="s">
        <v>49</v>
      </c>
      <c r="K264" s="1" t="s">
        <v>50</v>
      </c>
    </row>
    <row r="265" spans="1:11" x14ac:dyDescent="0.3">
      <c r="A265" s="1" t="s">
        <v>377</v>
      </c>
      <c r="B265" s="1" t="s">
        <v>374</v>
      </c>
      <c r="C265" s="1" t="s">
        <v>270</v>
      </c>
      <c r="D265" s="1" t="s">
        <v>57</v>
      </c>
      <c r="E265" s="1">
        <v>21</v>
      </c>
      <c r="F265" s="1">
        <v>15</v>
      </c>
      <c r="G265" s="1">
        <v>6</v>
      </c>
      <c r="H265" s="1">
        <v>81</v>
      </c>
      <c r="I265" s="1" t="s">
        <v>2</v>
      </c>
      <c r="J265" s="1" t="s">
        <v>49</v>
      </c>
      <c r="K265" s="1" t="s">
        <v>50</v>
      </c>
    </row>
    <row r="266" spans="1:11" x14ac:dyDescent="0.3">
      <c r="A266" s="1" t="s">
        <v>378</v>
      </c>
      <c r="B266" s="1" t="s">
        <v>379</v>
      </c>
      <c r="C266" s="1" t="s">
        <v>279</v>
      </c>
      <c r="D266" s="1" t="s">
        <v>117</v>
      </c>
      <c r="E266" s="1">
        <v>24</v>
      </c>
      <c r="F266" s="1">
        <v>15</v>
      </c>
      <c r="G266" s="1">
        <v>6</v>
      </c>
      <c r="H266" s="1">
        <v>79</v>
      </c>
      <c r="I266" s="1" t="s">
        <v>2</v>
      </c>
      <c r="J266" s="1" t="s">
        <v>49</v>
      </c>
      <c r="K266" s="1" t="s">
        <v>50</v>
      </c>
    </row>
    <row r="267" spans="1:11" x14ac:dyDescent="0.3">
      <c r="A267" s="1" t="s">
        <v>380</v>
      </c>
      <c r="B267" s="1" t="s">
        <v>179</v>
      </c>
      <c r="C267" s="1" t="s">
        <v>270</v>
      </c>
      <c r="D267" s="1" t="s">
        <v>44</v>
      </c>
      <c r="E267" s="1">
        <v>18</v>
      </c>
      <c r="F267" s="1">
        <v>20</v>
      </c>
      <c r="G267" s="1">
        <v>7</v>
      </c>
      <c r="H267" s="1">
        <v>81</v>
      </c>
      <c r="I267" s="1" t="s">
        <v>2</v>
      </c>
      <c r="J267" s="1" t="s">
        <v>49</v>
      </c>
      <c r="K267" s="1" t="s">
        <v>50</v>
      </c>
    </row>
    <row r="268" spans="1:11" x14ac:dyDescent="0.3">
      <c r="A268" s="1" t="s">
        <v>381</v>
      </c>
      <c r="B268" s="1" t="s">
        <v>44</v>
      </c>
      <c r="C268" s="1" t="s">
        <v>113</v>
      </c>
      <c r="D268" s="1" t="s">
        <v>206</v>
      </c>
      <c r="E268" s="1">
        <v>15</v>
      </c>
      <c r="F268" s="1">
        <v>19</v>
      </c>
      <c r="G268" s="1">
        <v>7</v>
      </c>
      <c r="H268" s="1">
        <v>78</v>
      </c>
      <c r="I268" s="1" t="s">
        <v>2</v>
      </c>
      <c r="J268" s="1" t="s">
        <v>49</v>
      </c>
      <c r="K268" s="1" t="s">
        <v>50</v>
      </c>
    </row>
    <row r="269" spans="1:11" x14ac:dyDescent="0.3">
      <c r="A269" s="1" t="s">
        <v>382</v>
      </c>
      <c r="B269" s="1" t="s">
        <v>117</v>
      </c>
      <c r="C269" s="1" t="s">
        <v>255</v>
      </c>
      <c r="D269" s="1" t="s">
        <v>285</v>
      </c>
      <c r="E269" s="1">
        <v>15</v>
      </c>
      <c r="F269" s="1">
        <v>10</v>
      </c>
      <c r="G269" s="1">
        <v>6</v>
      </c>
      <c r="H269" s="1">
        <v>67</v>
      </c>
      <c r="I269" s="1" t="s">
        <v>2</v>
      </c>
      <c r="J269" s="1" t="s">
        <v>49</v>
      </c>
      <c r="K269" s="1" t="s">
        <v>50</v>
      </c>
    </row>
    <row r="270" spans="1:11" x14ac:dyDescent="0.3">
      <c r="A270" s="1" t="s">
        <v>383</v>
      </c>
      <c r="B270" s="1" t="s">
        <v>113</v>
      </c>
      <c r="C270" s="1" t="s">
        <v>229</v>
      </c>
      <c r="D270" s="1" t="s">
        <v>54</v>
      </c>
      <c r="E270" s="1">
        <v>33</v>
      </c>
      <c r="F270" s="1">
        <v>13</v>
      </c>
      <c r="G270" s="1">
        <v>7</v>
      </c>
      <c r="H270" s="1">
        <v>84</v>
      </c>
      <c r="I270" s="1" t="s">
        <v>2</v>
      </c>
      <c r="J270" s="1" t="s">
        <v>49</v>
      </c>
      <c r="K270" s="1" t="s">
        <v>50</v>
      </c>
    </row>
    <row r="271" spans="1:11" x14ac:dyDescent="0.3">
      <c r="A271" s="1" t="s">
        <v>384</v>
      </c>
      <c r="B271" s="1" t="s">
        <v>96</v>
      </c>
      <c r="C271" s="1" t="s">
        <v>41</v>
      </c>
      <c r="D271" s="1" t="s">
        <v>226</v>
      </c>
      <c r="E271" s="1">
        <v>36</v>
      </c>
      <c r="F271" s="1">
        <v>14</v>
      </c>
      <c r="G271" s="1">
        <v>7</v>
      </c>
      <c r="H271" s="1">
        <v>103</v>
      </c>
      <c r="I271" s="1" t="s">
        <v>2</v>
      </c>
      <c r="J271" s="1" t="s">
        <v>49</v>
      </c>
      <c r="K271" s="1" t="s">
        <v>50</v>
      </c>
    </row>
    <row r="272" spans="1:11" x14ac:dyDescent="0.3">
      <c r="A272" s="1" t="s">
        <v>385</v>
      </c>
      <c r="B272" s="1" t="s">
        <v>179</v>
      </c>
      <c r="C272" s="1" t="s">
        <v>147</v>
      </c>
      <c r="D272" s="1" t="s">
        <v>226</v>
      </c>
      <c r="E272" s="1">
        <v>26</v>
      </c>
      <c r="F272" s="1">
        <v>10</v>
      </c>
      <c r="G272" s="1">
        <v>6</v>
      </c>
      <c r="H272" s="1">
        <v>96</v>
      </c>
      <c r="I272" s="1" t="s">
        <v>2</v>
      </c>
      <c r="J272" s="1" t="s">
        <v>49</v>
      </c>
      <c r="K272" s="1" t="s">
        <v>50</v>
      </c>
    </row>
    <row r="273" spans="1:11" x14ac:dyDescent="0.3">
      <c r="A273" s="1" t="s">
        <v>386</v>
      </c>
      <c r="B273" s="1" t="s">
        <v>113</v>
      </c>
      <c r="C273" s="1" t="s">
        <v>242</v>
      </c>
      <c r="D273" s="1" t="s">
        <v>81</v>
      </c>
      <c r="E273" s="1">
        <v>23</v>
      </c>
      <c r="F273" s="1">
        <v>12</v>
      </c>
      <c r="G273" s="1">
        <v>6</v>
      </c>
      <c r="H273" s="1">
        <v>87</v>
      </c>
      <c r="I273" s="1" t="s">
        <v>2</v>
      </c>
      <c r="J273" s="1" t="s">
        <v>153</v>
      </c>
      <c r="K273" s="1" t="s">
        <v>16</v>
      </c>
    </row>
    <row r="274" spans="1:11" x14ac:dyDescent="0.3">
      <c r="A274" s="1" t="s">
        <v>387</v>
      </c>
      <c r="B274" s="1" t="s">
        <v>260</v>
      </c>
      <c r="C274" s="1" t="s">
        <v>27</v>
      </c>
      <c r="D274" s="1" t="s">
        <v>97</v>
      </c>
      <c r="E274" s="1">
        <v>19</v>
      </c>
      <c r="F274" s="1">
        <v>10</v>
      </c>
      <c r="G274" s="1">
        <v>6</v>
      </c>
      <c r="H274" s="1">
        <v>97</v>
      </c>
      <c r="I274" s="1" t="s">
        <v>1</v>
      </c>
      <c r="J274" s="1" t="s">
        <v>49</v>
      </c>
      <c r="K274" s="1" t="s">
        <v>50</v>
      </c>
    </row>
    <row r="275" spans="1:11" x14ac:dyDescent="0.3">
      <c r="A275" s="1" t="s">
        <v>388</v>
      </c>
      <c r="B275" s="1" t="s">
        <v>76</v>
      </c>
      <c r="C275" s="1" t="s">
        <v>270</v>
      </c>
      <c r="D275" s="1" t="s">
        <v>81</v>
      </c>
      <c r="E275" s="1">
        <v>20</v>
      </c>
      <c r="F275" s="1">
        <v>11</v>
      </c>
      <c r="G275" s="1">
        <v>6</v>
      </c>
      <c r="H275" s="1">
        <v>86</v>
      </c>
      <c r="I275" s="1" t="s">
        <v>1</v>
      </c>
      <c r="J275" s="1" t="s">
        <v>49</v>
      </c>
      <c r="K275" s="1" t="s">
        <v>50</v>
      </c>
    </row>
    <row r="276" spans="1:11" x14ac:dyDescent="0.3">
      <c r="A276" s="1" t="s">
        <v>389</v>
      </c>
      <c r="B276" s="1" t="s">
        <v>197</v>
      </c>
      <c r="C276" s="1" t="s">
        <v>293</v>
      </c>
      <c r="D276" s="1" t="s">
        <v>81</v>
      </c>
      <c r="E276" s="1">
        <v>38</v>
      </c>
      <c r="F276" s="1">
        <v>12</v>
      </c>
      <c r="G276" s="1">
        <v>6</v>
      </c>
      <c r="H276" s="1">
        <v>66</v>
      </c>
      <c r="I276" s="1" t="s">
        <v>2</v>
      </c>
      <c r="J276" s="1" t="s">
        <v>390</v>
      </c>
      <c r="K276" s="1" t="s">
        <v>391</v>
      </c>
    </row>
    <row r="277" spans="1:11" x14ac:dyDescent="0.3">
      <c r="A277" s="1" t="s">
        <v>392</v>
      </c>
      <c r="B277" s="1" t="s">
        <v>54</v>
      </c>
      <c r="C277" s="1" t="s">
        <v>255</v>
      </c>
      <c r="D277" s="1" t="s">
        <v>283</v>
      </c>
      <c r="E277" s="1">
        <v>18</v>
      </c>
      <c r="F277" s="1">
        <v>17</v>
      </c>
      <c r="G277" s="1">
        <v>7</v>
      </c>
      <c r="H277" s="1">
        <v>67</v>
      </c>
      <c r="I277" s="1" t="s">
        <v>2</v>
      </c>
      <c r="J277" s="1" t="s">
        <v>49</v>
      </c>
      <c r="K277" s="1" t="s">
        <v>50</v>
      </c>
    </row>
    <row r="278" spans="1:11" x14ac:dyDescent="0.3">
      <c r="A278" s="1" t="s">
        <v>393</v>
      </c>
      <c r="B278" s="1" t="s">
        <v>61</v>
      </c>
      <c r="C278" s="1" t="s">
        <v>61</v>
      </c>
      <c r="D278" s="1" t="s">
        <v>127</v>
      </c>
      <c r="E278" s="1">
        <v>16</v>
      </c>
      <c r="F278" s="1">
        <v>12</v>
      </c>
      <c r="G278" s="1">
        <v>6</v>
      </c>
      <c r="H278" s="1">
        <v>63</v>
      </c>
      <c r="I278" s="1" t="s">
        <v>118</v>
      </c>
      <c r="J278" s="1" t="s">
        <v>49</v>
      </c>
      <c r="K278" s="1" t="s">
        <v>50</v>
      </c>
    </row>
    <row r="279" spans="1:11" x14ac:dyDescent="0.3">
      <c r="A279" s="1" t="s">
        <v>394</v>
      </c>
      <c r="B279" s="1" t="s">
        <v>14</v>
      </c>
      <c r="C279" s="1" t="s">
        <v>99</v>
      </c>
      <c r="D279" s="1" t="s">
        <v>97</v>
      </c>
      <c r="E279" s="1">
        <v>14</v>
      </c>
      <c r="F279" s="1">
        <v>10</v>
      </c>
      <c r="G279" s="1">
        <v>5</v>
      </c>
      <c r="H279" s="1">
        <v>64</v>
      </c>
      <c r="I279" s="1" t="s">
        <v>2</v>
      </c>
      <c r="J279" s="1" t="s">
        <v>49</v>
      </c>
      <c r="K279" s="1" t="s">
        <v>50</v>
      </c>
    </row>
    <row r="280" spans="1:11" x14ac:dyDescent="0.3">
      <c r="A280" s="1" t="s">
        <v>395</v>
      </c>
      <c r="B280" s="1" t="s">
        <v>117</v>
      </c>
      <c r="C280" s="1" t="s">
        <v>99</v>
      </c>
      <c r="D280" s="1" t="s">
        <v>129</v>
      </c>
      <c r="E280" s="1">
        <v>26</v>
      </c>
      <c r="F280" s="1">
        <v>15</v>
      </c>
      <c r="G280" s="1">
        <v>6</v>
      </c>
      <c r="H280" s="1">
        <v>64</v>
      </c>
      <c r="I280" s="1" t="s">
        <v>2</v>
      </c>
      <c r="J280" s="1" t="s">
        <v>49</v>
      </c>
      <c r="K280" s="1" t="s">
        <v>50</v>
      </c>
    </row>
    <row r="281" spans="1:11" x14ac:dyDescent="0.3">
      <c r="A281" s="1" t="s">
        <v>396</v>
      </c>
      <c r="B281" s="1" t="s">
        <v>255</v>
      </c>
      <c r="C281" s="1" t="s">
        <v>179</v>
      </c>
      <c r="D281" s="1" t="s">
        <v>88</v>
      </c>
      <c r="E281" s="1">
        <v>32</v>
      </c>
      <c r="F281" s="1">
        <v>15</v>
      </c>
      <c r="G281" s="1">
        <v>6</v>
      </c>
      <c r="H281" s="1">
        <v>76</v>
      </c>
      <c r="I281" s="1" t="s">
        <v>2</v>
      </c>
      <c r="J281" s="1" t="s">
        <v>397</v>
      </c>
      <c r="K281" s="1" t="s">
        <v>398</v>
      </c>
    </row>
    <row r="282" spans="1:11" x14ac:dyDescent="0.3">
      <c r="A282" s="1" t="s">
        <v>399</v>
      </c>
      <c r="B282" s="1" t="s">
        <v>102</v>
      </c>
      <c r="C282" s="1" t="s">
        <v>147</v>
      </c>
      <c r="D282" s="1" t="s">
        <v>182</v>
      </c>
      <c r="E282" s="1">
        <v>25</v>
      </c>
      <c r="F282" s="1">
        <v>17</v>
      </c>
      <c r="G282" s="1">
        <v>6</v>
      </c>
      <c r="H282" s="1">
        <v>99</v>
      </c>
      <c r="I282" s="1" t="s">
        <v>1</v>
      </c>
      <c r="J282" s="1" t="s">
        <v>49</v>
      </c>
      <c r="K282" s="1" t="s">
        <v>50</v>
      </c>
    </row>
    <row r="283" spans="1:11" x14ac:dyDescent="0.3">
      <c r="A283" s="1" t="s">
        <v>400</v>
      </c>
      <c r="B283" s="1" t="s">
        <v>147</v>
      </c>
      <c r="C283" s="1" t="s">
        <v>147</v>
      </c>
      <c r="D283" s="1" t="s">
        <v>35</v>
      </c>
      <c r="E283" s="1">
        <v>25</v>
      </c>
      <c r="F283" s="1">
        <v>11</v>
      </c>
      <c r="G283" s="1">
        <v>8</v>
      </c>
      <c r="H283" s="1">
        <v>100</v>
      </c>
      <c r="I283" s="1" t="s">
        <v>3</v>
      </c>
      <c r="J283" s="1" t="s">
        <v>15</v>
      </c>
      <c r="K283" s="1" t="s">
        <v>16</v>
      </c>
    </row>
    <row r="284" spans="1:11" x14ac:dyDescent="0.3">
      <c r="A284" s="1" t="s">
        <v>401</v>
      </c>
      <c r="B284" s="1" t="s">
        <v>287</v>
      </c>
      <c r="C284" s="1" t="s">
        <v>44</v>
      </c>
      <c r="D284" s="1" t="s">
        <v>283</v>
      </c>
      <c r="E284" s="1">
        <v>18</v>
      </c>
      <c r="F284" s="1">
        <v>14</v>
      </c>
      <c r="G284" s="1">
        <v>8</v>
      </c>
      <c r="H284" s="1">
        <v>73</v>
      </c>
      <c r="I284" s="1" t="s">
        <v>2</v>
      </c>
      <c r="J284" s="1" t="s">
        <v>49</v>
      </c>
      <c r="K284" s="1" t="s">
        <v>50</v>
      </c>
    </row>
    <row r="285" spans="1:11" x14ac:dyDescent="0.3">
      <c r="A285" s="1" t="s">
        <v>402</v>
      </c>
      <c r="B285" s="1" t="s">
        <v>287</v>
      </c>
      <c r="C285" s="1" t="s">
        <v>287</v>
      </c>
      <c r="D285" s="1" t="s">
        <v>129</v>
      </c>
      <c r="E285" s="1">
        <v>17</v>
      </c>
      <c r="F285" s="1">
        <v>12</v>
      </c>
      <c r="G285" s="1">
        <v>4</v>
      </c>
      <c r="H285" s="1">
        <v>70</v>
      </c>
      <c r="I285" s="1" t="s">
        <v>118</v>
      </c>
      <c r="J285" s="1" t="s">
        <v>49</v>
      </c>
      <c r="K285" s="1" t="s">
        <v>50</v>
      </c>
    </row>
    <row r="286" spans="1:11" x14ac:dyDescent="0.3">
      <c r="A286" s="1" t="s">
        <v>403</v>
      </c>
      <c r="B286" s="1" t="s">
        <v>72</v>
      </c>
      <c r="C286" s="1" t="s">
        <v>302</v>
      </c>
      <c r="D286" s="1" t="s">
        <v>104</v>
      </c>
      <c r="E286" s="1">
        <v>16</v>
      </c>
      <c r="F286" s="1">
        <v>10</v>
      </c>
      <c r="G286" s="1">
        <v>4</v>
      </c>
      <c r="H286" s="1">
        <v>72</v>
      </c>
      <c r="I286" s="1" t="s">
        <v>2</v>
      </c>
      <c r="J286" s="1" t="s">
        <v>49</v>
      </c>
      <c r="K286" s="1" t="s">
        <v>50</v>
      </c>
    </row>
    <row r="287" spans="1:11" x14ac:dyDescent="0.3">
      <c r="A287" s="1" t="s">
        <v>404</v>
      </c>
      <c r="B287" s="1" t="s">
        <v>94</v>
      </c>
      <c r="C287" s="1" t="s">
        <v>57</v>
      </c>
      <c r="D287" s="1" t="s">
        <v>61</v>
      </c>
      <c r="E287" s="1">
        <v>26</v>
      </c>
      <c r="F287" s="1">
        <v>12</v>
      </c>
      <c r="G287" s="1">
        <v>5</v>
      </c>
      <c r="H287" s="1">
        <v>69</v>
      </c>
      <c r="I287" s="1" t="s">
        <v>2</v>
      </c>
      <c r="J287" s="1" t="s">
        <v>405</v>
      </c>
      <c r="K287" s="1" t="s">
        <v>406</v>
      </c>
    </row>
    <row r="288" spans="1:11" x14ac:dyDescent="0.3">
      <c r="A288" s="1" t="s">
        <v>407</v>
      </c>
      <c r="B288" s="1" t="s">
        <v>94</v>
      </c>
      <c r="C288" s="1" t="s">
        <v>287</v>
      </c>
      <c r="D288" s="1" t="s">
        <v>321</v>
      </c>
      <c r="E288" s="1">
        <v>17</v>
      </c>
      <c r="F288" s="1">
        <v>14</v>
      </c>
      <c r="G288" s="1">
        <v>5</v>
      </c>
      <c r="H288" s="1">
        <v>70</v>
      </c>
      <c r="I288" s="1" t="s">
        <v>2</v>
      </c>
      <c r="J288" s="1" t="s">
        <v>390</v>
      </c>
      <c r="K288" s="1" t="s">
        <v>391</v>
      </c>
    </row>
    <row r="289" spans="1:11" x14ac:dyDescent="0.3">
      <c r="A289" s="1" t="s">
        <v>408</v>
      </c>
      <c r="B289" s="1" t="s">
        <v>14</v>
      </c>
      <c r="C289" s="1" t="s">
        <v>293</v>
      </c>
      <c r="D289" s="1" t="s">
        <v>296</v>
      </c>
      <c r="E289" s="1">
        <v>22</v>
      </c>
      <c r="F289" s="1">
        <v>13</v>
      </c>
      <c r="G289" s="1">
        <v>5</v>
      </c>
      <c r="H289" s="1">
        <v>66</v>
      </c>
      <c r="I289" s="1" t="s">
        <v>2</v>
      </c>
      <c r="J289" s="1" t="s">
        <v>49</v>
      </c>
      <c r="K289" s="1" t="s">
        <v>50</v>
      </c>
    </row>
    <row r="290" spans="1:11" x14ac:dyDescent="0.3">
      <c r="A290" s="1" t="s">
        <v>409</v>
      </c>
      <c r="B290" s="1" t="s">
        <v>14</v>
      </c>
      <c r="C290" s="1" t="s">
        <v>293</v>
      </c>
      <c r="D290" s="1" t="s">
        <v>127</v>
      </c>
      <c r="E290" s="1">
        <v>15</v>
      </c>
      <c r="F290" s="1">
        <v>12</v>
      </c>
      <c r="G290" s="1">
        <v>5</v>
      </c>
      <c r="H290" s="1">
        <v>66</v>
      </c>
      <c r="I290" s="1" t="s">
        <v>2</v>
      </c>
      <c r="J290" s="1" t="s">
        <v>49</v>
      </c>
      <c r="K290" s="1" t="s">
        <v>50</v>
      </c>
    </row>
    <row r="291" spans="1:11" x14ac:dyDescent="0.3">
      <c r="A291" s="1" t="s">
        <v>410</v>
      </c>
      <c r="B291" s="1" t="s">
        <v>237</v>
      </c>
      <c r="C291" s="1" t="s">
        <v>99</v>
      </c>
      <c r="D291" s="1" t="s">
        <v>81</v>
      </c>
      <c r="E291" s="1">
        <v>14</v>
      </c>
      <c r="F291" s="1">
        <v>12</v>
      </c>
      <c r="G291" s="1">
        <v>5</v>
      </c>
      <c r="H291" s="1">
        <v>64</v>
      </c>
      <c r="I291" s="1" t="s">
        <v>2</v>
      </c>
      <c r="J291" s="1" t="s">
        <v>49</v>
      </c>
      <c r="K291" s="1" t="s">
        <v>50</v>
      </c>
    </row>
    <row r="292" spans="1:11" x14ac:dyDescent="0.3">
      <c r="A292" s="1" t="s">
        <v>411</v>
      </c>
      <c r="B292" s="1" t="s">
        <v>61</v>
      </c>
      <c r="C292" s="1" t="s">
        <v>302</v>
      </c>
      <c r="D292" s="1" t="s">
        <v>81</v>
      </c>
      <c r="E292" s="1">
        <v>15</v>
      </c>
      <c r="F292" s="1">
        <v>15</v>
      </c>
      <c r="G292" s="1">
        <v>5</v>
      </c>
      <c r="H292" s="1">
        <v>72</v>
      </c>
      <c r="I292" s="1" t="s">
        <v>2</v>
      </c>
      <c r="J292" s="1" t="s">
        <v>49</v>
      </c>
      <c r="K292" s="1" t="s">
        <v>50</v>
      </c>
    </row>
    <row r="293" spans="1:11" x14ac:dyDescent="0.3">
      <c r="A293" s="1" t="s">
        <v>412</v>
      </c>
      <c r="B293" s="1" t="s">
        <v>61</v>
      </c>
      <c r="C293" s="1" t="s">
        <v>302</v>
      </c>
      <c r="D293" s="1" t="s">
        <v>104</v>
      </c>
      <c r="E293" s="1">
        <v>17</v>
      </c>
      <c r="F293" s="1">
        <v>11</v>
      </c>
      <c r="G293" s="1">
        <v>5</v>
      </c>
      <c r="H293" s="1">
        <v>72</v>
      </c>
      <c r="I293" s="1" t="s">
        <v>2</v>
      </c>
      <c r="J293" s="1" t="s">
        <v>49</v>
      </c>
      <c r="K293" s="1" t="s">
        <v>50</v>
      </c>
    </row>
    <row r="295" spans="1:11" x14ac:dyDescent="0.3">
      <c r="A295" s="1" t="s">
        <v>0</v>
      </c>
      <c r="B295" s="1" t="s">
        <v>1</v>
      </c>
      <c r="C295" s="1" t="s">
        <v>2</v>
      </c>
      <c r="D295" s="1" t="s">
        <v>3</v>
      </c>
      <c r="E295" s="1" t="s">
        <v>4</v>
      </c>
      <c r="F295" s="1" t="s">
        <v>5</v>
      </c>
      <c r="G295" s="1" t="s">
        <v>6</v>
      </c>
      <c r="H295" s="1" t="s">
        <v>7</v>
      </c>
      <c r="I295" s="1" t="s">
        <v>8</v>
      </c>
      <c r="J295" s="1" t="s">
        <v>9</v>
      </c>
      <c r="K295" s="1" t="s">
        <v>10</v>
      </c>
    </row>
    <row r="296" spans="1:11" x14ac:dyDescent="0.3">
      <c r="A296" s="1" t="s">
        <v>413</v>
      </c>
      <c r="B296" s="1" t="s">
        <v>179</v>
      </c>
      <c r="C296" s="1" t="s">
        <v>287</v>
      </c>
      <c r="D296" s="1" t="s">
        <v>81</v>
      </c>
      <c r="E296" s="1">
        <v>14</v>
      </c>
      <c r="F296" s="1">
        <v>11</v>
      </c>
      <c r="G296" s="1">
        <v>6</v>
      </c>
      <c r="H296" s="1">
        <v>76</v>
      </c>
      <c r="I296" s="1" t="s">
        <v>1</v>
      </c>
      <c r="J296" s="1" t="s">
        <v>49</v>
      </c>
      <c r="K296" s="1" t="s">
        <v>50</v>
      </c>
    </row>
    <row r="297" spans="1:11" x14ac:dyDescent="0.3">
      <c r="A297" s="1" t="s">
        <v>414</v>
      </c>
      <c r="B297" s="1" t="s">
        <v>102</v>
      </c>
      <c r="C297" s="1" t="s">
        <v>287</v>
      </c>
      <c r="D297" s="1" t="s">
        <v>78</v>
      </c>
      <c r="E297" s="1">
        <v>13</v>
      </c>
      <c r="F297" s="1">
        <v>14</v>
      </c>
      <c r="G297" s="1">
        <v>5</v>
      </c>
      <c r="H297" s="1">
        <v>99</v>
      </c>
      <c r="I297" s="1" t="s">
        <v>1</v>
      </c>
      <c r="J297" s="1" t="s">
        <v>49</v>
      </c>
      <c r="K297" s="1" t="s">
        <v>50</v>
      </c>
    </row>
    <row r="298" spans="1:11" x14ac:dyDescent="0.3">
      <c r="A298" s="1" t="s">
        <v>415</v>
      </c>
      <c r="B298" s="1" t="s">
        <v>161</v>
      </c>
      <c r="C298" s="1" t="s">
        <v>287</v>
      </c>
      <c r="D298" s="1" t="s">
        <v>104</v>
      </c>
      <c r="E298" s="1">
        <v>17</v>
      </c>
      <c r="F298" s="1">
        <v>10</v>
      </c>
      <c r="G298" s="1">
        <v>4</v>
      </c>
      <c r="H298" s="1">
        <v>94</v>
      </c>
      <c r="I298" s="1" t="s">
        <v>1</v>
      </c>
      <c r="J298" s="1" t="s">
        <v>49</v>
      </c>
      <c r="K298" s="1" t="s">
        <v>50</v>
      </c>
    </row>
    <row r="299" spans="1:11" x14ac:dyDescent="0.3">
      <c r="A299" s="1" t="s">
        <v>416</v>
      </c>
      <c r="B299" s="1" t="s">
        <v>270</v>
      </c>
      <c r="C299" s="1" t="s">
        <v>255</v>
      </c>
      <c r="D299" s="1" t="s">
        <v>81</v>
      </c>
      <c r="E299" s="1">
        <v>18</v>
      </c>
      <c r="F299" s="1">
        <v>12</v>
      </c>
      <c r="G299" s="1">
        <v>4</v>
      </c>
      <c r="H299" s="1">
        <v>81</v>
      </c>
      <c r="I299" s="1" t="s">
        <v>1</v>
      </c>
      <c r="J299" s="1" t="s">
        <v>49</v>
      </c>
      <c r="K299" s="1" t="s">
        <v>50</v>
      </c>
    </row>
    <row r="300" spans="1:11" x14ac:dyDescent="0.3">
      <c r="A300" s="1" t="s">
        <v>417</v>
      </c>
      <c r="B300" s="1" t="s">
        <v>255</v>
      </c>
      <c r="C300" s="1" t="s">
        <v>302</v>
      </c>
      <c r="D300" s="1" t="s">
        <v>78</v>
      </c>
      <c r="E300" s="1">
        <v>24</v>
      </c>
      <c r="F300" s="1">
        <v>12</v>
      </c>
      <c r="G300" s="1">
        <v>4</v>
      </c>
      <c r="H300" s="1">
        <v>72</v>
      </c>
      <c r="I300" s="1" t="s">
        <v>2</v>
      </c>
      <c r="J300" s="1" t="s">
        <v>49</v>
      </c>
      <c r="K300" s="1" t="s">
        <v>50</v>
      </c>
    </row>
    <row r="301" spans="1:11" x14ac:dyDescent="0.3">
      <c r="A301" s="1" t="s">
        <v>418</v>
      </c>
      <c r="B301" s="1" t="s">
        <v>44</v>
      </c>
      <c r="C301" s="1" t="s">
        <v>27</v>
      </c>
      <c r="D301" s="1" t="s">
        <v>379</v>
      </c>
      <c r="E301" s="1">
        <v>24</v>
      </c>
      <c r="F301" s="1">
        <v>15</v>
      </c>
      <c r="G301" s="1">
        <v>5</v>
      </c>
      <c r="H301" s="1">
        <v>88</v>
      </c>
      <c r="I301" s="1" t="s">
        <v>2</v>
      </c>
      <c r="J301" s="1" t="s">
        <v>49</v>
      </c>
      <c r="K301" s="1" t="s">
        <v>50</v>
      </c>
    </row>
    <row r="302" spans="1:11" x14ac:dyDescent="0.3">
      <c r="A302" s="1" t="s">
        <v>419</v>
      </c>
      <c r="B302" s="1" t="s">
        <v>72</v>
      </c>
      <c r="C302" s="1" t="s">
        <v>103</v>
      </c>
      <c r="D302" s="1" t="s">
        <v>31</v>
      </c>
      <c r="E302" s="1">
        <v>14</v>
      </c>
      <c r="F302" s="1">
        <v>12</v>
      </c>
      <c r="G302" s="1">
        <v>5</v>
      </c>
      <c r="H302" s="1">
        <v>91</v>
      </c>
      <c r="I302" s="1" t="s">
        <v>2</v>
      </c>
      <c r="J302" s="1" t="s">
        <v>49</v>
      </c>
      <c r="K302" s="1" t="s">
        <v>50</v>
      </c>
    </row>
    <row r="303" spans="1:11" x14ac:dyDescent="0.3">
      <c r="A303" s="1" t="s">
        <v>420</v>
      </c>
      <c r="B303" s="1" t="s">
        <v>421</v>
      </c>
      <c r="C303" s="1" t="s">
        <v>126</v>
      </c>
      <c r="D303" s="1" t="s">
        <v>66</v>
      </c>
      <c r="E303" s="1">
        <v>22</v>
      </c>
      <c r="F303" s="1">
        <v>19</v>
      </c>
      <c r="G303" s="1">
        <v>4</v>
      </c>
      <c r="H303" s="1">
        <v>85</v>
      </c>
      <c r="I303" s="1" t="s">
        <v>2</v>
      </c>
      <c r="J303" s="1" t="s">
        <v>49</v>
      </c>
      <c r="K303" s="1" t="s">
        <v>50</v>
      </c>
    </row>
    <row r="304" spans="1:11" x14ac:dyDescent="0.3">
      <c r="A304" s="1" t="s">
        <v>422</v>
      </c>
      <c r="B304" s="1" t="s">
        <v>35</v>
      </c>
      <c r="C304" s="1" t="s">
        <v>242</v>
      </c>
      <c r="D304" s="1" t="s">
        <v>206</v>
      </c>
      <c r="E304" s="1">
        <v>18</v>
      </c>
      <c r="F304" s="1">
        <v>21</v>
      </c>
      <c r="G304" s="1">
        <v>4</v>
      </c>
      <c r="H304" s="1">
        <v>100</v>
      </c>
      <c r="I304" s="1" t="s">
        <v>1</v>
      </c>
      <c r="J304" s="1" t="s">
        <v>49</v>
      </c>
      <c r="K304" s="1" t="s">
        <v>50</v>
      </c>
    </row>
    <row r="305" spans="1:11" x14ac:dyDescent="0.3">
      <c r="A305" s="1" t="s">
        <v>423</v>
      </c>
      <c r="B305" s="1" t="s">
        <v>270</v>
      </c>
      <c r="C305" s="1" t="s">
        <v>113</v>
      </c>
      <c r="D305" s="1" t="s">
        <v>91</v>
      </c>
      <c r="E305" s="1">
        <v>20</v>
      </c>
      <c r="F305" s="1">
        <v>14</v>
      </c>
      <c r="G305" s="1">
        <v>4</v>
      </c>
      <c r="H305" s="1">
        <v>81</v>
      </c>
      <c r="I305" s="1" t="s">
        <v>1</v>
      </c>
      <c r="J305" s="1" t="s">
        <v>49</v>
      </c>
      <c r="K305" s="1" t="s">
        <v>50</v>
      </c>
    </row>
    <row r="306" spans="1:11" x14ac:dyDescent="0.3">
      <c r="A306" s="1" t="s">
        <v>424</v>
      </c>
      <c r="B306" s="1" t="s">
        <v>96</v>
      </c>
      <c r="C306" s="1" t="s">
        <v>279</v>
      </c>
      <c r="D306" s="1" t="s">
        <v>127</v>
      </c>
      <c r="E306" s="1">
        <v>20</v>
      </c>
      <c r="F306" s="1">
        <v>12</v>
      </c>
      <c r="G306" s="1">
        <v>4</v>
      </c>
      <c r="H306" s="1">
        <v>93</v>
      </c>
      <c r="I306" s="1" t="s">
        <v>1</v>
      </c>
      <c r="J306" s="1" t="s">
        <v>49</v>
      </c>
      <c r="K306" s="1" t="s">
        <v>50</v>
      </c>
    </row>
    <row r="307" spans="1:11" x14ac:dyDescent="0.3">
      <c r="A307" s="1" t="s">
        <v>425</v>
      </c>
      <c r="B307" s="1" t="s">
        <v>76</v>
      </c>
      <c r="C307" s="1" t="s">
        <v>44</v>
      </c>
      <c r="D307" s="1" t="s">
        <v>14</v>
      </c>
      <c r="E307" s="1">
        <v>17</v>
      </c>
      <c r="F307" s="1">
        <v>15</v>
      </c>
      <c r="G307" s="1">
        <v>4</v>
      </c>
      <c r="H307" s="1">
        <v>86</v>
      </c>
      <c r="I307" s="1" t="s">
        <v>1</v>
      </c>
      <c r="J307" s="1" t="s">
        <v>49</v>
      </c>
      <c r="K307" s="1" t="s">
        <v>50</v>
      </c>
    </row>
    <row r="308" spans="1:11" x14ac:dyDescent="0.3">
      <c r="A308" s="1" t="s">
        <v>426</v>
      </c>
      <c r="B308" s="1" t="s">
        <v>270</v>
      </c>
      <c r="C308" s="1" t="s">
        <v>298</v>
      </c>
      <c r="D308" s="1" t="s">
        <v>427</v>
      </c>
      <c r="E308" s="1">
        <v>15</v>
      </c>
      <c r="F308" s="1">
        <v>13</v>
      </c>
      <c r="G308" s="1">
        <v>4</v>
      </c>
      <c r="H308" s="1">
        <v>81</v>
      </c>
      <c r="I308" s="1" t="s">
        <v>1</v>
      </c>
      <c r="J308" s="1" t="s">
        <v>49</v>
      </c>
      <c r="K308" s="1" t="s">
        <v>50</v>
      </c>
    </row>
    <row r="309" spans="1:11" x14ac:dyDescent="0.3">
      <c r="A309" s="1" t="s">
        <v>428</v>
      </c>
      <c r="B309" s="1" t="s">
        <v>125</v>
      </c>
      <c r="C309" s="1" t="s">
        <v>179</v>
      </c>
      <c r="D309" s="1" t="s">
        <v>429</v>
      </c>
      <c r="E309" s="1">
        <v>9</v>
      </c>
      <c r="F309" s="1">
        <v>13</v>
      </c>
      <c r="G309" s="1">
        <v>4</v>
      </c>
      <c r="H309" s="1">
        <v>102</v>
      </c>
      <c r="I309" s="1" t="s">
        <v>1</v>
      </c>
      <c r="J309" s="1" t="s">
        <v>49</v>
      </c>
      <c r="K309" s="1" t="s">
        <v>50</v>
      </c>
    </row>
    <row r="310" spans="1:11" x14ac:dyDescent="0.3">
      <c r="A310" s="1" t="s">
        <v>430</v>
      </c>
      <c r="B310" s="1" t="s">
        <v>27</v>
      </c>
      <c r="C310" s="1" t="s">
        <v>94</v>
      </c>
      <c r="D310" s="1" t="s">
        <v>431</v>
      </c>
      <c r="E310" s="1">
        <v>10</v>
      </c>
      <c r="F310" s="1">
        <v>12</v>
      </c>
      <c r="G310" s="1">
        <v>4</v>
      </c>
      <c r="H310" s="1">
        <v>88</v>
      </c>
      <c r="I310" s="1" t="s">
        <v>1</v>
      </c>
      <c r="J310" s="1" t="s">
        <v>49</v>
      </c>
      <c r="K310" s="1" t="s">
        <v>50</v>
      </c>
    </row>
    <row r="311" spans="1:11" x14ac:dyDescent="0.3">
      <c r="A311" s="1" t="s">
        <v>432</v>
      </c>
      <c r="B311" s="1" t="s">
        <v>76</v>
      </c>
      <c r="C311" s="1" t="s">
        <v>61</v>
      </c>
      <c r="D311" s="1" t="s">
        <v>235</v>
      </c>
      <c r="E311" s="1">
        <v>13</v>
      </c>
      <c r="F311" s="1">
        <v>15</v>
      </c>
      <c r="G311" s="1">
        <v>4</v>
      </c>
      <c r="H311" s="1">
        <v>86</v>
      </c>
      <c r="I311" s="1" t="s">
        <v>1</v>
      </c>
      <c r="J311" s="1" t="s">
        <v>49</v>
      </c>
      <c r="K311" s="1" t="s">
        <v>50</v>
      </c>
    </row>
    <row r="312" spans="1:11" x14ac:dyDescent="0.3">
      <c r="A312" s="1" t="s">
        <v>433</v>
      </c>
      <c r="B312" s="1" t="s">
        <v>99</v>
      </c>
      <c r="C312" s="1" t="s">
        <v>99</v>
      </c>
      <c r="D312" s="1" t="s">
        <v>235</v>
      </c>
      <c r="E312" s="1">
        <v>12</v>
      </c>
      <c r="F312" s="1">
        <v>11</v>
      </c>
      <c r="G312" s="1">
        <v>4</v>
      </c>
      <c r="H312" s="1">
        <v>64</v>
      </c>
      <c r="I312" s="1" t="s">
        <v>118</v>
      </c>
      <c r="J312" s="1" t="s">
        <v>49</v>
      </c>
      <c r="K312" s="1" t="s">
        <v>50</v>
      </c>
    </row>
    <row r="313" spans="1:11" x14ac:dyDescent="0.3">
      <c r="A313" s="1" t="s">
        <v>434</v>
      </c>
      <c r="B313" s="1" t="s">
        <v>20</v>
      </c>
      <c r="C313" s="1" t="s">
        <v>282</v>
      </c>
      <c r="D313" s="1" t="s">
        <v>291</v>
      </c>
      <c r="E313" s="1">
        <v>16</v>
      </c>
      <c r="F313" s="1">
        <v>12</v>
      </c>
      <c r="G313" s="1">
        <v>4</v>
      </c>
      <c r="H313" s="1">
        <v>60</v>
      </c>
      <c r="I313" s="1" t="s">
        <v>2</v>
      </c>
      <c r="J313" s="1" t="s">
        <v>49</v>
      </c>
      <c r="K313" s="1" t="s">
        <v>50</v>
      </c>
    </row>
    <row r="314" spans="1:11" x14ac:dyDescent="0.3">
      <c r="A314" s="1" t="s">
        <v>435</v>
      </c>
      <c r="B314" s="1" t="s">
        <v>161</v>
      </c>
      <c r="C314" s="1" t="s">
        <v>255</v>
      </c>
      <c r="D314" s="1" t="s">
        <v>97</v>
      </c>
      <c r="E314" s="1">
        <v>18</v>
      </c>
      <c r="F314" s="1">
        <v>13</v>
      </c>
      <c r="G314" s="1">
        <v>4</v>
      </c>
      <c r="H314" s="1">
        <v>94</v>
      </c>
      <c r="I314" s="1" t="s">
        <v>1</v>
      </c>
      <c r="J314" s="1" t="s">
        <v>49</v>
      </c>
      <c r="K314" s="1" t="s">
        <v>50</v>
      </c>
    </row>
    <row r="315" spans="1:11" x14ac:dyDescent="0.3">
      <c r="A315" s="1" t="s">
        <v>436</v>
      </c>
      <c r="B315" s="1" t="s">
        <v>76</v>
      </c>
      <c r="C315" s="1" t="s">
        <v>293</v>
      </c>
      <c r="D315" s="1" t="s">
        <v>127</v>
      </c>
      <c r="E315" s="1">
        <v>12</v>
      </c>
      <c r="F315" s="1">
        <v>13</v>
      </c>
      <c r="G315" s="1">
        <v>4</v>
      </c>
      <c r="H315" s="1">
        <v>86</v>
      </c>
      <c r="I315" s="1" t="s">
        <v>1</v>
      </c>
      <c r="J315" s="1" t="s">
        <v>49</v>
      </c>
      <c r="K315" s="1" t="s">
        <v>50</v>
      </c>
    </row>
    <row r="316" spans="1:11" x14ac:dyDescent="0.3">
      <c r="A316" s="1" t="s">
        <v>437</v>
      </c>
      <c r="B316" s="1" t="s">
        <v>14</v>
      </c>
      <c r="C316" s="1" t="s">
        <v>99</v>
      </c>
      <c r="D316" s="1" t="s">
        <v>294</v>
      </c>
      <c r="E316" s="1">
        <v>12</v>
      </c>
      <c r="F316" s="1">
        <v>12</v>
      </c>
      <c r="G316" s="1">
        <v>4</v>
      </c>
      <c r="H316" s="1">
        <v>64</v>
      </c>
      <c r="I316" s="1" t="s">
        <v>2</v>
      </c>
      <c r="J316" s="1" t="s">
        <v>49</v>
      </c>
      <c r="K316" s="1" t="s">
        <v>50</v>
      </c>
    </row>
    <row r="317" spans="1:11" x14ac:dyDescent="0.3">
      <c r="A317" s="1" t="s">
        <v>438</v>
      </c>
      <c r="B317" s="1" t="s">
        <v>439</v>
      </c>
      <c r="C317" s="1" t="s">
        <v>61</v>
      </c>
      <c r="D317" s="1" t="s">
        <v>283</v>
      </c>
      <c r="E317" s="1">
        <v>11</v>
      </c>
      <c r="F317" s="1">
        <v>18</v>
      </c>
      <c r="G317" s="1">
        <v>4</v>
      </c>
      <c r="H317" s="1">
        <v>63</v>
      </c>
      <c r="I317" s="1" t="s">
        <v>2</v>
      </c>
      <c r="J317" s="1" t="s">
        <v>49</v>
      </c>
      <c r="K317" s="1" t="s">
        <v>50</v>
      </c>
    </row>
    <row r="318" spans="1:11" x14ac:dyDescent="0.3">
      <c r="A318" s="1" t="s">
        <v>440</v>
      </c>
      <c r="B318" s="1" t="s">
        <v>125</v>
      </c>
      <c r="C318" s="1" t="s">
        <v>293</v>
      </c>
      <c r="D318" s="1" t="s">
        <v>427</v>
      </c>
      <c r="E318" s="1">
        <v>12</v>
      </c>
      <c r="F318" s="1">
        <v>13</v>
      </c>
      <c r="G318" s="1">
        <v>4</v>
      </c>
      <c r="H318" s="1">
        <v>102</v>
      </c>
      <c r="I318" s="1" t="s">
        <v>1</v>
      </c>
      <c r="J318" s="1" t="s">
        <v>49</v>
      </c>
      <c r="K318" s="1" t="s">
        <v>50</v>
      </c>
    </row>
    <row r="319" spans="1:11" x14ac:dyDescent="0.3">
      <c r="A319" s="1" t="s">
        <v>441</v>
      </c>
      <c r="B319" s="1" t="s">
        <v>90</v>
      </c>
      <c r="C319" s="1" t="s">
        <v>113</v>
      </c>
      <c r="D319" s="1" t="s">
        <v>104</v>
      </c>
      <c r="E319" s="1">
        <v>17</v>
      </c>
      <c r="F319" s="1">
        <v>15</v>
      </c>
      <c r="G319" s="1">
        <v>5</v>
      </c>
      <c r="H319" s="1">
        <v>105</v>
      </c>
      <c r="I319" s="1" t="s">
        <v>1</v>
      </c>
      <c r="J319" s="1" t="s">
        <v>49</v>
      </c>
      <c r="K319" s="1" t="s">
        <v>50</v>
      </c>
    </row>
    <row r="320" spans="1:11" x14ac:dyDescent="0.3">
      <c r="A320" s="1" t="s">
        <v>442</v>
      </c>
      <c r="B320" s="1" t="s">
        <v>125</v>
      </c>
      <c r="C320" s="1" t="s">
        <v>171</v>
      </c>
      <c r="D320" s="1" t="s">
        <v>113</v>
      </c>
      <c r="E320" s="1">
        <v>20</v>
      </c>
      <c r="F320" s="1">
        <v>16</v>
      </c>
      <c r="G320" s="1">
        <v>5</v>
      </c>
      <c r="H320" s="1">
        <v>102</v>
      </c>
      <c r="I320" s="1" t="s">
        <v>1</v>
      </c>
      <c r="J320" s="1" t="s">
        <v>49</v>
      </c>
      <c r="K320" s="1" t="s">
        <v>50</v>
      </c>
    </row>
    <row r="321" spans="1:11" x14ac:dyDescent="0.3">
      <c r="A321" s="1" t="s">
        <v>443</v>
      </c>
      <c r="B321" s="1" t="s">
        <v>110</v>
      </c>
      <c r="C321" s="1" t="s">
        <v>103</v>
      </c>
      <c r="D321" s="1" t="s">
        <v>159</v>
      </c>
      <c r="E321" s="1">
        <v>20</v>
      </c>
      <c r="F321" s="1">
        <v>12</v>
      </c>
      <c r="G321" s="1">
        <v>6</v>
      </c>
      <c r="H321" s="1">
        <v>110</v>
      </c>
      <c r="I321" s="1" t="s">
        <v>1</v>
      </c>
      <c r="J321" s="1" t="s">
        <v>49</v>
      </c>
      <c r="K321" s="1" t="s">
        <v>50</v>
      </c>
    </row>
    <row r="322" spans="1:11" x14ac:dyDescent="0.3">
      <c r="A322" s="1" t="s">
        <v>444</v>
      </c>
      <c r="B322" s="1" t="s">
        <v>93</v>
      </c>
      <c r="C322" s="1" t="s">
        <v>74</v>
      </c>
      <c r="D322" s="1" t="s">
        <v>61</v>
      </c>
      <c r="E322" s="1">
        <v>23</v>
      </c>
      <c r="F322" s="1">
        <v>13</v>
      </c>
      <c r="G322" s="1">
        <v>6</v>
      </c>
      <c r="H322" s="1">
        <v>104</v>
      </c>
      <c r="I322" s="1" t="s">
        <v>1</v>
      </c>
      <c r="J322" s="1" t="s">
        <v>49</v>
      </c>
      <c r="K322" s="1" t="s">
        <v>50</v>
      </c>
    </row>
    <row r="323" spans="1:11" x14ac:dyDescent="0.3">
      <c r="A323" s="1" t="s">
        <v>445</v>
      </c>
      <c r="B323" s="1" t="s">
        <v>27</v>
      </c>
      <c r="C323" s="1" t="s">
        <v>242</v>
      </c>
      <c r="D323" s="1" t="s">
        <v>97</v>
      </c>
      <c r="E323" s="1">
        <v>11</v>
      </c>
      <c r="F323" s="1">
        <v>9</v>
      </c>
      <c r="G323" s="1">
        <v>6</v>
      </c>
      <c r="H323" s="1">
        <v>88</v>
      </c>
      <c r="I323" s="1" t="s">
        <v>1</v>
      </c>
      <c r="J323" s="1" t="s">
        <v>49</v>
      </c>
      <c r="K323" s="1" t="s">
        <v>50</v>
      </c>
    </row>
    <row r="324" spans="1:11" x14ac:dyDescent="0.3">
      <c r="A324" s="1" t="s">
        <v>446</v>
      </c>
      <c r="B324" s="1" t="s">
        <v>447</v>
      </c>
      <c r="C324" s="1" t="s">
        <v>255</v>
      </c>
      <c r="D324" s="1" t="s">
        <v>88</v>
      </c>
      <c r="E324" s="1">
        <v>19</v>
      </c>
      <c r="F324" s="1">
        <v>11</v>
      </c>
      <c r="G324" s="1">
        <v>6</v>
      </c>
      <c r="H324" s="1">
        <v>77</v>
      </c>
      <c r="I324" s="1" t="s">
        <v>1</v>
      </c>
      <c r="J324" s="1" t="s">
        <v>49</v>
      </c>
      <c r="K324" s="1" t="s">
        <v>50</v>
      </c>
    </row>
    <row r="325" spans="1:11" x14ac:dyDescent="0.3">
      <c r="A325" s="1" t="s">
        <v>448</v>
      </c>
      <c r="B325" s="1" t="s">
        <v>217</v>
      </c>
      <c r="C325" s="1" t="s">
        <v>298</v>
      </c>
      <c r="D325" s="1" t="s">
        <v>81</v>
      </c>
      <c r="E325" s="1">
        <v>22</v>
      </c>
      <c r="F325" s="1">
        <v>12</v>
      </c>
      <c r="G325" s="1">
        <v>6</v>
      </c>
      <c r="H325" s="1">
        <v>101</v>
      </c>
      <c r="I325" s="1" t="s">
        <v>1</v>
      </c>
      <c r="J325" s="1" t="s">
        <v>49</v>
      </c>
      <c r="K325" s="1" t="s">
        <v>50</v>
      </c>
    </row>
    <row r="326" spans="1:11" x14ac:dyDescent="0.3">
      <c r="A326" s="1" t="s">
        <v>449</v>
      </c>
      <c r="B326" s="1" t="s">
        <v>115</v>
      </c>
      <c r="C326" s="1" t="s">
        <v>96</v>
      </c>
      <c r="D326" s="1" t="s">
        <v>206</v>
      </c>
      <c r="E326" s="1">
        <v>21</v>
      </c>
      <c r="F326" s="1">
        <v>13</v>
      </c>
      <c r="G326" s="1">
        <v>6</v>
      </c>
      <c r="H326" s="1">
        <v>113</v>
      </c>
      <c r="I326" s="1" t="s">
        <v>1</v>
      </c>
      <c r="J326" s="1" t="s">
        <v>49</v>
      </c>
      <c r="K326" s="1" t="s">
        <v>50</v>
      </c>
    </row>
    <row r="328" spans="1:11" x14ac:dyDescent="0.3">
      <c r="A328" s="1" t="s">
        <v>0</v>
      </c>
      <c r="B328" s="1" t="s">
        <v>1</v>
      </c>
      <c r="C328" s="1" t="s">
        <v>2</v>
      </c>
      <c r="D328" s="1" t="s">
        <v>3</v>
      </c>
      <c r="E328" s="1" t="s">
        <v>4</v>
      </c>
      <c r="F328" s="1" t="s">
        <v>5</v>
      </c>
      <c r="G328" s="1" t="s">
        <v>6</v>
      </c>
      <c r="H328" s="1" t="s">
        <v>7</v>
      </c>
      <c r="I328" s="1" t="s">
        <v>8</v>
      </c>
      <c r="J328" s="1" t="s">
        <v>9</v>
      </c>
      <c r="K328" s="1" t="s">
        <v>10</v>
      </c>
    </row>
    <row r="329" spans="1:11" x14ac:dyDescent="0.3">
      <c r="A329" s="1" t="s">
        <v>450</v>
      </c>
      <c r="B329" s="1" t="s">
        <v>26</v>
      </c>
      <c r="C329" s="1" t="s">
        <v>35</v>
      </c>
      <c r="D329" s="1" t="s">
        <v>285</v>
      </c>
      <c r="E329" s="1">
        <v>17</v>
      </c>
      <c r="F329" s="1">
        <v>13</v>
      </c>
      <c r="G329" s="1">
        <v>6</v>
      </c>
      <c r="H329" s="1">
        <v>116</v>
      </c>
      <c r="I329" s="1" t="s">
        <v>1</v>
      </c>
      <c r="J329" s="1" t="s">
        <v>49</v>
      </c>
      <c r="K329" s="1" t="s">
        <v>50</v>
      </c>
    </row>
    <row r="330" spans="1:11" x14ac:dyDescent="0.3">
      <c r="A330" s="1" t="s">
        <v>451</v>
      </c>
      <c r="B330" s="1" t="s">
        <v>41</v>
      </c>
      <c r="C330" s="1" t="s">
        <v>74</v>
      </c>
      <c r="D330" s="1" t="s">
        <v>300</v>
      </c>
      <c r="E330" s="1">
        <v>14</v>
      </c>
      <c r="F330" s="1">
        <v>12</v>
      </c>
      <c r="G330" s="1">
        <v>5</v>
      </c>
      <c r="H330" s="1">
        <v>103</v>
      </c>
      <c r="I330" s="1" t="s">
        <v>1</v>
      </c>
      <c r="J330" s="1" t="s">
        <v>49</v>
      </c>
      <c r="K330" s="1" t="s">
        <v>50</v>
      </c>
    </row>
    <row r="331" spans="1:11" x14ac:dyDescent="0.3">
      <c r="A331" s="1" t="s">
        <v>452</v>
      </c>
      <c r="B331" s="1" t="s">
        <v>117</v>
      </c>
      <c r="C331" s="1" t="s">
        <v>57</v>
      </c>
      <c r="D331" s="1" t="s">
        <v>294</v>
      </c>
      <c r="E331" s="1">
        <v>11</v>
      </c>
      <c r="F331" s="1">
        <v>11</v>
      </c>
      <c r="G331" s="1">
        <v>5</v>
      </c>
      <c r="H331" s="1">
        <v>69</v>
      </c>
      <c r="I331" s="1" t="s">
        <v>2</v>
      </c>
      <c r="J331" s="1" t="s">
        <v>153</v>
      </c>
      <c r="K331" s="1" t="s">
        <v>16</v>
      </c>
    </row>
    <row r="332" spans="1:11" x14ac:dyDescent="0.3">
      <c r="A332" s="1" t="s">
        <v>453</v>
      </c>
      <c r="B332" s="1" t="s">
        <v>31</v>
      </c>
      <c r="C332" s="1" t="s">
        <v>61</v>
      </c>
      <c r="D332" s="1" t="s">
        <v>427</v>
      </c>
      <c r="E332" s="1">
        <v>11</v>
      </c>
      <c r="F332" s="1">
        <v>13</v>
      </c>
      <c r="G332" s="1">
        <v>5</v>
      </c>
      <c r="H332" s="1">
        <v>63</v>
      </c>
      <c r="I332" s="1" t="s">
        <v>2</v>
      </c>
      <c r="J332" s="1" t="s">
        <v>454</v>
      </c>
      <c r="K332" s="1" t="s">
        <v>391</v>
      </c>
    </row>
    <row r="333" spans="1:11" x14ac:dyDescent="0.3">
      <c r="A333" s="1" t="s">
        <v>455</v>
      </c>
      <c r="B333" s="1" t="s">
        <v>161</v>
      </c>
      <c r="C333" s="1" t="s">
        <v>255</v>
      </c>
      <c r="D333" s="1" t="s">
        <v>294</v>
      </c>
      <c r="E333" s="1">
        <v>16</v>
      </c>
      <c r="F333" s="1">
        <v>11</v>
      </c>
      <c r="G333" s="1">
        <v>5</v>
      </c>
      <c r="H333" s="1">
        <v>94</v>
      </c>
      <c r="I333" s="1" t="s">
        <v>1</v>
      </c>
      <c r="J333" s="1" t="s">
        <v>49</v>
      </c>
      <c r="K333" s="1" t="s">
        <v>50</v>
      </c>
    </row>
    <row r="334" spans="1:11" x14ac:dyDescent="0.3">
      <c r="A334" s="1" t="s">
        <v>456</v>
      </c>
      <c r="B334" s="1" t="s">
        <v>29</v>
      </c>
      <c r="C334" s="1" t="s">
        <v>242</v>
      </c>
      <c r="D334" s="1" t="s">
        <v>283</v>
      </c>
      <c r="E334" s="1">
        <v>25</v>
      </c>
      <c r="F334" s="1">
        <v>16</v>
      </c>
      <c r="G334" s="1">
        <v>5</v>
      </c>
      <c r="H334" s="1">
        <v>115</v>
      </c>
      <c r="I334" s="1" t="s">
        <v>1</v>
      </c>
      <c r="J334" s="1" t="s">
        <v>49</v>
      </c>
      <c r="K334" s="1" t="s">
        <v>50</v>
      </c>
    </row>
    <row r="335" spans="1:11" x14ac:dyDescent="0.3">
      <c r="A335" s="1" t="s">
        <v>457</v>
      </c>
      <c r="B335" s="1" t="s">
        <v>63</v>
      </c>
      <c r="C335" s="1" t="s">
        <v>87</v>
      </c>
      <c r="D335" s="1" t="s">
        <v>31</v>
      </c>
      <c r="E335" s="1">
        <v>27</v>
      </c>
      <c r="F335" s="1">
        <v>16</v>
      </c>
      <c r="G335" s="1">
        <v>6</v>
      </c>
      <c r="H335" s="1">
        <v>135</v>
      </c>
      <c r="I335" s="1" t="s">
        <v>1</v>
      </c>
      <c r="J335" s="1" t="s">
        <v>49</v>
      </c>
      <c r="K335" s="1" t="s">
        <v>50</v>
      </c>
    </row>
    <row r="336" spans="1:11" x14ac:dyDescent="0.3">
      <c r="A336" s="1" t="s">
        <v>458</v>
      </c>
      <c r="B336" s="1" t="s">
        <v>53</v>
      </c>
      <c r="C336" s="1" t="s">
        <v>125</v>
      </c>
      <c r="D336" s="1" t="s">
        <v>78</v>
      </c>
      <c r="E336" s="1">
        <v>35</v>
      </c>
      <c r="F336" s="1">
        <v>14</v>
      </c>
      <c r="G336" s="1">
        <v>6</v>
      </c>
      <c r="H336" s="1">
        <v>130</v>
      </c>
      <c r="I336" s="1" t="s">
        <v>1</v>
      </c>
      <c r="J336" s="1" t="s">
        <v>49</v>
      </c>
      <c r="K336" s="1" t="s">
        <v>50</v>
      </c>
    </row>
    <row r="337" spans="1:11" x14ac:dyDescent="0.3">
      <c r="A337" s="1" t="s">
        <v>459</v>
      </c>
      <c r="B337" s="1" t="s">
        <v>108</v>
      </c>
      <c r="C337" s="1" t="s">
        <v>125</v>
      </c>
      <c r="D337" s="1" t="s">
        <v>66</v>
      </c>
      <c r="E337" s="1">
        <v>26</v>
      </c>
      <c r="F337" s="1">
        <v>12</v>
      </c>
      <c r="G337" s="1">
        <v>6</v>
      </c>
      <c r="H337" s="1">
        <v>126</v>
      </c>
      <c r="I337" s="1" t="s">
        <v>1</v>
      </c>
      <c r="J337" s="1" t="s">
        <v>49</v>
      </c>
      <c r="K337" s="1" t="s">
        <v>50</v>
      </c>
    </row>
    <row r="338" spans="1:11" x14ac:dyDescent="0.3">
      <c r="A338" s="1" t="s">
        <v>460</v>
      </c>
      <c r="B338" s="1" t="s">
        <v>30</v>
      </c>
      <c r="C338" s="1" t="s">
        <v>27</v>
      </c>
      <c r="D338" s="1" t="s">
        <v>104</v>
      </c>
      <c r="E338" s="1">
        <v>16</v>
      </c>
      <c r="F338" s="1">
        <v>11</v>
      </c>
      <c r="G338" s="1">
        <v>6</v>
      </c>
      <c r="H338" s="1">
        <v>120</v>
      </c>
      <c r="I338" s="1" t="s">
        <v>1</v>
      </c>
      <c r="J338" s="1" t="s">
        <v>49</v>
      </c>
      <c r="K338" s="1" t="s">
        <v>50</v>
      </c>
    </row>
    <row r="339" spans="1:11" x14ac:dyDescent="0.3">
      <c r="A339" s="1" t="s">
        <v>461</v>
      </c>
      <c r="B339" s="1" t="s">
        <v>29</v>
      </c>
      <c r="C339" s="1" t="s">
        <v>147</v>
      </c>
      <c r="D339" s="1" t="s">
        <v>113</v>
      </c>
      <c r="E339" s="1">
        <v>26</v>
      </c>
      <c r="F339" s="1">
        <v>11</v>
      </c>
      <c r="G339" s="1">
        <v>5</v>
      </c>
      <c r="H339" s="1">
        <v>115</v>
      </c>
      <c r="I339" s="1" t="s">
        <v>1</v>
      </c>
      <c r="J339" s="1" t="s">
        <v>49</v>
      </c>
      <c r="K339" s="1" t="s">
        <v>50</v>
      </c>
    </row>
    <row r="340" spans="1:11" x14ac:dyDescent="0.3">
      <c r="A340" s="1" t="s">
        <v>462</v>
      </c>
      <c r="B340" s="1" t="s">
        <v>48</v>
      </c>
      <c r="C340" s="1" t="s">
        <v>87</v>
      </c>
      <c r="D340" s="1" t="s">
        <v>104</v>
      </c>
      <c r="E340" s="1">
        <v>21</v>
      </c>
      <c r="F340" s="1">
        <v>18</v>
      </c>
      <c r="G340" s="1">
        <v>5</v>
      </c>
      <c r="H340" s="1">
        <v>122</v>
      </c>
      <c r="I340" s="1" t="s">
        <v>1</v>
      </c>
      <c r="J340" s="1" t="s">
        <v>49</v>
      </c>
      <c r="K340" s="1" t="s">
        <v>50</v>
      </c>
    </row>
    <row r="341" spans="1:11" x14ac:dyDescent="0.3">
      <c r="A341" s="1" t="s">
        <v>463</v>
      </c>
      <c r="B341" s="1" t="s">
        <v>23</v>
      </c>
      <c r="C341" s="1" t="s">
        <v>37</v>
      </c>
      <c r="D341" s="1" t="s">
        <v>294</v>
      </c>
      <c r="E341" s="1">
        <v>21</v>
      </c>
      <c r="F341" s="1">
        <v>20</v>
      </c>
      <c r="G341" s="1">
        <v>6</v>
      </c>
      <c r="H341" s="1">
        <v>123</v>
      </c>
      <c r="I341" s="1" t="s">
        <v>1</v>
      </c>
      <c r="J341" s="1" t="s">
        <v>49</v>
      </c>
      <c r="K341" s="1" t="s">
        <v>50</v>
      </c>
    </row>
    <row r="342" spans="1:11" x14ac:dyDescent="0.3">
      <c r="A342" s="1" t="s">
        <v>464</v>
      </c>
      <c r="B342" s="1" t="s">
        <v>134</v>
      </c>
      <c r="C342" s="1" t="s">
        <v>270</v>
      </c>
      <c r="D342" s="1" t="s">
        <v>431</v>
      </c>
      <c r="E342" s="1">
        <v>25</v>
      </c>
      <c r="F342" s="1">
        <v>26</v>
      </c>
      <c r="G342" s="1">
        <v>5</v>
      </c>
      <c r="H342" s="1">
        <v>109</v>
      </c>
      <c r="I342" s="1" t="s">
        <v>1</v>
      </c>
      <c r="J342" s="1" t="s">
        <v>49</v>
      </c>
      <c r="K342" s="1" t="s">
        <v>50</v>
      </c>
    </row>
    <row r="343" spans="1:11" x14ac:dyDescent="0.3">
      <c r="A343" s="1" t="s">
        <v>465</v>
      </c>
      <c r="B343" s="1" t="s">
        <v>115</v>
      </c>
      <c r="C343" s="1" t="s">
        <v>260</v>
      </c>
      <c r="D343" s="1" t="s">
        <v>81</v>
      </c>
      <c r="E343" s="1">
        <v>24</v>
      </c>
      <c r="F343" s="1">
        <v>27</v>
      </c>
      <c r="G343" s="1">
        <v>5</v>
      </c>
      <c r="H343" s="1">
        <v>113</v>
      </c>
      <c r="I343" s="1" t="s">
        <v>1</v>
      </c>
      <c r="J343" s="1" t="s">
        <v>49</v>
      </c>
      <c r="K343" s="1" t="s">
        <v>50</v>
      </c>
    </row>
    <row r="344" spans="1:11" x14ac:dyDescent="0.3">
      <c r="A344" s="1" t="s">
        <v>466</v>
      </c>
      <c r="B344" s="1" t="s">
        <v>63</v>
      </c>
      <c r="C344" s="1" t="s">
        <v>102</v>
      </c>
      <c r="D344" s="1" t="s">
        <v>81</v>
      </c>
      <c r="E344" s="1">
        <v>21</v>
      </c>
      <c r="F344" s="1">
        <v>19</v>
      </c>
      <c r="G344" s="1">
        <v>6</v>
      </c>
      <c r="H344" s="1">
        <v>135</v>
      </c>
      <c r="I344" s="1" t="s">
        <v>1</v>
      </c>
      <c r="J344" s="1" t="s">
        <v>49</v>
      </c>
      <c r="K344" s="1" t="s">
        <v>50</v>
      </c>
    </row>
    <row r="345" spans="1:11" x14ac:dyDescent="0.3">
      <c r="A345" s="1" t="s">
        <v>467</v>
      </c>
      <c r="B345" s="1" t="s">
        <v>53</v>
      </c>
      <c r="C345" s="1" t="s">
        <v>161</v>
      </c>
      <c r="D345" s="1" t="s">
        <v>182</v>
      </c>
      <c r="E345" s="1">
        <v>21</v>
      </c>
      <c r="F345" s="1">
        <v>17</v>
      </c>
      <c r="G345" s="1">
        <v>6</v>
      </c>
      <c r="H345" s="1">
        <v>130</v>
      </c>
      <c r="I345" s="1" t="s">
        <v>1</v>
      </c>
      <c r="J345" s="1" t="s">
        <v>49</v>
      </c>
      <c r="K345" s="1" t="s">
        <v>50</v>
      </c>
    </row>
    <row r="346" spans="1:11" x14ac:dyDescent="0.3">
      <c r="A346" s="1" t="s">
        <v>468</v>
      </c>
      <c r="B346" s="1" t="s">
        <v>23</v>
      </c>
      <c r="C346" s="1" t="s">
        <v>35</v>
      </c>
      <c r="D346" s="1" t="s">
        <v>321</v>
      </c>
      <c r="E346" s="1">
        <v>30</v>
      </c>
      <c r="F346" s="1">
        <v>18</v>
      </c>
      <c r="G346" s="1">
        <v>6</v>
      </c>
      <c r="H346" s="1">
        <v>123</v>
      </c>
      <c r="I346" s="1" t="s">
        <v>1</v>
      </c>
      <c r="J346" s="1" t="s">
        <v>49</v>
      </c>
      <c r="K346" s="1" t="s">
        <v>50</v>
      </c>
    </row>
    <row r="347" spans="1:11" x14ac:dyDescent="0.3">
      <c r="A347" s="1" t="s">
        <v>469</v>
      </c>
      <c r="B347" s="1" t="s">
        <v>108</v>
      </c>
      <c r="C347" s="1" t="s">
        <v>41</v>
      </c>
      <c r="D347" s="1" t="s">
        <v>171</v>
      </c>
      <c r="E347" s="1">
        <v>29</v>
      </c>
      <c r="F347" s="1">
        <v>18</v>
      </c>
      <c r="G347" s="1">
        <v>6</v>
      </c>
      <c r="H347" s="1">
        <v>126</v>
      </c>
      <c r="I347" s="1" t="s">
        <v>1</v>
      </c>
      <c r="J347" s="1" t="s">
        <v>49</v>
      </c>
      <c r="K347" s="1" t="s">
        <v>50</v>
      </c>
    </row>
    <row r="348" spans="1:11" x14ac:dyDescent="0.3">
      <c r="A348" s="1" t="s">
        <v>470</v>
      </c>
      <c r="B348" s="1" t="s">
        <v>47</v>
      </c>
      <c r="C348" s="1" t="s">
        <v>134</v>
      </c>
      <c r="D348" s="1" t="s">
        <v>321</v>
      </c>
      <c r="E348" s="1">
        <v>39</v>
      </c>
      <c r="F348" s="1">
        <v>24</v>
      </c>
      <c r="G348" s="1">
        <v>7</v>
      </c>
      <c r="H348" s="1">
        <v>144</v>
      </c>
      <c r="I348" s="1" t="s">
        <v>1</v>
      </c>
      <c r="J348" s="1" t="s">
        <v>49</v>
      </c>
      <c r="K348" s="1" t="s">
        <v>50</v>
      </c>
    </row>
    <row r="349" spans="1:11" x14ac:dyDescent="0.3">
      <c r="A349" s="1" t="s">
        <v>471</v>
      </c>
      <c r="B349" s="1" t="s">
        <v>472</v>
      </c>
      <c r="C349" s="1" t="s">
        <v>84</v>
      </c>
      <c r="D349" s="1" t="s">
        <v>104</v>
      </c>
      <c r="E349" s="1">
        <v>26</v>
      </c>
      <c r="F349" s="1">
        <v>36</v>
      </c>
      <c r="G349" s="1">
        <v>7</v>
      </c>
      <c r="H349" s="1">
        <v>146</v>
      </c>
      <c r="I349" s="1" t="s">
        <v>1</v>
      </c>
      <c r="J349" s="1" t="s">
        <v>49</v>
      </c>
      <c r="K349" s="1" t="s">
        <v>50</v>
      </c>
    </row>
    <row r="350" spans="1:11" x14ac:dyDescent="0.3">
      <c r="A350" s="1" t="s">
        <v>473</v>
      </c>
      <c r="B350" s="1" t="s">
        <v>474</v>
      </c>
      <c r="C350" s="1" t="s">
        <v>37</v>
      </c>
      <c r="D350" s="1" t="s">
        <v>90</v>
      </c>
      <c r="E350" s="1">
        <v>43</v>
      </c>
      <c r="F350" s="1">
        <v>30</v>
      </c>
      <c r="G350" s="1">
        <v>7</v>
      </c>
      <c r="H350" s="1">
        <v>140</v>
      </c>
      <c r="I350" s="1" t="s">
        <v>1</v>
      </c>
      <c r="J350" s="1" t="s">
        <v>49</v>
      </c>
      <c r="K350" s="1" t="s">
        <v>50</v>
      </c>
    </row>
    <row r="351" spans="1:11" x14ac:dyDescent="0.3">
      <c r="A351" s="1" t="s">
        <v>475</v>
      </c>
      <c r="B351" s="1" t="s">
        <v>53</v>
      </c>
      <c r="C351" s="1" t="s">
        <v>37</v>
      </c>
      <c r="D351" s="1" t="s">
        <v>147</v>
      </c>
      <c r="E351" s="1">
        <v>37</v>
      </c>
      <c r="F351" s="1">
        <v>19</v>
      </c>
      <c r="G351" s="1">
        <v>7</v>
      </c>
      <c r="H351" s="1">
        <v>130</v>
      </c>
      <c r="I351" s="1" t="s">
        <v>1</v>
      </c>
      <c r="J351" s="1" t="s">
        <v>49</v>
      </c>
      <c r="K351" s="1" t="s">
        <v>50</v>
      </c>
    </row>
    <row r="352" spans="1:11" x14ac:dyDescent="0.3">
      <c r="A352" s="1" t="s">
        <v>476</v>
      </c>
      <c r="B352" s="1" t="s">
        <v>63</v>
      </c>
      <c r="C352" s="1" t="s">
        <v>26</v>
      </c>
      <c r="D352" s="1" t="s">
        <v>35</v>
      </c>
      <c r="E352" s="1">
        <v>26</v>
      </c>
      <c r="F352" s="1">
        <v>16</v>
      </c>
      <c r="G352" s="1">
        <v>7</v>
      </c>
      <c r="H352" s="1">
        <v>135</v>
      </c>
      <c r="I352" s="1" t="s">
        <v>1</v>
      </c>
      <c r="J352" s="1" t="s">
        <v>49</v>
      </c>
      <c r="K352" s="1" t="s">
        <v>50</v>
      </c>
    </row>
    <row r="353" spans="1:11" x14ac:dyDescent="0.3">
      <c r="A353" s="1" t="s">
        <v>477</v>
      </c>
      <c r="B353" s="1" t="s">
        <v>30</v>
      </c>
      <c r="C353" s="1" t="s">
        <v>134</v>
      </c>
      <c r="D353" s="1" t="s">
        <v>206</v>
      </c>
      <c r="E353" s="1">
        <v>21</v>
      </c>
      <c r="F353" s="1">
        <v>16</v>
      </c>
      <c r="G353" s="1">
        <v>7</v>
      </c>
      <c r="H353" s="1">
        <v>120</v>
      </c>
      <c r="I353" s="1" t="s">
        <v>1</v>
      </c>
      <c r="J353" s="1" t="s">
        <v>49</v>
      </c>
      <c r="K353" s="1" t="s">
        <v>50</v>
      </c>
    </row>
    <row r="354" spans="1:11" x14ac:dyDescent="0.3">
      <c r="A354" s="1" t="s">
        <v>478</v>
      </c>
      <c r="B354" s="1" t="s">
        <v>108</v>
      </c>
      <c r="C354" s="1" t="s">
        <v>93</v>
      </c>
      <c r="D354" s="1" t="s">
        <v>283</v>
      </c>
      <c r="E354" s="1">
        <v>24</v>
      </c>
      <c r="F354" s="1">
        <v>17</v>
      </c>
      <c r="G354" s="1">
        <v>7</v>
      </c>
      <c r="H354" s="1">
        <v>126</v>
      </c>
      <c r="I354" s="1" t="s">
        <v>1</v>
      </c>
      <c r="J354" s="1" t="s">
        <v>49</v>
      </c>
      <c r="K354" s="1" t="s">
        <v>50</v>
      </c>
    </row>
    <row r="355" spans="1:11" x14ac:dyDescent="0.3">
      <c r="A355" s="1" t="s">
        <v>479</v>
      </c>
      <c r="B355" s="1" t="s">
        <v>53</v>
      </c>
      <c r="C355" s="1" t="s">
        <v>37</v>
      </c>
      <c r="D355" s="1" t="s">
        <v>129</v>
      </c>
      <c r="E355" s="1">
        <v>27</v>
      </c>
      <c r="F355" s="1">
        <v>16</v>
      </c>
      <c r="G355" s="1">
        <v>6</v>
      </c>
      <c r="H355" s="1">
        <v>130</v>
      </c>
      <c r="I355" s="1" t="s">
        <v>1</v>
      </c>
      <c r="J355" s="1" t="s">
        <v>49</v>
      </c>
      <c r="K355" s="1" t="s">
        <v>50</v>
      </c>
    </row>
    <row r="356" spans="1:11" x14ac:dyDescent="0.3">
      <c r="A356" s="1" t="s">
        <v>480</v>
      </c>
      <c r="B356" s="1" t="s">
        <v>120</v>
      </c>
      <c r="C356" s="1" t="s">
        <v>74</v>
      </c>
      <c r="D356" s="1" t="s">
        <v>294</v>
      </c>
      <c r="E356" s="1">
        <v>17</v>
      </c>
      <c r="F356" s="1">
        <v>10</v>
      </c>
      <c r="G356" s="1">
        <v>6</v>
      </c>
      <c r="H356" s="1">
        <v>121</v>
      </c>
      <c r="I356" s="1" t="s">
        <v>1</v>
      </c>
      <c r="J356" s="1" t="s">
        <v>49</v>
      </c>
      <c r="K356" s="1" t="s">
        <v>50</v>
      </c>
    </row>
    <row r="357" spans="1:11" x14ac:dyDescent="0.3">
      <c r="A357" s="1" t="s">
        <v>481</v>
      </c>
      <c r="B357" s="1" t="s">
        <v>84</v>
      </c>
      <c r="C357" s="1" t="s">
        <v>255</v>
      </c>
      <c r="D357" s="1" t="s">
        <v>294</v>
      </c>
      <c r="E357" s="1">
        <v>16</v>
      </c>
      <c r="F357" s="1">
        <v>10</v>
      </c>
      <c r="G357" s="1">
        <v>5</v>
      </c>
      <c r="H357" s="1">
        <v>108</v>
      </c>
      <c r="I357" s="1" t="s">
        <v>1</v>
      </c>
      <c r="J357" s="1" t="s">
        <v>49</v>
      </c>
      <c r="K357" s="1" t="s">
        <v>50</v>
      </c>
    </row>
    <row r="358" spans="1:11" x14ac:dyDescent="0.3">
      <c r="A358" s="1" t="s">
        <v>482</v>
      </c>
      <c r="B358" s="1" t="s">
        <v>379</v>
      </c>
      <c r="C358" s="1" t="s">
        <v>439</v>
      </c>
      <c r="D358" s="1" t="s">
        <v>429</v>
      </c>
      <c r="E358" s="1">
        <v>14</v>
      </c>
      <c r="F358" s="1">
        <v>10</v>
      </c>
      <c r="G358" s="1">
        <v>6</v>
      </c>
      <c r="H358" s="1">
        <v>55</v>
      </c>
      <c r="I358" s="1" t="s">
        <v>1</v>
      </c>
      <c r="J358" s="1" t="s">
        <v>49</v>
      </c>
      <c r="K358" s="1" t="s">
        <v>50</v>
      </c>
    </row>
    <row r="360" spans="1:11" x14ac:dyDescent="0.3">
      <c r="A360" s="1" t="s">
        <v>0</v>
      </c>
      <c r="B360" s="1" t="s">
        <v>1</v>
      </c>
      <c r="C360" s="1" t="s">
        <v>2</v>
      </c>
      <c r="D360" s="1" t="s">
        <v>3</v>
      </c>
      <c r="E360" s="1" t="s">
        <v>4</v>
      </c>
      <c r="F360" s="1" t="s">
        <v>5</v>
      </c>
      <c r="G360" s="1" t="s">
        <v>6</v>
      </c>
      <c r="H360" s="1" t="s">
        <v>7</v>
      </c>
      <c r="I360" s="1" t="s">
        <v>8</v>
      </c>
      <c r="J360" s="1" t="s">
        <v>9</v>
      </c>
      <c r="K360" s="1" t="s">
        <v>10</v>
      </c>
    </row>
    <row r="361" spans="1:11" x14ac:dyDescent="0.3">
      <c r="A361" s="1" t="s">
        <v>483</v>
      </c>
      <c r="B361" s="1" t="s">
        <v>76</v>
      </c>
      <c r="C361" s="1" t="s">
        <v>293</v>
      </c>
      <c r="D361" s="1" t="s">
        <v>100</v>
      </c>
      <c r="E361" s="1">
        <v>12</v>
      </c>
      <c r="F361" s="1">
        <v>10</v>
      </c>
      <c r="G361" s="1">
        <v>6</v>
      </c>
      <c r="H361" s="1">
        <v>86</v>
      </c>
      <c r="I361" s="1" t="s">
        <v>1</v>
      </c>
      <c r="J361" s="1" t="s">
        <v>49</v>
      </c>
      <c r="K361" s="1" t="s">
        <v>50</v>
      </c>
    </row>
    <row r="362" spans="1:11" x14ac:dyDescent="0.3">
      <c r="A362" s="1" t="s">
        <v>484</v>
      </c>
      <c r="B362" s="1" t="s">
        <v>35</v>
      </c>
      <c r="C362" s="1" t="s">
        <v>279</v>
      </c>
      <c r="D362" s="1" t="s">
        <v>179</v>
      </c>
      <c r="E362" s="1">
        <v>16</v>
      </c>
      <c r="F362" s="1">
        <v>12</v>
      </c>
      <c r="G362" s="1">
        <v>7</v>
      </c>
      <c r="H362" s="1">
        <v>100</v>
      </c>
      <c r="I362" s="1" t="s">
        <v>1</v>
      </c>
      <c r="J362" s="1" t="s">
        <v>49</v>
      </c>
      <c r="K362" s="1" t="s">
        <v>50</v>
      </c>
    </row>
    <row r="363" spans="1:11" x14ac:dyDescent="0.3">
      <c r="A363" s="1" t="s">
        <v>485</v>
      </c>
      <c r="B363" s="1" t="s">
        <v>26</v>
      </c>
      <c r="C363" s="1" t="s">
        <v>102</v>
      </c>
      <c r="D363" s="1" t="s">
        <v>61</v>
      </c>
      <c r="E363" s="1">
        <v>35</v>
      </c>
      <c r="F363" s="1">
        <v>17</v>
      </c>
      <c r="G363" s="1">
        <v>7</v>
      </c>
      <c r="H363" s="1">
        <v>116</v>
      </c>
      <c r="I363" s="1" t="s">
        <v>1</v>
      </c>
      <c r="J363" s="1" t="s">
        <v>49</v>
      </c>
      <c r="K363" s="1" t="s">
        <v>50</v>
      </c>
    </row>
    <row r="364" spans="1:11" x14ac:dyDescent="0.3">
      <c r="A364" s="1" t="s">
        <v>486</v>
      </c>
      <c r="B364" s="1" t="s">
        <v>69</v>
      </c>
      <c r="C364" s="1" t="s">
        <v>87</v>
      </c>
      <c r="D364" s="1" t="s">
        <v>100</v>
      </c>
      <c r="E364" s="1">
        <v>28</v>
      </c>
      <c r="F364" s="1">
        <v>17</v>
      </c>
      <c r="G364" s="1">
        <v>7</v>
      </c>
      <c r="H364" s="1">
        <v>129</v>
      </c>
      <c r="I364" s="1" t="s">
        <v>1</v>
      </c>
      <c r="J364" s="1" t="s">
        <v>49</v>
      </c>
      <c r="K364" s="1" t="s">
        <v>50</v>
      </c>
    </row>
    <row r="365" spans="1:11" x14ac:dyDescent="0.3">
      <c r="A365" s="1" t="s">
        <v>487</v>
      </c>
      <c r="B365" s="1" t="s">
        <v>30</v>
      </c>
      <c r="C365" s="1" t="s">
        <v>102</v>
      </c>
      <c r="D365" s="1" t="s">
        <v>104</v>
      </c>
      <c r="E365" s="1">
        <v>22</v>
      </c>
      <c r="F365" s="1">
        <v>14</v>
      </c>
      <c r="G365" s="1">
        <v>7</v>
      </c>
      <c r="H365" s="1">
        <v>120</v>
      </c>
      <c r="I365" s="1" t="s">
        <v>1</v>
      </c>
      <c r="J365" s="1" t="s">
        <v>49</v>
      </c>
      <c r="K365" s="1" t="s">
        <v>50</v>
      </c>
    </row>
    <row r="366" spans="1:11" x14ac:dyDescent="0.3">
      <c r="A366" s="1" t="s">
        <v>488</v>
      </c>
      <c r="B366" s="1" t="s">
        <v>26</v>
      </c>
      <c r="C366" s="1" t="s">
        <v>161</v>
      </c>
      <c r="D366" s="1" t="s">
        <v>379</v>
      </c>
      <c r="E366" s="1">
        <v>35</v>
      </c>
      <c r="F366" s="1">
        <v>13</v>
      </c>
      <c r="G366" s="1">
        <v>7</v>
      </c>
      <c r="H366" s="1">
        <v>116</v>
      </c>
      <c r="I366" s="1" t="s">
        <v>1</v>
      </c>
      <c r="J366" s="1" t="s">
        <v>49</v>
      </c>
      <c r="K366" s="1" t="s">
        <v>50</v>
      </c>
    </row>
    <row r="367" spans="1:11" x14ac:dyDescent="0.3">
      <c r="A367" s="1" t="s">
        <v>489</v>
      </c>
      <c r="B367" s="1" t="s">
        <v>39</v>
      </c>
      <c r="C367" s="1" t="s">
        <v>242</v>
      </c>
      <c r="D367" s="1" t="s">
        <v>300</v>
      </c>
      <c r="E367" s="1">
        <v>24</v>
      </c>
      <c r="F367" s="1">
        <v>12</v>
      </c>
      <c r="G367" s="1">
        <v>7</v>
      </c>
      <c r="H367" s="1">
        <v>117</v>
      </c>
      <c r="I367" s="1" t="s">
        <v>1</v>
      </c>
      <c r="J367" s="1" t="s">
        <v>49</v>
      </c>
      <c r="K367" s="1" t="s">
        <v>50</v>
      </c>
    </row>
    <row r="368" spans="1:11" x14ac:dyDescent="0.3">
      <c r="A368" s="1" t="s">
        <v>490</v>
      </c>
      <c r="B368" s="1" t="s">
        <v>69</v>
      </c>
      <c r="C368" s="1" t="s">
        <v>125</v>
      </c>
      <c r="D368" s="1" t="s">
        <v>97</v>
      </c>
      <c r="E368" s="1">
        <v>21</v>
      </c>
      <c r="F368" s="1">
        <v>17</v>
      </c>
      <c r="G368" s="1">
        <v>7</v>
      </c>
      <c r="H368" s="1">
        <v>129</v>
      </c>
      <c r="I368" s="1" t="s">
        <v>1</v>
      </c>
      <c r="J368" s="1" t="s">
        <v>49</v>
      </c>
      <c r="K368" s="1" t="s">
        <v>50</v>
      </c>
    </row>
    <row r="369" spans="1:11" x14ac:dyDescent="0.3">
      <c r="A369" s="1" t="s">
        <v>491</v>
      </c>
      <c r="B369" s="1" t="s">
        <v>120</v>
      </c>
      <c r="C369" s="1" t="s">
        <v>25</v>
      </c>
      <c r="D369" s="1" t="s">
        <v>206</v>
      </c>
      <c r="E369" s="1">
        <v>17</v>
      </c>
      <c r="F369" s="1">
        <v>18</v>
      </c>
      <c r="G369" s="1">
        <v>8</v>
      </c>
      <c r="H369" s="1">
        <v>121</v>
      </c>
      <c r="I369" s="1" t="s">
        <v>1</v>
      </c>
      <c r="J369" s="1" t="s">
        <v>49</v>
      </c>
      <c r="K369" s="1" t="s">
        <v>50</v>
      </c>
    </row>
    <row r="370" spans="1:11" x14ac:dyDescent="0.3">
      <c r="A370" s="1" t="s">
        <v>492</v>
      </c>
      <c r="B370" s="1" t="s">
        <v>80</v>
      </c>
      <c r="C370" s="1" t="s">
        <v>125</v>
      </c>
      <c r="D370" s="1" t="s">
        <v>81</v>
      </c>
      <c r="E370" s="1">
        <v>20</v>
      </c>
      <c r="F370" s="1">
        <v>14</v>
      </c>
      <c r="G370" s="1">
        <v>7</v>
      </c>
      <c r="H370" s="1">
        <v>114</v>
      </c>
      <c r="I370" s="1" t="s">
        <v>1</v>
      </c>
      <c r="J370" s="1" t="s">
        <v>49</v>
      </c>
      <c r="K370" s="1" t="s">
        <v>50</v>
      </c>
    </row>
    <row r="371" spans="1:11" x14ac:dyDescent="0.3">
      <c r="A371" s="1" t="s">
        <v>493</v>
      </c>
      <c r="B371" s="1" t="s">
        <v>134</v>
      </c>
      <c r="C371" s="1" t="s">
        <v>74</v>
      </c>
      <c r="D371" s="1" t="s">
        <v>117</v>
      </c>
      <c r="E371" s="1">
        <v>27</v>
      </c>
      <c r="F371" s="1">
        <v>12</v>
      </c>
      <c r="G371" s="1">
        <v>7</v>
      </c>
      <c r="H371" s="1">
        <v>109</v>
      </c>
      <c r="I371" s="1" t="s">
        <v>1</v>
      </c>
      <c r="J371" s="1" t="s">
        <v>49</v>
      </c>
      <c r="K371" s="1" t="s">
        <v>50</v>
      </c>
    </row>
    <row r="372" spans="1:11" x14ac:dyDescent="0.3">
      <c r="A372" s="1" t="s">
        <v>494</v>
      </c>
      <c r="B372" s="1" t="s">
        <v>39</v>
      </c>
      <c r="C372" s="1" t="s">
        <v>37</v>
      </c>
      <c r="D372" s="1" t="s">
        <v>104</v>
      </c>
      <c r="E372" s="1">
        <v>24</v>
      </c>
      <c r="F372" s="1">
        <v>12</v>
      </c>
      <c r="G372" s="1">
        <v>7</v>
      </c>
      <c r="H372" s="1">
        <v>117</v>
      </c>
      <c r="I372" s="1" t="s">
        <v>1</v>
      </c>
      <c r="J372" s="1" t="s">
        <v>49</v>
      </c>
      <c r="K372" s="1" t="s">
        <v>50</v>
      </c>
    </row>
    <row r="373" spans="1:11" x14ac:dyDescent="0.3">
      <c r="A373" s="1" t="s">
        <v>495</v>
      </c>
      <c r="B373" s="1" t="s">
        <v>33</v>
      </c>
      <c r="C373" s="1" t="s">
        <v>37</v>
      </c>
      <c r="D373" s="1" t="s">
        <v>283</v>
      </c>
      <c r="E373" s="1">
        <v>20</v>
      </c>
      <c r="F373" s="1">
        <v>15</v>
      </c>
      <c r="G373" s="1">
        <v>7</v>
      </c>
      <c r="H373" s="1">
        <v>119</v>
      </c>
      <c r="I373" s="1" t="s">
        <v>1</v>
      </c>
      <c r="J373" s="1" t="s">
        <v>49</v>
      </c>
      <c r="K373" s="1" t="s">
        <v>50</v>
      </c>
    </row>
    <row r="374" spans="1:11" x14ac:dyDescent="0.3">
      <c r="A374" s="1" t="s">
        <v>496</v>
      </c>
      <c r="B374" s="1" t="s">
        <v>108</v>
      </c>
      <c r="C374" s="1" t="s">
        <v>35</v>
      </c>
      <c r="D374" s="1" t="s">
        <v>321</v>
      </c>
      <c r="E374" s="1">
        <v>23</v>
      </c>
      <c r="F374" s="1">
        <v>16</v>
      </c>
      <c r="G374" s="1">
        <v>7</v>
      </c>
      <c r="H374" s="1">
        <v>126</v>
      </c>
      <c r="I374" s="1" t="s">
        <v>1</v>
      </c>
      <c r="J374" s="1" t="s">
        <v>49</v>
      </c>
      <c r="K374" s="1" t="s">
        <v>50</v>
      </c>
    </row>
    <row r="375" spans="1:11" x14ac:dyDescent="0.3">
      <c r="A375" s="1" t="s">
        <v>497</v>
      </c>
      <c r="B375" s="1" t="s">
        <v>46</v>
      </c>
      <c r="C375" s="1" t="s">
        <v>33</v>
      </c>
      <c r="D375" s="1" t="s">
        <v>182</v>
      </c>
      <c r="E375" s="1">
        <v>35</v>
      </c>
      <c r="F375" s="1">
        <v>20</v>
      </c>
      <c r="G375" s="1">
        <v>7</v>
      </c>
      <c r="H375" s="1">
        <v>132</v>
      </c>
      <c r="I375" s="1" t="s">
        <v>1</v>
      </c>
      <c r="J375" s="1" t="s">
        <v>49</v>
      </c>
      <c r="K375" s="1" t="s">
        <v>50</v>
      </c>
    </row>
    <row r="376" spans="1:11" x14ac:dyDescent="0.3">
      <c r="A376" s="1" t="s">
        <v>498</v>
      </c>
      <c r="B376" s="1" t="s">
        <v>63</v>
      </c>
      <c r="C376" s="1" t="s">
        <v>56</v>
      </c>
      <c r="D376" s="1" t="s">
        <v>499</v>
      </c>
      <c r="E376" s="1">
        <v>28</v>
      </c>
      <c r="F376" s="1">
        <v>20</v>
      </c>
      <c r="G376" s="1">
        <v>8</v>
      </c>
      <c r="H376" s="1">
        <v>136</v>
      </c>
      <c r="I376" s="1" t="s">
        <v>3</v>
      </c>
      <c r="J376" s="1" t="s">
        <v>454</v>
      </c>
      <c r="K376" s="1" t="s">
        <v>391</v>
      </c>
    </row>
    <row r="377" spans="1:11" x14ac:dyDescent="0.3">
      <c r="A377" s="1" t="s">
        <v>500</v>
      </c>
      <c r="B377" s="1" t="s">
        <v>63</v>
      </c>
      <c r="C377" s="1" t="s">
        <v>69</v>
      </c>
      <c r="D377" s="1" t="s">
        <v>30</v>
      </c>
      <c r="E377" s="1">
        <v>34</v>
      </c>
      <c r="F377" s="1">
        <v>18</v>
      </c>
      <c r="G377" s="1">
        <v>8</v>
      </c>
      <c r="H377" s="1">
        <v>135</v>
      </c>
      <c r="I377" s="1" t="s">
        <v>1</v>
      </c>
      <c r="J377" s="1" t="s">
        <v>49</v>
      </c>
      <c r="K377" s="1" t="s">
        <v>50</v>
      </c>
    </row>
    <row r="378" spans="1:11" x14ac:dyDescent="0.3">
      <c r="A378" s="1" t="s">
        <v>501</v>
      </c>
      <c r="B378" s="1" t="s">
        <v>46</v>
      </c>
      <c r="C378" s="1" t="s">
        <v>48</v>
      </c>
      <c r="D378" s="1" t="s">
        <v>41</v>
      </c>
      <c r="E378" s="1">
        <v>31</v>
      </c>
      <c r="F378" s="1">
        <v>14</v>
      </c>
      <c r="G378" s="1">
        <v>7</v>
      </c>
      <c r="H378" s="1">
        <v>132</v>
      </c>
      <c r="I378" s="1" t="s">
        <v>1</v>
      </c>
      <c r="J378" s="1" t="s">
        <v>49</v>
      </c>
      <c r="K378" s="1" t="s">
        <v>50</v>
      </c>
    </row>
    <row r="379" spans="1:11" x14ac:dyDescent="0.3">
      <c r="A379" s="1" t="s">
        <v>502</v>
      </c>
      <c r="B379" s="1" t="s">
        <v>43</v>
      </c>
      <c r="C379" s="1" t="s">
        <v>39</v>
      </c>
      <c r="D379" s="1" t="s">
        <v>104</v>
      </c>
      <c r="E379" s="1">
        <v>20</v>
      </c>
      <c r="F379" s="1">
        <v>11</v>
      </c>
      <c r="G379" s="1">
        <v>7</v>
      </c>
      <c r="H379" s="1">
        <v>127</v>
      </c>
      <c r="I379" s="1" t="s">
        <v>1</v>
      </c>
      <c r="J379" s="1" t="s">
        <v>49</v>
      </c>
      <c r="K379" s="1" t="s">
        <v>50</v>
      </c>
    </row>
    <row r="380" spans="1:11" x14ac:dyDescent="0.3">
      <c r="A380" s="1" t="s">
        <v>503</v>
      </c>
      <c r="B380" s="1" t="s">
        <v>65</v>
      </c>
      <c r="C380" s="1" t="s">
        <v>103</v>
      </c>
      <c r="D380" s="1" t="s">
        <v>321</v>
      </c>
      <c r="E380" s="1">
        <v>25</v>
      </c>
      <c r="F380" s="1">
        <v>18</v>
      </c>
      <c r="G380" s="1">
        <v>9</v>
      </c>
      <c r="H380" s="1">
        <v>118</v>
      </c>
      <c r="I380" s="1" t="s">
        <v>1</v>
      </c>
      <c r="J380" s="1" t="s">
        <v>49</v>
      </c>
      <c r="K380" s="1" t="s">
        <v>50</v>
      </c>
    </row>
    <row r="381" spans="1:11" x14ac:dyDescent="0.3">
      <c r="A381" s="1" t="s">
        <v>504</v>
      </c>
      <c r="B381" s="1" t="s">
        <v>505</v>
      </c>
      <c r="C381" s="1" t="s">
        <v>30</v>
      </c>
      <c r="D381" s="1" t="s">
        <v>91</v>
      </c>
      <c r="E381" s="1">
        <v>41</v>
      </c>
      <c r="F381" s="1">
        <v>24</v>
      </c>
      <c r="G381" s="1">
        <v>11</v>
      </c>
      <c r="H381" s="1">
        <v>143</v>
      </c>
      <c r="I381" s="1" t="s">
        <v>1</v>
      </c>
      <c r="J381" s="1" t="s">
        <v>49</v>
      </c>
      <c r="K381" s="1" t="s">
        <v>50</v>
      </c>
    </row>
    <row r="382" spans="1:11" x14ac:dyDescent="0.3">
      <c r="A382" s="1" t="s">
        <v>506</v>
      </c>
      <c r="B382" s="1" t="s">
        <v>507</v>
      </c>
      <c r="C382" s="1" t="s">
        <v>63</v>
      </c>
      <c r="D382" s="1" t="s">
        <v>125</v>
      </c>
      <c r="E382" s="1">
        <v>43</v>
      </c>
      <c r="F382" s="1">
        <v>23</v>
      </c>
      <c r="G382" s="1">
        <v>10</v>
      </c>
      <c r="H382" s="1">
        <v>149</v>
      </c>
      <c r="I382" s="1" t="s">
        <v>1</v>
      </c>
      <c r="J382" s="1" t="s">
        <v>49</v>
      </c>
      <c r="K382" s="1" t="s">
        <v>50</v>
      </c>
    </row>
    <row r="383" spans="1:11" x14ac:dyDescent="0.3">
      <c r="A383" s="1" t="s">
        <v>508</v>
      </c>
      <c r="B383" s="1" t="s">
        <v>509</v>
      </c>
      <c r="C383" s="1" t="s">
        <v>510</v>
      </c>
      <c r="D383" s="1" t="s">
        <v>26</v>
      </c>
      <c r="E383" s="1">
        <v>34</v>
      </c>
      <c r="F383" s="1">
        <v>27</v>
      </c>
      <c r="G383" s="1">
        <v>11</v>
      </c>
      <c r="H383" s="1">
        <v>162</v>
      </c>
      <c r="I383" s="1" t="s">
        <v>1</v>
      </c>
      <c r="J383" s="1" t="s">
        <v>49</v>
      </c>
      <c r="K383" s="1" t="s">
        <v>50</v>
      </c>
    </row>
    <row r="384" spans="1:11" x14ac:dyDescent="0.3">
      <c r="A384" s="1" t="s">
        <v>511</v>
      </c>
      <c r="B384" s="1" t="s">
        <v>510</v>
      </c>
      <c r="C384" s="1" t="s">
        <v>512</v>
      </c>
      <c r="D384" s="1" t="s">
        <v>113</v>
      </c>
      <c r="E384" s="1">
        <v>30</v>
      </c>
      <c r="F384" s="1">
        <v>22</v>
      </c>
      <c r="G384" s="1">
        <v>11</v>
      </c>
      <c r="H384" s="1">
        <v>159</v>
      </c>
      <c r="I384" s="1" t="s">
        <v>1</v>
      </c>
      <c r="J384" s="1" t="s">
        <v>49</v>
      </c>
      <c r="K384" s="1" t="s">
        <v>50</v>
      </c>
    </row>
    <row r="385" spans="1:11" x14ac:dyDescent="0.3">
      <c r="A385" s="1" t="s">
        <v>513</v>
      </c>
      <c r="B385" s="1" t="s">
        <v>514</v>
      </c>
      <c r="C385" s="1" t="s">
        <v>515</v>
      </c>
      <c r="D385" s="1" t="s">
        <v>161</v>
      </c>
      <c r="E385" s="1">
        <v>34</v>
      </c>
      <c r="F385" s="1">
        <v>65</v>
      </c>
      <c r="G385" s="1">
        <v>12</v>
      </c>
      <c r="H385" s="1">
        <v>185</v>
      </c>
      <c r="I385" s="1" t="s">
        <v>2</v>
      </c>
      <c r="J385" s="1" t="s">
        <v>454</v>
      </c>
      <c r="K385" s="1" t="s">
        <v>391</v>
      </c>
    </row>
    <row r="386" spans="1:11" x14ac:dyDescent="0.3">
      <c r="A386" s="1" t="s">
        <v>516</v>
      </c>
      <c r="B386" s="1" t="s">
        <v>63</v>
      </c>
      <c r="C386" s="1" t="s">
        <v>517</v>
      </c>
      <c r="D386" s="1" t="s">
        <v>104</v>
      </c>
      <c r="E386" s="1">
        <v>28</v>
      </c>
      <c r="F386" s="1">
        <v>20</v>
      </c>
      <c r="G386" s="1">
        <v>9</v>
      </c>
      <c r="H386" s="1">
        <v>166</v>
      </c>
      <c r="I386" s="1" t="s">
        <v>2</v>
      </c>
      <c r="J386" s="1" t="s">
        <v>454</v>
      </c>
      <c r="K386" s="1" t="s">
        <v>391</v>
      </c>
    </row>
    <row r="387" spans="1:11" x14ac:dyDescent="0.3">
      <c r="A387" s="1" t="s">
        <v>518</v>
      </c>
      <c r="B387" s="1" t="s">
        <v>68</v>
      </c>
      <c r="C387" s="1" t="s">
        <v>108</v>
      </c>
      <c r="D387" s="1" t="s">
        <v>106</v>
      </c>
      <c r="E387" s="1">
        <v>18</v>
      </c>
      <c r="F387" s="1">
        <v>21</v>
      </c>
      <c r="G387" s="1">
        <v>7</v>
      </c>
      <c r="H387" s="1">
        <v>139</v>
      </c>
      <c r="I387" s="1" t="s">
        <v>1</v>
      </c>
      <c r="J387" s="1" t="s">
        <v>49</v>
      </c>
      <c r="K387" s="1" t="s">
        <v>50</v>
      </c>
    </row>
    <row r="388" spans="1:11" x14ac:dyDescent="0.3">
      <c r="A388" s="1" t="s">
        <v>519</v>
      </c>
      <c r="B388" s="1" t="s">
        <v>63</v>
      </c>
      <c r="C388" s="1" t="s">
        <v>30</v>
      </c>
      <c r="D388" s="1" t="s">
        <v>129</v>
      </c>
      <c r="E388" s="1">
        <v>24</v>
      </c>
      <c r="F388" s="1">
        <v>24</v>
      </c>
      <c r="G388" s="1">
        <v>7</v>
      </c>
      <c r="H388" s="1">
        <v>135</v>
      </c>
      <c r="I388" s="1" t="s">
        <v>1</v>
      </c>
      <c r="J388" s="1" t="s">
        <v>49</v>
      </c>
      <c r="K388" s="1" t="s">
        <v>50</v>
      </c>
    </row>
    <row r="389" spans="1:11" x14ac:dyDescent="0.3">
      <c r="A389" s="1" t="s">
        <v>520</v>
      </c>
      <c r="B389" s="1" t="s">
        <v>472</v>
      </c>
      <c r="C389" s="1" t="s">
        <v>521</v>
      </c>
      <c r="D389" s="1" t="s">
        <v>66</v>
      </c>
      <c r="E389" s="1">
        <v>22</v>
      </c>
      <c r="F389" s="1">
        <v>29</v>
      </c>
      <c r="G389" s="1">
        <v>7</v>
      </c>
      <c r="H389" s="1">
        <v>146</v>
      </c>
      <c r="I389" s="1" t="s">
        <v>1</v>
      </c>
      <c r="J389" s="1" t="s">
        <v>49</v>
      </c>
      <c r="K389" s="1" t="s">
        <v>50</v>
      </c>
    </row>
    <row r="390" spans="1:11" x14ac:dyDescent="0.3">
      <c r="A390" s="1" t="s">
        <v>522</v>
      </c>
      <c r="B390" s="1" t="s">
        <v>521</v>
      </c>
      <c r="C390" s="1" t="s">
        <v>22</v>
      </c>
      <c r="D390" s="1" t="s">
        <v>106</v>
      </c>
      <c r="E390" s="1">
        <v>21</v>
      </c>
      <c r="F390" s="1">
        <v>21</v>
      </c>
      <c r="G390" s="1">
        <v>7</v>
      </c>
      <c r="H390" s="1">
        <v>133</v>
      </c>
      <c r="I390" s="1" t="s">
        <v>1</v>
      </c>
      <c r="J390" s="1" t="s">
        <v>49</v>
      </c>
      <c r="K390" s="1" t="s">
        <v>50</v>
      </c>
    </row>
    <row r="391" spans="1:11" x14ac:dyDescent="0.3">
      <c r="A391" s="1" t="s">
        <v>523</v>
      </c>
      <c r="B391" s="1" t="s">
        <v>521</v>
      </c>
      <c r="C391" s="1" t="s">
        <v>34</v>
      </c>
      <c r="D391" s="1" t="s">
        <v>97</v>
      </c>
      <c r="E391" s="1">
        <v>23</v>
      </c>
      <c r="F391" s="1">
        <v>28</v>
      </c>
      <c r="G391" s="1">
        <v>6</v>
      </c>
      <c r="H391" s="1">
        <v>133</v>
      </c>
      <c r="I391" s="1" t="s">
        <v>1</v>
      </c>
      <c r="J391" s="1" t="s">
        <v>49</v>
      </c>
      <c r="K391" s="1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0118-E7A9-4036-9DD1-25D559D30242}">
  <dimension ref="A1:J137"/>
  <sheetViews>
    <sheetView zoomScale="96" zoomScaleNormal="96" workbookViewId="0">
      <selection activeCell="N127" sqref="N127"/>
    </sheetView>
  </sheetViews>
  <sheetFormatPr defaultRowHeight="14.4" x14ac:dyDescent="0.3"/>
  <cols>
    <col min="2" max="8" width="8.88671875" customWidth="1"/>
    <col min="9" max="9" width="9.88671875" customWidth="1"/>
    <col min="10" max="10" width="17.5546875" bestFit="1" customWidth="1"/>
  </cols>
  <sheetData>
    <row r="1" spans="1:10" x14ac:dyDescent="0.3">
      <c r="A1" s="3" t="s">
        <v>1473</v>
      </c>
      <c r="B1" s="3" t="s">
        <v>1474</v>
      </c>
      <c r="C1" s="2" t="s">
        <v>1</v>
      </c>
      <c r="D1" s="1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1475</v>
      </c>
      <c r="J1" s="3" t="s">
        <v>1480</v>
      </c>
    </row>
    <row r="2" spans="1:10" x14ac:dyDescent="0.3">
      <c r="A2" s="10">
        <v>40544</v>
      </c>
      <c r="B2" s="3">
        <v>1</v>
      </c>
      <c r="C2" s="2">
        <v>151</v>
      </c>
      <c r="D2" s="3">
        <v>0</v>
      </c>
      <c r="E2" s="2">
        <v>61</v>
      </c>
      <c r="F2" s="2">
        <v>37</v>
      </c>
      <c r="G2" s="2">
        <v>26</v>
      </c>
      <c r="H2" s="2">
        <v>13</v>
      </c>
      <c r="I2" s="3">
        <v>9</v>
      </c>
      <c r="J2" s="3">
        <v>1013.5</v>
      </c>
    </row>
    <row r="3" spans="1:10" x14ac:dyDescent="0.3">
      <c r="A3" s="10">
        <v>40575</v>
      </c>
      <c r="B3" s="3">
        <v>2</v>
      </c>
      <c r="C3" s="2">
        <v>133</v>
      </c>
      <c r="D3" s="3">
        <v>0</v>
      </c>
      <c r="E3" s="2">
        <v>62</v>
      </c>
      <c r="F3" s="2">
        <v>38</v>
      </c>
      <c r="G3" s="2">
        <v>20</v>
      </c>
      <c r="H3" s="2">
        <v>14</v>
      </c>
      <c r="I3" s="3">
        <v>11</v>
      </c>
      <c r="J3" s="3">
        <v>1011.6</v>
      </c>
    </row>
    <row r="4" spans="1:10" x14ac:dyDescent="0.3">
      <c r="A4" s="10">
        <v>40603</v>
      </c>
      <c r="B4" s="3">
        <v>3</v>
      </c>
      <c r="C4" s="2">
        <v>135</v>
      </c>
      <c r="D4" s="3">
        <v>0</v>
      </c>
      <c r="E4" s="2">
        <v>68</v>
      </c>
      <c r="F4" s="2">
        <v>36</v>
      </c>
      <c r="G4" s="2">
        <v>19</v>
      </c>
      <c r="H4" s="2">
        <v>13</v>
      </c>
      <c r="I4" s="3">
        <v>13</v>
      </c>
      <c r="J4" s="3">
        <v>1009.9</v>
      </c>
    </row>
    <row r="5" spans="1:10" x14ac:dyDescent="0.3">
      <c r="A5" s="10">
        <v>40634</v>
      </c>
      <c r="B5" s="3">
        <v>4</v>
      </c>
      <c r="C5" s="2">
        <v>105</v>
      </c>
      <c r="D5" s="3">
        <v>0</v>
      </c>
      <c r="E5" s="2">
        <v>79</v>
      </c>
      <c r="F5" s="2">
        <v>34</v>
      </c>
      <c r="G5" s="2">
        <v>18</v>
      </c>
      <c r="H5" s="2">
        <v>8</v>
      </c>
      <c r="I5" s="3">
        <v>15</v>
      </c>
      <c r="J5" s="3">
        <v>1007.8</v>
      </c>
    </row>
    <row r="6" spans="1:10" x14ac:dyDescent="0.3">
      <c r="A6" s="10">
        <v>40664</v>
      </c>
      <c r="B6" s="3">
        <v>5</v>
      </c>
      <c r="C6" s="2">
        <v>101</v>
      </c>
      <c r="D6" s="3">
        <v>0</v>
      </c>
      <c r="E6" s="2">
        <v>85</v>
      </c>
      <c r="F6" s="2">
        <v>31</v>
      </c>
      <c r="G6" s="2">
        <v>19</v>
      </c>
      <c r="H6" s="2">
        <v>11</v>
      </c>
      <c r="I6" s="3">
        <v>16</v>
      </c>
      <c r="J6" s="3">
        <v>1006.4</v>
      </c>
    </row>
    <row r="7" spans="1:10" x14ac:dyDescent="0.3">
      <c r="A7" s="10">
        <v>40695</v>
      </c>
      <c r="B7" s="3">
        <v>6</v>
      </c>
      <c r="C7" s="2">
        <v>67</v>
      </c>
      <c r="D7" s="3">
        <v>0</v>
      </c>
      <c r="E7" s="2">
        <v>68</v>
      </c>
      <c r="F7" s="2">
        <v>25</v>
      </c>
      <c r="G7" s="2">
        <v>17</v>
      </c>
      <c r="H7" s="2">
        <v>11</v>
      </c>
      <c r="I7" s="3">
        <v>16</v>
      </c>
      <c r="J7" s="3">
        <v>1006.9</v>
      </c>
    </row>
    <row r="8" spans="1:10" x14ac:dyDescent="0.3">
      <c r="A8" s="10">
        <v>40725</v>
      </c>
      <c r="B8" s="3">
        <v>7</v>
      </c>
      <c r="C8" s="2">
        <v>39</v>
      </c>
      <c r="D8" s="3">
        <v>0</v>
      </c>
      <c r="E8" s="2">
        <v>55</v>
      </c>
      <c r="F8" s="2">
        <v>24</v>
      </c>
      <c r="G8" s="2">
        <v>16</v>
      </c>
      <c r="H8" s="2">
        <v>10</v>
      </c>
      <c r="I8" s="3">
        <v>14</v>
      </c>
      <c r="J8" s="3">
        <v>1008.8</v>
      </c>
    </row>
    <row r="9" spans="1:10" x14ac:dyDescent="0.3">
      <c r="A9" s="10">
        <v>40756</v>
      </c>
      <c r="B9" s="3">
        <v>8</v>
      </c>
      <c r="C9" s="2">
        <v>43</v>
      </c>
      <c r="D9" s="3">
        <v>0</v>
      </c>
      <c r="E9" s="2">
        <v>64</v>
      </c>
      <c r="F9" s="2">
        <v>24</v>
      </c>
      <c r="G9" s="2">
        <v>14</v>
      </c>
      <c r="H9" s="2">
        <v>7</v>
      </c>
      <c r="I9" s="3">
        <v>15</v>
      </c>
      <c r="J9" s="3">
        <v>1008.6</v>
      </c>
    </row>
    <row r="10" spans="1:10" x14ac:dyDescent="0.3">
      <c r="A10" s="10">
        <v>40787</v>
      </c>
      <c r="B10" s="3">
        <v>9</v>
      </c>
      <c r="C10" s="2">
        <v>56</v>
      </c>
      <c r="D10" s="3">
        <v>0</v>
      </c>
      <c r="E10" s="2">
        <v>61</v>
      </c>
      <c r="F10" s="2">
        <v>27</v>
      </c>
      <c r="G10" s="2">
        <v>19</v>
      </c>
      <c r="H10" s="2">
        <v>8</v>
      </c>
      <c r="I10" s="3">
        <v>14</v>
      </c>
      <c r="J10" s="3">
        <v>1009.7</v>
      </c>
    </row>
    <row r="11" spans="1:10" x14ac:dyDescent="0.3">
      <c r="A11" s="10">
        <v>40817</v>
      </c>
      <c r="B11" s="3">
        <v>10</v>
      </c>
      <c r="C11" s="2">
        <v>72</v>
      </c>
      <c r="D11" s="3">
        <v>0</v>
      </c>
      <c r="E11" s="2">
        <v>61</v>
      </c>
      <c r="F11" s="2">
        <v>32</v>
      </c>
      <c r="G11" s="2">
        <v>21</v>
      </c>
      <c r="H11" s="2">
        <v>10</v>
      </c>
      <c r="I11" s="3">
        <v>12</v>
      </c>
      <c r="J11" s="3">
        <v>1011.1</v>
      </c>
    </row>
    <row r="12" spans="1:10" x14ac:dyDescent="0.3">
      <c r="A12" s="10">
        <v>40848</v>
      </c>
      <c r="B12" s="3">
        <v>11</v>
      </c>
      <c r="C12" s="2">
        <v>89</v>
      </c>
      <c r="D12" s="3">
        <v>0</v>
      </c>
      <c r="E12" s="2">
        <v>62</v>
      </c>
      <c r="F12" s="2">
        <v>34</v>
      </c>
      <c r="G12" s="2">
        <v>21</v>
      </c>
      <c r="H12" s="2">
        <v>12</v>
      </c>
      <c r="I12" s="3">
        <v>11</v>
      </c>
      <c r="J12" s="3">
        <v>1012.9</v>
      </c>
    </row>
    <row r="13" spans="1:10" x14ac:dyDescent="0.3">
      <c r="A13" s="10">
        <v>40878</v>
      </c>
      <c r="B13" s="3">
        <v>12</v>
      </c>
      <c r="C13" s="20">
        <v>133</v>
      </c>
      <c r="D13" s="3">
        <v>0</v>
      </c>
      <c r="E13" s="2">
        <v>72</v>
      </c>
      <c r="F13" s="2">
        <v>37</v>
      </c>
      <c r="G13" s="2">
        <v>25</v>
      </c>
      <c r="H13" s="2">
        <v>12</v>
      </c>
      <c r="I13" s="3">
        <v>10</v>
      </c>
      <c r="J13" s="3">
        <v>1014.6</v>
      </c>
    </row>
    <row r="14" spans="1:10" x14ac:dyDescent="0.3">
      <c r="A14" s="10">
        <v>40909</v>
      </c>
      <c r="B14" s="3">
        <v>13</v>
      </c>
      <c r="C14" s="2">
        <v>121</v>
      </c>
      <c r="D14" s="3">
        <v>0</v>
      </c>
      <c r="E14" s="2">
        <v>58</v>
      </c>
      <c r="F14" s="2">
        <v>34</v>
      </c>
      <c r="G14" s="2">
        <v>23</v>
      </c>
      <c r="H14" s="2">
        <v>14</v>
      </c>
      <c r="I14" s="3">
        <v>9</v>
      </c>
      <c r="J14" s="3">
        <v>1015.4</v>
      </c>
    </row>
    <row r="15" spans="1:10" x14ac:dyDescent="0.3">
      <c r="A15" s="10">
        <v>40940</v>
      </c>
      <c r="B15" s="3">
        <v>14</v>
      </c>
      <c r="C15" s="2">
        <v>68</v>
      </c>
      <c r="D15" s="3">
        <v>0</v>
      </c>
      <c r="E15" s="2">
        <v>46</v>
      </c>
      <c r="F15" s="2">
        <v>29</v>
      </c>
      <c r="G15" s="2">
        <v>20</v>
      </c>
      <c r="H15" s="2">
        <v>12</v>
      </c>
      <c r="I15" s="3">
        <v>11</v>
      </c>
      <c r="J15" s="3">
        <v>1012.9</v>
      </c>
    </row>
    <row r="16" spans="1:10" x14ac:dyDescent="0.3">
      <c r="A16" s="10">
        <v>40969</v>
      </c>
      <c r="B16" s="3">
        <v>15</v>
      </c>
      <c r="C16" s="2">
        <v>97</v>
      </c>
      <c r="D16" s="3">
        <v>0</v>
      </c>
      <c r="E16" s="2">
        <v>74</v>
      </c>
      <c r="F16" s="2">
        <v>34</v>
      </c>
      <c r="G16" s="2">
        <v>18</v>
      </c>
      <c r="H16" s="2">
        <v>13</v>
      </c>
      <c r="I16" s="3">
        <v>12</v>
      </c>
      <c r="J16" s="3">
        <v>1010.3</v>
      </c>
    </row>
    <row r="17" spans="1:10" x14ac:dyDescent="0.3">
      <c r="A17" s="10">
        <v>41000</v>
      </c>
      <c r="B17" s="3">
        <v>16</v>
      </c>
      <c r="C17" s="2">
        <v>101</v>
      </c>
      <c r="D17" s="3">
        <v>0</v>
      </c>
      <c r="E17" s="2">
        <v>71</v>
      </c>
      <c r="F17" s="2">
        <v>35</v>
      </c>
      <c r="G17" s="2">
        <v>20</v>
      </c>
      <c r="H17" s="2">
        <v>11</v>
      </c>
      <c r="I17" s="3">
        <v>14</v>
      </c>
      <c r="J17" s="3">
        <v>1009.3</v>
      </c>
    </row>
    <row r="18" spans="1:10" x14ac:dyDescent="0.3">
      <c r="A18" s="10">
        <v>41030</v>
      </c>
      <c r="B18" s="3">
        <v>17</v>
      </c>
      <c r="C18" s="2">
        <v>80</v>
      </c>
      <c r="D18" s="3">
        <v>0</v>
      </c>
      <c r="E18" s="2">
        <v>81</v>
      </c>
      <c r="F18" s="2">
        <v>36</v>
      </c>
      <c r="G18" s="2">
        <v>21</v>
      </c>
      <c r="H18" s="2">
        <v>14</v>
      </c>
      <c r="I18" s="3">
        <v>15</v>
      </c>
      <c r="J18" s="3">
        <v>1007.7</v>
      </c>
    </row>
    <row r="19" spans="1:10" x14ac:dyDescent="0.3">
      <c r="A19" s="10">
        <v>41061</v>
      </c>
      <c r="B19" s="3">
        <v>18</v>
      </c>
      <c r="C19" s="2">
        <v>49</v>
      </c>
      <c r="D19" s="3">
        <v>0</v>
      </c>
      <c r="E19" s="2">
        <v>64</v>
      </c>
      <c r="F19" s="2">
        <v>29</v>
      </c>
      <c r="G19" s="2">
        <v>18</v>
      </c>
      <c r="H19" s="2">
        <v>12</v>
      </c>
      <c r="I19" s="3">
        <v>15</v>
      </c>
      <c r="J19" s="3">
        <v>1007.8</v>
      </c>
    </row>
    <row r="20" spans="1:10" x14ac:dyDescent="0.3">
      <c r="A20" s="10">
        <v>41091</v>
      </c>
      <c r="B20" s="3">
        <v>19</v>
      </c>
      <c r="C20" s="2">
        <v>41</v>
      </c>
      <c r="D20" s="3">
        <v>0</v>
      </c>
      <c r="E20" s="2">
        <v>58</v>
      </c>
      <c r="F20" s="2">
        <v>25</v>
      </c>
      <c r="G20" s="2">
        <v>16</v>
      </c>
      <c r="H20" s="2">
        <v>13</v>
      </c>
      <c r="I20" s="3">
        <v>14</v>
      </c>
      <c r="J20" s="3">
        <v>1010.7</v>
      </c>
    </row>
    <row r="21" spans="1:10" x14ac:dyDescent="0.3">
      <c r="A21" s="10">
        <v>41122</v>
      </c>
      <c r="B21" s="3">
        <v>20</v>
      </c>
      <c r="C21" s="2">
        <v>44</v>
      </c>
      <c r="D21" s="3">
        <v>0</v>
      </c>
      <c r="E21" s="2">
        <v>60</v>
      </c>
      <c r="F21" s="2">
        <v>27</v>
      </c>
      <c r="G21" s="2">
        <v>20</v>
      </c>
      <c r="H21" s="2">
        <v>11</v>
      </c>
      <c r="I21" s="3">
        <v>14</v>
      </c>
      <c r="J21" s="3">
        <v>1008.9</v>
      </c>
    </row>
    <row r="22" spans="1:10" x14ac:dyDescent="0.3">
      <c r="A22" s="10">
        <v>41153</v>
      </c>
      <c r="B22" s="3">
        <v>21</v>
      </c>
      <c r="C22" s="2">
        <v>44</v>
      </c>
      <c r="D22" s="3">
        <v>0</v>
      </c>
      <c r="E22" s="2">
        <v>61</v>
      </c>
      <c r="F22" s="2">
        <v>27</v>
      </c>
      <c r="G22" s="2">
        <v>20</v>
      </c>
      <c r="H22" s="2">
        <v>11</v>
      </c>
      <c r="I22" s="3">
        <v>14</v>
      </c>
      <c r="J22" s="3">
        <v>1010.2</v>
      </c>
    </row>
    <row r="23" spans="1:10" x14ac:dyDescent="0.3">
      <c r="A23" s="10">
        <v>41183</v>
      </c>
      <c r="B23" s="3">
        <v>22</v>
      </c>
      <c r="C23" s="2">
        <v>59</v>
      </c>
      <c r="D23" s="3">
        <v>0</v>
      </c>
      <c r="E23" s="2">
        <v>63</v>
      </c>
      <c r="F23" s="2">
        <v>32</v>
      </c>
      <c r="G23" s="2">
        <v>24</v>
      </c>
      <c r="H23" s="2">
        <v>12</v>
      </c>
      <c r="I23" s="3">
        <v>13</v>
      </c>
      <c r="J23" s="3">
        <v>1010.5</v>
      </c>
    </row>
    <row r="24" spans="1:10" x14ac:dyDescent="0.3">
      <c r="A24" s="10">
        <v>41214</v>
      </c>
      <c r="B24" s="3">
        <v>23</v>
      </c>
      <c r="C24" s="2">
        <v>67</v>
      </c>
      <c r="D24" s="3">
        <v>0</v>
      </c>
      <c r="E24" s="2">
        <v>59</v>
      </c>
      <c r="F24" s="2">
        <v>34</v>
      </c>
      <c r="G24" s="2">
        <v>23</v>
      </c>
      <c r="H24" s="2">
        <v>12</v>
      </c>
      <c r="I24" s="3">
        <v>11</v>
      </c>
      <c r="J24" s="3">
        <v>1014</v>
      </c>
    </row>
    <row r="25" spans="1:10" x14ac:dyDescent="0.3">
      <c r="A25" s="10">
        <v>41244</v>
      </c>
      <c r="B25" s="3">
        <v>24</v>
      </c>
      <c r="C25" s="2">
        <v>91</v>
      </c>
      <c r="D25" s="3">
        <v>0</v>
      </c>
      <c r="E25" s="2">
        <v>63</v>
      </c>
      <c r="F25" s="2">
        <v>39</v>
      </c>
      <c r="G25" s="2">
        <v>27</v>
      </c>
      <c r="H25" s="2">
        <v>12</v>
      </c>
      <c r="I25" s="3">
        <v>10</v>
      </c>
      <c r="J25" s="3">
        <v>1013.6</v>
      </c>
    </row>
    <row r="26" spans="1:10" x14ac:dyDescent="0.3">
      <c r="A26" s="10">
        <v>41275</v>
      </c>
      <c r="B26" s="3">
        <v>25</v>
      </c>
      <c r="C26" s="2">
        <v>94</v>
      </c>
      <c r="D26" s="3">
        <v>0</v>
      </c>
      <c r="E26" s="2">
        <v>56</v>
      </c>
      <c r="F26" s="2">
        <v>33</v>
      </c>
      <c r="G26" s="2">
        <v>26</v>
      </c>
      <c r="H26" s="2">
        <v>10</v>
      </c>
      <c r="I26" s="3">
        <v>10</v>
      </c>
      <c r="J26" s="3">
        <v>1013.9</v>
      </c>
    </row>
    <row r="27" spans="1:10" x14ac:dyDescent="0.3">
      <c r="A27" s="10">
        <v>41306</v>
      </c>
      <c r="B27" s="3">
        <v>26</v>
      </c>
      <c r="C27" s="2">
        <v>122</v>
      </c>
      <c r="D27" s="3">
        <v>0</v>
      </c>
      <c r="E27" s="2">
        <v>59</v>
      </c>
      <c r="F27" s="2">
        <v>35</v>
      </c>
      <c r="G27" s="2">
        <v>26</v>
      </c>
      <c r="H27" s="2">
        <v>7</v>
      </c>
      <c r="I27" s="3">
        <v>12</v>
      </c>
      <c r="J27" s="3">
        <v>1011.1</v>
      </c>
    </row>
    <row r="28" spans="1:10" x14ac:dyDescent="0.3">
      <c r="A28" s="10">
        <v>41334</v>
      </c>
      <c r="B28" s="3">
        <v>27</v>
      </c>
      <c r="C28" s="2">
        <v>95</v>
      </c>
      <c r="D28" s="3">
        <v>0</v>
      </c>
      <c r="E28" s="2">
        <v>63</v>
      </c>
      <c r="F28" s="2">
        <v>30</v>
      </c>
      <c r="G28" s="2">
        <v>25</v>
      </c>
      <c r="H28" s="2">
        <v>11</v>
      </c>
      <c r="I28" s="3">
        <v>12</v>
      </c>
      <c r="J28" s="3">
        <v>1011.1</v>
      </c>
    </row>
    <row r="29" spans="1:10" x14ac:dyDescent="0.3">
      <c r="A29" s="10">
        <v>41365</v>
      </c>
      <c r="B29" s="3">
        <v>28</v>
      </c>
      <c r="C29" s="2">
        <v>102</v>
      </c>
      <c r="D29" s="3">
        <v>0</v>
      </c>
      <c r="E29" s="2">
        <v>78</v>
      </c>
      <c r="F29" s="2">
        <v>43</v>
      </c>
      <c r="G29" s="2">
        <v>29</v>
      </c>
      <c r="H29" s="2">
        <v>14</v>
      </c>
      <c r="I29" s="3">
        <v>15</v>
      </c>
      <c r="J29" s="3">
        <v>1007.8</v>
      </c>
    </row>
    <row r="30" spans="1:10" x14ac:dyDescent="0.3">
      <c r="A30" s="10">
        <v>41395</v>
      </c>
      <c r="B30" s="3">
        <v>29</v>
      </c>
      <c r="C30" s="2">
        <v>90</v>
      </c>
      <c r="D30" s="3">
        <v>0</v>
      </c>
      <c r="E30" s="2">
        <v>80</v>
      </c>
      <c r="F30" s="2">
        <v>44</v>
      </c>
      <c r="G30" s="2">
        <v>22</v>
      </c>
      <c r="H30" s="2">
        <v>14</v>
      </c>
      <c r="I30" s="3">
        <v>15</v>
      </c>
      <c r="J30" s="3">
        <v>1008.9</v>
      </c>
    </row>
    <row r="31" spans="1:10" x14ac:dyDescent="0.3">
      <c r="A31" s="10">
        <v>41426</v>
      </c>
      <c r="B31" s="3">
        <v>30</v>
      </c>
      <c r="C31" s="2">
        <v>54</v>
      </c>
      <c r="D31" s="3">
        <v>0</v>
      </c>
      <c r="E31" s="2">
        <v>59</v>
      </c>
      <c r="F31" s="2">
        <v>34</v>
      </c>
      <c r="G31" s="2">
        <v>19</v>
      </c>
      <c r="H31" s="2">
        <v>11</v>
      </c>
      <c r="I31" s="3">
        <v>15</v>
      </c>
      <c r="J31" s="3">
        <v>1008.2</v>
      </c>
    </row>
    <row r="32" spans="1:10" x14ac:dyDescent="0.3">
      <c r="A32" s="10">
        <v>41456</v>
      </c>
      <c r="B32" s="3">
        <v>31</v>
      </c>
      <c r="C32" s="2">
        <v>45</v>
      </c>
      <c r="D32" s="3">
        <v>0</v>
      </c>
      <c r="E32" s="2">
        <v>57</v>
      </c>
      <c r="F32" s="2">
        <v>37</v>
      </c>
      <c r="G32" s="2">
        <v>17</v>
      </c>
      <c r="H32" s="2">
        <v>10</v>
      </c>
      <c r="I32" s="3">
        <v>14</v>
      </c>
      <c r="J32" s="3">
        <v>1010.6</v>
      </c>
    </row>
    <row r="33" spans="1:10" x14ac:dyDescent="0.3">
      <c r="A33" s="10">
        <v>41487</v>
      </c>
      <c r="B33" s="3">
        <v>32</v>
      </c>
      <c r="C33" s="2">
        <v>46</v>
      </c>
      <c r="D33" s="3">
        <v>0</v>
      </c>
      <c r="E33" s="2">
        <v>57</v>
      </c>
      <c r="F33" s="2">
        <v>34</v>
      </c>
      <c r="G33" s="2">
        <v>19</v>
      </c>
      <c r="H33" s="2">
        <v>10</v>
      </c>
      <c r="I33" s="3">
        <v>14</v>
      </c>
      <c r="J33" s="3">
        <v>1010.1</v>
      </c>
    </row>
    <row r="34" spans="1:10" x14ac:dyDescent="0.3">
      <c r="A34" s="10">
        <v>41518</v>
      </c>
      <c r="B34" s="3">
        <v>33</v>
      </c>
      <c r="C34" s="2">
        <v>38</v>
      </c>
      <c r="D34" s="3">
        <v>0</v>
      </c>
      <c r="E34" s="2">
        <v>48</v>
      </c>
      <c r="F34" s="2">
        <v>29</v>
      </c>
      <c r="G34" s="2">
        <v>19</v>
      </c>
      <c r="H34" s="2">
        <v>9</v>
      </c>
      <c r="I34" s="3">
        <v>14</v>
      </c>
      <c r="J34" s="3">
        <v>1007</v>
      </c>
    </row>
    <row r="35" spans="1:10" x14ac:dyDescent="0.3">
      <c r="A35" s="10">
        <v>41548</v>
      </c>
      <c r="B35" s="3">
        <v>34</v>
      </c>
      <c r="C35" s="2">
        <v>54</v>
      </c>
      <c r="D35" s="3">
        <v>0</v>
      </c>
      <c r="E35" s="2">
        <v>54</v>
      </c>
      <c r="F35" s="2">
        <v>32</v>
      </c>
      <c r="G35" s="2">
        <v>20</v>
      </c>
      <c r="H35" s="2">
        <v>10</v>
      </c>
      <c r="I35" s="3">
        <v>12</v>
      </c>
      <c r="J35" s="3">
        <v>1016</v>
      </c>
    </row>
    <row r="36" spans="1:10" x14ac:dyDescent="0.3">
      <c r="A36" s="10">
        <v>41579</v>
      </c>
      <c r="B36" s="3">
        <v>35</v>
      </c>
      <c r="C36" s="2">
        <v>52</v>
      </c>
      <c r="D36" s="3">
        <v>0</v>
      </c>
      <c r="E36" s="2">
        <v>52</v>
      </c>
      <c r="F36" s="2">
        <v>29</v>
      </c>
      <c r="G36" s="2">
        <v>21</v>
      </c>
      <c r="H36" s="2">
        <v>9</v>
      </c>
      <c r="I36" s="3">
        <v>11</v>
      </c>
      <c r="J36" s="3">
        <v>1028.5999999999999</v>
      </c>
    </row>
    <row r="37" spans="1:10" x14ac:dyDescent="0.3">
      <c r="A37" s="10">
        <v>41609</v>
      </c>
      <c r="B37" s="3">
        <v>36</v>
      </c>
      <c r="C37" s="2">
        <v>76</v>
      </c>
      <c r="D37" s="3">
        <v>0</v>
      </c>
      <c r="E37" s="2">
        <v>53</v>
      </c>
      <c r="F37" s="2">
        <v>35</v>
      </c>
      <c r="G37" s="2">
        <v>23</v>
      </c>
      <c r="H37" s="2">
        <v>11</v>
      </c>
      <c r="I37" s="3">
        <v>10</v>
      </c>
      <c r="J37" s="3">
        <v>1028.8</v>
      </c>
    </row>
    <row r="38" spans="1:10" x14ac:dyDescent="0.3">
      <c r="A38" s="10">
        <v>41640</v>
      </c>
      <c r="B38" s="3">
        <v>37</v>
      </c>
      <c r="C38" s="2">
        <v>97</v>
      </c>
      <c r="D38" s="3">
        <v>0</v>
      </c>
      <c r="E38" s="2">
        <v>61</v>
      </c>
      <c r="F38" s="2">
        <v>41</v>
      </c>
      <c r="G38" s="2">
        <v>26</v>
      </c>
      <c r="H38" s="2">
        <v>12</v>
      </c>
      <c r="I38" s="3">
        <v>9</v>
      </c>
      <c r="J38" s="3">
        <v>1028.4000000000001</v>
      </c>
    </row>
    <row r="39" spans="1:10" x14ac:dyDescent="0.3">
      <c r="A39" s="10">
        <v>41671</v>
      </c>
      <c r="B39" s="3">
        <v>38</v>
      </c>
      <c r="C39" s="2">
        <v>110</v>
      </c>
      <c r="D39" s="3">
        <v>0</v>
      </c>
      <c r="E39" s="2">
        <v>80</v>
      </c>
      <c r="F39" s="2">
        <v>38</v>
      </c>
      <c r="G39" s="2">
        <v>25</v>
      </c>
      <c r="H39" s="2">
        <v>13</v>
      </c>
      <c r="I39" s="3">
        <v>12</v>
      </c>
      <c r="J39" s="3">
        <v>1027.2</v>
      </c>
    </row>
    <row r="40" spans="1:10" x14ac:dyDescent="0.3">
      <c r="A40" s="10">
        <v>41699</v>
      </c>
      <c r="B40" s="3">
        <v>39</v>
      </c>
      <c r="C40" s="2">
        <v>103</v>
      </c>
      <c r="D40" s="3">
        <v>0</v>
      </c>
      <c r="E40" s="2">
        <v>63</v>
      </c>
      <c r="F40" s="2">
        <v>31</v>
      </c>
      <c r="G40" s="2">
        <v>20</v>
      </c>
      <c r="H40" s="2">
        <v>14</v>
      </c>
      <c r="I40" s="3">
        <v>14</v>
      </c>
      <c r="J40" s="3">
        <v>1027.4000000000001</v>
      </c>
    </row>
    <row r="41" spans="1:10" x14ac:dyDescent="0.3">
      <c r="A41" s="10">
        <v>41730</v>
      </c>
      <c r="B41" s="3">
        <v>40</v>
      </c>
      <c r="C41" s="2">
        <v>81</v>
      </c>
      <c r="D41" s="3">
        <v>0</v>
      </c>
      <c r="E41" s="2">
        <v>74</v>
      </c>
      <c r="F41" s="2">
        <v>30</v>
      </c>
      <c r="G41" s="2">
        <v>21</v>
      </c>
      <c r="H41" s="2">
        <v>14</v>
      </c>
      <c r="I41" s="3">
        <v>15</v>
      </c>
      <c r="J41" s="3">
        <v>1027.5</v>
      </c>
    </row>
    <row r="42" spans="1:10" x14ac:dyDescent="0.3">
      <c r="A42" s="10">
        <v>41760</v>
      </c>
      <c r="B42" s="3">
        <v>41</v>
      </c>
      <c r="C42" s="2">
        <v>62</v>
      </c>
      <c r="D42" s="3">
        <v>0</v>
      </c>
      <c r="E42" s="2">
        <v>69</v>
      </c>
      <c r="F42" s="2">
        <v>31</v>
      </c>
      <c r="G42" s="2">
        <v>19</v>
      </c>
      <c r="H42" s="2">
        <v>9</v>
      </c>
      <c r="I42" s="3">
        <v>15</v>
      </c>
      <c r="J42" s="3">
        <v>1027.9000000000001</v>
      </c>
    </row>
    <row r="43" spans="1:10" x14ac:dyDescent="0.3">
      <c r="A43" s="10">
        <v>41791</v>
      </c>
      <c r="B43" s="3">
        <v>42</v>
      </c>
      <c r="C43" s="2">
        <v>46</v>
      </c>
      <c r="D43" s="3">
        <v>0</v>
      </c>
      <c r="E43" s="2">
        <v>60</v>
      </c>
      <c r="F43" s="2">
        <v>22</v>
      </c>
      <c r="G43" s="2">
        <v>17</v>
      </c>
      <c r="H43" s="2">
        <v>10</v>
      </c>
      <c r="I43" s="3">
        <v>15</v>
      </c>
      <c r="J43" s="3">
        <v>1027.2</v>
      </c>
    </row>
    <row r="44" spans="1:10" x14ac:dyDescent="0.3">
      <c r="A44" s="10">
        <v>41821</v>
      </c>
      <c r="B44" s="3">
        <v>43</v>
      </c>
      <c r="C44" s="2">
        <v>46</v>
      </c>
      <c r="D44" s="3">
        <v>0</v>
      </c>
      <c r="E44" s="2">
        <v>59</v>
      </c>
      <c r="F44" s="2">
        <v>27</v>
      </c>
      <c r="G44" s="2">
        <v>17</v>
      </c>
      <c r="H44" s="2">
        <v>10</v>
      </c>
      <c r="I44" s="3">
        <v>14</v>
      </c>
      <c r="J44" s="3">
        <v>1030.2</v>
      </c>
    </row>
    <row r="45" spans="1:10" x14ac:dyDescent="0.3">
      <c r="A45" s="10">
        <v>41852</v>
      </c>
      <c r="B45" s="3">
        <v>44</v>
      </c>
      <c r="C45" s="2">
        <v>48</v>
      </c>
      <c r="D45" s="3">
        <v>0</v>
      </c>
      <c r="E45" s="2">
        <v>57</v>
      </c>
      <c r="F45" s="2">
        <v>27</v>
      </c>
      <c r="G45" s="2">
        <v>16</v>
      </c>
      <c r="H45" s="2">
        <v>11</v>
      </c>
      <c r="I45" s="3">
        <v>14</v>
      </c>
      <c r="J45" s="3">
        <v>1029.3</v>
      </c>
    </row>
    <row r="46" spans="1:10" x14ac:dyDescent="0.3">
      <c r="A46" s="10">
        <v>41883</v>
      </c>
      <c r="B46" s="3">
        <v>45</v>
      </c>
      <c r="C46" s="2">
        <v>44</v>
      </c>
      <c r="D46" s="3">
        <v>0</v>
      </c>
      <c r="E46" s="2">
        <v>46</v>
      </c>
      <c r="F46" s="2">
        <v>24</v>
      </c>
      <c r="G46" s="2">
        <v>19</v>
      </c>
      <c r="H46" s="2">
        <v>11</v>
      </c>
      <c r="I46" s="3">
        <v>15</v>
      </c>
      <c r="J46" s="3">
        <v>1027.3</v>
      </c>
    </row>
    <row r="47" spans="1:10" x14ac:dyDescent="0.3">
      <c r="A47" s="10">
        <v>41913</v>
      </c>
      <c r="B47" s="3">
        <v>46</v>
      </c>
      <c r="C47" s="2">
        <v>71</v>
      </c>
      <c r="D47" s="3">
        <v>0</v>
      </c>
      <c r="E47" s="2">
        <v>49</v>
      </c>
      <c r="F47" s="2">
        <v>27</v>
      </c>
      <c r="G47" s="2">
        <v>22</v>
      </c>
      <c r="H47" s="2">
        <v>10</v>
      </c>
      <c r="I47" s="3">
        <v>13</v>
      </c>
      <c r="J47" s="3">
        <v>1027.5</v>
      </c>
    </row>
    <row r="48" spans="1:10" x14ac:dyDescent="0.3">
      <c r="A48" s="10">
        <v>41944</v>
      </c>
      <c r="B48" s="3">
        <v>47</v>
      </c>
      <c r="C48" s="2">
        <v>95</v>
      </c>
      <c r="D48" s="3">
        <v>0</v>
      </c>
      <c r="E48" s="2">
        <v>36</v>
      </c>
      <c r="F48" s="2">
        <v>29</v>
      </c>
      <c r="G48" s="2">
        <v>22</v>
      </c>
      <c r="H48" s="2">
        <v>8</v>
      </c>
      <c r="I48" s="3">
        <v>12</v>
      </c>
      <c r="J48" s="3">
        <v>1028.7</v>
      </c>
    </row>
    <row r="49" spans="1:10" x14ac:dyDescent="0.3">
      <c r="A49" s="10">
        <v>41974</v>
      </c>
      <c r="B49" s="3">
        <v>48</v>
      </c>
      <c r="C49" s="2">
        <v>109</v>
      </c>
      <c r="D49" s="3">
        <v>0</v>
      </c>
      <c r="E49" s="2">
        <v>44</v>
      </c>
      <c r="F49" s="2">
        <v>38</v>
      </c>
      <c r="G49" s="2">
        <v>24</v>
      </c>
      <c r="H49" s="2">
        <v>8</v>
      </c>
      <c r="I49" s="3">
        <v>10</v>
      </c>
      <c r="J49" s="3">
        <v>1028.5</v>
      </c>
    </row>
    <row r="50" spans="1:10" x14ac:dyDescent="0.3">
      <c r="A50" s="10">
        <v>42005</v>
      </c>
      <c r="B50" s="3">
        <v>49</v>
      </c>
      <c r="C50" s="2">
        <v>111</v>
      </c>
      <c r="D50" s="3">
        <v>0</v>
      </c>
      <c r="E50" s="2">
        <v>46</v>
      </c>
      <c r="F50" s="2">
        <v>36</v>
      </c>
      <c r="G50" s="2">
        <v>26</v>
      </c>
      <c r="H50" s="2">
        <v>9</v>
      </c>
      <c r="I50" s="3">
        <v>10</v>
      </c>
      <c r="J50" s="3">
        <v>1029.3</v>
      </c>
    </row>
    <row r="51" spans="1:10" x14ac:dyDescent="0.3">
      <c r="A51" s="10">
        <v>42036</v>
      </c>
      <c r="B51" s="3">
        <v>50</v>
      </c>
      <c r="C51" s="2">
        <v>102</v>
      </c>
      <c r="D51" s="3">
        <v>0</v>
      </c>
      <c r="E51" s="2">
        <v>49</v>
      </c>
      <c r="F51" s="2">
        <v>35</v>
      </c>
      <c r="G51" s="2">
        <v>23</v>
      </c>
      <c r="H51" s="2">
        <v>10</v>
      </c>
      <c r="I51" s="3">
        <v>11</v>
      </c>
      <c r="J51" s="3">
        <v>1027.7</v>
      </c>
    </row>
    <row r="52" spans="1:10" x14ac:dyDescent="0.3">
      <c r="A52" s="10">
        <v>42064</v>
      </c>
      <c r="B52" s="3">
        <v>51</v>
      </c>
      <c r="C52" s="2">
        <v>87</v>
      </c>
      <c r="D52" s="3">
        <v>0</v>
      </c>
      <c r="E52" s="2">
        <v>51</v>
      </c>
      <c r="F52" s="2">
        <v>28</v>
      </c>
      <c r="G52" s="2">
        <v>24</v>
      </c>
      <c r="H52" s="2">
        <v>8</v>
      </c>
      <c r="I52" s="3">
        <v>13</v>
      </c>
      <c r="J52" s="3">
        <v>1028</v>
      </c>
    </row>
    <row r="53" spans="1:10" x14ac:dyDescent="0.3">
      <c r="A53" s="10">
        <v>42095</v>
      </c>
      <c r="B53" s="3">
        <v>52</v>
      </c>
      <c r="C53" s="2">
        <v>105</v>
      </c>
      <c r="D53" s="3">
        <v>0</v>
      </c>
      <c r="E53" s="2">
        <v>74</v>
      </c>
      <c r="F53" s="2">
        <v>34</v>
      </c>
      <c r="G53" s="2">
        <v>29</v>
      </c>
      <c r="H53" s="2">
        <v>7</v>
      </c>
      <c r="I53" s="3">
        <v>15</v>
      </c>
      <c r="J53" s="3">
        <v>1027.3</v>
      </c>
    </row>
    <row r="54" spans="1:10" x14ac:dyDescent="0.3">
      <c r="A54" s="10">
        <v>42125</v>
      </c>
      <c r="B54" s="3">
        <v>53</v>
      </c>
      <c r="C54" s="2">
        <v>83</v>
      </c>
      <c r="D54" s="3">
        <v>0</v>
      </c>
      <c r="E54" s="2">
        <v>49</v>
      </c>
      <c r="F54" s="2">
        <v>40</v>
      </c>
      <c r="G54" s="2">
        <v>26</v>
      </c>
      <c r="H54" s="2">
        <v>7</v>
      </c>
      <c r="I54" s="3">
        <v>15</v>
      </c>
      <c r="J54" s="3">
        <v>1028.9000000000001</v>
      </c>
    </row>
    <row r="55" spans="1:10" x14ac:dyDescent="0.3">
      <c r="A55" s="10">
        <v>42156</v>
      </c>
      <c r="B55" s="3">
        <v>54</v>
      </c>
      <c r="C55" s="2">
        <v>79</v>
      </c>
      <c r="D55" s="3">
        <v>0</v>
      </c>
      <c r="E55" s="2">
        <v>52</v>
      </c>
      <c r="F55" s="2">
        <v>31</v>
      </c>
      <c r="G55" s="2">
        <v>23</v>
      </c>
      <c r="H55" s="2">
        <v>8</v>
      </c>
      <c r="I55" s="3">
        <v>15</v>
      </c>
      <c r="J55" s="3">
        <v>1028.0999999999999</v>
      </c>
    </row>
    <row r="56" spans="1:10" x14ac:dyDescent="0.3">
      <c r="A56" s="10">
        <v>42186</v>
      </c>
      <c r="B56" s="3">
        <v>55</v>
      </c>
      <c r="C56" s="2">
        <v>79</v>
      </c>
      <c r="D56" s="3">
        <v>0</v>
      </c>
      <c r="E56" s="2">
        <v>57</v>
      </c>
      <c r="F56" s="2">
        <v>32</v>
      </c>
      <c r="G56" s="2">
        <v>20</v>
      </c>
      <c r="H56" s="2">
        <v>9</v>
      </c>
      <c r="I56" s="3">
        <v>14</v>
      </c>
      <c r="J56" s="3">
        <v>1029.7</v>
      </c>
    </row>
    <row r="57" spans="1:10" x14ac:dyDescent="0.3">
      <c r="A57" s="10">
        <v>42217</v>
      </c>
      <c r="B57" s="3">
        <v>56</v>
      </c>
      <c r="C57" s="2">
        <v>74</v>
      </c>
      <c r="D57" s="2">
        <v>84</v>
      </c>
      <c r="E57" s="2">
        <v>49</v>
      </c>
      <c r="F57" s="2">
        <v>32</v>
      </c>
      <c r="G57" s="2">
        <v>17</v>
      </c>
      <c r="H57" s="2">
        <v>10</v>
      </c>
      <c r="I57" s="3">
        <v>14</v>
      </c>
      <c r="J57" s="3">
        <v>1029.2</v>
      </c>
    </row>
    <row r="58" spans="1:10" x14ac:dyDescent="0.3">
      <c r="A58" s="10">
        <v>42248</v>
      </c>
      <c r="B58" s="3">
        <v>57</v>
      </c>
      <c r="C58" s="2">
        <v>84</v>
      </c>
      <c r="D58" s="2">
        <v>83</v>
      </c>
      <c r="E58" s="2">
        <v>45</v>
      </c>
      <c r="F58" s="2">
        <v>28</v>
      </c>
      <c r="G58" s="2">
        <v>15</v>
      </c>
      <c r="H58" s="2">
        <v>12</v>
      </c>
      <c r="I58" s="3">
        <v>14</v>
      </c>
      <c r="J58" s="3">
        <v>1027.7</v>
      </c>
    </row>
    <row r="59" spans="1:10" x14ac:dyDescent="0.3">
      <c r="A59" s="10">
        <v>42278</v>
      </c>
      <c r="B59" s="3">
        <v>58</v>
      </c>
      <c r="C59" s="2">
        <v>78</v>
      </c>
      <c r="D59" s="2">
        <v>86</v>
      </c>
      <c r="E59" s="2">
        <v>43</v>
      </c>
      <c r="F59" s="2">
        <v>38</v>
      </c>
      <c r="G59" s="2">
        <v>16</v>
      </c>
      <c r="H59" s="2">
        <v>14</v>
      </c>
      <c r="I59" s="3">
        <v>14</v>
      </c>
      <c r="J59" s="3">
        <v>1028.5</v>
      </c>
    </row>
    <row r="60" spans="1:10" x14ac:dyDescent="0.3">
      <c r="A60" s="10">
        <v>42309</v>
      </c>
      <c r="B60" s="3">
        <v>59</v>
      </c>
      <c r="C60" s="2">
        <v>94</v>
      </c>
      <c r="D60" s="2">
        <v>99</v>
      </c>
      <c r="E60" s="2">
        <v>44</v>
      </c>
      <c r="F60" s="2">
        <v>38</v>
      </c>
      <c r="G60" s="2">
        <v>17</v>
      </c>
      <c r="H60" s="2">
        <v>12</v>
      </c>
      <c r="I60" s="3">
        <v>13</v>
      </c>
      <c r="J60" s="3">
        <v>1028.2</v>
      </c>
    </row>
    <row r="61" spans="1:10" x14ac:dyDescent="0.3">
      <c r="A61" s="10">
        <v>42339</v>
      </c>
      <c r="B61" s="3">
        <v>60</v>
      </c>
      <c r="C61" s="2">
        <v>110</v>
      </c>
      <c r="D61" s="2">
        <v>123</v>
      </c>
      <c r="E61" s="2">
        <v>38</v>
      </c>
      <c r="F61" s="2">
        <v>41</v>
      </c>
      <c r="G61" s="2">
        <v>22</v>
      </c>
      <c r="H61" s="2">
        <v>12</v>
      </c>
      <c r="I61" s="3">
        <v>12</v>
      </c>
      <c r="J61" s="3">
        <v>1027.7</v>
      </c>
    </row>
    <row r="62" spans="1:10" x14ac:dyDescent="0.3">
      <c r="A62" s="10">
        <v>42370</v>
      </c>
      <c r="B62" s="3">
        <v>61</v>
      </c>
      <c r="C62" s="2">
        <v>119</v>
      </c>
      <c r="D62" s="2">
        <v>132</v>
      </c>
      <c r="E62" s="2">
        <v>42</v>
      </c>
      <c r="F62" s="2">
        <v>41</v>
      </c>
      <c r="G62" s="2">
        <v>24</v>
      </c>
      <c r="H62" s="2">
        <v>11</v>
      </c>
      <c r="I62" s="3">
        <v>10</v>
      </c>
      <c r="J62" s="3">
        <v>1027.5999999999999</v>
      </c>
    </row>
    <row r="63" spans="1:10" x14ac:dyDescent="0.3">
      <c r="A63" s="10">
        <v>42401</v>
      </c>
      <c r="B63" s="3">
        <v>62</v>
      </c>
      <c r="C63" s="2">
        <v>118</v>
      </c>
      <c r="D63" s="2">
        <v>123</v>
      </c>
      <c r="E63" s="2">
        <v>67</v>
      </c>
      <c r="F63" s="2">
        <v>44</v>
      </c>
      <c r="G63" s="2">
        <v>23</v>
      </c>
      <c r="H63" s="2">
        <v>15</v>
      </c>
      <c r="I63" s="3">
        <v>13</v>
      </c>
      <c r="J63" s="3">
        <v>1028.0999999999999</v>
      </c>
    </row>
    <row r="64" spans="1:10" x14ac:dyDescent="0.3">
      <c r="A64" s="10">
        <v>42430</v>
      </c>
      <c r="B64" s="3">
        <v>63</v>
      </c>
      <c r="C64" s="2">
        <v>102</v>
      </c>
      <c r="D64" s="2">
        <v>98</v>
      </c>
      <c r="E64" s="2">
        <v>52</v>
      </c>
      <c r="F64" s="2">
        <v>38</v>
      </c>
      <c r="G64" s="2">
        <v>21</v>
      </c>
      <c r="H64" s="2">
        <v>11</v>
      </c>
      <c r="I64" s="3">
        <v>14</v>
      </c>
      <c r="J64" s="3">
        <v>1027.2</v>
      </c>
    </row>
    <row r="65" spans="1:10" x14ac:dyDescent="0.3">
      <c r="A65" s="10">
        <v>42461</v>
      </c>
      <c r="B65" s="3">
        <v>64</v>
      </c>
      <c r="C65" s="2">
        <v>111</v>
      </c>
      <c r="D65" s="2">
        <v>109</v>
      </c>
      <c r="E65" s="2">
        <v>69</v>
      </c>
      <c r="F65" s="2">
        <v>44</v>
      </c>
      <c r="G65" s="2">
        <v>21</v>
      </c>
      <c r="H65" s="2">
        <v>11</v>
      </c>
      <c r="I65" s="3">
        <v>17</v>
      </c>
      <c r="J65" s="3">
        <v>1028.5999999999999</v>
      </c>
    </row>
    <row r="66" spans="1:10" x14ac:dyDescent="0.3">
      <c r="A66" s="10">
        <v>42491</v>
      </c>
      <c r="B66" s="3">
        <v>65</v>
      </c>
      <c r="C66" s="2">
        <v>100</v>
      </c>
      <c r="D66" s="2">
        <v>115</v>
      </c>
      <c r="E66" s="2">
        <v>88</v>
      </c>
      <c r="F66" s="2">
        <v>37</v>
      </c>
      <c r="G66" s="2">
        <v>19</v>
      </c>
      <c r="H66" s="2">
        <v>10</v>
      </c>
      <c r="I66" s="3">
        <v>17</v>
      </c>
      <c r="J66" s="3">
        <v>1029.5999999999999</v>
      </c>
    </row>
    <row r="67" spans="1:10" x14ac:dyDescent="0.3">
      <c r="A67" s="10">
        <v>42522</v>
      </c>
      <c r="B67" s="3">
        <v>66</v>
      </c>
      <c r="C67" s="2">
        <v>70</v>
      </c>
      <c r="D67" s="2">
        <v>92</v>
      </c>
      <c r="E67" s="2">
        <v>54</v>
      </c>
      <c r="F67" s="2">
        <v>27</v>
      </c>
      <c r="G67" s="2">
        <v>13</v>
      </c>
      <c r="H67" s="2">
        <v>9</v>
      </c>
      <c r="I67" s="3">
        <v>15</v>
      </c>
      <c r="J67" s="3">
        <v>1028.3</v>
      </c>
    </row>
    <row r="68" spans="1:10" x14ac:dyDescent="0.3">
      <c r="A68" s="10">
        <v>42552</v>
      </c>
      <c r="B68" s="3">
        <v>67</v>
      </c>
      <c r="C68" s="2">
        <v>77</v>
      </c>
      <c r="D68" s="2">
        <v>85</v>
      </c>
      <c r="E68" s="2">
        <v>50</v>
      </c>
      <c r="F68" s="2">
        <v>21</v>
      </c>
      <c r="G68" s="2">
        <v>13</v>
      </c>
      <c r="H68" s="2">
        <v>9</v>
      </c>
      <c r="I68" s="3">
        <v>14</v>
      </c>
      <c r="J68" s="3">
        <v>0</v>
      </c>
    </row>
    <row r="69" spans="1:10" x14ac:dyDescent="0.3">
      <c r="A69" s="10">
        <v>42583</v>
      </c>
      <c r="B69" s="3">
        <v>68</v>
      </c>
      <c r="C69" s="2">
        <v>67</v>
      </c>
      <c r="D69" s="2">
        <v>88</v>
      </c>
      <c r="E69" s="2">
        <v>57</v>
      </c>
      <c r="F69" s="2">
        <v>24</v>
      </c>
      <c r="G69" s="2">
        <v>15</v>
      </c>
      <c r="H69" s="2">
        <v>11</v>
      </c>
      <c r="I69" s="3">
        <v>14</v>
      </c>
      <c r="J69" s="3">
        <v>0</v>
      </c>
    </row>
    <row r="70" spans="1:10" x14ac:dyDescent="0.3">
      <c r="A70" s="10">
        <v>42614</v>
      </c>
      <c r="B70" s="3">
        <v>69</v>
      </c>
      <c r="C70" s="2">
        <v>69</v>
      </c>
      <c r="D70" s="2">
        <v>87</v>
      </c>
      <c r="E70" s="2">
        <v>53</v>
      </c>
      <c r="F70" s="2">
        <v>20</v>
      </c>
      <c r="G70" s="2">
        <v>12</v>
      </c>
      <c r="H70" s="2">
        <v>13</v>
      </c>
      <c r="I70" s="3">
        <v>13</v>
      </c>
      <c r="J70" s="3">
        <v>0</v>
      </c>
    </row>
    <row r="71" spans="1:10" x14ac:dyDescent="0.3">
      <c r="A71" s="10">
        <v>42644</v>
      </c>
      <c r="B71" s="3">
        <v>70</v>
      </c>
      <c r="C71" s="2">
        <v>77</v>
      </c>
      <c r="D71" s="2">
        <v>90</v>
      </c>
      <c r="E71" s="2">
        <v>49</v>
      </c>
      <c r="F71" s="2">
        <v>22</v>
      </c>
      <c r="G71" s="2">
        <v>15</v>
      </c>
      <c r="H71" s="2">
        <v>13</v>
      </c>
      <c r="I71" s="3">
        <v>13</v>
      </c>
      <c r="J71" s="3">
        <v>1029.0999999999999</v>
      </c>
    </row>
    <row r="72" spans="1:10" x14ac:dyDescent="0.3">
      <c r="A72" s="10">
        <v>42675</v>
      </c>
      <c r="B72" s="3">
        <v>71</v>
      </c>
      <c r="C72" s="2">
        <v>97</v>
      </c>
      <c r="D72" s="2">
        <v>107</v>
      </c>
      <c r="E72" s="2">
        <v>47</v>
      </c>
      <c r="F72" s="2">
        <v>26</v>
      </c>
      <c r="G72" s="2">
        <v>17</v>
      </c>
      <c r="H72" s="2">
        <v>11</v>
      </c>
      <c r="I72" s="3">
        <v>11</v>
      </c>
      <c r="J72" s="3">
        <v>1029.5</v>
      </c>
    </row>
    <row r="73" spans="1:10" x14ac:dyDescent="0.3">
      <c r="A73" s="10">
        <v>42705</v>
      </c>
      <c r="B73" s="3">
        <v>72</v>
      </c>
      <c r="C73" s="2">
        <v>116</v>
      </c>
      <c r="D73" s="2">
        <v>117</v>
      </c>
      <c r="E73" s="2">
        <v>45</v>
      </c>
      <c r="F73" s="2">
        <v>28</v>
      </c>
      <c r="G73" s="2">
        <v>20</v>
      </c>
      <c r="H73" s="2">
        <v>11</v>
      </c>
      <c r="I73" s="3">
        <v>11</v>
      </c>
      <c r="J73" s="3">
        <v>1030</v>
      </c>
    </row>
    <row r="74" spans="1:10" x14ac:dyDescent="0.3">
      <c r="A74" s="10">
        <v>42736</v>
      </c>
      <c r="B74" s="3">
        <v>73</v>
      </c>
      <c r="C74" s="2">
        <v>123</v>
      </c>
      <c r="D74" s="2">
        <v>122</v>
      </c>
      <c r="E74" s="2">
        <v>57</v>
      </c>
      <c r="F74" s="2">
        <v>33</v>
      </c>
      <c r="G74" s="2">
        <v>22</v>
      </c>
      <c r="H74" s="2">
        <v>8</v>
      </c>
      <c r="I74" s="3">
        <v>10</v>
      </c>
      <c r="J74" s="3">
        <v>1028.8</v>
      </c>
    </row>
    <row r="75" spans="1:10" x14ac:dyDescent="0.3">
      <c r="A75" s="10">
        <v>42767</v>
      </c>
      <c r="B75" s="3">
        <v>74</v>
      </c>
      <c r="C75" s="2">
        <v>121</v>
      </c>
      <c r="D75" s="2">
        <v>118</v>
      </c>
      <c r="E75" s="2">
        <v>64</v>
      </c>
      <c r="F75" s="2">
        <v>31</v>
      </c>
      <c r="G75" s="2">
        <v>21</v>
      </c>
      <c r="H75" s="2">
        <v>9</v>
      </c>
      <c r="I75" s="3">
        <v>11</v>
      </c>
      <c r="J75" s="3">
        <v>1028.0999999999999</v>
      </c>
    </row>
    <row r="76" spans="1:10" x14ac:dyDescent="0.3">
      <c r="A76" s="10">
        <v>42795</v>
      </c>
      <c r="B76" s="3">
        <v>75</v>
      </c>
      <c r="C76" s="2">
        <v>107</v>
      </c>
      <c r="D76" s="2">
        <v>106</v>
      </c>
      <c r="E76" s="2">
        <v>61</v>
      </c>
      <c r="F76" s="2">
        <v>30</v>
      </c>
      <c r="G76" s="2">
        <v>14</v>
      </c>
      <c r="H76" s="2">
        <v>13</v>
      </c>
      <c r="I76" s="3">
        <v>12</v>
      </c>
      <c r="J76" s="3">
        <v>1029.3</v>
      </c>
    </row>
    <row r="77" spans="1:10" x14ac:dyDescent="0.3">
      <c r="A77" s="10">
        <v>42826</v>
      </c>
      <c r="B77" s="3">
        <v>76</v>
      </c>
      <c r="C77" s="2">
        <v>109</v>
      </c>
      <c r="D77" s="2">
        <v>109</v>
      </c>
      <c r="E77" s="2">
        <v>77</v>
      </c>
      <c r="F77" s="2">
        <v>32</v>
      </c>
      <c r="G77" s="2">
        <v>14</v>
      </c>
      <c r="H77" s="2">
        <v>11</v>
      </c>
      <c r="I77" s="3">
        <v>14</v>
      </c>
      <c r="J77" s="3">
        <v>1027.4000000000001</v>
      </c>
    </row>
    <row r="78" spans="1:10" x14ac:dyDescent="0.3">
      <c r="A78" s="10">
        <v>42856</v>
      </c>
      <c r="B78" s="3">
        <v>77</v>
      </c>
      <c r="C78" s="2">
        <v>103</v>
      </c>
      <c r="D78" s="2">
        <v>117</v>
      </c>
      <c r="E78" s="2">
        <v>85</v>
      </c>
      <c r="F78" s="2">
        <v>27</v>
      </c>
      <c r="G78" s="2">
        <v>14</v>
      </c>
      <c r="H78" s="2">
        <v>9</v>
      </c>
      <c r="I78" s="3">
        <v>16</v>
      </c>
      <c r="J78" s="3">
        <v>1027.4000000000001</v>
      </c>
    </row>
    <row r="79" spans="1:10" x14ac:dyDescent="0.3">
      <c r="A79" s="10">
        <v>42887</v>
      </c>
      <c r="B79" s="3">
        <v>78</v>
      </c>
      <c r="C79" s="2">
        <v>83</v>
      </c>
      <c r="D79" s="2">
        <v>93</v>
      </c>
      <c r="E79" s="2">
        <v>66</v>
      </c>
      <c r="F79" s="2">
        <v>21</v>
      </c>
      <c r="G79" s="2">
        <v>11</v>
      </c>
      <c r="H79" s="2">
        <v>10</v>
      </c>
      <c r="I79" s="3">
        <v>16</v>
      </c>
      <c r="J79" s="3">
        <v>1026.5999999999999</v>
      </c>
    </row>
    <row r="80" spans="1:10" x14ac:dyDescent="0.3">
      <c r="A80" s="10">
        <v>42917</v>
      </c>
      <c r="B80" s="3">
        <v>79</v>
      </c>
      <c r="C80" s="2">
        <v>67</v>
      </c>
      <c r="D80" s="2">
        <v>87</v>
      </c>
      <c r="E80" s="2">
        <v>50</v>
      </c>
      <c r="F80" s="2">
        <v>25</v>
      </c>
      <c r="G80" s="2">
        <v>13</v>
      </c>
      <c r="H80" s="2">
        <v>7</v>
      </c>
      <c r="I80" s="3">
        <v>14</v>
      </c>
      <c r="J80" s="3">
        <v>1029.8</v>
      </c>
    </row>
    <row r="81" spans="1:10" x14ac:dyDescent="0.3">
      <c r="A81" s="10">
        <v>42948</v>
      </c>
      <c r="B81" s="3">
        <v>80</v>
      </c>
      <c r="C81" s="2">
        <v>68</v>
      </c>
      <c r="D81" s="2">
        <v>85</v>
      </c>
      <c r="E81" s="2">
        <v>57</v>
      </c>
      <c r="F81" s="2">
        <v>25</v>
      </c>
      <c r="G81" s="2">
        <v>12</v>
      </c>
      <c r="H81" s="2">
        <v>8</v>
      </c>
      <c r="I81" s="3">
        <v>15</v>
      </c>
      <c r="J81" s="3">
        <v>1028.3</v>
      </c>
    </row>
    <row r="82" spans="1:10" x14ac:dyDescent="0.3">
      <c r="A82" s="10">
        <v>42979</v>
      </c>
      <c r="B82" s="3">
        <v>81</v>
      </c>
      <c r="C82" s="2">
        <v>67</v>
      </c>
      <c r="D82" s="2">
        <v>79</v>
      </c>
      <c r="E82" s="2">
        <v>44</v>
      </c>
      <c r="F82" s="2">
        <v>29</v>
      </c>
      <c r="G82" s="2">
        <v>13</v>
      </c>
      <c r="H82" s="2">
        <v>8</v>
      </c>
      <c r="I82" s="3">
        <v>15</v>
      </c>
      <c r="J82" s="3">
        <v>1026.9000000000001</v>
      </c>
    </row>
    <row r="83" spans="1:10" x14ac:dyDescent="0.3">
      <c r="A83" s="10">
        <v>43009</v>
      </c>
      <c r="B83" s="3">
        <v>82</v>
      </c>
      <c r="C83" s="2">
        <v>84</v>
      </c>
      <c r="D83" s="2">
        <v>90</v>
      </c>
      <c r="E83" s="2">
        <v>50</v>
      </c>
      <c r="F83" s="2">
        <v>26</v>
      </c>
      <c r="G83" s="2">
        <v>13</v>
      </c>
      <c r="H83" s="2">
        <v>10</v>
      </c>
      <c r="I83" s="3">
        <v>13</v>
      </c>
      <c r="J83" s="3">
        <v>1027.5999999999999</v>
      </c>
    </row>
    <row r="84" spans="1:10" x14ac:dyDescent="0.3">
      <c r="A84" s="10">
        <v>43040</v>
      </c>
      <c r="B84" s="3">
        <v>83</v>
      </c>
      <c r="C84" s="2">
        <v>111</v>
      </c>
      <c r="D84" s="2">
        <v>110</v>
      </c>
      <c r="E84" s="2">
        <v>65</v>
      </c>
      <c r="F84" s="2">
        <v>43</v>
      </c>
      <c r="G84" s="2">
        <v>16</v>
      </c>
      <c r="H84" s="2">
        <v>12</v>
      </c>
      <c r="I84" s="3">
        <v>12</v>
      </c>
      <c r="J84" s="3">
        <v>1029.0999999999999</v>
      </c>
    </row>
    <row r="85" spans="1:10" x14ac:dyDescent="0.3">
      <c r="A85" s="10">
        <v>43070</v>
      </c>
      <c r="B85" s="3">
        <v>84</v>
      </c>
      <c r="C85" s="2">
        <v>132</v>
      </c>
      <c r="D85" s="2">
        <v>139</v>
      </c>
      <c r="E85" s="2">
        <v>78</v>
      </c>
      <c r="F85" s="2">
        <v>36</v>
      </c>
      <c r="G85" s="2">
        <v>20</v>
      </c>
      <c r="H85" s="2">
        <v>10</v>
      </c>
      <c r="I85" s="3">
        <v>9</v>
      </c>
      <c r="J85" s="3">
        <v>1029</v>
      </c>
    </row>
    <row r="86" spans="1:10" x14ac:dyDescent="0.3">
      <c r="A86" s="10">
        <v>43101</v>
      </c>
      <c r="B86" s="3">
        <v>85</v>
      </c>
      <c r="C86" s="2">
        <v>126</v>
      </c>
      <c r="D86" s="2">
        <v>129</v>
      </c>
      <c r="E86" s="2">
        <v>62</v>
      </c>
      <c r="F86" s="2">
        <v>34</v>
      </c>
      <c r="G86" s="2">
        <v>18</v>
      </c>
      <c r="H86" s="2">
        <v>9</v>
      </c>
      <c r="I86" s="3">
        <v>9</v>
      </c>
      <c r="J86" s="3">
        <v>1028.7</v>
      </c>
    </row>
    <row r="87" spans="1:10" x14ac:dyDescent="0.3">
      <c r="A87" s="10">
        <v>43132</v>
      </c>
      <c r="B87" s="3">
        <v>86</v>
      </c>
      <c r="C87" s="2">
        <v>114</v>
      </c>
      <c r="D87" s="2">
        <v>110</v>
      </c>
      <c r="E87" s="2">
        <v>76</v>
      </c>
      <c r="F87" s="2">
        <v>28</v>
      </c>
      <c r="G87" s="2">
        <v>17</v>
      </c>
      <c r="H87" s="2">
        <v>8</v>
      </c>
      <c r="I87" s="3">
        <v>12</v>
      </c>
      <c r="J87" s="3">
        <v>1028.9000000000001</v>
      </c>
    </row>
    <row r="88" spans="1:10" x14ac:dyDescent="0.3">
      <c r="A88" s="10">
        <v>43160</v>
      </c>
      <c r="B88" s="3">
        <v>87</v>
      </c>
      <c r="C88" s="2">
        <v>114</v>
      </c>
      <c r="D88" s="2">
        <v>111</v>
      </c>
      <c r="E88" s="2">
        <v>83</v>
      </c>
      <c r="F88" s="2">
        <v>31</v>
      </c>
      <c r="G88" s="2">
        <v>14</v>
      </c>
      <c r="H88" s="2">
        <v>7</v>
      </c>
      <c r="I88" s="3">
        <v>14</v>
      </c>
      <c r="J88" s="3">
        <v>1027.5</v>
      </c>
    </row>
    <row r="89" spans="1:10" x14ac:dyDescent="0.3">
      <c r="A89" s="10">
        <v>43191</v>
      </c>
      <c r="B89" s="3">
        <v>88</v>
      </c>
      <c r="C89" s="2">
        <v>109</v>
      </c>
      <c r="D89" s="2">
        <v>110</v>
      </c>
      <c r="E89" s="2">
        <v>64</v>
      </c>
      <c r="F89" s="2">
        <v>28</v>
      </c>
      <c r="G89" s="2">
        <v>14</v>
      </c>
      <c r="H89" s="2">
        <v>6</v>
      </c>
      <c r="I89" s="3">
        <v>14</v>
      </c>
      <c r="J89" s="3">
        <v>1028.0999999999999</v>
      </c>
    </row>
    <row r="90" spans="1:10" x14ac:dyDescent="0.3">
      <c r="A90" s="10">
        <v>43221</v>
      </c>
      <c r="B90" s="3">
        <v>89</v>
      </c>
      <c r="C90" s="2">
        <v>98</v>
      </c>
      <c r="D90" s="2">
        <v>99</v>
      </c>
      <c r="E90" s="2">
        <v>59</v>
      </c>
      <c r="F90" s="2">
        <v>39</v>
      </c>
      <c r="G90" s="2">
        <v>12</v>
      </c>
      <c r="H90" s="2">
        <v>7</v>
      </c>
      <c r="I90" s="3">
        <v>16</v>
      </c>
      <c r="J90" s="3">
        <v>1027.8</v>
      </c>
    </row>
    <row r="91" spans="1:10" x14ac:dyDescent="0.3">
      <c r="A91" s="10">
        <v>43252</v>
      </c>
      <c r="B91" s="3">
        <v>90</v>
      </c>
      <c r="C91" s="2">
        <v>70</v>
      </c>
      <c r="D91" s="2">
        <v>83</v>
      </c>
      <c r="E91" s="2">
        <v>51</v>
      </c>
      <c r="F91" s="2">
        <v>18</v>
      </c>
      <c r="G91" s="2">
        <v>11</v>
      </c>
      <c r="H91" s="2">
        <v>6</v>
      </c>
      <c r="I91" s="3">
        <v>15</v>
      </c>
      <c r="J91" s="3">
        <v>1027.4000000000001</v>
      </c>
    </row>
    <row r="92" spans="1:10" x14ac:dyDescent="0.3">
      <c r="A92" s="10">
        <v>43282</v>
      </c>
      <c r="B92" s="3">
        <v>91</v>
      </c>
      <c r="C92" s="2">
        <v>88</v>
      </c>
      <c r="D92" s="2">
        <v>90</v>
      </c>
      <c r="E92" s="2">
        <v>54</v>
      </c>
      <c r="F92" s="2">
        <v>20</v>
      </c>
      <c r="G92" s="2">
        <v>11</v>
      </c>
      <c r="H92" s="2">
        <v>6</v>
      </c>
      <c r="I92" s="3">
        <v>14</v>
      </c>
      <c r="J92" s="3">
        <v>1030.4000000000001</v>
      </c>
    </row>
    <row r="93" spans="1:10" x14ac:dyDescent="0.3">
      <c r="A93" s="10">
        <v>43313</v>
      </c>
      <c r="B93" s="3">
        <v>92</v>
      </c>
      <c r="C93" s="2">
        <v>55</v>
      </c>
      <c r="D93" s="2">
        <v>72</v>
      </c>
      <c r="E93" s="2">
        <v>46</v>
      </c>
      <c r="F93" s="2">
        <v>21</v>
      </c>
      <c r="G93" s="2">
        <v>13</v>
      </c>
      <c r="H93" s="2">
        <v>6</v>
      </c>
      <c r="I93" s="3">
        <v>14</v>
      </c>
      <c r="J93" s="3">
        <v>1029.4000000000001</v>
      </c>
    </row>
    <row r="94" spans="1:10" x14ac:dyDescent="0.3">
      <c r="A94" s="10">
        <v>43344</v>
      </c>
      <c r="B94" s="3">
        <v>93</v>
      </c>
      <c r="C94" s="2">
        <v>68</v>
      </c>
      <c r="D94" s="2">
        <v>76</v>
      </c>
      <c r="E94" s="2">
        <v>47</v>
      </c>
      <c r="F94" s="2">
        <v>21</v>
      </c>
      <c r="G94" s="2">
        <v>13</v>
      </c>
      <c r="H94" s="2">
        <v>6</v>
      </c>
      <c r="I94" s="3">
        <v>14</v>
      </c>
      <c r="J94" s="3">
        <v>1027.4000000000001</v>
      </c>
    </row>
    <row r="95" spans="1:10" x14ac:dyDescent="0.3">
      <c r="A95" s="10">
        <v>43374</v>
      </c>
      <c r="B95" s="3">
        <v>94</v>
      </c>
      <c r="C95" s="2">
        <v>85</v>
      </c>
      <c r="D95" s="2">
        <v>75</v>
      </c>
      <c r="E95" s="2">
        <v>41</v>
      </c>
      <c r="F95" s="2">
        <v>17</v>
      </c>
      <c r="G95" s="2">
        <v>13</v>
      </c>
      <c r="H95" s="2">
        <v>5</v>
      </c>
      <c r="I95" s="3">
        <v>14</v>
      </c>
      <c r="J95" s="3">
        <v>1027.3</v>
      </c>
    </row>
    <row r="96" spans="1:10" x14ac:dyDescent="0.3">
      <c r="A96" s="10">
        <v>43405</v>
      </c>
      <c r="B96" s="3">
        <v>95</v>
      </c>
      <c r="C96" s="2">
        <v>116</v>
      </c>
      <c r="D96" s="2">
        <v>95</v>
      </c>
      <c r="E96" s="2">
        <v>45</v>
      </c>
      <c r="F96" s="2">
        <v>24</v>
      </c>
      <c r="G96" s="2">
        <v>17</v>
      </c>
      <c r="H96" s="2">
        <v>6</v>
      </c>
      <c r="I96" s="3">
        <v>11</v>
      </c>
      <c r="J96" s="3">
        <v>1028.2</v>
      </c>
    </row>
    <row r="97" spans="1:10" x14ac:dyDescent="0.3">
      <c r="A97" s="10">
        <v>43435</v>
      </c>
      <c r="B97" s="3">
        <v>96</v>
      </c>
      <c r="C97" s="2">
        <v>129</v>
      </c>
      <c r="D97" s="2">
        <v>116</v>
      </c>
      <c r="E97" s="2">
        <v>58</v>
      </c>
      <c r="F97" s="2">
        <v>26</v>
      </c>
      <c r="G97" s="2">
        <v>19</v>
      </c>
      <c r="H97" s="2">
        <v>8</v>
      </c>
      <c r="I97" s="3">
        <v>10</v>
      </c>
      <c r="J97" s="3">
        <v>1028.0999999999999</v>
      </c>
    </row>
    <row r="98" spans="1:10" x14ac:dyDescent="0.3">
      <c r="A98" s="10">
        <v>43466</v>
      </c>
      <c r="B98" s="3">
        <v>97</v>
      </c>
      <c r="C98" s="2">
        <v>128</v>
      </c>
      <c r="D98" s="2">
        <v>115</v>
      </c>
      <c r="E98" s="2">
        <v>58</v>
      </c>
      <c r="F98" s="2">
        <v>26</v>
      </c>
      <c r="G98" s="2">
        <v>19</v>
      </c>
      <c r="H98" s="2">
        <v>8</v>
      </c>
      <c r="I98" s="3">
        <v>10</v>
      </c>
      <c r="J98" s="3">
        <v>1028.4000000000001</v>
      </c>
    </row>
    <row r="99" spans="1:10" x14ac:dyDescent="0.3">
      <c r="A99" s="10">
        <v>43497</v>
      </c>
      <c r="B99" s="3">
        <v>98</v>
      </c>
      <c r="C99" s="2">
        <v>120</v>
      </c>
      <c r="D99" s="2">
        <v>99</v>
      </c>
      <c r="E99" s="2">
        <v>68</v>
      </c>
      <c r="F99" s="2">
        <v>25</v>
      </c>
      <c r="G99" s="2">
        <v>15</v>
      </c>
      <c r="H99" s="2">
        <v>7</v>
      </c>
      <c r="I99" s="3">
        <v>12</v>
      </c>
      <c r="J99" s="3">
        <v>1027.8</v>
      </c>
    </row>
    <row r="100" spans="1:10" x14ac:dyDescent="0.3">
      <c r="A100" s="10">
        <v>43525</v>
      </c>
      <c r="B100" s="3">
        <v>99</v>
      </c>
      <c r="C100" s="2">
        <v>118</v>
      </c>
      <c r="D100" s="2">
        <v>94</v>
      </c>
      <c r="E100" s="2">
        <v>85</v>
      </c>
      <c r="F100" s="2">
        <v>25</v>
      </c>
      <c r="G100" s="2">
        <v>13</v>
      </c>
      <c r="H100" s="2">
        <v>6</v>
      </c>
      <c r="I100" s="3">
        <v>14</v>
      </c>
      <c r="J100" s="3">
        <v>1028.2</v>
      </c>
    </row>
    <row r="101" spans="1:10" x14ac:dyDescent="0.3">
      <c r="A101" s="10">
        <v>43556</v>
      </c>
      <c r="B101" s="3">
        <v>100</v>
      </c>
      <c r="C101" s="2">
        <v>126</v>
      </c>
      <c r="D101" s="2">
        <v>110</v>
      </c>
      <c r="E101" s="2">
        <v>92</v>
      </c>
      <c r="F101" s="2">
        <v>26</v>
      </c>
      <c r="G101" s="2">
        <v>14</v>
      </c>
      <c r="H101" s="2">
        <v>6</v>
      </c>
      <c r="I101" s="3">
        <v>15</v>
      </c>
      <c r="J101" s="3">
        <v>1027.5</v>
      </c>
    </row>
    <row r="102" spans="1:10" x14ac:dyDescent="0.3">
      <c r="A102" s="10">
        <v>43586</v>
      </c>
      <c r="B102" s="3">
        <v>101</v>
      </c>
      <c r="C102" s="2">
        <v>120</v>
      </c>
      <c r="D102" s="2">
        <v>114</v>
      </c>
      <c r="E102" s="2">
        <v>100</v>
      </c>
      <c r="F102" s="2">
        <v>27</v>
      </c>
      <c r="G102" s="2">
        <v>15</v>
      </c>
      <c r="H102" s="2">
        <v>7</v>
      </c>
      <c r="I102" s="3">
        <v>16</v>
      </c>
      <c r="J102" s="3">
        <v>1026.5</v>
      </c>
    </row>
    <row r="103" spans="1:10" x14ac:dyDescent="0.3">
      <c r="A103" s="10">
        <v>43617</v>
      </c>
      <c r="B103" s="3">
        <v>102</v>
      </c>
      <c r="C103" s="2">
        <v>72</v>
      </c>
      <c r="D103" s="2">
        <v>82</v>
      </c>
      <c r="E103" s="2">
        <v>66</v>
      </c>
      <c r="F103" s="2">
        <v>21</v>
      </c>
      <c r="G103" s="2">
        <v>12</v>
      </c>
      <c r="H103" s="2">
        <v>8</v>
      </c>
      <c r="I103" s="3">
        <v>16</v>
      </c>
      <c r="J103" s="3">
        <v>1028.5999999999999</v>
      </c>
    </row>
    <row r="104" spans="1:10" x14ac:dyDescent="0.3">
      <c r="A104" s="10">
        <v>43647</v>
      </c>
      <c r="B104" s="3">
        <v>103</v>
      </c>
      <c r="C104" s="2">
        <v>65</v>
      </c>
      <c r="D104" s="2">
        <v>84</v>
      </c>
      <c r="E104" s="2">
        <v>66</v>
      </c>
      <c r="F104" s="2">
        <v>20</v>
      </c>
      <c r="G104" s="2">
        <v>10</v>
      </c>
      <c r="H104" s="2">
        <v>6</v>
      </c>
      <c r="I104" s="3">
        <v>14</v>
      </c>
      <c r="J104" s="3">
        <v>1029.5999999999999</v>
      </c>
    </row>
    <row r="105" spans="1:10" x14ac:dyDescent="0.3">
      <c r="A105" s="10">
        <v>43678</v>
      </c>
      <c r="B105" s="3">
        <v>104</v>
      </c>
      <c r="C105" s="2">
        <v>70</v>
      </c>
      <c r="D105" s="2">
        <v>91</v>
      </c>
      <c r="E105" s="2">
        <v>69</v>
      </c>
      <c r="F105" s="2">
        <v>18</v>
      </c>
      <c r="G105" s="2">
        <v>12</v>
      </c>
      <c r="H105" s="2">
        <v>7</v>
      </c>
      <c r="I105" s="3">
        <v>15</v>
      </c>
      <c r="J105" s="3">
        <v>1029.0999999999999</v>
      </c>
    </row>
    <row r="106" spans="1:10" x14ac:dyDescent="0.3">
      <c r="A106" s="10">
        <v>43709</v>
      </c>
      <c r="B106" s="3">
        <v>105</v>
      </c>
      <c r="C106" s="2">
        <v>76</v>
      </c>
      <c r="D106" s="2">
        <v>85</v>
      </c>
      <c r="E106" s="2">
        <v>68</v>
      </c>
      <c r="F106" s="2">
        <v>18</v>
      </c>
      <c r="G106" s="2">
        <v>13</v>
      </c>
      <c r="H106" s="2">
        <v>8</v>
      </c>
      <c r="I106" s="3">
        <v>14</v>
      </c>
      <c r="J106" s="3">
        <v>1028.2</v>
      </c>
    </row>
    <row r="107" spans="1:10" x14ac:dyDescent="0.3">
      <c r="A107" s="10">
        <v>43739</v>
      </c>
      <c r="B107" s="3">
        <v>106</v>
      </c>
      <c r="C107" s="2">
        <v>71</v>
      </c>
      <c r="D107" s="2">
        <v>80</v>
      </c>
      <c r="E107" s="2">
        <v>51</v>
      </c>
      <c r="F107" s="2">
        <v>17</v>
      </c>
      <c r="G107" s="2">
        <v>12</v>
      </c>
      <c r="H107" s="2">
        <v>6</v>
      </c>
      <c r="I107" s="3">
        <v>14</v>
      </c>
      <c r="J107" s="3">
        <v>1026.7</v>
      </c>
    </row>
    <row r="108" spans="1:10" x14ac:dyDescent="0.3">
      <c r="A108" s="10">
        <v>43770</v>
      </c>
      <c r="B108" s="3">
        <v>107</v>
      </c>
      <c r="C108" s="2">
        <v>87</v>
      </c>
      <c r="D108" s="2">
        <v>96</v>
      </c>
      <c r="E108" s="2">
        <v>46</v>
      </c>
      <c r="F108" s="2">
        <v>21</v>
      </c>
      <c r="G108" s="2">
        <v>14</v>
      </c>
      <c r="H108" s="2">
        <v>6</v>
      </c>
      <c r="I108" s="3">
        <v>13</v>
      </c>
      <c r="J108" s="3">
        <v>1028.9000000000001</v>
      </c>
    </row>
    <row r="109" spans="1:10" x14ac:dyDescent="0.3">
      <c r="A109" s="10">
        <v>43800</v>
      </c>
      <c r="B109" s="3">
        <v>108</v>
      </c>
      <c r="C109" s="2">
        <v>112</v>
      </c>
      <c r="D109" s="2">
        <v>112</v>
      </c>
      <c r="E109" s="2">
        <v>44</v>
      </c>
      <c r="F109" s="2">
        <v>23</v>
      </c>
      <c r="G109" s="2">
        <v>19</v>
      </c>
      <c r="H109" s="2">
        <v>7</v>
      </c>
      <c r="I109" s="3">
        <v>10</v>
      </c>
      <c r="J109" s="3">
        <v>1028.3</v>
      </c>
    </row>
    <row r="110" spans="1:10" x14ac:dyDescent="0.3">
      <c r="A110" s="10">
        <v>43831</v>
      </c>
      <c r="B110" s="3">
        <v>109</v>
      </c>
      <c r="C110" s="2">
        <v>111</v>
      </c>
      <c r="D110" s="2">
        <v>105</v>
      </c>
      <c r="E110" s="2">
        <v>44</v>
      </c>
      <c r="F110" s="2">
        <v>23</v>
      </c>
      <c r="G110" s="2">
        <v>18</v>
      </c>
      <c r="H110" s="2">
        <v>6</v>
      </c>
      <c r="I110" s="3">
        <v>10</v>
      </c>
      <c r="J110" s="3">
        <v>1028.7</v>
      </c>
    </row>
    <row r="111" spans="1:10" x14ac:dyDescent="0.3">
      <c r="A111" s="10">
        <v>43862</v>
      </c>
      <c r="B111" s="3">
        <v>110</v>
      </c>
      <c r="C111" s="2">
        <v>109</v>
      </c>
      <c r="D111" s="2">
        <v>99</v>
      </c>
      <c r="E111" s="2">
        <v>50</v>
      </c>
      <c r="F111" s="2">
        <v>23</v>
      </c>
      <c r="G111" s="2">
        <v>16</v>
      </c>
      <c r="H111" s="2">
        <v>4</v>
      </c>
      <c r="I111" s="3">
        <v>13</v>
      </c>
      <c r="J111" s="3">
        <v>1028.2</v>
      </c>
    </row>
    <row r="112" spans="1:10" x14ac:dyDescent="0.3">
      <c r="A112" s="10">
        <v>43891</v>
      </c>
      <c r="B112" s="3">
        <v>111</v>
      </c>
      <c r="C112" s="2">
        <v>110</v>
      </c>
      <c r="D112" s="2">
        <v>105</v>
      </c>
      <c r="E112" s="2">
        <v>70</v>
      </c>
      <c r="F112" s="2">
        <v>24</v>
      </c>
      <c r="G112" s="2">
        <v>15</v>
      </c>
      <c r="H112" s="2">
        <v>5</v>
      </c>
      <c r="I112" s="3">
        <v>15</v>
      </c>
      <c r="J112" s="3">
        <v>1029.0999999999999</v>
      </c>
    </row>
    <row r="113" spans="1:10" x14ac:dyDescent="0.3">
      <c r="A113" s="10">
        <v>43922</v>
      </c>
      <c r="B113" s="3">
        <v>112</v>
      </c>
      <c r="C113" s="2">
        <v>99</v>
      </c>
      <c r="D113" s="2">
        <v>102</v>
      </c>
      <c r="E113" s="2">
        <v>73</v>
      </c>
      <c r="F113" s="2">
        <v>19</v>
      </c>
      <c r="G113" s="2">
        <v>10</v>
      </c>
      <c r="H113" s="2">
        <v>5</v>
      </c>
      <c r="I113" s="3">
        <v>16</v>
      </c>
      <c r="J113" s="3">
        <v>1028.5</v>
      </c>
    </row>
    <row r="114" spans="1:10" x14ac:dyDescent="0.3">
      <c r="A114" s="10">
        <v>43952</v>
      </c>
      <c r="B114" s="3">
        <v>113</v>
      </c>
      <c r="C114" s="2">
        <v>96</v>
      </c>
      <c r="D114" s="2">
        <v>99</v>
      </c>
      <c r="E114" s="2">
        <v>81</v>
      </c>
      <c r="F114" s="2">
        <v>21</v>
      </c>
      <c r="G114" s="2">
        <v>11</v>
      </c>
      <c r="H114" s="2">
        <v>5</v>
      </c>
      <c r="I114" s="3">
        <v>15</v>
      </c>
      <c r="J114" s="3">
        <v>1028.0999999999999</v>
      </c>
    </row>
    <row r="115" spans="1:10" x14ac:dyDescent="0.3">
      <c r="A115" s="10">
        <v>43983</v>
      </c>
      <c r="B115" s="3">
        <v>114</v>
      </c>
      <c r="C115" s="2">
        <v>73</v>
      </c>
      <c r="D115" s="2">
        <v>79</v>
      </c>
      <c r="E115" s="2">
        <v>56</v>
      </c>
      <c r="F115" s="2">
        <v>15</v>
      </c>
      <c r="G115" s="2">
        <v>9</v>
      </c>
      <c r="H115" s="2">
        <v>7</v>
      </c>
      <c r="I115" s="3">
        <v>16</v>
      </c>
      <c r="J115" s="3">
        <v>1028</v>
      </c>
    </row>
    <row r="116" spans="1:10" x14ac:dyDescent="0.3">
      <c r="A116" s="10">
        <v>44013</v>
      </c>
      <c r="B116" s="3">
        <v>115</v>
      </c>
      <c r="C116" s="2">
        <v>64</v>
      </c>
      <c r="D116" s="2">
        <v>78</v>
      </c>
      <c r="E116" s="2">
        <v>59</v>
      </c>
      <c r="F116" s="2">
        <v>18</v>
      </c>
      <c r="G116" s="2">
        <v>8</v>
      </c>
      <c r="H116" s="2">
        <v>5</v>
      </c>
      <c r="I116" s="3">
        <v>15</v>
      </c>
      <c r="J116" s="3">
        <v>1028.5999999999999</v>
      </c>
    </row>
    <row r="117" spans="1:10" x14ac:dyDescent="0.3">
      <c r="A117" s="10">
        <v>44044</v>
      </c>
      <c r="B117" s="3">
        <v>116</v>
      </c>
      <c r="C117" s="2">
        <v>61</v>
      </c>
      <c r="D117" s="2">
        <v>81</v>
      </c>
      <c r="E117" s="2">
        <v>46</v>
      </c>
      <c r="F117" s="2">
        <v>17</v>
      </c>
      <c r="G117" s="2">
        <v>8</v>
      </c>
      <c r="H117" s="2">
        <v>6</v>
      </c>
      <c r="I117" s="3">
        <v>15</v>
      </c>
      <c r="J117" s="3">
        <v>1028.0999999999999</v>
      </c>
    </row>
    <row r="118" spans="1:10" x14ac:dyDescent="0.3">
      <c r="A118" s="10">
        <v>44075</v>
      </c>
      <c r="B118" s="3">
        <v>117</v>
      </c>
      <c r="C118" s="2">
        <v>73</v>
      </c>
      <c r="D118" s="2">
        <v>91</v>
      </c>
      <c r="E118" s="2">
        <v>46</v>
      </c>
      <c r="F118" s="2">
        <v>18</v>
      </c>
      <c r="G118" s="2">
        <v>8</v>
      </c>
      <c r="H118" s="2">
        <v>7</v>
      </c>
      <c r="I118" s="3">
        <v>14</v>
      </c>
      <c r="J118" s="3">
        <v>1027.8</v>
      </c>
    </row>
    <row r="119" spans="1:10" x14ac:dyDescent="0.3">
      <c r="A119" s="10">
        <v>44105</v>
      </c>
      <c r="B119" s="3">
        <v>118</v>
      </c>
      <c r="C119" s="2">
        <v>103</v>
      </c>
      <c r="D119" s="2">
        <v>95</v>
      </c>
      <c r="E119" s="2">
        <v>62</v>
      </c>
      <c r="F119" s="2">
        <v>23</v>
      </c>
      <c r="G119" s="2">
        <v>10</v>
      </c>
      <c r="H119" s="2">
        <v>8</v>
      </c>
      <c r="I119" s="3">
        <v>13</v>
      </c>
      <c r="J119" s="3">
        <v>1028</v>
      </c>
    </row>
    <row r="120" spans="1:10" x14ac:dyDescent="0.3">
      <c r="A120" s="10">
        <v>44136</v>
      </c>
      <c r="B120" s="3">
        <v>119</v>
      </c>
      <c r="C120" s="2">
        <v>105</v>
      </c>
      <c r="D120" s="2">
        <v>98</v>
      </c>
      <c r="E120" s="2">
        <v>60</v>
      </c>
      <c r="F120" s="2">
        <v>25</v>
      </c>
      <c r="G120" s="2">
        <v>12</v>
      </c>
      <c r="H120" s="2">
        <v>7</v>
      </c>
      <c r="I120" s="3">
        <v>12</v>
      </c>
      <c r="J120" s="3">
        <v>1029.5</v>
      </c>
    </row>
    <row r="121" spans="1:10" x14ac:dyDescent="0.3">
      <c r="A121" s="10">
        <v>44166</v>
      </c>
      <c r="B121" s="3">
        <v>120</v>
      </c>
      <c r="C121" s="2">
        <v>112</v>
      </c>
      <c r="D121" s="2">
        <v>115</v>
      </c>
      <c r="E121" s="2">
        <v>51</v>
      </c>
      <c r="F121" s="2">
        <v>23</v>
      </c>
      <c r="G121" s="2">
        <v>15</v>
      </c>
      <c r="H121" s="2">
        <v>6</v>
      </c>
      <c r="I121" s="3">
        <v>10</v>
      </c>
      <c r="J121" s="3">
        <v>1028.2</v>
      </c>
    </row>
    <row r="122" spans="1:10" x14ac:dyDescent="0.3">
      <c r="A122" s="10">
        <v>44197</v>
      </c>
      <c r="B122" s="3">
        <v>121</v>
      </c>
      <c r="C122" s="2">
        <v>115</v>
      </c>
      <c r="D122" s="2">
        <v>109</v>
      </c>
      <c r="E122" s="2">
        <v>50</v>
      </c>
      <c r="F122" s="2">
        <v>24</v>
      </c>
      <c r="G122" s="2">
        <v>16</v>
      </c>
      <c r="H122" s="2">
        <v>6</v>
      </c>
      <c r="I122" s="3">
        <v>11</v>
      </c>
      <c r="J122" s="3">
        <v>1028</v>
      </c>
    </row>
    <row r="123" spans="1:10" x14ac:dyDescent="0.3">
      <c r="A123" s="10">
        <v>44228</v>
      </c>
      <c r="B123" s="3">
        <v>122</v>
      </c>
      <c r="C123" s="2">
        <v>117</v>
      </c>
      <c r="D123" s="2">
        <v>110</v>
      </c>
      <c r="E123" s="2">
        <v>73</v>
      </c>
      <c r="F123" s="2">
        <v>26</v>
      </c>
      <c r="G123" s="2">
        <v>18</v>
      </c>
      <c r="H123" s="2">
        <v>6</v>
      </c>
      <c r="I123" s="3">
        <v>11</v>
      </c>
      <c r="J123" s="3">
        <v>1026.5</v>
      </c>
    </row>
    <row r="124" spans="1:10" x14ac:dyDescent="0.3">
      <c r="A124" s="10">
        <v>44256</v>
      </c>
      <c r="B124" s="3">
        <v>123</v>
      </c>
      <c r="C124" s="2">
        <v>115</v>
      </c>
      <c r="D124" s="2">
        <v>103</v>
      </c>
      <c r="E124" s="2">
        <v>83</v>
      </c>
      <c r="F124" s="2">
        <v>25</v>
      </c>
      <c r="G124" s="2">
        <v>15</v>
      </c>
      <c r="H124" s="2">
        <v>7</v>
      </c>
      <c r="I124" s="3">
        <v>15</v>
      </c>
      <c r="J124" s="3">
        <v>1027.7</v>
      </c>
    </row>
    <row r="125" spans="1:10" x14ac:dyDescent="0.3">
      <c r="A125" s="10">
        <v>44287</v>
      </c>
      <c r="B125" s="3">
        <v>124</v>
      </c>
      <c r="C125" s="2">
        <v>113</v>
      </c>
      <c r="D125" s="2">
        <v>107</v>
      </c>
      <c r="E125" s="2">
        <v>88</v>
      </c>
      <c r="F125" s="2">
        <v>27</v>
      </c>
      <c r="G125" s="2">
        <v>14</v>
      </c>
      <c r="H125" s="2">
        <v>6</v>
      </c>
      <c r="I125" s="3">
        <v>16</v>
      </c>
      <c r="J125" s="3">
        <v>1026.9000000000001</v>
      </c>
    </row>
    <row r="126" spans="1:10" x14ac:dyDescent="0.3">
      <c r="A126" s="10">
        <v>44317</v>
      </c>
      <c r="B126" s="3">
        <v>125</v>
      </c>
      <c r="C126" s="2">
        <v>97</v>
      </c>
      <c r="D126" s="2">
        <v>94</v>
      </c>
      <c r="E126" s="2">
        <v>76</v>
      </c>
      <c r="F126" s="2">
        <v>22</v>
      </c>
      <c r="G126" s="2">
        <v>13</v>
      </c>
      <c r="H126" s="2">
        <v>5</v>
      </c>
      <c r="I126" s="3">
        <v>16</v>
      </c>
      <c r="J126" s="3">
        <v>1027.5</v>
      </c>
    </row>
    <row r="127" spans="1:10" x14ac:dyDescent="0.3">
      <c r="A127" s="10">
        <v>44348</v>
      </c>
      <c r="B127" s="3">
        <v>126</v>
      </c>
      <c r="C127" s="2">
        <v>66</v>
      </c>
      <c r="D127" s="2">
        <v>73</v>
      </c>
      <c r="E127" s="2">
        <v>49</v>
      </c>
      <c r="F127" s="2">
        <v>17</v>
      </c>
      <c r="G127" s="2">
        <v>13</v>
      </c>
      <c r="H127" s="2">
        <v>6</v>
      </c>
      <c r="I127" s="3">
        <v>15</v>
      </c>
      <c r="J127" s="3">
        <v>1029.7</v>
      </c>
    </row>
    <row r="128" spans="1:10" x14ac:dyDescent="0.3">
      <c r="A128" s="10">
        <v>44378</v>
      </c>
      <c r="B128" s="3">
        <v>127</v>
      </c>
      <c r="C128" s="2">
        <v>81</v>
      </c>
      <c r="D128" s="2">
        <v>80</v>
      </c>
      <c r="E128" s="2">
        <v>53</v>
      </c>
      <c r="F128" s="2">
        <v>19</v>
      </c>
      <c r="G128" s="2">
        <v>10</v>
      </c>
      <c r="H128" s="2">
        <v>5</v>
      </c>
      <c r="I128" s="3">
        <v>15</v>
      </c>
      <c r="J128" s="3">
        <v>1028.5</v>
      </c>
    </row>
    <row r="129" spans="1:10" x14ac:dyDescent="0.3">
      <c r="A129" s="10">
        <v>44409</v>
      </c>
      <c r="B129" s="3">
        <v>128</v>
      </c>
      <c r="C129" s="2">
        <v>69</v>
      </c>
      <c r="D129" s="2">
        <v>76</v>
      </c>
      <c r="E129" s="2">
        <v>48</v>
      </c>
      <c r="F129" s="2">
        <v>16</v>
      </c>
      <c r="G129" s="2">
        <v>10</v>
      </c>
      <c r="H129" s="2">
        <v>5</v>
      </c>
      <c r="I129" s="3">
        <v>15</v>
      </c>
      <c r="J129" s="3">
        <v>1028</v>
      </c>
    </row>
    <row r="130" spans="1:10" x14ac:dyDescent="0.3">
      <c r="A130" s="10">
        <v>44440</v>
      </c>
      <c r="B130" s="3">
        <v>129</v>
      </c>
      <c r="C130" s="2">
        <v>72</v>
      </c>
      <c r="D130" s="2">
        <v>76</v>
      </c>
      <c r="E130" s="2">
        <v>44</v>
      </c>
      <c r="F130" s="2">
        <v>16</v>
      </c>
      <c r="G130" s="2">
        <v>10</v>
      </c>
      <c r="H130" s="2">
        <v>5</v>
      </c>
      <c r="I130" s="3">
        <v>15</v>
      </c>
      <c r="J130" s="3">
        <v>1028.4000000000001</v>
      </c>
    </row>
    <row r="131" spans="1:10" x14ac:dyDescent="0.3">
      <c r="A131" s="10">
        <v>44470</v>
      </c>
      <c r="B131" s="3">
        <v>130</v>
      </c>
      <c r="C131" s="2">
        <v>95</v>
      </c>
      <c r="D131" s="2">
        <v>80</v>
      </c>
      <c r="E131" s="2">
        <v>56</v>
      </c>
      <c r="F131" s="2">
        <v>19</v>
      </c>
      <c r="G131" s="2">
        <v>11</v>
      </c>
      <c r="H131" s="2">
        <v>5</v>
      </c>
      <c r="I131" s="3">
        <v>14</v>
      </c>
      <c r="J131" s="3">
        <v>1028</v>
      </c>
    </row>
    <row r="132" spans="1:10" x14ac:dyDescent="0.3">
      <c r="A132" s="10">
        <v>44501</v>
      </c>
      <c r="B132" s="3">
        <v>131</v>
      </c>
      <c r="C132" s="2">
        <v>108</v>
      </c>
      <c r="D132" s="2">
        <v>101</v>
      </c>
      <c r="E132" s="2">
        <v>67</v>
      </c>
      <c r="F132" s="2">
        <v>24</v>
      </c>
      <c r="G132" s="2">
        <v>14</v>
      </c>
      <c r="H132" s="2">
        <v>8</v>
      </c>
      <c r="I132" s="3">
        <v>12</v>
      </c>
      <c r="J132" s="3">
        <v>1029.5</v>
      </c>
    </row>
    <row r="133" spans="1:10" x14ac:dyDescent="0.3">
      <c r="A133" s="10">
        <v>44531</v>
      </c>
      <c r="B133" s="3">
        <v>132</v>
      </c>
      <c r="C133" s="2">
        <v>121</v>
      </c>
      <c r="D133" s="2">
        <v>123</v>
      </c>
      <c r="E133" s="2">
        <v>67</v>
      </c>
      <c r="F133" s="2">
        <v>30</v>
      </c>
      <c r="G133" s="2">
        <v>18</v>
      </c>
      <c r="H133" s="2">
        <v>5</v>
      </c>
      <c r="I133" s="3">
        <v>11</v>
      </c>
      <c r="J133" s="3">
        <v>1029</v>
      </c>
    </row>
    <row r="134" spans="1:10" x14ac:dyDescent="0.3">
      <c r="A134" s="10">
        <v>44562</v>
      </c>
      <c r="B134" s="3">
        <v>133</v>
      </c>
      <c r="C134" s="2">
        <v>104</v>
      </c>
      <c r="D134" s="2">
        <v>56</v>
      </c>
      <c r="E134" s="3">
        <v>66</v>
      </c>
      <c r="F134" s="3">
        <v>51</v>
      </c>
      <c r="G134" s="3">
        <v>19</v>
      </c>
      <c r="H134" s="3">
        <v>6</v>
      </c>
      <c r="I134" s="3">
        <v>10</v>
      </c>
      <c r="J134" s="3">
        <v>1028.8</v>
      </c>
    </row>
    <row r="135" spans="1:10" x14ac:dyDescent="0.3">
      <c r="A135" s="10">
        <v>44593</v>
      </c>
      <c r="B135" s="3">
        <v>134</v>
      </c>
      <c r="C135" s="2">
        <v>103</v>
      </c>
      <c r="D135" s="2">
        <v>42</v>
      </c>
      <c r="E135" s="3">
        <v>70</v>
      </c>
      <c r="F135" s="3">
        <v>48</v>
      </c>
      <c r="G135" s="3">
        <v>15</v>
      </c>
      <c r="H135" s="3">
        <v>5</v>
      </c>
      <c r="I135" s="3">
        <v>12</v>
      </c>
      <c r="J135" s="3">
        <v>1028</v>
      </c>
    </row>
    <row r="136" spans="1:10" x14ac:dyDescent="0.3">
      <c r="A136" s="10">
        <v>44621</v>
      </c>
      <c r="B136" s="3">
        <v>135</v>
      </c>
      <c r="C136" s="2">
        <v>112</v>
      </c>
      <c r="D136" s="2">
        <v>42</v>
      </c>
      <c r="E136" s="3">
        <v>80</v>
      </c>
      <c r="F136" s="3">
        <v>51</v>
      </c>
      <c r="G136" s="3">
        <v>15</v>
      </c>
      <c r="H136" s="3">
        <v>5</v>
      </c>
      <c r="I136" s="3">
        <v>14</v>
      </c>
      <c r="J136" s="3">
        <v>1027.4000000000001</v>
      </c>
    </row>
    <row r="137" spans="1:10" x14ac:dyDescent="0.3">
      <c r="A137" s="10">
        <v>44652</v>
      </c>
      <c r="B137" s="3">
        <v>136</v>
      </c>
      <c r="C137" s="2">
        <v>99</v>
      </c>
      <c r="D137" s="2">
        <v>52</v>
      </c>
      <c r="E137" s="3">
        <v>84</v>
      </c>
      <c r="F137" s="3">
        <v>50</v>
      </c>
      <c r="G137" s="3">
        <v>15</v>
      </c>
      <c r="H137" s="3">
        <v>4</v>
      </c>
      <c r="I137" s="3">
        <v>15</v>
      </c>
      <c r="J137" s="3">
        <v>1027.2</v>
      </c>
    </row>
  </sheetData>
  <conditionalFormatting sqref="B2:B137">
    <cfRule type="colorScale" priority="1">
      <colorScale>
        <cfvo type="min"/>
        <cfvo type="max"/>
        <color theme="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conditionalFormatting sqref="B2:H1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1D08-F5A0-4CCA-8A89-2B25FFC938E0}">
  <dimension ref="A1:N450"/>
  <sheetViews>
    <sheetView zoomScale="75" zoomScaleNormal="75" workbookViewId="0">
      <selection activeCell="D415" sqref="D415:D445"/>
    </sheetView>
  </sheetViews>
  <sheetFormatPr defaultColWidth="8.88671875" defaultRowHeight="14.4" x14ac:dyDescent="0.3"/>
  <cols>
    <col min="1" max="1" width="10.6640625" style="3" bestFit="1" customWidth="1"/>
    <col min="2" max="8" width="8.88671875" style="3"/>
    <col min="9" max="9" width="15" style="3" bestFit="1" customWidth="1"/>
    <col min="10" max="16384" width="8.88671875" style="3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2" t="s">
        <v>524</v>
      </c>
      <c r="B2" s="2" t="s">
        <v>525</v>
      </c>
      <c r="C2" s="2" t="s">
        <v>526</v>
      </c>
      <c r="D2" s="2" t="s">
        <v>20</v>
      </c>
      <c r="E2" s="2">
        <v>27</v>
      </c>
      <c r="F2" s="2">
        <v>62</v>
      </c>
      <c r="G2" s="2">
        <v>9</v>
      </c>
      <c r="H2" s="2">
        <v>212</v>
      </c>
      <c r="I2" s="2" t="s">
        <v>2</v>
      </c>
      <c r="J2" s="2" t="s">
        <v>454</v>
      </c>
      <c r="K2" s="2" t="s">
        <v>391</v>
      </c>
    </row>
    <row r="3" spans="1:11" x14ac:dyDescent="0.3">
      <c r="A3" s="2" t="s">
        <v>527</v>
      </c>
      <c r="B3" s="2" t="s">
        <v>528</v>
      </c>
      <c r="C3" s="2" t="s">
        <v>529</v>
      </c>
      <c r="D3" s="2" t="s">
        <v>321</v>
      </c>
      <c r="E3" s="2">
        <v>24</v>
      </c>
      <c r="F3" s="2">
        <v>18</v>
      </c>
      <c r="G3" s="2">
        <v>8</v>
      </c>
      <c r="H3" s="2">
        <v>200</v>
      </c>
      <c r="I3" s="2" t="s">
        <v>2</v>
      </c>
      <c r="J3" s="2" t="s">
        <v>153</v>
      </c>
      <c r="K3" s="2" t="s">
        <v>16</v>
      </c>
    </row>
    <row r="4" spans="1:11" x14ac:dyDescent="0.3">
      <c r="A4" s="2" t="s">
        <v>530</v>
      </c>
      <c r="B4" s="2" t="s">
        <v>53</v>
      </c>
      <c r="C4" s="2" t="s">
        <v>30</v>
      </c>
      <c r="D4" s="2" t="s">
        <v>94</v>
      </c>
      <c r="E4" s="2">
        <v>26</v>
      </c>
      <c r="F4" s="2">
        <v>19</v>
      </c>
      <c r="G4" s="2">
        <v>7</v>
      </c>
      <c r="H4" s="2">
        <v>130</v>
      </c>
      <c r="I4" s="2" t="s">
        <v>1</v>
      </c>
      <c r="J4" s="2" t="s">
        <v>49</v>
      </c>
      <c r="K4" s="2" t="s">
        <v>50</v>
      </c>
    </row>
    <row r="5" spans="1:11" x14ac:dyDescent="0.3">
      <c r="A5" s="2" t="s">
        <v>531</v>
      </c>
      <c r="B5" s="2" t="s">
        <v>68</v>
      </c>
      <c r="C5" s="2" t="s">
        <v>56</v>
      </c>
      <c r="D5" s="2" t="s">
        <v>94</v>
      </c>
      <c r="E5" s="2">
        <v>38</v>
      </c>
      <c r="F5" s="2">
        <v>26</v>
      </c>
      <c r="G5" s="2">
        <v>7</v>
      </c>
      <c r="H5" s="2">
        <v>139</v>
      </c>
      <c r="I5" s="2" t="s">
        <v>1</v>
      </c>
      <c r="J5" s="2" t="s">
        <v>49</v>
      </c>
      <c r="K5" s="2" t="s">
        <v>50</v>
      </c>
    </row>
    <row r="6" spans="1:11" x14ac:dyDescent="0.3">
      <c r="A6" s="2" t="s">
        <v>532</v>
      </c>
      <c r="B6" s="2" t="s">
        <v>533</v>
      </c>
      <c r="C6" s="2" t="s">
        <v>43</v>
      </c>
      <c r="D6" s="2" t="s">
        <v>134</v>
      </c>
      <c r="E6" s="2">
        <v>33</v>
      </c>
      <c r="F6" s="2">
        <v>25</v>
      </c>
      <c r="G6" s="2">
        <v>8</v>
      </c>
      <c r="H6" s="2">
        <v>141</v>
      </c>
      <c r="I6" s="2" t="s">
        <v>1</v>
      </c>
      <c r="J6" s="2" t="s">
        <v>49</v>
      </c>
      <c r="K6" s="2" t="s">
        <v>50</v>
      </c>
    </row>
    <row r="7" spans="1:11" x14ac:dyDescent="0.3">
      <c r="A7" s="2" t="s">
        <v>534</v>
      </c>
      <c r="B7" s="2" t="s">
        <v>63</v>
      </c>
      <c r="C7" s="2" t="s">
        <v>120</v>
      </c>
      <c r="D7" s="2" t="s">
        <v>179</v>
      </c>
      <c r="E7" s="2">
        <v>25</v>
      </c>
      <c r="F7" s="2">
        <v>21</v>
      </c>
      <c r="G7" s="2">
        <v>8</v>
      </c>
      <c r="H7" s="2">
        <v>135</v>
      </c>
      <c r="I7" s="2" t="s">
        <v>1</v>
      </c>
      <c r="J7" s="2" t="s">
        <v>49</v>
      </c>
      <c r="K7" s="2" t="s">
        <v>50</v>
      </c>
    </row>
    <row r="8" spans="1:11" x14ac:dyDescent="0.3">
      <c r="A8" s="2" t="s">
        <v>535</v>
      </c>
      <c r="B8" s="2" t="s">
        <v>53</v>
      </c>
      <c r="C8" s="2" t="s">
        <v>39</v>
      </c>
      <c r="D8" s="2" t="s">
        <v>94</v>
      </c>
      <c r="E8" s="2">
        <v>28</v>
      </c>
      <c r="F8" s="2">
        <v>19</v>
      </c>
      <c r="G8" s="2">
        <v>10</v>
      </c>
      <c r="H8" s="2">
        <v>130</v>
      </c>
      <c r="I8" s="2" t="s">
        <v>1</v>
      </c>
      <c r="J8" s="2" t="s">
        <v>49</v>
      </c>
      <c r="K8" s="2" t="s">
        <v>50</v>
      </c>
    </row>
    <row r="9" spans="1:11" x14ac:dyDescent="0.3">
      <c r="A9" s="2" t="s">
        <v>536</v>
      </c>
      <c r="B9" s="2" t="s">
        <v>533</v>
      </c>
      <c r="C9" s="2" t="s">
        <v>30</v>
      </c>
      <c r="D9" s="2" t="s">
        <v>258</v>
      </c>
      <c r="E9" s="2">
        <v>32</v>
      </c>
      <c r="F9" s="2">
        <v>20</v>
      </c>
      <c r="G9" s="2">
        <v>11</v>
      </c>
      <c r="H9" s="2">
        <v>141</v>
      </c>
      <c r="I9" s="2" t="s">
        <v>1</v>
      </c>
      <c r="J9" s="2" t="s">
        <v>49</v>
      </c>
      <c r="K9" s="2" t="s">
        <v>50</v>
      </c>
    </row>
    <row r="10" spans="1:11" x14ac:dyDescent="0.3">
      <c r="A10" s="2" t="s">
        <v>537</v>
      </c>
      <c r="B10" s="2" t="s">
        <v>538</v>
      </c>
      <c r="C10" s="2" t="s">
        <v>40</v>
      </c>
      <c r="D10" s="2" t="s">
        <v>14</v>
      </c>
      <c r="E10" s="2">
        <v>28</v>
      </c>
      <c r="F10" s="2">
        <v>21</v>
      </c>
      <c r="G10" s="2">
        <v>10</v>
      </c>
      <c r="H10" s="2">
        <v>145</v>
      </c>
      <c r="I10" s="2" t="s">
        <v>1</v>
      </c>
      <c r="J10" s="2" t="s">
        <v>49</v>
      </c>
      <c r="K10" s="2" t="s">
        <v>50</v>
      </c>
    </row>
    <row r="11" spans="1:11" x14ac:dyDescent="0.3">
      <c r="A11" s="2" t="s">
        <v>539</v>
      </c>
      <c r="B11" s="2" t="s">
        <v>53</v>
      </c>
      <c r="C11" s="2" t="s">
        <v>25</v>
      </c>
      <c r="D11" s="2" t="s">
        <v>81</v>
      </c>
      <c r="E11" s="2">
        <v>27</v>
      </c>
      <c r="F11" s="2">
        <v>14</v>
      </c>
      <c r="G11" s="2">
        <v>9</v>
      </c>
      <c r="H11" s="2">
        <v>130</v>
      </c>
      <c r="I11" s="2" t="s">
        <v>1</v>
      </c>
      <c r="J11" s="2" t="s">
        <v>49</v>
      </c>
      <c r="K11" s="2" t="s">
        <v>50</v>
      </c>
    </row>
    <row r="12" spans="1:11" x14ac:dyDescent="0.3">
      <c r="A12" s="2" t="s">
        <v>540</v>
      </c>
      <c r="B12" s="2" t="s">
        <v>40</v>
      </c>
      <c r="C12" s="2" t="s">
        <v>110</v>
      </c>
      <c r="D12" s="2" t="s">
        <v>229</v>
      </c>
      <c r="E12" s="2">
        <v>25</v>
      </c>
      <c r="F12" s="2">
        <v>19</v>
      </c>
      <c r="G12" s="2">
        <v>8</v>
      </c>
      <c r="H12" s="2">
        <v>124</v>
      </c>
      <c r="I12" s="2" t="s">
        <v>1</v>
      </c>
      <c r="J12" s="2" t="s">
        <v>49</v>
      </c>
      <c r="K12" s="2" t="s">
        <v>50</v>
      </c>
    </row>
    <row r="13" spans="1:11" x14ac:dyDescent="0.3">
      <c r="A13" s="2" t="s">
        <v>541</v>
      </c>
      <c r="B13" s="2" t="s">
        <v>65</v>
      </c>
      <c r="C13" s="2" t="s">
        <v>102</v>
      </c>
      <c r="D13" s="2" t="s">
        <v>81</v>
      </c>
      <c r="E13" s="2">
        <v>20</v>
      </c>
      <c r="F13" s="2">
        <v>13</v>
      </c>
      <c r="G13" s="2">
        <v>7</v>
      </c>
      <c r="H13" s="2">
        <v>118</v>
      </c>
      <c r="I13" s="2" t="s">
        <v>1</v>
      </c>
      <c r="J13" s="2" t="s">
        <v>49</v>
      </c>
      <c r="K13" s="2" t="s">
        <v>50</v>
      </c>
    </row>
    <row r="14" spans="1:11" x14ac:dyDescent="0.3">
      <c r="A14" s="2" t="s">
        <v>542</v>
      </c>
      <c r="B14" s="2" t="s">
        <v>37</v>
      </c>
      <c r="C14" s="2" t="s">
        <v>96</v>
      </c>
      <c r="D14" s="2" t="s">
        <v>20</v>
      </c>
      <c r="E14" s="2">
        <v>19</v>
      </c>
      <c r="F14" s="2">
        <v>10</v>
      </c>
      <c r="G14" s="2">
        <v>7</v>
      </c>
      <c r="H14" s="2">
        <v>107</v>
      </c>
      <c r="I14" s="2" t="s">
        <v>1</v>
      </c>
      <c r="J14" s="2" t="s">
        <v>49</v>
      </c>
      <c r="K14" s="2" t="s">
        <v>50</v>
      </c>
    </row>
    <row r="15" spans="1:11" x14ac:dyDescent="0.3">
      <c r="A15" s="2" t="s">
        <v>543</v>
      </c>
      <c r="B15" s="2" t="s">
        <v>37</v>
      </c>
      <c r="C15" s="2" t="s">
        <v>102</v>
      </c>
      <c r="D15" s="2" t="s">
        <v>197</v>
      </c>
      <c r="E15" s="2">
        <v>21</v>
      </c>
      <c r="F15" s="2">
        <v>12</v>
      </c>
      <c r="G15" s="2">
        <v>7</v>
      </c>
      <c r="H15" s="2">
        <v>107</v>
      </c>
      <c r="I15" s="2" t="s">
        <v>1</v>
      </c>
      <c r="J15" s="2" t="s">
        <v>49</v>
      </c>
      <c r="K15" s="2" t="s">
        <v>50</v>
      </c>
    </row>
    <row r="16" spans="1:11" x14ac:dyDescent="0.3">
      <c r="A16" s="2" t="s">
        <v>544</v>
      </c>
      <c r="B16" s="2" t="s">
        <v>37</v>
      </c>
      <c r="C16" s="2" t="s">
        <v>161</v>
      </c>
      <c r="D16" s="2" t="s">
        <v>57</v>
      </c>
      <c r="E16" s="2">
        <v>21</v>
      </c>
      <c r="F16" s="2">
        <v>10</v>
      </c>
      <c r="G16" s="2">
        <v>7</v>
      </c>
      <c r="H16" s="2">
        <v>107</v>
      </c>
      <c r="I16" s="2" t="s">
        <v>1</v>
      </c>
      <c r="J16" s="2" t="s">
        <v>49</v>
      </c>
      <c r="K16" s="2" t="s">
        <v>50</v>
      </c>
    </row>
    <row r="17" spans="1:11" x14ac:dyDescent="0.3">
      <c r="A17" s="2" t="s">
        <v>545</v>
      </c>
      <c r="B17" s="2" t="s">
        <v>39</v>
      </c>
      <c r="C17" s="2" t="s">
        <v>93</v>
      </c>
      <c r="D17" s="2" t="s">
        <v>229</v>
      </c>
      <c r="E17" s="2">
        <v>22</v>
      </c>
      <c r="F17" s="2">
        <v>14</v>
      </c>
      <c r="G17" s="2">
        <v>7</v>
      </c>
      <c r="H17" s="2">
        <v>117</v>
      </c>
      <c r="I17" s="2" t="s">
        <v>1</v>
      </c>
      <c r="J17" s="2" t="s">
        <v>49</v>
      </c>
      <c r="K17" s="2" t="s">
        <v>50</v>
      </c>
    </row>
    <row r="18" spans="1:11" x14ac:dyDescent="0.3">
      <c r="A18" s="2" t="s">
        <v>546</v>
      </c>
      <c r="B18" s="2" t="s">
        <v>120</v>
      </c>
      <c r="C18" s="2" t="s">
        <v>90</v>
      </c>
      <c r="D18" s="2" t="s">
        <v>258</v>
      </c>
      <c r="E18" s="2">
        <v>25</v>
      </c>
      <c r="F18" s="2">
        <v>14</v>
      </c>
      <c r="G18" s="2">
        <v>9</v>
      </c>
      <c r="H18" s="2">
        <v>121</v>
      </c>
      <c r="I18" s="2" t="s">
        <v>1</v>
      </c>
      <c r="J18" s="2" t="s">
        <v>49</v>
      </c>
      <c r="K18" s="2" t="s">
        <v>50</v>
      </c>
    </row>
    <row r="19" spans="1:11" x14ac:dyDescent="0.3">
      <c r="A19" s="2" t="s">
        <v>547</v>
      </c>
      <c r="B19" s="2" t="s">
        <v>30</v>
      </c>
      <c r="C19" s="2" t="s">
        <v>87</v>
      </c>
      <c r="D19" s="2" t="s">
        <v>117</v>
      </c>
      <c r="E19" s="2">
        <v>21</v>
      </c>
      <c r="F19" s="2">
        <v>16</v>
      </c>
      <c r="G19" s="2">
        <v>9</v>
      </c>
      <c r="H19" s="2">
        <v>120</v>
      </c>
      <c r="I19" s="2" t="s">
        <v>1</v>
      </c>
      <c r="J19" s="2" t="s">
        <v>49</v>
      </c>
      <c r="K19" s="2" t="s">
        <v>50</v>
      </c>
    </row>
    <row r="20" spans="1:11" x14ac:dyDescent="0.3">
      <c r="A20" s="2" t="s">
        <v>548</v>
      </c>
      <c r="B20" s="2" t="s">
        <v>39</v>
      </c>
      <c r="C20" s="2" t="s">
        <v>93</v>
      </c>
      <c r="D20" s="2" t="s">
        <v>54</v>
      </c>
      <c r="E20" s="2">
        <v>22</v>
      </c>
      <c r="F20" s="2">
        <v>16</v>
      </c>
      <c r="G20" s="2">
        <v>8</v>
      </c>
      <c r="H20" s="2">
        <v>117</v>
      </c>
      <c r="I20" s="2" t="s">
        <v>1</v>
      </c>
      <c r="J20" s="2" t="s">
        <v>49</v>
      </c>
      <c r="K20" s="2" t="s">
        <v>50</v>
      </c>
    </row>
    <row r="21" spans="1:11" x14ac:dyDescent="0.3">
      <c r="A21" s="2" t="s">
        <v>549</v>
      </c>
      <c r="B21" s="2" t="s">
        <v>39</v>
      </c>
      <c r="C21" s="2" t="s">
        <v>41</v>
      </c>
      <c r="D21" s="2" t="s">
        <v>117</v>
      </c>
      <c r="E21" s="2">
        <v>22</v>
      </c>
      <c r="F21" s="2">
        <v>12</v>
      </c>
      <c r="G21" s="2">
        <v>8</v>
      </c>
      <c r="H21" s="2">
        <v>117</v>
      </c>
      <c r="I21" s="2" t="s">
        <v>1</v>
      </c>
      <c r="J21" s="2" t="s">
        <v>49</v>
      </c>
      <c r="K21" s="2" t="s">
        <v>50</v>
      </c>
    </row>
    <row r="22" spans="1:11" x14ac:dyDescent="0.3">
      <c r="A22" s="2" t="s">
        <v>550</v>
      </c>
      <c r="B22" s="2" t="s">
        <v>521</v>
      </c>
      <c r="C22" s="2" t="s">
        <v>29</v>
      </c>
      <c r="D22" s="2" t="s">
        <v>197</v>
      </c>
      <c r="E22" s="2">
        <v>39</v>
      </c>
      <c r="F22" s="2">
        <v>19</v>
      </c>
      <c r="G22" s="2">
        <v>8</v>
      </c>
      <c r="H22" s="2">
        <v>133</v>
      </c>
      <c r="I22" s="2" t="s">
        <v>1</v>
      </c>
      <c r="J22" s="2" t="s">
        <v>49</v>
      </c>
      <c r="K22" s="2" t="s">
        <v>50</v>
      </c>
    </row>
    <row r="23" spans="1:11" x14ac:dyDescent="0.3">
      <c r="A23" s="2" t="s">
        <v>551</v>
      </c>
      <c r="B23" s="2" t="s">
        <v>538</v>
      </c>
      <c r="C23" s="2" t="s">
        <v>23</v>
      </c>
      <c r="D23" s="2" t="s">
        <v>31</v>
      </c>
      <c r="E23" s="2">
        <v>31</v>
      </c>
      <c r="F23" s="2">
        <v>22</v>
      </c>
      <c r="G23" s="2">
        <v>8</v>
      </c>
      <c r="H23" s="2">
        <v>145</v>
      </c>
      <c r="I23" s="2" t="s">
        <v>1</v>
      </c>
      <c r="J23" s="2" t="s">
        <v>49</v>
      </c>
      <c r="K23" s="2" t="s">
        <v>50</v>
      </c>
    </row>
    <row r="24" spans="1:11" x14ac:dyDescent="0.3">
      <c r="A24" s="2" t="s">
        <v>552</v>
      </c>
      <c r="B24" s="2" t="s">
        <v>46</v>
      </c>
      <c r="C24" s="2" t="s">
        <v>39</v>
      </c>
      <c r="D24" s="2" t="s">
        <v>229</v>
      </c>
      <c r="E24" s="2">
        <v>26</v>
      </c>
      <c r="F24" s="2">
        <v>18</v>
      </c>
      <c r="G24" s="2">
        <v>8</v>
      </c>
      <c r="H24" s="2">
        <v>132</v>
      </c>
      <c r="I24" s="2" t="s">
        <v>1</v>
      </c>
      <c r="J24" s="2" t="s">
        <v>49</v>
      </c>
      <c r="K24" s="2" t="s">
        <v>50</v>
      </c>
    </row>
    <row r="25" spans="1:11" x14ac:dyDescent="0.3">
      <c r="A25" s="2" t="s">
        <v>553</v>
      </c>
      <c r="B25" s="2" t="s">
        <v>63</v>
      </c>
      <c r="C25" s="2" t="s">
        <v>65</v>
      </c>
      <c r="D25" s="2" t="s">
        <v>97</v>
      </c>
      <c r="E25" s="2">
        <v>29</v>
      </c>
      <c r="F25" s="2">
        <v>19</v>
      </c>
      <c r="G25" s="2">
        <v>8</v>
      </c>
      <c r="H25" s="2">
        <v>135</v>
      </c>
      <c r="I25" s="2" t="s">
        <v>1</v>
      </c>
      <c r="J25" s="2" t="s">
        <v>49</v>
      </c>
      <c r="K25" s="2" t="s">
        <v>50</v>
      </c>
    </row>
    <row r="26" spans="1:11" x14ac:dyDescent="0.3">
      <c r="A26" s="2" t="s">
        <v>554</v>
      </c>
      <c r="B26" s="2" t="s">
        <v>108</v>
      </c>
      <c r="C26" s="2" t="s">
        <v>87</v>
      </c>
      <c r="D26" s="2" t="s">
        <v>206</v>
      </c>
      <c r="E26" s="2">
        <v>25</v>
      </c>
      <c r="F26" s="2">
        <v>19</v>
      </c>
      <c r="G26" s="2">
        <v>8</v>
      </c>
      <c r="H26" s="2">
        <v>126</v>
      </c>
      <c r="I26" s="2" t="s">
        <v>1</v>
      </c>
      <c r="J26" s="2" t="s">
        <v>49</v>
      </c>
      <c r="K26" s="2" t="s">
        <v>50</v>
      </c>
    </row>
    <row r="27" spans="1:11" x14ac:dyDescent="0.3">
      <c r="A27" s="2" t="s">
        <v>555</v>
      </c>
      <c r="B27" s="2" t="s">
        <v>120</v>
      </c>
      <c r="C27" s="2" t="s">
        <v>35</v>
      </c>
      <c r="D27" s="2" t="s">
        <v>258</v>
      </c>
      <c r="E27" s="2">
        <v>23</v>
      </c>
      <c r="F27" s="2">
        <v>19</v>
      </c>
      <c r="G27" s="2">
        <v>8</v>
      </c>
      <c r="H27" s="2">
        <v>121</v>
      </c>
      <c r="I27" s="2" t="s">
        <v>1</v>
      </c>
      <c r="J27" s="2" t="s">
        <v>49</v>
      </c>
      <c r="K27" s="2" t="s">
        <v>50</v>
      </c>
    </row>
    <row r="28" spans="1:11" x14ac:dyDescent="0.3">
      <c r="A28" s="2" t="s">
        <v>556</v>
      </c>
      <c r="B28" s="2" t="s">
        <v>29</v>
      </c>
      <c r="C28" s="2" t="s">
        <v>74</v>
      </c>
      <c r="D28" s="2" t="s">
        <v>255</v>
      </c>
      <c r="E28" s="2">
        <v>20</v>
      </c>
      <c r="F28" s="2">
        <v>12</v>
      </c>
      <c r="G28" s="2">
        <v>9</v>
      </c>
      <c r="H28" s="2">
        <v>115</v>
      </c>
      <c r="I28" s="2" t="s">
        <v>1</v>
      </c>
      <c r="J28" s="2" t="s">
        <v>49</v>
      </c>
      <c r="K28" s="2" t="s">
        <v>50</v>
      </c>
    </row>
    <row r="29" spans="1:11" x14ac:dyDescent="0.3">
      <c r="A29" s="2" t="s">
        <v>557</v>
      </c>
      <c r="B29" s="2" t="s">
        <v>39</v>
      </c>
      <c r="C29" s="2" t="s">
        <v>147</v>
      </c>
      <c r="D29" s="2" t="s">
        <v>31</v>
      </c>
      <c r="E29" s="2">
        <v>22</v>
      </c>
      <c r="F29" s="2">
        <v>17</v>
      </c>
      <c r="G29" s="2">
        <v>10</v>
      </c>
      <c r="H29" s="2">
        <v>117</v>
      </c>
      <c r="I29" s="2" t="s">
        <v>1</v>
      </c>
      <c r="J29" s="2" t="s">
        <v>49</v>
      </c>
      <c r="K29" s="2" t="s">
        <v>50</v>
      </c>
    </row>
    <row r="30" spans="1:11" x14ac:dyDescent="0.3">
      <c r="A30" s="2" t="s">
        <v>558</v>
      </c>
      <c r="B30" s="2" t="s">
        <v>53</v>
      </c>
      <c r="C30" s="2" t="s">
        <v>93</v>
      </c>
      <c r="D30" s="2" t="s">
        <v>117</v>
      </c>
      <c r="E30" s="2">
        <v>32</v>
      </c>
      <c r="F30" s="2">
        <v>20</v>
      </c>
      <c r="G30" s="2">
        <v>9</v>
      </c>
      <c r="H30" s="2">
        <v>130</v>
      </c>
      <c r="I30" s="2" t="s">
        <v>1</v>
      </c>
      <c r="J30" s="2" t="s">
        <v>49</v>
      </c>
      <c r="K30" s="2" t="s">
        <v>50</v>
      </c>
    </row>
    <row r="31" spans="1:11" x14ac:dyDescent="0.3">
      <c r="A31" s="2" t="s">
        <v>559</v>
      </c>
      <c r="B31" s="2" t="s">
        <v>53</v>
      </c>
      <c r="C31" s="2" t="s">
        <v>93</v>
      </c>
      <c r="D31" s="2" t="s">
        <v>31</v>
      </c>
      <c r="E31" s="2">
        <v>27</v>
      </c>
      <c r="F31" s="2">
        <v>18</v>
      </c>
      <c r="G31" s="2">
        <v>11</v>
      </c>
      <c r="H31" s="2">
        <v>130</v>
      </c>
      <c r="I31" s="2" t="s">
        <v>1</v>
      </c>
      <c r="J31" s="2" t="s">
        <v>49</v>
      </c>
      <c r="K31" s="2" t="s">
        <v>50</v>
      </c>
    </row>
    <row r="32" spans="1:11" x14ac:dyDescent="0.3">
      <c r="A32" s="2" t="s">
        <v>560</v>
      </c>
      <c r="B32" s="2" t="s">
        <v>23</v>
      </c>
      <c r="C32" s="2" t="s">
        <v>90</v>
      </c>
      <c r="D32" s="2" t="s">
        <v>379</v>
      </c>
      <c r="E32" s="2">
        <v>36</v>
      </c>
      <c r="F32" s="2">
        <v>18</v>
      </c>
      <c r="G32" s="2">
        <v>11</v>
      </c>
      <c r="H32" s="2">
        <v>123</v>
      </c>
      <c r="I32" s="2" t="s">
        <v>1</v>
      </c>
      <c r="J32" s="2" t="s">
        <v>49</v>
      </c>
      <c r="K32" s="2" t="s">
        <v>50</v>
      </c>
    </row>
    <row r="33" spans="1:1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4" x14ac:dyDescent="0.3">
      <c r="A34" s="2" t="s">
        <v>7</v>
      </c>
      <c r="B34" s="2" t="s">
        <v>525</v>
      </c>
      <c r="C34" s="2" t="s">
        <v>526</v>
      </c>
      <c r="D34" s="2" t="s">
        <v>134</v>
      </c>
      <c r="E34" s="2">
        <v>39</v>
      </c>
      <c r="F34" s="2">
        <v>62</v>
      </c>
      <c r="G34" s="2">
        <v>11</v>
      </c>
      <c r="H34" s="2">
        <v>212</v>
      </c>
      <c r="I34" s="2"/>
      <c r="J34" s="2"/>
      <c r="K34" s="2"/>
    </row>
    <row r="35" spans="1:14" x14ac:dyDescent="0.3">
      <c r="A35" s="2" t="s">
        <v>561</v>
      </c>
      <c r="B35" s="2" t="s">
        <v>56</v>
      </c>
      <c r="C35" s="2" t="s">
        <v>29</v>
      </c>
      <c r="D35" s="2" t="s">
        <v>231</v>
      </c>
      <c r="E35" s="2">
        <v>26</v>
      </c>
      <c r="F35" s="2">
        <v>19</v>
      </c>
      <c r="G35" s="2">
        <v>8</v>
      </c>
      <c r="H35" s="2">
        <v>131</v>
      </c>
      <c r="I35" s="2"/>
      <c r="J35" s="2"/>
      <c r="K35" s="2"/>
    </row>
    <row r="36" spans="1:14" x14ac:dyDescent="0.3">
      <c r="A36" s="2" t="s">
        <v>562</v>
      </c>
      <c r="B36" s="2" t="s">
        <v>283</v>
      </c>
      <c r="C36" s="2" t="s">
        <v>427</v>
      </c>
      <c r="D36" s="2" t="s">
        <v>563</v>
      </c>
      <c r="E36" s="2">
        <v>0</v>
      </c>
      <c r="F36" s="2">
        <v>0</v>
      </c>
      <c r="G36" s="2">
        <v>0</v>
      </c>
      <c r="H36" s="2">
        <v>31</v>
      </c>
      <c r="I36" s="2"/>
      <c r="J36" s="2"/>
      <c r="K36" s="2"/>
    </row>
    <row r="37" spans="1:14" x14ac:dyDescent="0.3">
      <c r="A37" s="2" t="s">
        <v>564</v>
      </c>
      <c r="B37" s="2" t="s">
        <v>565</v>
      </c>
      <c r="C37" s="2" t="s">
        <v>566</v>
      </c>
      <c r="D37" s="2" t="s">
        <v>371</v>
      </c>
      <c r="E37" s="2">
        <v>31</v>
      </c>
      <c r="F37" s="2">
        <v>31</v>
      </c>
      <c r="G37" s="2">
        <v>31</v>
      </c>
      <c r="H37" s="2">
        <v>0</v>
      </c>
      <c r="I37" s="2"/>
      <c r="J37" s="2"/>
      <c r="K37" s="2"/>
    </row>
    <row r="39" spans="1:14" x14ac:dyDescent="0.3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  <c r="J39" s="2" t="s">
        <v>9</v>
      </c>
      <c r="K39" s="2" t="s">
        <v>10</v>
      </c>
      <c r="L39" s="2"/>
      <c r="M39" s="2"/>
      <c r="N39" s="2"/>
    </row>
    <row r="40" spans="1:14" x14ac:dyDescent="0.3">
      <c r="A40" s="2" t="s">
        <v>567</v>
      </c>
      <c r="B40" s="2" t="s">
        <v>56</v>
      </c>
      <c r="C40" s="2" t="s">
        <v>110</v>
      </c>
      <c r="D40" s="2" t="s">
        <v>258</v>
      </c>
      <c r="E40" s="2">
        <v>27</v>
      </c>
      <c r="F40" s="2">
        <v>17</v>
      </c>
      <c r="G40" s="2">
        <v>7</v>
      </c>
      <c r="H40" s="2">
        <v>128</v>
      </c>
      <c r="I40" s="2" t="s">
        <v>1</v>
      </c>
      <c r="J40" s="2" t="s">
        <v>49</v>
      </c>
      <c r="K40" s="2" t="s">
        <v>50</v>
      </c>
      <c r="L40" s="2"/>
      <c r="M40" s="2"/>
      <c r="N40" s="2"/>
    </row>
    <row r="41" spans="1:14" x14ac:dyDescent="0.3">
      <c r="A41" s="2" t="s">
        <v>568</v>
      </c>
      <c r="B41" s="2" t="s">
        <v>52</v>
      </c>
      <c r="C41" s="2" t="s">
        <v>22</v>
      </c>
      <c r="D41" s="2" t="s">
        <v>94</v>
      </c>
      <c r="E41" s="2">
        <v>28</v>
      </c>
      <c r="F41" s="2">
        <v>18</v>
      </c>
      <c r="G41" s="2">
        <v>7</v>
      </c>
      <c r="H41" s="2">
        <v>125</v>
      </c>
      <c r="I41" s="2" t="s">
        <v>1</v>
      </c>
      <c r="J41" s="2" t="s">
        <v>49</v>
      </c>
      <c r="K41" s="2" t="s">
        <v>50</v>
      </c>
      <c r="L41" s="2"/>
      <c r="M41" s="2"/>
      <c r="N41" s="2"/>
    </row>
    <row r="42" spans="1:14" x14ac:dyDescent="0.3">
      <c r="A42" s="2" t="s">
        <v>569</v>
      </c>
      <c r="B42" s="2" t="s">
        <v>52</v>
      </c>
      <c r="C42" s="2" t="s">
        <v>22</v>
      </c>
      <c r="D42" s="2" t="s">
        <v>125</v>
      </c>
      <c r="E42" s="2">
        <v>21</v>
      </c>
      <c r="F42" s="2">
        <v>14</v>
      </c>
      <c r="G42" s="2">
        <v>7</v>
      </c>
      <c r="H42" s="2">
        <v>125</v>
      </c>
      <c r="I42" s="2" t="s">
        <v>1</v>
      </c>
      <c r="J42" s="2" t="s">
        <v>49</v>
      </c>
      <c r="K42" s="2" t="s">
        <v>50</v>
      </c>
      <c r="L42" s="2"/>
      <c r="M42" s="2"/>
      <c r="N42" s="2"/>
    </row>
    <row r="43" spans="1:14" x14ac:dyDescent="0.3">
      <c r="A43" s="2" t="s">
        <v>570</v>
      </c>
      <c r="B43" s="2" t="s">
        <v>65</v>
      </c>
      <c r="C43" s="2" t="s">
        <v>90</v>
      </c>
      <c r="D43" s="2" t="s">
        <v>31</v>
      </c>
      <c r="E43" s="2">
        <v>24</v>
      </c>
      <c r="F43" s="2">
        <v>12</v>
      </c>
      <c r="G43" s="2">
        <v>7</v>
      </c>
      <c r="H43" s="2">
        <v>118</v>
      </c>
      <c r="I43" s="2" t="s">
        <v>1</v>
      </c>
      <c r="J43" s="2" t="s">
        <v>49</v>
      </c>
      <c r="K43" s="2" t="s">
        <v>50</v>
      </c>
      <c r="L43" s="2"/>
      <c r="M43" s="2"/>
      <c r="N43" s="2"/>
    </row>
    <row r="44" spans="1:14" x14ac:dyDescent="0.3">
      <c r="A44" s="2" t="s">
        <v>571</v>
      </c>
      <c r="B44" s="2" t="s">
        <v>108</v>
      </c>
      <c r="C44" s="2" t="s">
        <v>84</v>
      </c>
      <c r="D44" s="2" t="s">
        <v>74</v>
      </c>
      <c r="E44" s="2">
        <v>34</v>
      </c>
      <c r="F44" s="2">
        <v>16</v>
      </c>
      <c r="G44" s="2">
        <v>7</v>
      </c>
      <c r="H44" s="2">
        <v>126</v>
      </c>
      <c r="I44" s="2" t="s">
        <v>1</v>
      </c>
      <c r="J44" s="2" t="s">
        <v>49</v>
      </c>
      <c r="K44" s="2" t="s">
        <v>50</v>
      </c>
      <c r="L44" s="2"/>
      <c r="M44" s="2"/>
      <c r="N44" s="2"/>
    </row>
    <row r="45" spans="1:14" x14ac:dyDescent="0.3">
      <c r="A45" s="2" t="s">
        <v>572</v>
      </c>
      <c r="B45" s="2" t="s">
        <v>68</v>
      </c>
      <c r="C45" s="2" t="s">
        <v>120</v>
      </c>
      <c r="D45" s="2" t="s">
        <v>80</v>
      </c>
      <c r="E45" s="2">
        <v>44</v>
      </c>
      <c r="F45" s="2">
        <v>19</v>
      </c>
      <c r="G45" s="2">
        <v>7</v>
      </c>
      <c r="H45" s="2">
        <v>139</v>
      </c>
      <c r="I45" s="2" t="s">
        <v>1</v>
      </c>
      <c r="J45" s="2" t="s">
        <v>49</v>
      </c>
      <c r="K45" s="2" t="s">
        <v>50</v>
      </c>
      <c r="L45" s="2"/>
      <c r="M45" s="2"/>
      <c r="N45" s="2"/>
    </row>
    <row r="46" spans="1:14" x14ac:dyDescent="0.3">
      <c r="A46" s="2" t="s">
        <v>573</v>
      </c>
      <c r="B46" s="2" t="s">
        <v>60</v>
      </c>
      <c r="C46" s="2" t="s">
        <v>80</v>
      </c>
      <c r="D46" s="2" t="s">
        <v>22</v>
      </c>
      <c r="E46" s="2">
        <v>38</v>
      </c>
      <c r="F46" s="2">
        <v>20</v>
      </c>
      <c r="G46" s="2">
        <v>8</v>
      </c>
      <c r="H46" s="2">
        <v>134</v>
      </c>
      <c r="I46" s="2" t="s">
        <v>1</v>
      </c>
      <c r="J46" s="2" t="s">
        <v>49</v>
      </c>
      <c r="K46" s="2" t="s">
        <v>50</v>
      </c>
      <c r="L46" s="2"/>
      <c r="M46" s="2"/>
      <c r="N46" s="2"/>
    </row>
    <row r="47" spans="1:14" x14ac:dyDescent="0.3">
      <c r="A47" s="2" t="s">
        <v>574</v>
      </c>
      <c r="B47" s="2" t="s">
        <v>53</v>
      </c>
      <c r="C47" s="2" t="s">
        <v>84</v>
      </c>
      <c r="D47" s="2" t="s">
        <v>147</v>
      </c>
      <c r="E47" s="2">
        <v>22</v>
      </c>
      <c r="F47" s="2">
        <v>13</v>
      </c>
      <c r="G47" s="2">
        <v>9</v>
      </c>
      <c r="H47" s="2">
        <v>130</v>
      </c>
      <c r="I47" s="2" t="s">
        <v>1</v>
      </c>
      <c r="J47" s="2" t="s">
        <v>49</v>
      </c>
      <c r="K47" s="2" t="s">
        <v>50</v>
      </c>
      <c r="L47" s="2"/>
      <c r="M47" s="2"/>
      <c r="N47" s="2"/>
    </row>
    <row r="48" spans="1:14" x14ac:dyDescent="0.3">
      <c r="A48" s="2" t="s">
        <v>575</v>
      </c>
      <c r="B48" s="2" t="s">
        <v>29</v>
      </c>
      <c r="C48" s="2" t="s">
        <v>147</v>
      </c>
      <c r="D48" s="2" t="s">
        <v>104</v>
      </c>
      <c r="E48" s="2">
        <v>15</v>
      </c>
      <c r="F48" s="2">
        <v>13</v>
      </c>
      <c r="G48" s="2">
        <v>7</v>
      </c>
      <c r="H48" s="2">
        <v>115</v>
      </c>
      <c r="I48" s="2" t="s">
        <v>1</v>
      </c>
      <c r="J48" s="2" t="s">
        <v>49</v>
      </c>
      <c r="K48" s="2" t="s">
        <v>50</v>
      </c>
      <c r="L48" s="2"/>
      <c r="M48" s="2"/>
      <c r="N48" s="2"/>
    </row>
    <row r="49" spans="1:14" x14ac:dyDescent="0.3">
      <c r="A49" s="2" t="s">
        <v>576</v>
      </c>
      <c r="B49" s="2" t="s">
        <v>115</v>
      </c>
      <c r="C49" s="2" t="s">
        <v>126</v>
      </c>
      <c r="D49" s="2" t="s">
        <v>255</v>
      </c>
      <c r="E49" s="2">
        <v>17</v>
      </c>
      <c r="F49" s="2">
        <v>11</v>
      </c>
      <c r="G49" s="2">
        <v>6</v>
      </c>
      <c r="H49" s="2">
        <v>113</v>
      </c>
      <c r="I49" s="2" t="s">
        <v>1</v>
      </c>
      <c r="J49" s="2" t="s">
        <v>49</v>
      </c>
      <c r="K49" s="2" t="s">
        <v>50</v>
      </c>
      <c r="L49" s="2"/>
      <c r="M49" s="2"/>
      <c r="N49" s="2"/>
    </row>
    <row r="50" spans="1:14" x14ac:dyDescent="0.3">
      <c r="A50" s="2" t="s">
        <v>577</v>
      </c>
      <c r="B50" s="2" t="s">
        <v>29</v>
      </c>
      <c r="C50" s="2" t="s">
        <v>96</v>
      </c>
      <c r="D50" s="2" t="s">
        <v>229</v>
      </c>
      <c r="E50" s="2">
        <v>26</v>
      </c>
      <c r="F50" s="2">
        <v>15</v>
      </c>
      <c r="G50" s="2">
        <v>7</v>
      </c>
      <c r="H50" s="2">
        <v>115</v>
      </c>
      <c r="I50" s="2" t="s">
        <v>1</v>
      </c>
      <c r="J50" s="2" t="s">
        <v>49</v>
      </c>
      <c r="K50" s="2" t="s">
        <v>50</v>
      </c>
      <c r="L50" s="2"/>
      <c r="M50" s="2"/>
      <c r="N50" s="2"/>
    </row>
    <row r="51" spans="1:14" x14ac:dyDescent="0.3">
      <c r="A51" s="2" t="s">
        <v>578</v>
      </c>
      <c r="B51" s="2" t="s">
        <v>115</v>
      </c>
      <c r="C51" s="2" t="s">
        <v>161</v>
      </c>
      <c r="D51" s="2" t="s">
        <v>182</v>
      </c>
      <c r="E51" s="2">
        <v>24</v>
      </c>
      <c r="F51" s="2">
        <v>13</v>
      </c>
      <c r="G51" s="2">
        <v>7</v>
      </c>
      <c r="H51" s="2">
        <v>113</v>
      </c>
      <c r="I51" s="2" t="s">
        <v>1</v>
      </c>
      <c r="J51" s="2" t="s">
        <v>49</v>
      </c>
      <c r="K51" s="2" t="s">
        <v>50</v>
      </c>
      <c r="L51" s="2"/>
      <c r="M51" s="2"/>
      <c r="N51" s="2"/>
    </row>
    <row r="52" spans="1:14" x14ac:dyDescent="0.3">
      <c r="A52" s="2" t="s">
        <v>579</v>
      </c>
      <c r="B52" s="2" t="s">
        <v>22</v>
      </c>
      <c r="C52" s="2" t="s">
        <v>134</v>
      </c>
      <c r="D52" s="2" t="s">
        <v>31</v>
      </c>
      <c r="E52" s="2">
        <v>23</v>
      </c>
      <c r="F52" s="2">
        <v>15</v>
      </c>
      <c r="G52" s="2">
        <v>5</v>
      </c>
      <c r="H52" s="2">
        <v>112</v>
      </c>
      <c r="I52" s="2" t="s">
        <v>1</v>
      </c>
      <c r="J52" s="2" t="s">
        <v>49</v>
      </c>
      <c r="K52" s="2" t="s">
        <v>50</v>
      </c>
      <c r="L52" s="2"/>
      <c r="M52" s="2"/>
      <c r="N52" s="2"/>
    </row>
    <row r="53" spans="1:14" x14ac:dyDescent="0.3">
      <c r="A53" s="2" t="s">
        <v>580</v>
      </c>
      <c r="B53" s="2" t="s">
        <v>37</v>
      </c>
      <c r="C53" s="2" t="s">
        <v>37</v>
      </c>
      <c r="D53" s="2" t="s">
        <v>379</v>
      </c>
      <c r="E53" s="2">
        <v>27</v>
      </c>
      <c r="F53" s="2">
        <v>19</v>
      </c>
      <c r="G53" s="2">
        <v>6</v>
      </c>
      <c r="H53" s="2">
        <v>107</v>
      </c>
      <c r="I53" s="2" t="s">
        <v>118</v>
      </c>
      <c r="J53" s="2" t="s">
        <v>581</v>
      </c>
      <c r="K53" s="2" t="s">
        <v>406</v>
      </c>
      <c r="L53" s="2"/>
      <c r="M53" s="2"/>
      <c r="N53" s="2"/>
    </row>
    <row r="54" spans="1:14" x14ac:dyDescent="0.3">
      <c r="A54" s="2" t="s">
        <v>582</v>
      </c>
      <c r="B54" s="2" t="s">
        <v>30</v>
      </c>
      <c r="C54" s="2" t="s">
        <v>35</v>
      </c>
      <c r="D54" s="2" t="s">
        <v>182</v>
      </c>
      <c r="E54" s="2">
        <v>24</v>
      </c>
      <c r="F54" s="2">
        <v>18</v>
      </c>
      <c r="G54" s="2">
        <v>6</v>
      </c>
      <c r="H54" s="2">
        <v>120</v>
      </c>
      <c r="I54" s="2" t="s">
        <v>1</v>
      </c>
      <c r="J54" s="2" t="s">
        <v>49</v>
      </c>
      <c r="K54" s="2" t="s">
        <v>50</v>
      </c>
      <c r="L54" s="2"/>
      <c r="M54" s="2"/>
      <c r="N54" s="2"/>
    </row>
    <row r="55" spans="1:14" x14ac:dyDescent="0.3">
      <c r="A55" s="2" t="s">
        <v>583</v>
      </c>
      <c r="B55" s="2" t="s">
        <v>120</v>
      </c>
      <c r="C55" s="2" t="s">
        <v>125</v>
      </c>
      <c r="D55" s="2" t="s">
        <v>161</v>
      </c>
      <c r="E55" s="2">
        <v>27</v>
      </c>
      <c r="F55" s="2">
        <v>15</v>
      </c>
      <c r="G55" s="2">
        <v>7</v>
      </c>
      <c r="H55" s="2">
        <v>121</v>
      </c>
      <c r="I55" s="2" t="s">
        <v>1</v>
      </c>
      <c r="J55" s="2" t="s">
        <v>49</v>
      </c>
      <c r="K55" s="2" t="s">
        <v>50</v>
      </c>
      <c r="L55" s="2"/>
      <c r="M55" s="2"/>
      <c r="N55" s="2"/>
    </row>
    <row r="56" spans="1:14" x14ac:dyDescent="0.3">
      <c r="A56" s="2" t="s">
        <v>584</v>
      </c>
      <c r="B56" s="2" t="s">
        <v>120</v>
      </c>
      <c r="C56" s="2" t="s">
        <v>35</v>
      </c>
      <c r="D56" s="2" t="s">
        <v>159</v>
      </c>
      <c r="E56" s="2">
        <v>17</v>
      </c>
      <c r="F56" s="2">
        <v>13</v>
      </c>
      <c r="G56" s="2">
        <v>7</v>
      </c>
      <c r="H56" s="2">
        <v>121</v>
      </c>
      <c r="I56" s="2" t="s">
        <v>1</v>
      </c>
      <c r="J56" s="2" t="s">
        <v>49</v>
      </c>
      <c r="K56" s="2" t="s">
        <v>50</v>
      </c>
      <c r="L56" s="2"/>
      <c r="M56" s="2"/>
      <c r="N56" s="2"/>
    </row>
    <row r="57" spans="1:14" x14ac:dyDescent="0.3">
      <c r="A57" s="2" t="s">
        <v>585</v>
      </c>
      <c r="B57" s="2" t="s">
        <v>56</v>
      </c>
      <c r="C57" s="2" t="s">
        <v>161</v>
      </c>
      <c r="D57" s="2" t="s">
        <v>88</v>
      </c>
      <c r="E57" s="2">
        <v>26</v>
      </c>
      <c r="F57" s="2">
        <v>16</v>
      </c>
      <c r="G57" s="2">
        <v>8</v>
      </c>
      <c r="H57" s="2">
        <v>128</v>
      </c>
      <c r="I57" s="2" t="s">
        <v>1</v>
      </c>
      <c r="J57" s="2" t="s">
        <v>49</v>
      </c>
      <c r="K57" s="2" t="s">
        <v>50</v>
      </c>
      <c r="L57" s="2"/>
      <c r="M57" s="2"/>
      <c r="N57" s="2"/>
    </row>
    <row r="58" spans="1:14" x14ac:dyDescent="0.3">
      <c r="A58" s="2" t="s">
        <v>586</v>
      </c>
      <c r="B58" s="2" t="s">
        <v>53</v>
      </c>
      <c r="C58" s="2" t="s">
        <v>147</v>
      </c>
      <c r="D58" s="2" t="s">
        <v>206</v>
      </c>
      <c r="E58" s="2">
        <v>26</v>
      </c>
      <c r="F58" s="2">
        <v>16</v>
      </c>
      <c r="G58" s="2">
        <v>7</v>
      </c>
      <c r="H58" s="2">
        <v>130</v>
      </c>
      <c r="I58" s="2" t="s">
        <v>1</v>
      </c>
      <c r="J58" s="2" t="s">
        <v>49</v>
      </c>
      <c r="K58" s="2" t="s">
        <v>50</v>
      </c>
      <c r="L58" s="2"/>
      <c r="M58" s="2"/>
      <c r="N58" s="2"/>
    </row>
    <row r="59" spans="1:14" x14ac:dyDescent="0.3">
      <c r="A59" s="2" t="s">
        <v>587</v>
      </c>
      <c r="B59" s="2" t="s">
        <v>40</v>
      </c>
      <c r="C59" s="2" t="s">
        <v>27</v>
      </c>
      <c r="D59" s="2" t="s">
        <v>106</v>
      </c>
      <c r="E59" s="2">
        <v>22</v>
      </c>
      <c r="F59" s="2">
        <v>20</v>
      </c>
      <c r="G59" s="2">
        <v>6</v>
      </c>
      <c r="H59" s="2">
        <v>124</v>
      </c>
      <c r="I59" s="2" t="s">
        <v>1</v>
      </c>
      <c r="J59" s="2" t="s">
        <v>49</v>
      </c>
      <c r="K59" s="2" t="s">
        <v>50</v>
      </c>
      <c r="L59" s="2"/>
      <c r="M59" s="2"/>
      <c r="N59" s="2"/>
    </row>
    <row r="60" spans="1:14" x14ac:dyDescent="0.3">
      <c r="A60" s="2" t="s">
        <v>588</v>
      </c>
      <c r="B60" s="2" t="s">
        <v>120</v>
      </c>
      <c r="C60" s="2" t="s">
        <v>27</v>
      </c>
      <c r="D60" s="2" t="s">
        <v>300</v>
      </c>
      <c r="E60" s="2">
        <v>19</v>
      </c>
      <c r="F60" s="2">
        <v>13</v>
      </c>
      <c r="G60" s="2">
        <v>7</v>
      </c>
      <c r="H60" s="2">
        <v>121</v>
      </c>
      <c r="I60" s="2" t="s">
        <v>1</v>
      </c>
      <c r="J60" s="2" t="s">
        <v>49</v>
      </c>
      <c r="K60" s="2" t="s">
        <v>50</v>
      </c>
      <c r="L60" s="2"/>
      <c r="M60" s="2"/>
      <c r="N60" s="2"/>
    </row>
    <row r="61" spans="1:14" x14ac:dyDescent="0.3">
      <c r="A61" s="2" t="s">
        <v>589</v>
      </c>
      <c r="B61" s="2" t="s">
        <v>26</v>
      </c>
      <c r="C61" s="2" t="s">
        <v>113</v>
      </c>
      <c r="D61" s="2" t="s">
        <v>129</v>
      </c>
      <c r="E61" s="2">
        <v>21</v>
      </c>
      <c r="F61" s="2">
        <v>19</v>
      </c>
      <c r="G61" s="2">
        <v>6</v>
      </c>
      <c r="H61" s="2">
        <v>116</v>
      </c>
      <c r="I61" s="2" t="s">
        <v>1</v>
      </c>
      <c r="J61" s="2" t="s">
        <v>49</v>
      </c>
      <c r="K61" s="2" t="s">
        <v>50</v>
      </c>
      <c r="L61" s="2"/>
      <c r="M61" s="2"/>
      <c r="N61" s="2"/>
    </row>
    <row r="62" spans="1:14" x14ac:dyDescent="0.3">
      <c r="A62" s="2" t="s">
        <v>590</v>
      </c>
      <c r="B62" s="2" t="s">
        <v>134</v>
      </c>
      <c r="C62" s="2" t="s">
        <v>279</v>
      </c>
      <c r="D62" s="2" t="s">
        <v>61</v>
      </c>
      <c r="E62" s="2">
        <v>17</v>
      </c>
      <c r="F62" s="2">
        <v>9</v>
      </c>
      <c r="G62" s="2">
        <v>6</v>
      </c>
      <c r="H62" s="2">
        <v>109</v>
      </c>
      <c r="I62" s="2" t="s">
        <v>1</v>
      </c>
      <c r="J62" s="2" t="s">
        <v>49</v>
      </c>
      <c r="K62" s="2" t="s">
        <v>50</v>
      </c>
      <c r="L62" s="2"/>
      <c r="M62" s="2"/>
      <c r="N62" s="2"/>
    </row>
    <row r="63" spans="1:14" x14ac:dyDescent="0.3">
      <c r="A63" s="2" t="s">
        <v>591</v>
      </c>
      <c r="B63" s="2" t="s">
        <v>110</v>
      </c>
      <c r="C63" s="2" t="s">
        <v>27</v>
      </c>
      <c r="D63" s="2" t="s">
        <v>113</v>
      </c>
      <c r="E63" s="2">
        <v>16</v>
      </c>
      <c r="F63" s="2">
        <v>9</v>
      </c>
      <c r="G63" s="2">
        <v>6</v>
      </c>
      <c r="H63" s="2">
        <v>110</v>
      </c>
      <c r="I63" s="2" t="s">
        <v>1</v>
      </c>
      <c r="J63" s="2" t="s">
        <v>49</v>
      </c>
      <c r="K63" s="2" t="s">
        <v>50</v>
      </c>
      <c r="L63" s="2"/>
      <c r="M63" s="2"/>
      <c r="N63" s="2"/>
    </row>
    <row r="64" spans="1:14" x14ac:dyDescent="0.3">
      <c r="A64" s="2" t="s">
        <v>592</v>
      </c>
      <c r="B64" s="2" t="s">
        <v>110</v>
      </c>
      <c r="C64" s="2" t="s">
        <v>27</v>
      </c>
      <c r="D64" s="2" t="s">
        <v>31</v>
      </c>
      <c r="E64" s="2">
        <v>25</v>
      </c>
      <c r="F64" s="2">
        <v>10</v>
      </c>
      <c r="G64" s="2">
        <v>5</v>
      </c>
      <c r="H64" s="2">
        <v>110</v>
      </c>
      <c r="I64" s="2" t="s">
        <v>1</v>
      </c>
      <c r="J64" s="2" t="s">
        <v>49</v>
      </c>
      <c r="K64" s="2" t="s">
        <v>50</v>
      </c>
      <c r="L64" s="2"/>
      <c r="M64" s="2"/>
      <c r="N64" s="2"/>
    </row>
    <row r="65" spans="1:14" x14ac:dyDescent="0.3">
      <c r="A65" s="2" t="s">
        <v>593</v>
      </c>
      <c r="B65" s="2" t="s">
        <v>115</v>
      </c>
      <c r="C65" s="2" t="s">
        <v>102</v>
      </c>
      <c r="D65" s="2" t="s">
        <v>31</v>
      </c>
      <c r="E65" s="2">
        <v>29</v>
      </c>
      <c r="F65" s="2">
        <v>13</v>
      </c>
      <c r="G65" s="2">
        <v>5</v>
      </c>
      <c r="H65" s="2">
        <v>113</v>
      </c>
      <c r="I65" s="2" t="s">
        <v>1</v>
      </c>
      <c r="J65" s="2" t="s">
        <v>49</v>
      </c>
      <c r="K65" s="2" t="s">
        <v>50</v>
      </c>
      <c r="L65" s="2"/>
      <c r="M65" s="2"/>
      <c r="N65" s="2"/>
    </row>
    <row r="66" spans="1:14" x14ac:dyDescent="0.3">
      <c r="A66" s="2" t="s">
        <v>594</v>
      </c>
      <c r="B66" s="2" t="s">
        <v>80</v>
      </c>
      <c r="C66" s="2" t="s">
        <v>35</v>
      </c>
      <c r="D66" s="2" t="s">
        <v>113</v>
      </c>
      <c r="E66" s="2">
        <v>40</v>
      </c>
      <c r="F66" s="2">
        <v>15</v>
      </c>
      <c r="G66" s="2">
        <v>6</v>
      </c>
      <c r="H66" s="2">
        <v>114</v>
      </c>
      <c r="I66" s="2" t="s">
        <v>1</v>
      </c>
      <c r="J66" s="2" t="s">
        <v>49</v>
      </c>
      <c r="K66" s="2" t="s">
        <v>50</v>
      </c>
      <c r="L66" s="2"/>
      <c r="M66" s="2"/>
      <c r="N66" s="2"/>
    </row>
    <row r="67" spans="1:14" x14ac:dyDescent="0.3">
      <c r="A67" s="2" t="s">
        <v>595</v>
      </c>
      <c r="B67" s="2" t="s">
        <v>43</v>
      </c>
      <c r="C67" s="2" t="s">
        <v>93</v>
      </c>
      <c r="D67" s="2" t="s">
        <v>44</v>
      </c>
      <c r="E67" s="2">
        <v>31</v>
      </c>
      <c r="F67" s="2">
        <v>13</v>
      </c>
      <c r="G67" s="2">
        <v>6</v>
      </c>
      <c r="H67" s="2">
        <v>127</v>
      </c>
      <c r="I67" s="2" t="s">
        <v>1</v>
      </c>
      <c r="J67" s="2" t="s">
        <v>49</v>
      </c>
      <c r="K67" s="2" t="s">
        <v>50</v>
      </c>
      <c r="L67" s="2"/>
      <c r="M67" s="2"/>
      <c r="N67" s="2"/>
    </row>
    <row r="68" spans="1:14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2" t="s">
        <v>7</v>
      </c>
      <c r="B69" s="2" t="s">
        <v>68</v>
      </c>
      <c r="C69" s="2" t="s">
        <v>120</v>
      </c>
      <c r="D69" s="2" t="s">
        <v>80</v>
      </c>
      <c r="E69" s="2">
        <v>44</v>
      </c>
      <c r="F69" s="2">
        <v>20</v>
      </c>
      <c r="G69" s="2">
        <v>9</v>
      </c>
      <c r="H69" s="2">
        <v>139</v>
      </c>
      <c r="I69" s="2"/>
      <c r="J69" s="2"/>
      <c r="K69" s="2"/>
      <c r="L69" s="2"/>
      <c r="M69" s="2"/>
      <c r="N69" s="2"/>
    </row>
    <row r="70" spans="1:14" x14ac:dyDescent="0.3">
      <c r="A70" s="2" t="s">
        <v>561</v>
      </c>
      <c r="B70" s="2" t="s">
        <v>30</v>
      </c>
      <c r="C70" s="2" t="s">
        <v>102</v>
      </c>
      <c r="D70" s="2" t="s">
        <v>421</v>
      </c>
      <c r="E70" s="2">
        <v>25</v>
      </c>
      <c r="F70" s="2">
        <v>15</v>
      </c>
      <c r="G70" s="2">
        <v>7</v>
      </c>
      <c r="H70" s="2">
        <v>120</v>
      </c>
      <c r="I70" s="2"/>
      <c r="J70" s="2"/>
      <c r="K70" s="2"/>
      <c r="L70" s="2"/>
      <c r="M70" s="2"/>
      <c r="N70" s="2"/>
    </row>
    <row r="71" spans="1:14" x14ac:dyDescent="0.3">
      <c r="A71" s="2" t="s">
        <v>562</v>
      </c>
      <c r="B71" s="2" t="s">
        <v>235</v>
      </c>
      <c r="C71" s="2" t="s">
        <v>596</v>
      </c>
      <c r="D71" s="2" t="s">
        <v>597</v>
      </c>
      <c r="E71" s="2">
        <v>0</v>
      </c>
      <c r="F71" s="2">
        <v>0</v>
      </c>
      <c r="G71" s="2">
        <v>0</v>
      </c>
      <c r="H71" s="2">
        <v>28</v>
      </c>
      <c r="I71" s="2"/>
      <c r="J71" s="2"/>
      <c r="K71" s="2"/>
      <c r="L71" s="2"/>
      <c r="M71" s="2"/>
      <c r="N71" s="2"/>
    </row>
    <row r="72" spans="1:14" x14ac:dyDescent="0.3">
      <c r="A72" s="2" t="s">
        <v>564</v>
      </c>
      <c r="B72" s="2" t="s">
        <v>565</v>
      </c>
      <c r="C72" s="2" t="s">
        <v>598</v>
      </c>
      <c r="D72" s="2" t="s">
        <v>599</v>
      </c>
      <c r="E72" s="2">
        <v>28</v>
      </c>
      <c r="F72" s="2">
        <v>28</v>
      </c>
      <c r="G72" s="2">
        <v>28</v>
      </c>
      <c r="H72" s="2">
        <v>0</v>
      </c>
      <c r="I72" s="2"/>
      <c r="J72" s="2"/>
      <c r="K72" s="2"/>
      <c r="L72" s="2"/>
      <c r="M72" s="2"/>
      <c r="N72" s="2"/>
    </row>
    <row r="74" spans="1:14" x14ac:dyDescent="0.3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5</v>
      </c>
      <c r="G74" s="2" t="s">
        <v>6</v>
      </c>
      <c r="H74" s="2" t="s">
        <v>7</v>
      </c>
      <c r="I74" s="2" t="s">
        <v>8</v>
      </c>
      <c r="J74" s="2" t="s">
        <v>9</v>
      </c>
      <c r="K74" s="2" t="s">
        <v>10</v>
      </c>
      <c r="L74" s="2"/>
      <c r="M74" s="2"/>
      <c r="N74" s="2"/>
    </row>
    <row r="75" spans="1:14" x14ac:dyDescent="0.3">
      <c r="A75" s="2" t="s">
        <v>600</v>
      </c>
      <c r="B75" s="2" t="s">
        <v>23</v>
      </c>
      <c r="C75" s="2" t="s">
        <v>35</v>
      </c>
      <c r="D75" s="2" t="s">
        <v>182</v>
      </c>
      <c r="E75" s="2">
        <v>28</v>
      </c>
      <c r="F75" s="2">
        <v>14</v>
      </c>
      <c r="G75" s="2">
        <v>6</v>
      </c>
      <c r="H75" s="2">
        <v>123</v>
      </c>
      <c r="I75" s="2" t="s">
        <v>1</v>
      </c>
      <c r="J75" s="2" t="s">
        <v>49</v>
      </c>
      <c r="K75" s="2" t="s">
        <v>50</v>
      </c>
      <c r="L75" s="2"/>
      <c r="M75" s="2"/>
      <c r="N75" s="2"/>
    </row>
    <row r="76" spans="1:14" x14ac:dyDescent="0.3">
      <c r="A76" s="2" t="s">
        <v>601</v>
      </c>
      <c r="B76" s="2" t="s">
        <v>39</v>
      </c>
      <c r="C76" s="2" t="s">
        <v>147</v>
      </c>
      <c r="D76" s="2" t="s">
        <v>39</v>
      </c>
      <c r="E76" s="2">
        <v>38</v>
      </c>
      <c r="F76" s="2">
        <v>12</v>
      </c>
      <c r="G76" s="2">
        <v>6</v>
      </c>
      <c r="H76" s="2">
        <v>117</v>
      </c>
      <c r="I76" s="2" t="s">
        <v>193</v>
      </c>
      <c r="J76" s="2" t="s">
        <v>602</v>
      </c>
      <c r="K76" s="2" t="s">
        <v>603</v>
      </c>
      <c r="L76" s="2"/>
      <c r="M76" s="2"/>
      <c r="N76" s="2"/>
    </row>
    <row r="77" spans="1:14" x14ac:dyDescent="0.3">
      <c r="A77" s="2" t="s">
        <v>604</v>
      </c>
      <c r="B77" s="2" t="s">
        <v>39</v>
      </c>
      <c r="C77" s="2" t="s">
        <v>260</v>
      </c>
      <c r="D77" s="2" t="s">
        <v>161</v>
      </c>
      <c r="E77" s="2">
        <v>24</v>
      </c>
      <c r="F77" s="2">
        <v>14</v>
      </c>
      <c r="G77" s="2">
        <v>6</v>
      </c>
      <c r="H77" s="2">
        <v>117</v>
      </c>
      <c r="I77" s="2" t="s">
        <v>1</v>
      </c>
      <c r="J77" s="2" t="s">
        <v>49</v>
      </c>
      <c r="K77" s="2" t="s">
        <v>50</v>
      </c>
      <c r="L77" s="2"/>
      <c r="M77" s="2"/>
      <c r="N77" s="2"/>
    </row>
    <row r="78" spans="1:14" x14ac:dyDescent="0.3">
      <c r="A78" s="2" t="s">
        <v>605</v>
      </c>
      <c r="B78" s="2" t="s">
        <v>80</v>
      </c>
      <c r="C78" s="2" t="s">
        <v>260</v>
      </c>
      <c r="D78" s="2" t="s">
        <v>44</v>
      </c>
      <c r="E78" s="2">
        <v>38</v>
      </c>
      <c r="F78" s="2">
        <v>14</v>
      </c>
      <c r="G78" s="2">
        <v>6</v>
      </c>
      <c r="H78" s="2">
        <v>114</v>
      </c>
      <c r="I78" s="2" t="s">
        <v>1</v>
      </c>
      <c r="J78" s="2" t="s">
        <v>49</v>
      </c>
      <c r="K78" s="2" t="s">
        <v>50</v>
      </c>
      <c r="L78" s="2"/>
      <c r="M78" s="2"/>
      <c r="N78" s="2"/>
    </row>
    <row r="79" spans="1:14" x14ac:dyDescent="0.3">
      <c r="A79" s="2" t="s">
        <v>606</v>
      </c>
      <c r="B79" s="2" t="s">
        <v>80</v>
      </c>
      <c r="C79" s="2" t="s">
        <v>242</v>
      </c>
      <c r="D79" s="2" t="s">
        <v>41</v>
      </c>
      <c r="E79" s="2">
        <v>37</v>
      </c>
      <c r="F79" s="2">
        <v>15</v>
      </c>
      <c r="G79" s="2">
        <v>6</v>
      </c>
      <c r="H79" s="2">
        <v>114</v>
      </c>
      <c r="I79" s="2" t="s">
        <v>1</v>
      </c>
      <c r="J79" s="2" t="s">
        <v>49</v>
      </c>
      <c r="K79" s="2" t="s">
        <v>50</v>
      </c>
      <c r="L79" s="2"/>
      <c r="M79" s="2"/>
      <c r="N79" s="2"/>
    </row>
    <row r="80" spans="1:14" x14ac:dyDescent="0.3">
      <c r="A80" s="2" t="s">
        <v>607</v>
      </c>
      <c r="B80" s="2" t="s">
        <v>134</v>
      </c>
      <c r="C80" s="2" t="s">
        <v>279</v>
      </c>
      <c r="D80" s="2" t="s">
        <v>90</v>
      </c>
      <c r="E80" s="2">
        <v>24</v>
      </c>
      <c r="F80" s="2">
        <v>14</v>
      </c>
      <c r="G80" s="2">
        <v>6</v>
      </c>
      <c r="H80" s="2">
        <v>109</v>
      </c>
      <c r="I80" s="2" t="s">
        <v>1</v>
      </c>
      <c r="J80" s="2" t="s">
        <v>49</v>
      </c>
      <c r="K80" s="2" t="s">
        <v>50</v>
      </c>
      <c r="L80" s="2"/>
      <c r="M80" s="2"/>
      <c r="N80" s="2"/>
    </row>
    <row r="81" spans="1:14" x14ac:dyDescent="0.3">
      <c r="A81" s="2" t="s">
        <v>608</v>
      </c>
      <c r="B81" s="2" t="s">
        <v>65</v>
      </c>
      <c r="C81" s="2" t="s">
        <v>93</v>
      </c>
      <c r="D81" s="2" t="s">
        <v>87</v>
      </c>
      <c r="E81" s="2">
        <v>39</v>
      </c>
      <c r="F81" s="2">
        <v>14</v>
      </c>
      <c r="G81" s="2">
        <v>6</v>
      </c>
      <c r="H81" s="2">
        <v>118</v>
      </c>
      <c r="I81" s="2" t="s">
        <v>1</v>
      </c>
      <c r="J81" s="2" t="s">
        <v>49</v>
      </c>
      <c r="K81" s="2" t="s">
        <v>50</v>
      </c>
      <c r="L81" s="2"/>
      <c r="M81" s="2"/>
      <c r="N81" s="2"/>
    </row>
    <row r="82" spans="1:14" x14ac:dyDescent="0.3">
      <c r="A82" s="2" t="s">
        <v>609</v>
      </c>
      <c r="B82" s="2" t="s">
        <v>56</v>
      </c>
      <c r="C82" s="2" t="s">
        <v>33</v>
      </c>
      <c r="D82" s="2" t="s">
        <v>14</v>
      </c>
      <c r="E82" s="2">
        <v>33</v>
      </c>
      <c r="F82" s="2">
        <v>15</v>
      </c>
      <c r="G82" s="2">
        <v>6</v>
      </c>
      <c r="H82" s="2">
        <v>128</v>
      </c>
      <c r="I82" s="2" t="s">
        <v>1</v>
      </c>
      <c r="J82" s="2" t="s">
        <v>49</v>
      </c>
      <c r="K82" s="2" t="s">
        <v>50</v>
      </c>
      <c r="L82" s="2"/>
      <c r="M82" s="2"/>
      <c r="N82" s="2"/>
    </row>
    <row r="83" spans="1:14" x14ac:dyDescent="0.3">
      <c r="A83" s="2" t="s">
        <v>610</v>
      </c>
      <c r="B83" s="2" t="s">
        <v>48</v>
      </c>
      <c r="C83" s="2" t="s">
        <v>134</v>
      </c>
      <c r="D83" s="2" t="s">
        <v>93</v>
      </c>
      <c r="E83" s="2">
        <v>20</v>
      </c>
      <c r="F83" s="2">
        <v>10</v>
      </c>
      <c r="G83" s="2">
        <v>6</v>
      </c>
      <c r="H83" s="2">
        <v>122</v>
      </c>
      <c r="I83" s="2" t="s">
        <v>1</v>
      </c>
      <c r="J83" s="2" t="s">
        <v>49</v>
      </c>
      <c r="K83" s="2" t="s">
        <v>50</v>
      </c>
      <c r="L83" s="2"/>
      <c r="M83" s="2"/>
      <c r="N83" s="2"/>
    </row>
    <row r="84" spans="1:14" x14ac:dyDescent="0.3">
      <c r="A84" s="2" t="s">
        <v>611</v>
      </c>
      <c r="B84" s="2" t="s">
        <v>33</v>
      </c>
      <c r="C84" s="2" t="s">
        <v>35</v>
      </c>
      <c r="D84" s="2" t="s">
        <v>57</v>
      </c>
      <c r="E84" s="2">
        <v>19</v>
      </c>
      <c r="F84" s="2">
        <v>13</v>
      </c>
      <c r="G84" s="2">
        <v>9</v>
      </c>
      <c r="H84" s="2">
        <v>119</v>
      </c>
      <c r="I84" s="2" t="s">
        <v>1</v>
      </c>
      <c r="J84" s="2" t="s">
        <v>49</v>
      </c>
      <c r="K84" s="2" t="s">
        <v>50</v>
      </c>
      <c r="L84" s="2"/>
      <c r="M84" s="2"/>
      <c r="N84" s="2"/>
    </row>
    <row r="85" spans="1:14" x14ac:dyDescent="0.3">
      <c r="A85" s="2" t="s">
        <v>612</v>
      </c>
      <c r="B85" s="2" t="s">
        <v>48</v>
      </c>
      <c r="C85" s="2" t="s">
        <v>102</v>
      </c>
      <c r="D85" s="2" t="s">
        <v>87</v>
      </c>
      <c r="E85" s="2">
        <v>25</v>
      </c>
      <c r="F85" s="2">
        <v>14</v>
      </c>
      <c r="G85" s="2">
        <v>9</v>
      </c>
      <c r="H85" s="2">
        <v>122</v>
      </c>
      <c r="I85" s="2" t="s">
        <v>1</v>
      </c>
      <c r="J85" s="2" t="s">
        <v>49</v>
      </c>
      <c r="K85" s="2" t="s">
        <v>50</v>
      </c>
      <c r="L85" s="2"/>
      <c r="M85" s="2"/>
      <c r="N85" s="2"/>
    </row>
    <row r="86" spans="1:14" x14ac:dyDescent="0.3">
      <c r="A86" s="2" t="s">
        <v>613</v>
      </c>
      <c r="B86" s="2" t="s">
        <v>108</v>
      </c>
      <c r="C86" s="2" t="s">
        <v>35</v>
      </c>
      <c r="D86" s="2" t="s">
        <v>91</v>
      </c>
      <c r="E86" s="2">
        <v>25</v>
      </c>
      <c r="F86" s="2">
        <v>12</v>
      </c>
      <c r="G86" s="2">
        <v>6</v>
      </c>
      <c r="H86" s="2">
        <v>126</v>
      </c>
      <c r="I86" s="2" t="s">
        <v>1</v>
      </c>
      <c r="J86" s="2" t="s">
        <v>49</v>
      </c>
      <c r="K86" s="2" t="s">
        <v>50</v>
      </c>
      <c r="L86" s="2"/>
      <c r="M86" s="2"/>
      <c r="N86" s="2"/>
    </row>
    <row r="87" spans="1:14" x14ac:dyDescent="0.3">
      <c r="A87" s="2" t="s">
        <v>614</v>
      </c>
      <c r="B87" s="2" t="s">
        <v>69</v>
      </c>
      <c r="C87" s="2" t="s">
        <v>93</v>
      </c>
      <c r="D87" s="2" t="s">
        <v>37</v>
      </c>
      <c r="E87" s="2">
        <v>21</v>
      </c>
      <c r="F87" s="2">
        <v>12</v>
      </c>
      <c r="G87" s="2">
        <v>6</v>
      </c>
      <c r="H87" s="2">
        <v>129</v>
      </c>
      <c r="I87" s="2" t="s">
        <v>1</v>
      </c>
      <c r="J87" s="2" t="s">
        <v>49</v>
      </c>
      <c r="K87" s="2" t="s">
        <v>50</v>
      </c>
      <c r="L87" s="2"/>
      <c r="M87" s="2"/>
      <c r="N87" s="2"/>
    </row>
    <row r="88" spans="1:14" x14ac:dyDescent="0.3">
      <c r="A88" s="2" t="s">
        <v>615</v>
      </c>
      <c r="B88" s="2" t="s">
        <v>48</v>
      </c>
      <c r="C88" s="2" t="s">
        <v>161</v>
      </c>
      <c r="D88" s="2" t="s">
        <v>182</v>
      </c>
      <c r="E88" s="2">
        <v>29</v>
      </c>
      <c r="F88" s="2">
        <v>14</v>
      </c>
      <c r="G88" s="2">
        <v>6</v>
      </c>
      <c r="H88" s="2">
        <v>122</v>
      </c>
      <c r="I88" s="2" t="s">
        <v>1</v>
      </c>
      <c r="J88" s="2" t="s">
        <v>49</v>
      </c>
      <c r="K88" s="2" t="s">
        <v>50</v>
      </c>
      <c r="L88" s="2"/>
      <c r="M88" s="2"/>
      <c r="N88" s="2"/>
    </row>
    <row r="89" spans="1:14" x14ac:dyDescent="0.3">
      <c r="A89" s="2" t="s">
        <v>616</v>
      </c>
      <c r="B89" s="2" t="s">
        <v>40</v>
      </c>
      <c r="C89" s="2" t="s">
        <v>125</v>
      </c>
      <c r="D89" s="2" t="s">
        <v>31</v>
      </c>
      <c r="E89" s="2">
        <v>22</v>
      </c>
      <c r="F89" s="2">
        <v>12</v>
      </c>
      <c r="G89" s="2">
        <v>6</v>
      </c>
      <c r="H89" s="2">
        <v>124</v>
      </c>
      <c r="I89" s="2" t="s">
        <v>1</v>
      </c>
      <c r="J89" s="2" t="s">
        <v>49</v>
      </c>
      <c r="K89" s="2" t="s">
        <v>50</v>
      </c>
      <c r="L89" s="2"/>
      <c r="M89" s="2"/>
      <c r="N89" s="2"/>
    </row>
    <row r="90" spans="1:14" x14ac:dyDescent="0.3">
      <c r="A90" s="2" t="s">
        <v>617</v>
      </c>
      <c r="B90" s="2" t="s">
        <v>52</v>
      </c>
      <c r="C90" s="2" t="s">
        <v>125</v>
      </c>
      <c r="D90" s="2" t="s">
        <v>81</v>
      </c>
      <c r="E90" s="2">
        <v>16</v>
      </c>
      <c r="F90" s="2">
        <v>11</v>
      </c>
      <c r="G90" s="2">
        <v>6</v>
      </c>
      <c r="H90" s="2">
        <v>125</v>
      </c>
      <c r="I90" s="2" t="s">
        <v>1</v>
      </c>
      <c r="J90" s="2" t="s">
        <v>49</v>
      </c>
      <c r="K90" s="2" t="s">
        <v>50</v>
      </c>
      <c r="L90" s="2"/>
      <c r="M90" s="2"/>
      <c r="N90" s="2"/>
    </row>
    <row r="91" spans="1:14" x14ac:dyDescent="0.3">
      <c r="A91" s="2" t="s">
        <v>618</v>
      </c>
      <c r="B91" s="2" t="s">
        <v>115</v>
      </c>
      <c r="C91" s="2" t="s">
        <v>35</v>
      </c>
      <c r="D91" s="2" t="s">
        <v>76</v>
      </c>
      <c r="E91" s="2">
        <v>15</v>
      </c>
      <c r="F91" s="2">
        <v>10</v>
      </c>
      <c r="G91" s="2">
        <v>6</v>
      </c>
      <c r="H91" s="2">
        <v>113</v>
      </c>
      <c r="I91" s="2" t="s">
        <v>1</v>
      </c>
      <c r="J91" s="2" t="s">
        <v>49</v>
      </c>
      <c r="K91" s="2" t="s">
        <v>50</v>
      </c>
      <c r="L91" s="2"/>
      <c r="M91" s="2"/>
      <c r="N91" s="2"/>
    </row>
    <row r="92" spans="1:14" x14ac:dyDescent="0.3">
      <c r="A92" s="2" t="s">
        <v>619</v>
      </c>
      <c r="B92" s="2" t="s">
        <v>84</v>
      </c>
      <c r="C92" s="2" t="s">
        <v>74</v>
      </c>
      <c r="D92" s="2" t="s">
        <v>263</v>
      </c>
      <c r="E92" s="2">
        <v>13</v>
      </c>
      <c r="F92" s="2">
        <v>10</v>
      </c>
      <c r="G92" s="2">
        <v>6</v>
      </c>
      <c r="H92" s="2">
        <v>108</v>
      </c>
      <c r="I92" s="2" t="s">
        <v>1</v>
      </c>
      <c r="J92" s="2" t="s">
        <v>49</v>
      </c>
      <c r="K92" s="2" t="s">
        <v>50</v>
      </c>
      <c r="L92" s="2"/>
      <c r="M92" s="2"/>
      <c r="N92" s="2"/>
    </row>
    <row r="93" spans="1:14" x14ac:dyDescent="0.3">
      <c r="A93" s="2" t="s">
        <v>620</v>
      </c>
      <c r="B93" s="2" t="s">
        <v>84</v>
      </c>
      <c r="C93" s="2" t="s">
        <v>279</v>
      </c>
      <c r="D93" s="2" t="s">
        <v>78</v>
      </c>
      <c r="E93" s="2">
        <v>17</v>
      </c>
      <c r="F93" s="2">
        <v>11</v>
      </c>
      <c r="G93" s="2">
        <v>6</v>
      </c>
      <c r="H93" s="2">
        <v>108</v>
      </c>
      <c r="I93" s="2" t="s">
        <v>1</v>
      </c>
      <c r="J93" s="2" t="s">
        <v>49</v>
      </c>
      <c r="K93" s="2" t="s">
        <v>50</v>
      </c>
      <c r="L93" s="2"/>
      <c r="M93" s="2"/>
      <c r="N93" s="2"/>
    </row>
    <row r="94" spans="1:14" x14ac:dyDescent="0.3">
      <c r="A94" s="2" t="s">
        <v>621</v>
      </c>
      <c r="B94" s="2" t="s">
        <v>110</v>
      </c>
      <c r="C94" s="2" t="s">
        <v>279</v>
      </c>
      <c r="D94" s="2" t="s">
        <v>161</v>
      </c>
      <c r="E94" s="2">
        <v>17</v>
      </c>
      <c r="F94" s="2">
        <v>12</v>
      </c>
      <c r="G94" s="2">
        <v>6</v>
      </c>
      <c r="H94" s="2">
        <v>110</v>
      </c>
      <c r="I94" s="2" t="s">
        <v>1</v>
      </c>
      <c r="J94" s="2" t="s">
        <v>49</v>
      </c>
      <c r="K94" s="2" t="s">
        <v>50</v>
      </c>
      <c r="L94" s="2"/>
      <c r="M94" s="2"/>
      <c r="N94" s="2"/>
    </row>
    <row r="95" spans="1:14" x14ac:dyDescent="0.3">
      <c r="A95" s="2" t="s">
        <v>622</v>
      </c>
      <c r="B95" s="2" t="s">
        <v>84</v>
      </c>
      <c r="C95" s="2" t="s">
        <v>298</v>
      </c>
      <c r="D95" s="2" t="s">
        <v>81</v>
      </c>
      <c r="E95" s="2">
        <v>18</v>
      </c>
      <c r="F95" s="2">
        <v>10</v>
      </c>
      <c r="G95" s="2">
        <v>6</v>
      </c>
      <c r="H95" s="2">
        <v>108</v>
      </c>
      <c r="I95" s="2" t="s">
        <v>1</v>
      </c>
      <c r="J95" s="2" t="s">
        <v>49</v>
      </c>
      <c r="K95" s="2" t="s">
        <v>50</v>
      </c>
      <c r="L95" s="2"/>
      <c r="M95" s="2"/>
      <c r="N95" s="2"/>
    </row>
    <row r="96" spans="1:14" x14ac:dyDescent="0.3">
      <c r="A96" s="2" t="s">
        <v>623</v>
      </c>
      <c r="B96" s="2" t="s">
        <v>37</v>
      </c>
      <c r="C96" s="2" t="s">
        <v>298</v>
      </c>
      <c r="D96" s="2" t="s">
        <v>197</v>
      </c>
      <c r="E96" s="2">
        <v>15</v>
      </c>
      <c r="F96" s="2">
        <v>10</v>
      </c>
      <c r="G96" s="2">
        <v>6</v>
      </c>
      <c r="H96" s="2">
        <v>107</v>
      </c>
      <c r="I96" s="2" t="s">
        <v>1</v>
      </c>
      <c r="J96" s="2" t="s">
        <v>49</v>
      </c>
      <c r="K96" s="2" t="s">
        <v>50</v>
      </c>
      <c r="L96" s="2"/>
      <c r="M96" s="2"/>
      <c r="N96" s="2"/>
    </row>
    <row r="97" spans="1:14" x14ac:dyDescent="0.3">
      <c r="A97" s="2" t="s">
        <v>624</v>
      </c>
      <c r="B97" s="2" t="s">
        <v>37</v>
      </c>
      <c r="C97" s="2" t="s">
        <v>279</v>
      </c>
      <c r="D97" s="2" t="s">
        <v>255</v>
      </c>
      <c r="E97" s="2">
        <v>18</v>
      </c>
      <c r="F97" s="2">
        <v>12</v>
      </c>
      <c r="G97" s="2">
        <v>6</v>
      </c>
      <c r="H97" s="2">
        <v>107</v>
      </c>
      <c r="I97" s="2" t="s">
        <v>1</v>
      </c>
      <c r="J97" s="2" t="s">
        <v>49</v>
      </c>
      <c r="K97" s="2" t="s">
        <v>50</v>
      </c>
      <c r="L97" s="2"/>
      <c r="M97" s="2"/>
      <c r="N97" s="2"/>
    </row>
    <row r="98" spans="1:14" x14ac:dyDescent="0.3">
      <c r="A98" s="2" t="s">
        <v>625</v>
      </c>
      <c r="B98" s="2" t="s">
        <v>26</v>
      </c>
      <c r="C98" s="2" t="s">
        <v>96</v>
      </c>
      <c r="D98" s="2" t="s">
        <v>22</v>
      </c>
      <c r="E98" s="2">
        <v>20</v>
      </c>
      <c r="F98" s="2">
        <v>14</v>
      </c>
      <c r="G98" s="2">
        <v>6</v>
      </c>
      <c r="H98" s="2">
        <v>116</v>
      </c>
      <c r="I98" s="2" t="s">
        <v>1</v>
      </c>
      <c r="J98" s="2" t="s">
        <v>49</v>
      </c>
      <c r="K98" s="2" t="s">
        <v>50</v>
      </c>
      <c r="L98" s="2"/>
      <c r="M98" s="2"/>
      <c r="N98" s="2"/>
    </row>
    <row r="99" spans="1:14" x14ac:dyDescent="0.3">
      <c r="A99" s="2" t="s">
        <v>626</v>
      </c>
      <c r="B99" s="2" t="s">
        <v>108</v>
      </c>
      <c r="C99" s="2" t="s">
        <v>161</v>
      </c>
      <c r="D99" s="2" t="s">
        <v>217</v>
      </c>
      <c r="E99" s="2">
        <v>29</v>
      </c>
      <c r="F99" s="2">
        <v>17</v>
      </c>
      <c r="G99" s="2">
        <v>7</v>
      </c>
      <c r="H99" s="2">
        <v>126</v>
      </c>
      <c r="I99" s="2" t="s">
        <v>1</v>
      </c>
      <c r="J99" s="2" t="s">
        <v>49</v>
      </c>
      <c r="K99" s="2" t="s">
        <v>50</v>
      </c>
      <c r="L99" s="2"/>
      <c r="M99" s="2"/>
      <c r="N99" s="2"/>
    </row>
    <row r="100" spans="1:14" x14ac:dyDescent="0.3">
      <c r="A100" s="2" t="s">
        <v>627</v>
      </c>
      <c r="B100" s="2" t="s">
        <v>23</v>
      </c>
      <c r="C100" s="2" t="s">
        <v>27</v>
      </c>
      <c r="D100" s="2" t="s">
        <v>93</v>
      </c>
      <c r="E100" s="2">
        <v>27</v>
      </c>
      <c r="F100" s="2">
        <v>12</v>
      </c>
      <c r="G100" s="2">
        <v>7</v>
      </c>
      <c r="H100" s="2">
        <v>123</v>
      </c>
      <c r="I100" s="2" t="s">
        <v>1</v>
      </c>
      <c r="J100" s="2" t="s">
        <v>49</v>
      </c>
      <c r="K100" s="2" t="s">
        <v>50</v>
      </c>
      <c r="L100" s="2"/>
      <c r="M100" s="2"/>
      <c r="N100" s="2"/>
    </row>
    <row r="101" spans="1:14" x14ac:dyDescent="0.3">
      <c r="A101" s="2" t="s">
        <v>628</v>
      </c>
      <c r="B101" s="2" t="s">
        <v>22</v>
      </c>
      <c r="C101" s="2" t="s">
        <v>279</v>
      </c>
      <c r="D101" s="2" t="s">
        <v>74</v>
      </c>
      <c r="E101" s="2">
        <v>27</v>
      </c>
      <c r="F101" s="2">
        <v>12</v>
      </c>
      <c r="G101" s="2">
        <v>7</v>
      </c>
      <c r="H101" s="2">
        <v>112</v>
      </c>
      <c r="I101" s="2" t="s">
        <v>1</v>
      </c>
      <c r="J101" s="2" t="s">
        <v>49</v>
      </c>
      <c r="K101" s="2" t="s">
        <v>50</v>
      </c>
      <c r="L101" s="2"/>
      <c r="M101" s="2"/>
      <c r="N101" s="2"/>
    </row>
    <row r="102" spans="1:14" x14ac:dyDescent="0.3">
      <c r="A102" s="2" t="s">
        <v>629</v>
      </c>
      <c r="B102" s="2" t="s">
        <v>65</v>
      </c>
      <c r="C102" s="2" t="s">
        <v>74</v>
      </c>
      <c r="D102" s="2" t="s">
        <v>90</v>
      </c>
      <c r="E102" s="2">
        <v>30</v>
      </c>
      <c r="F102" s="2">
        <v>13</v>
      </c>
      <c r="G102" s="2">
        <v>8</v>
      </c>
      <c r="H102" s="2">
        <v>118</v>
      </c>
      <c r="I102" s="2" t="s">
        <v>1</v>
      </c>
      <c r="J102" s="2" t="s">
        <v>49</v>
      </c>
      <c r="K102" s="2" t="s">
        <v>50</v>
      </c>
      <c r="L102" s="2"/>
      <c r="M102" s="2"/>
      <c r="N102" s="2"/>
    </row>
    <row r="103" spans="1:14" x14ac:dyDescent="0.3">
      <c r="A103" s="2" t="s">
        <v>630</v>
      </c>
      <c r="B103" s="2" t="s">
        <v>56</v>
      </c>
      <c r="C103" s="2" t="s">
        <v>87</v>
      </c>
      <c r="D103" s="2" t="s">
        <v>84</v>
      </c>
      <c r="E103" s="2">
        <v>28</v>
      </c>
      <c r="F103" s="2">
        <v>13</v>
      </c>
      <c r="G103" s="2">
        <v>8</v>
      </c>
      <c r="H103" s="2">
        <v>128</v>
      </c>
      <c r="I103" s="2" t="s">
        <v>1</v>
      </c>
      <c r="J103" s="2" t="s">
        <v>49</v>
      </c>
      <c r="K103" s="2" t="s">
        <v>50</v>
      </c>
      <c r="L103" s="2"/>
      <c r="M103" s="2"/>
      <c r="N103" s="2"/>
    </row>
    <row r="104" spans="1:14" x14ac:dyDescent="0.3">
      <c r="A104" s="2" t="s">
        <v>631</v>
      </c>
      <c r="B104" s="2" t="s">
        <v>43</v>
      </c>
      <c r="C104" s="2" t="s">
        <v>125</v>
      </c>
      <c r="D104" s="2" t="s">
        <v>34</v>
      </c>
      <c r="E104" s="2">
        <v>29</v>
      </c>
      <c r="F104" s="2">
        <v>13</v>
      </c>
      <c r="G104" s="2">
        <v>7</v>
      </c>
      <c r="H104" s="2">
        <v>131</v>
      </c>
      <c r="I104" s="2" t="s">
        <v>3</v>
      </c>
      <c r="J104" s="2" t="s">
        <v>248</v>
      </c>
      <c r="K104" s="2" t="s">
        <v>16</v>
      </c>
      <c r="L104" s="2"/>
      <c r="M104" s="2"/>
      <c r="N104" s="2"/>
    </row>
    <row r="105" spans="1:14" x14ac:dyDescent="0.3">
      <c r="A105" s="2" t="s">
        <v>632</v>
      </c>
      <c r="B105" s="2" t="s">
        <v>108</v>
      </c>
      <c r="C105" s="2" t="s">
        <v>260</v>
      </c>
      <c r="D105" s="2" t="s">
        <v>134</v>
      </c>
      <c r="E105" s="2">
        <v>21</v>
      </c>
      <c r="F105" s="2">
        <v>11</v>
      </c>
      <c r="G105" s="2">
        <v>7</v>
      </c>
      <c r="H105" s="2">
        <v>126</v>
      </c>
      <c r="I105" s="2" t="s">
        <v>1</v>
      </c>
      <c r="J105" s="2" t="s">
        <v>49</v>
      </c>
      <c r="K105" s="2" t="s">
        <v>50</v>
      </c>
      <c r="L105" s="2"/>
      <c r="M105" s="2"/>
      <c r="N105" s="2"/>
    </row>
    <row r="106" spans="1:14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3">
      <c r="A107" s="2" t="s">
        <v>7</v>
      </c>
      <c r="B107" s="2" t="s">
        <v>69</v>
      </c>
      <c r="C107" s="2" t="s">
        <v>33</v>
      </c>
      <c r="D107" s="2" t="s">
        <v>34</v>
      </c>
      <c r="E107" s="2">
        <v>39</v>
      </c>
      <c r="F107" s="2">
        <v>17</v>
      </c>
      <c r="G107" s="2">
        <v>9</v>
      </c>
      <c r="H107" s="2">
        <v>131</v>
      </c>
      <c r="I107" s="2"/>
      <c r="J107" s="2"/>
      <c r="K107" s="2"/>
      <c r="L107" s="2"/>
      <c r="M107" s="2"/>
      <c r="N107" s="2"/>
    </row>
    <row r="108" spans="1:14" x14ac:dyDescent="0.3">
      <c r="A108" s="2" t="s">
        <v>561</v>
      </c>
      <c r="B108" s="2" t="s">
        <v>65</v>
      </c>
      <c r="C108" s="2" t="s">
        <v>161</v>
      </c>
      <c r="D108" s="2" t="s">
        <v>126</v>
      </c>
      <c r="E108" s="2">
        <v>25</v>
      </c>
      <c r="F108" s="2">
        <v>13</v>
      </c>
      <c r="G108" s="2">
        <v>6</v>
      </c>
      <c r="H108" s="2">
        <v>118</v>
      </c>
      <c r="I108" s="2"/>
      <c r="J108" s="2"/>
      <c r="K108" s="2"/>
      <c r="L108" s="2"/>
      <c r="M108" s="2"/>
      <c r="N108" s="2"/>
    </row>
    <row r="109" spans="1:14" x14ac:dyDescent="0.3">
      <c r="A109" s="2" t="s">
        <v>562</v>
      </c>
      <c r="B109" s="2" t="s">
        <v>283</v>
      </c>
      <c r="C109" s="2" t="s">
        <v>633</v>
      </c>
      <c r="D109" s="2" t="s">
        <v>634</v>
      </c>
      <c r="E109" s="2">
        <v>0</v>
      </c>
      <c r="F109" s="2">
        <v>0</v>
      </c>
      <c r="G109" s="2">
        <v>0</v>
      </c>
      <c r="H109" s="2">
        <v>31</v>
      </c>
      <c r="I109" s="2"/>
      <c r="J109" s="2"/>
      <c r="K109" s="2"/>
      <c r="L109" s="2"/>
      <c r="M109" s="2"/>
      <c r="N109" s="2"/>
    </row>
    <row r="110" spans="1:14" x14ac:dyDescent="0.3">
      <c r="A110" s="2" t="s">
        <v>564</v>
      </c>
      <c r="B110" s="2" t="s">
        <v>565</v>
      </c>
      <c r="C110" s="2" t="s">
        <v>291</v>
      </c>
      <c r="D110" s="2" t="s">
        <v>635</v>
      </c>
      <c r="E110" s="2">
        <v>31</v>
      </c>
      <c r="F110" s="2">
        <v>31</v>
      </c>
      <c r="G110" s="2">
        <v>31</v>
      </c>
      <c r="H110" s="2">
        <v>0</v>
      </c>
      <c r="I110" s="2"/>
      <c r="J110" s="2"/>
      <c r="K110" s="2"/>
      <c r="L110" s="2"/>
      <c r="M110" s="2"/>
      <c r="N110" s="2"/>
    </row>
    <row r="112" spans="1:14" x14ac:dyDescent="0.3">
      <c r="A112" s="2" t="s">
        <v>0</v>
      </c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2" t="s">
        <v>6</v>
      </c>
      <c r="H112" s="2" t="s">
        <v>7</v>
      </c>
      <c r="I112" s="2" t="s">
        <v>8</v>
      </c>
      <c r="J112" s="2" t="s">
        <v>9</v>
      </c>
      <c r="K112" s="2" t="s">
        <v>10</v>
      </c>
    </row>
    <row r="113" spans="1:11" x14ac:dyDescent="0.3">
      <c r="A113" s="2" t="s">
        <v>636</v>
      </c>
      <c r="B113" s="2" t="s">
        <v>120</v>
      </c>
      <c r="C113" s="2" t="s">
        <v>103</v>
      </c>
      <c r="D113" s="2" t="s">
        <v>93</v>
      </c>
      <c r="E113" s="2">
        <v>26</v>
      </c>
      <c r="F113" s="2">
        <v>11</v>
      </c>
      <c r="G113" s="2">
        <v>7</v>
      </c>
      <c r="H113" s="2">
        <v>121</v>
      </c>
      <c r="I113" s="2" t="s">
        <v>1</v>
      </c>
      <c r="J113" s="2" t="s">
        <v>49</v>
      </c>
      <c r="K113" s="2" t="s">
        <v>50</v>
      </c>
    </row>
    <row r="114" spans="1:11" x14ac:dyDescent="0.3">
      <c r="A114" s="2" t="s">
        <v>637</v>
      </c>
      <c r="B114" s="2" t="s">
        <v>23</v>
      </c>
      <c r="C114" s="2" t="s">
        <v>161</v>
      </c>
      <c r="D114" s="2" t="s">
        <v>113</v>
      </c>
      <c r="E114" s="2">
        <v>27</v>
      </c>
      <c r="F114" s="2">
        <v>14</v>
      </c>
      <c r="G114" s="2">
        <v>7</v>
      </c>
      <c r="H114" s="2">
        <v>123</v>
      </c>
      <c r="I114" s="2" t="s">
        <v>1</v>
      </c>
      <c r="J114" s="2" t="s">
        <v>49</v>
      </c>
      <c r="K114" s="2" t="s">
        <v>50</v>
      </c>
    </row>
    <row r="115" spans="1:11" x14ac:dyDescent="0.3">
      <c r="A115" s="2" t="s">
        <v>638</v>
      </c>
      <c r="B115" s="2" t="s">
        <v>108</v>
      </c>
      <c r="C115" s="2" t="s">
        <v>147</v>
      </c>
      <c r="D115" s="2" t="s">
        <v>57</v>
      </c>
      <c r="E115" s="2">
        <v>25</v>
      </c>
      <c r="F115" s="2">
        <v>12</v>
      </c>
      <c r="G115" s="2">
        <v>7</v>
      </c>
      <c r="H115" s="2">
        <v>126</v>
      </c>
      <c r="I115" s="2" t="s">
        <v>1</v>
      </c>
      <c r="J115" s="2" t="s">
        <v>49</v>
      </c>
      <c r="K115" s="2" t="s">
        <v>50</v>
      </c>
    </row>
    <row r="116" spans="1:11" x14ac:dyDescent="0.3">
      <c r="A116" s="2" t="s">
        <v>639</v>
      </c>
      <c r="B116" s="2" t="s">
        <v>108</v>
      </c>
      <c r="C116" s="2" t="s">
        <v>147</v>
      </c>
      <c r="D116" s="2" t="s">
        <v>182</v>
      </c>
      <c r="E116" s="2">
        <v>25</v>
      </c>
      <c r="F116" s="2">
        <v>12</v>
      </c>
      <c r="G116" s="2">
        <v>6</v>
      </c>
      <c r="H116" s="2">
        <v>126</v>
      </c>
      <c r="I116" s="2" t="s">
        <v>1</v>
      </c>
      <c r="J116" s="2" t="s">
        <v>49</v>
      </c>
      <c r="K116" s="2" t="s">
        <v>50</v>
      </c>
    </row>
    <row r="117" spans="1:11" x14ac:dyDescent="0.3">
      <c r="A117" s="2" t="s">
        <v>640</v>
      </c>
      <c r="B117" s="2" t="s">
        <v>120</v>
      </c>
      <c r="C117" s="2" t="s">
        <v>93</v>
      </c>
      <c r="D117" s="2" t="s">
        <v>94</v>
      </c>
      <c r="E117" s="2">
        <v>22</v>
      </c>
      <c r="F117" s="2">
        <v>11</v>
      </c>
      <c r="G117" s="2">
        <v>5</v>
      </c>
      <c r="H117" s="2">
        <v>121</v>
      </c>
      <c r="I117" s="2" t="s">
        <v>1</v>
      </c>
      <c r="J117" s="2" t="s">
        <v>49</v>
      </c>
      <c r="K117" s="2" t="s">
        <v>50</v>
      </c>
    </row>
    <row r="118" spans="1:11" x14ac:dyDescent="0.3">
      <c r="A118" s="2" t="s">
        <v>641</v>
      </c>
      <c r="B118" s="2" t="s">
        <v>65</v>
      </c>
      <c r="C118" s="2" t="s">
        <v>93</v>
      </c>
      <c r="D118" s="2" t="s">
        <v>179</v>
      </c>
      <c r="E118" s="2">
        <v>20</v>
      </c>
      <c r="F118" s="2">
        <v>12</v>
      </c>
      <c r="G118" s="2">
        <v>5</v>
      </c>
      <c r="H118" s="2">
        <v>118</v>
      </c>
      <c r="I118" s="2" t="s">
        <v>1</v>
      </c>
      <c r="J118" s="2" t="s">
        <v>49</v>
      </c>
      <c r="K118" s="2" t="s">
        <v>50</v>
      </c>
    </row>
    <row r="119" spans="1:11" x14ac:dyDescent="0.3">
      <c r="A119" s="2" t="s">
        <v>642</v>
      </c>
      <c r="B119" s="2" t="s">
        <v>33</v>
      </c>
      <c r="C119" s="2" t="s">
        <v>74</v>
      </c>
      <c r="D119" s="2" t="s">
        <v>61</v>
      </c>
      <c r="E119" s="2">
        <v>18</v>
      </c>
      <c r="F119" s="2">
        <v>14</v>
      </c>
      <c r="G119" s="2">
        <v>5</v>
      </c>
      <c r="H119" s="2">
        <v>119</v>
      </c>
      <c r="I119" s="2" t="s">
        <v>1</v>
      </c>
      <c r="J119" s="2" t="s">
        <v>49</v>
      </c>
      <c r="K119" s="2" t="s">
        <v>50</v>
      </c>
    </row>
    <row r="120" spans="1:11" x14ac:dyDescent="0.3">
      <c r="A120" s="2" t="s">
        <v>643</v>
      </c>
      <c r="B120" s="2" t="s">
        <v>23</v>
      </c>
      <c r="C120" s="2" t="s">
        <v>41</v>
      </c>
      <c r="D120" s="2" t="s">
        <v>159</v>
      </c>
      <c r="E120" s="2">
        <v>30</v>
      </c>
      <c r="F120" s="2">
        <v>16</v>
      </c>
      <c r="G120" s="2">
        <v>5</v>
      </c>
      <c r="H120" s="2">
        <v>123</v>
      </c>
      <c r="I120" s="2" t="s">
        <v>1</v>
      </c>
      <c r="J120" s="2" t="s">
        <v>49</v>
      </c>
      <c r="K120" s="2" t="s">
        <v>50</v>
      </c>
    </row>
    <row r="121" spans="1:11" x14ac:dyDescent="0.3">
      <c r="A121" s="2" t="s">
        <v>644</v>
      </c>
      <c r="B121" s="2" t="s">
        <v>120</v>
      </c>
      <c r="C121" s="2" t="s">
        <v>125</v>
      </c>
      <c r="D121" s="2" t="s">
        <v>226</v>
      </c>
      <c r="E121" s="2">
        <v>21</v>
      </c>
      <c r="F121" s="2">
        <v>8</v>
      </c>
      <c r="G121" s="2">
        <v>6</v>
      </c>
      <c r="H121" s="2">
        <v>121</v>
      </c>
      <c r="I121" s="2" t="s">
        <v>1</v>
      </c>
      <c r="J121" s="2" t="s">
        <v>49</v>
      </c>
      <c r="K121" s="2" t="s">
        <v>50</v>
      </c>
    </row>
    <row r="122" spans="1:11" x14ac:dyDescent="0.3">
      <c r="A122" s="2" t="s">
        <v>645</v>
      </c>
      <c r="B122" s="2" t="s">
        <v>120</v>
      </c>
      <c r="C122" s="2" t="s">
        <v>161</v>
      </c>
      <c r="D122" s="2" t="s">
        <v>110</v>
      </c>
      <c r="E122" s="2">
        <v>27</v>
      </c>
      <c r="F122" s="2">
        <v>15</v>
      </c>
      <c r="G122" s="2">
        <v>6</v>
      </c>
      <c r="H122" s="2">
        <v>121</v>
      </c>
      <c r="I122" s="2" t="s">
        <v>1</v>
      </c>
      <c r="J122" s="2" t="s">
        <v>49</v>
      </c>
      <c r="K122" s="2" t="s">
        <v>50</v>
      </c>
    </row>
    <row r="123" spans="1:11" x14ac:dyDescent="0.3">
      <c r="A123" s="2" t="s">
        <v>646</v>
      </c>
      <c r="B123" s="2" t="s">
        <v>108</v>
      </c>
      <c r="C123" s="2" t="s">
        <v>161</v>
      </c>
      <c r="D123" s="2" t="s">
        <v>76</v>
      </c>
      <c r="E123" s="2">
        <v>28</v>
      </c>
      <c r="F123" s="2">
        <v>13</v>
      </c>
      <c r="G123" s="2">
        <v>7</v>
      </c>
      <c r="H123" s="2">
        <v>126</v>
      </c>
      <c r="I123" s="2" t="s">
        <v>1</v>
      </c>
      <c r="J123" s="2" t="s">
        <v>49</v>
      </c>
      <c r="K123" s="2" t="s">
        <v>50</v>
      </c>
    </row>
    <row r="124" spans="1:11" x14ac:dyDescent="0.3">
      <c r="A124" s="2" t="s">
        <v>647</v>
      </c>
      <c r="B124" s="2" t="s">
        <v>528</v>
      </c>
      <c r="C124" s="2" t="s">
        <v>41</v>
      </c>
      <c r="D124" s="2" t="s">
        <v>229</v>
      </c>
      <c r="E124" s="2">
        <v>36</v>
      </c>
      <c r="F124" s="2">
        <v>16</v>
      </c>
      <c r="G124" s="2">
        <v>6</v>
      </c>
      <c r="H124" s="2">
        <v>142</v>
      </c>
      <c r="I124" s="2" t="s">
        <v>1</v>
      </c>
      <c r="J124" s="2" t="s">
        <v>49</v>
      </c>
      <c r="K124" s="2" t="s">
        <v>50</v>
      </c>
    </row>
    <row r="125" spans="1:11" x14ac:dyDescent="0.3">
      <c r="A125" s="2" t="s">
        <v>648</v>
      </c>
      <c r="B125" s="2" t="s">
        <v>533</v>
      </c>
      <c r="C125" s="2" t="s">
        <v>35</v>
      </c>
      <c r="D125" s="2" t="s">
        <v>25</v>
      </c>
      <c r="E125" s="2">
        <v>25</v>
      </c>
      <c r="F125" s="2">
        <v>14</v>
      </c>
      <c r="G125" s="2">
        <v>6</v>
      </c>
      <c r="H125" s="2">
        <v>141</v>
      </c>
      <c r="I125" s="2" t="s">
        <v>1</v>
      </c>
      <c r="J125" s="2" t="s">
        <v>49</v>
      </c>
      <c r="K125" s="2" t="s">
        <v>50</v>
      </c>
    </row>
    <row r="126" spans="1:11" x14ac:dyDescent="0.3">
      <c r="A126" s="2" t="s">
        <v>649</v>
      </c>
      <c r="B126" s="2" t="s">
        <v>46</v>
      </c>
      <c r="C126" s="2" t="s">
        <v>22</v>
      </c>
      <c r="D126" s="2" t="s">
        <v>90</v>
      </c>
      <c r="E126" s="2">
        <v>28</v>
      </c>
      <c r="F126" s="2">
        <v>17</v>
      </c>
      <c r="G126" s="2">
        <v>7</v>
      </c>
      <c r="H126" s="2">
        <v>132</v>
      </c>
      <c r="I126" s="2" t="s">
        <v>1</v>
      </c>
      <c r="J126" s="2" t="s">
        <v>49</v>
      </c>
      <c r="K126" s="2" t="s">
        <v>50</v>
      </c>
    </row>
    <row r="127" spans="1:11" x14ac:dyDescent="0.3">
      <c r="A127" s="2" t="s">
        <v>650</v>
      </c>
      <c r="B127" s="2" t="s">
        <v>474</v>
      </c>
      <c r="C127" s="2" t="s">
        <v>34</v>
      </c>
      <c r="D127" s="2" t="s">
        <v>41</v>
      </c>
      <c r="E127" s="2">
        <v>31</v>
      </c>
      <c r="F127" s="2">
        <v>17</v>
      </c>
      <c r="G127" s="2">
        <v>7</v>
      </c>
      <c r="H127" s="2">
        <v>140</v>
      </c>
      <c r="I127" s="2" t="s">
        <v>1</v>
      </c>
      <c r="J127" s="2" t="s">
        <v>49</v>
      </c>
      <c r="K127" s="2" t="s">
        <v>50</v>
      </c>
    </row>
    <row r="128" spans="1:11" x14ac:dyDescent="0.3">
      <c r="A128" s="2" t="s">
        <v>651</v>
      </c>
      <c r="B128" s="2" t="s">
        <v>652</v>
      </c>
      <c r="C128" s="2" t="s">
        <v>69</v>
      </c>
      <c r="D128" s="2" t="s">
        <v>65</v>
      </c>
      <c r="E128" s="2">
        <v>26</v>
      </c>
      <c r="F128" s="2">
        <v>13</v>
      </c>
      <c r="G128" s="2">
        <v>6</v>
      </c>
      <c r="H128" s="2">
        <v>138</v>
      </c>
      <c r="I128" s="2" t="s">
        <v>1</v>
      </c>
      <c r="J128" s="2" t="s">
        <v>49</v>
      </c>
      <c r="K128" s="2" t="s">
        <v>50</v>
      </c>
    </row>
    <row r="129" spans="1:11" x14ac:dyDescent="0.3">
      <c r="A129" s="2" t="s">
        <v>653</v>
      </c>
      <c r="B129" s="2" t="s">
        <v>56</v>
      </c>
      <c r="C129" s="2" t="s">
        <v>115</v>
      </c>
      <c r="D129" s="2" t="s">
        <v>76</v>
      </c>
      <c r="E129" s="2">
        <v>24</v>
      </c>
      <c r="F129" s="2">
        <v>11</v>
      </c>
      <c r="G129" s="2">
        <v>6</v>
      </c>
      <c r="H129" s="2">
        <v>128</v>
      </c>
      <c r="I129" s="2" t="s">
        <v>1</v>
      </c>
      <c r="J129" s="2" t="s">
        <v>49</v>
      </c>
      <c r="K129" s="2" t="s">
        <v>50</v>
      </c>
    </row>
    <row r="130" spans="1:11" x14ac:dyDescent="0.3">
      <c r="A130" s="2" t="s">
        <v>654</v>
      </c>
      <c r="B130" s="2" t="s">
        <v>39</v>
      </c>
      <c r="C130" s="2" t="s">
        <v>29</v>
      </c>
      <c r="D130" s="2" t="s">
        <v>31</v>
      </c>
      <c r="E130" s="2">
        <v>23</v>
      </c>
      <c r="F130" s="2">
        <v>12</v>
      </c>
      <c r="G130" s="2">
        <v>6</v>
      </c>
      <c r="H130" s="2">
        <v>117</v>
      </c>
      <c r="I130" s="2" t="s">
        <v>1</v>
      </c>
      <c r="J130" s="2" t="s">
        <v>49</v>
      </c>
      <c r="K130" s="2" t="s">
        <v>50</v>
      </c>
    </row>
    <row r="131" spans="1:11" x14ac:dyDescent="0.3">
      <c r="A131" s="2" t="s">
        <v>655</v>
      </c>
      <c r="B131" s="2" t="s">
        <v>115</v>
      </c>
      <c r="C131" s="2" t="s">
        <v>125</v>
      </c>
      <c r="D131" s="2" t="s">
        <v>117</v>
      </c>
      <c r="E131" s="2">
        <v>16</v>
      </c>
      <c r="F131" s="2">
        <v>10</v>
      </c>
      <c r="G131" s="2">
        <v>8</v>
      </c>
      <c r="H131" s="2">
        <v>113</v>
      </c>
      <c r="I131" s="2" t="s">
        <v>1</v>
      </c>
      <c r="J131" s="2" t="s">
        <v>49</v>
      </c>
      <c r="K131" s="2" t="s">
        <v>50</v>
      </c>
    </row>
    <row r="132" spans="1:11" x14ac:dyDescent="0.3">
      <c r="A132" s="2" t="s">
        <v>656</v>
      </c>
      <c r="B132" s="2" t="s">
        <v>115</v>
      </c>
      <c r="C132" s="2" t="s">
        <v>41</v>
      </c>
      <c r="D132" s="2" t="s">
        <v>44</v>
      </c>
      <c r="E132" s="2">
        <v>18</v>
      </c>
      <c r="F132" s="2">
        <v>10</v>
      </c>
      <c r="G132" s="2">
        <v>8</v>
      </c>
      <c r="H132" s="2">
        <v>113</v>
      </c>
      <c r="I132" s="2" t="s">
        <v>1</v>
      </c>
      <c r="J132" s="2" t="s">
        <v>49</v>
      </c>
      <c r="K132" s="2" t="s">
        <v>50</v>
      </c>
    </row>
    <row r="133" spans="1:11" x14ac:dyDescent="0.3">
      <c r="A133" s="2" t="s">
        <v>657</v>
      </c>
      <c r="B133" s="2" t="s">
        <v>39</v>
      </c>
      <c r="C133" s="2" t="s">
        <v>147</v>
      </c>
      <c r="D133" s="2" t="s">
        <v>76</v>
      </c>
      <c r="E133" s="2">
        <v>19</v>
      </c>
      <c r="F133" s="2">
        <v>12</v>
      </c>
      <c r="G133" s="2">
        <v>7</v>
      </c>
      <c r="H133" s="2">
        <v>117</v>
      </c>
      <c r="I133" s="2" t="s">
        <v>1</v>
      </c>
      <c r="J133" s="2" t="s">
        <v>49</v>
      </c>
      <c r="K133" s="2" t="s">
        <v>50</v>
      </c>
    </row>
    <row r="134" spans="1:11" x14ac:dyDescent="0.3">
      <c r="A134" s="2" t="s">
        <v>658</v>
      </c>
      <c r="B134" s="2" t="s">
        <v>39</v>
      </c>
      <c r="C134" s="2" t="s">
        <v>87</v>
      </c>
      <c r="D134" s="2" t="s">
        <v>29</v>
      </c>
      <c r="E134" s="2">
        <v>28</v>
      </c>
      <c r="F134" s="2">
        <v>14</v>
      </c>
      <c r="G134" s="2">
        <v>6</v>
      </c>
      <c r="H134" s="2">
        <v>117</v>
      </c>
      <c r="I134" s="2" t="s">
        <v>1</v>
      </c>
      <c r="J134" s="2" t="s">
        <v>49</v>
      </c>
      <c r="K134" s="2" t="s">
        <v>50</v>
      </c>
    </row>
    <row r="135" spans="1:11" x14ac:dyDescent="0.3">
      <c r="A135" s="2" t="s">
        <v>659</v>
      </c>
      <c r="B135" s="2" t="s">
        <v>23</v>
      </c>
      <c r="C135" s="2" t="s">
        <v>84</v>
      </c>
      <c r="D135" s="2" t="s">
        <v>74</v>
      </c>
      <c r="E135" s="2">
        <v>30</v>
      </c>
      <c r="F135" s="2">
        <v>18</v>
      </c>
      <c r="G135" s="2">
        <v>6</v>
      </c>
      <c r="H135" s="2">
        <v>123</v>
      </c>
      <c r="I135" s="2" t="s">
        <v>1</v>
      </c>
      <c r="J135" s="2" t="s">
        <v>49</v>
      </c>
      <c r="K135" s="2" t="s">
        <v>50</v>
      </c>
    </row>
    <row r="136" spans="1:11" x14ac:dyDescent="0.3">
      <c r="A136" s="2" t="s">
        <v>660</v>
      </c>
      <c r="B136" s="2" t="s">
        <v>43</v>
      </c>
      <c r="C136" s="2" t="s">
        <v>22</v>
      </c>
      <c r="D136" s="2" t="s">
        <v>161</v>
      </c>
      <c r="E136" s="2">
        <v>31</v>
      </c>
      <c r="F136" s="2">
        <v>17</v>
      </c>
      <c r="G136" s="2">
        <v>6</v>
      </c>
      <c r="H136" s="2">
        <v>127</v>
      </c>
      <c r="I136" s="2" t="s">
        <v>1</v>
      </c>
      <c r="J136" s="2" t="s">
        <v>49</v>
      </c>
      <c r="K136" s="2" t="s">
        <v>50</v>
      </c>
    </row>
    <row r="137" spans="1:11" x14ac:dyDescent="0.3">
      <c r="A137" s="2" t="s">
        <v>661</v>
      </c>
      <c r="B137" s="2" t="s">
        <v>43</v>
      </c>
      <c r="C137" s="2" t="s">
        <v>80</v>
      </c>
      <c r="D137" s="2" t="s">
        <v>110</v>
      </c>
      <c r="E137" s="2">
        <v>31</v>
      </c>
      <c r="F137" s="2">
        <v>18</v>
      </c>
      <c r="G137" s="2">
        <v>6</v>
      </c>
      <c r="H137" s="2">
        <v>127</v>
      </c>
      <c r="I137" s="2" t="s">
        <v>1</v>
      </c>
      <c r="J137" s="2" t="s">
        <v>49</v>
      </c>
      <c r="K137" s="2" t="s">
        <v>50</v>
      </c>
    </row>
    <row r="138" spans="1:11" x14ac:dyDescent="0.3">
      <c r="A138" s="2" t="s">
        <v>662</v>
      </c>
      <c r="B138" s="2" t="s">
        <v>53</v>
      </c>
      <c r="C138" s="2" t="s">
        <v>521</v>
      </c>
      <c r="D138" s="2" t="s">
        <v>40</v>
      </c>
      <c r="E138" s="2">
        <v>28</v>
      </c>
      <c r="F138" s="2">
        <v>18</v>
      </c>
      <c r="G138" s="2">
        <v>8</v>
      </c>
      <c r="H138" s="2">
        <v>133</v>
      </c>
      <c r="I138" s="2" t="s">
        <v>2</v>
      </c>
      <c r="J138" s="2" t="s">
        <v>454</v>
      </c>
      <c r="K138" s="2" t="s">
        <v>391</v>
      </c>
    </row>
    <row r="139" spans="1:11" x14ac:dyDescent="0.3">
      <c r="A139" s="2" t="s">
        <v>663</v>
      </c>
      <c r="B139" s="2" t="s">
        <v>499</v>
      </c>
      <c r="C139" s="2" t="s">
        <v>664</v>
      </c>
      <c r="D139" s="2" t="s">
        <v>26</v>
      </c>
      <c r="E139" s="2">
        <v>24</v>
      </c>
      <c r="F139" s="2">
        <v>17</v>
      </c>
      <c r="G139" s="2">
        <v>8</v>
      </c>
      <c r="H139" s="2">
        <v>152</v>
      </c>
      <c r="I139" s="2" t="s">
        <v>2</v>
      </c>
      <c r="J139" s="2" t="s">
        <v>454</v>
      </c>
      <c r="K139" s="2" t="s">
        <v>391</v>
      </c>
    </row>
    <row r="140" spans="1:11" x14ac:dyDescent="0.3">
      <c r="A140" s="2" t="s">
        <v>665</v>
      </c>
      <c r="B140" s="2" t="s">
        <v>652</v>
      </c>
      <c r="C140" s="2" t="s">
        <v>666</v>
      </c>
      <c r="D140" s="2" t="s">
        <v>29</v>
      </c>
      <c r="E140" s="2">
        <v>30</v>
      </c>
      <c r="F140" s="2">
        <v>15</v>
      </c>
      <c r="G140" s="2">
        <v>6</v>
      </c>
      <c r="H140" s="2">
        <v>161</v>
      </c>
      <c r="I140" s="2" t="s">
        <v>2</v>
      </c>
      <c r="J140" s="2" t="s">
        <v>454</v>
      </c>
      <c r="K140" s="2" t="s">
        <v>391</v>
      </c>
    </row>
    <row r="141" spans="1:11" x14ac:dyDescent="0.3">
      <c r="A141" s="2" t="s">
        <v>667</v>
      </c>
      <c r="B141" s="2" t="s">
        <v>46</v>
      </c>
      <c r="C141" s="2" t="s">
        <v>499</v>
      </c>
      <c r="D141" s="2" t="s">
        <v>39</v>
      </c>
      <c r="E141" s="2">
        <v>37</v>
      </c>
      <c r="F141" s="2">
        <v>20</v>
      </c>
      <c r="G141" s="2">
        <v>6</v>
      </c>
      <c r="H141" s="2">
        <v>136</v>
      </c>
      <c r="I141" s="2" t="s">
        <v>2</v>
      </c>
      <c r="J141" s="2" t="s">
        <v>454</v>
      </c>
      <c r="K141" s="2" t="s">
        <v>391</v>
      </c>
    </row>
    <row r="142" spans="1:11" x14ac:dyDescent="0.3">
      <c r="A142" s="2" t="s">
        <v>668</v>
      </c>
      <c r="B142" s="2" t="s">
        <v>65</v>
      </c>
      <c r="C142" s="2" t="s">
        <v>65</v>
      </c>
      <c r="D142" s="2" t="s">
        <v>48</v>
      </c>
      <c r="E142" s="2">
        <v>22</v>
      </c>
      <c r="F142" s="2">
        <v>18</v>
      </c>
      <c r="G142" s="2">
        <v>6</v>
      </c>
      <c r="H142" s="2">
        <v>122</v>
      </c>
      <c r="I142" s="2" t="s">
        <v>3</v>
      </c>
      <c r="J142" s="2" t="s">
        <v>153</v>
      </c>
      <c r="K142" s="2" t="s">
        <v>16</v>
      </c>
    </row>
    <row r="143" spans="1:1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3">
      <c r="A144" s="2" t="s">
        <v>7</v>
      </c>
      <c r="B144" s="2" t="s">
        <v>528</v>
      </c>
      <c r="C144" s="2" t="s">
        <v>666</v>
      </c>
      <c r="D144" s="2" t="s">
        <v>40</v>
      </c>
      <c r="E144" s="2">
        <v>37</v>
      </c>
      <c r="F144" s="2">
        <v>20</v>
      </c>
      <c r="G144" s="2">
        <v>8</v>
      </c>
      <c r="H144" s="2">
        <v>161</v>
      </c>
      <c r="I144" s="2"/>
      <c r="J144" s="2"/>
      <c r="K144" s="2"/>
    </row>
    <row r="145" spans="1:13" x14ac:dyDescent="0.3">
      <c r="A145" s="2" t="s">
        <v>561</v>
      </c>
      <c r="B145" s="2" t="s">
        <v>108</v>
      </c>
      <c r="C145" s="2" t="s">
        <v>110</v>
      </c>
      <c r="D145" s="2" t="s">
        <v>70</v>
      </c>
      <c r="E145" s="2">
        <v>26</v>
      </c>
      <c r="F145" s="2">
        <v>14</v>
      </c>
      <c r="G145" s="2">
        <v>6</v>
      </c>
      <c r="H145" s="2">
        <v>127</v>
      </c>
      <c r="I145" s="2"/>
      <c r="J145" s="2"/>
      <c r="K145" s="2"/>
    </row>
    <row r="146" spans="1:13" x14ac:dyDescent="0.3">
      <c r="A146" s="2" t="s">
        <v>562</v>
      </c>
      <c r="B146" s="2" t="s">
        <v>371</v>
      </c>
      <c r="C146" s="2" t="s">
        <v>431</v>
      </c>
      <c r="D146" s="2" t="s">
        <v>669</v>
      </c>
      <c r="E146" s="2">
        <v>0</v>
      </c>
      <c r="F146" s="2">
        <v>0</v>
      </c>
      <c r="G146" s="2">
        <v>0</v>
      </c>
      <c r="H146" s="2">
        <v>30</v>
      </c>
      <c r="I146" s="2"/>
      <c r="J146" s="2"/>
      <c r="K146" s="2"/>
    </row>
    <row r="147" spans="1:13" x14ac:dyDescent="0.3">
      <c r="A147" s="2" t="s">
        <v>564</v>
      </c>
      <c r="B147" s="2" t="s">
        <v>565</v>
      </c>
      <c r="C147" s="2" t="s">
        <v>670</v>
      </c>
      <c r="D147" s="2" t="s">
        <v>635</v>
      </c>
      <c r="E147" s="2">
        <v>30</v>
      </c>
      <c r="F147" s="2">
        <v>30</v>
      </c>
      <c r="G147" s="2">
        <v>30</v>
      </c>
      <c r="H147" s="2">
        <v>0</v>
      </c>
      <c r="I147" s="2"/>
      <c r="J147" s="2"/>
      <c r="K147" s="2"/>
    </row>
    <row r="149" spans="1:13" x14ac:dyDescent="0.3">
      <c r="A149" s="2" t="s">
        <v>0</v>
      </c>
      <c r="B149" s="2" t="s">
        <v>1</v>
      </c>
      <c r="C149" s="2" t="s">
        <v>2</v>
      </c>
      <c r="D149" s="2" t="s">
        <v>3</v>
      </c>
      <c r="E149" s="2" t="s">
        <v>4</v>
      </c>
      <c r="F149" s="2" t="s">
        <v>5</v>
      </c>
      <c r="G149" s="2" t="s">
        <v>6</v>
      </c>
      <c r="H149" s="2" t="s">
        <v>7</v>
      </c>
      <c r="I149" s="2" t="s">
        <v>8</v>
      </c>
      <c r="J149" s="2" t="s">
        <v>9</v>
      </c>
      <c r="K149" s="2" t="s">
        <v>10</v>
      </c>
      <c r="L149" s="2"/>
      <c r="M149" s="2"/>
    </row>
    <row r="150" spans="1:13" x14ac:dyDescent="0.3">
      <c r="A150" s="2" t="s">
        <v>671</v>
      </c>
      <c r="B150" s="2" t="s">
        <v>41</v>
      </c>
      <c r="C150" s="2" t="s">
        <v>102</v>
      </c>
      <c r="D150" s="2" t="s">
        <v>30</v>
      </c>
      <c r="E150" s="2">
        <v>20</v>
      </c>
      <c r="F150" s="2">
        <v>14</v>
      </c>
      <c r="G150" s="2">
        <v>6</v>
      </c>
      <c r="H150" s="2">
        <v>120</v>
      </c>
      <c r="I150" s="2" t="s">
        <v>3</v>
      </c>
      <c r="J150" s="2" t="s">
        <v>153</v>
      </c>
      <c r="K150" s="2" t="s">
        <v>16</v>
      </c>
      <c r="L150" s="2"/>
      <c r="M150" s="2"/>
    </row>
    <row r="151" spans="1:13" x14ac:dyDescent="0.3">
      <c r="A151" s="2" t="s">
        <v>672</v>
      </c>
      <c r="B151" s="2" t="s">
        <v>102</v>
      </c>
      <c r="C151" s="2" t="s">
        <v>126</v>
      </c>
      <c r="D151" s="2" t="s">
        <v>255</v>
      </c>
      <c r="E151" s="2">
        <v>29</v>
      </c>
      <c r="F151" s="2">
        <v>17</v>
      </c>
      <c r="G151" s="2">
        <v>6</v>
      </c>
      <c r="H151" s="2">
        <v>99</v>
      </c>
      <c r="I151" s="2" t="s">
        <v>1</v>
      </c>
      <c r="J151" s="2" t="s">
        <v>49</v>
      </c>
      <c r="K151" s="2" t="s">
        <v>50</v>
      </c>
      <c r="L151" s="2"/>
      <c r="M151" s="2"/>
    </row>
    <row r="152" spans="1:13" x14ac:dyDescent="0.3">
      <c r="A152" s="2" t="s">
        <v>673</v>
      </c>
      <c r="B152" s="2" t="s">
        <v>39</v>
      </c>
      <c r="C152" s="2" t="s">
        <v>37</v>
      </c>
      <c r="D152" s="2" t="s">
        <v>134</v>
      </c>
      <c r="E152" s="2">
        <v>33</v>
      </c>
      <c r="F152" s="2">
        <v>18</v>
      </c>
      <c r="G152" s="2">
        <v>6</v>
      </c>
      <c r="H152" s="2">
        <v>117</v>
      </c>
      <c r="I152" s="2" t="s">
        <v>1</v>
      </c>
      <c r="J152" s="2" t="s">
        <v>49</v>
      </c>
      <c r="K152" s="2" t="s">
        <v>50</v>
      </c>
      <c r="L152" s="2"/>
      <c r="M152" s="2"/>
    </row>
    <row r="153" spans="1:13" x14ac:dyDescent="0.3">
      <c r="A153" s="2" t="s">
        <v>674</v>
      </c>
      <c r="B153" s="2" t="s">
        <v>59</v>
      </c>
      <c r="C153" s="2" t="s">
        <v>53</v>
      </c>
      <c r="D153" s="2" t="s">
        <v>93</v>
      </c>
      <c r="E153" s="2">
        <v>35</v>
      </c>
      <c r="F153" s="2">
        <v>21</v>
      </c>
      <c r="G153" s="2">
        <v>7</v>
      </c>
      <c r="H153" s="2">
        <v>137</v>
      </c>
      <c r="I153" s="2" t="s">
        <v>1</v>
      </c>
      <c r="J153" s="2" t="s">
        <v>49</v>
      </c>
      <c r="K153" s="2" t="s">
        <v>50</v>
      </c>
      <c r="L153" s="2"/>
      <c r="M153" s="2"/>
    </row>
    <row r="154" spans="1:13" x14ac:dyDescent="0.3">
      <c r="A154" s="2" t="s">
        <v>675</v>
      </c>
      <c r="B154" s="2" t="s">
        <v>63</v>
      </c>
      <c r="C154" s="2" t="s">
        <v>108</v>
      </c>
      <c r="D154" s="2" t="s">
        <v>37</v>
      </c>
      <c r="E154" s="2">
        <v>22</v>
      </c>
      <c r="F154" s="2">
        <v>15</v>
      </c>
      <c r="G154" s="2">
        <v>7</v>
      </c>
      <c r="H154" s="2">
        <v>135</v>
      </c>
      <c r="I154" s="2" t="s">
        <v>1</v>
      </c>
      <c r="J154" s="2" t="s">
        <v>49</v>
      </c>
      <c r="K154" s="2" t="s">
        <v>50</v>
      </c>
      <c r="L154" s="2"/>
      <c r="M154" s="2"/>
    </row>
    <row r="155" spans="1:13" x14ac:dyDescent="0.3">
      <c r="A155" s="2" t="s">
        <v>676</v>
      </c>
      <c r="B155" s="2" t="s">
        <v>40</v>
      </c>
      <c r="C155" s="2" t="s">
        <v>39</v>
      </c>
      <c r="D155" s="2" t="s">
        <v>72</v>
      </c>
      <c r="E155" s="2">
        <v>21</v>
      </c>
      <c r="F155" s="2">
        <v>16</v>
      </c>
      <c r="G155" s="2">
        <v>6</v>
      </c>
      <c r="H155" s="2">
        <v>124</v>
      </c>
      <c r="I155" s="2" t="s">
        <v>1</v>
      </c>
      <c r="J155" s="2" t="s">
        <v>49</v>
      </c>
      <c r="K155" s="2" t="s">
        <v>50</v>
      </c>
      <c r="L155" s="2"/>
      <c r="M155" s="2"/>
    </row>
    <row r="156" spans="1:13" x14ac:dyDescent="0.3">
      <c r="A156" s="2" t="s">
        <v>677</v>
      </c>
      <c r="B156" s="2" t="s">
        <v>52</v>
      </c>
      <c r="C156" s="2" t="s">
        <v>134</v>
      </c>
      <c r="D156" s="2" t="s">
        <v>20</v>
      </c>
      <c r="E156" s="2">
        <v>26</v>
      </c>
      <c r="F156" s="2">
        <v>17</v>
      </c>
      <c r="G156" s="2">
        <v>6</v>
      </c>
      <c r="H156" s="2">
        <v>125</v>
      </c>
      <c r="I156" s="2" t="s">
        <v>1</v>
      </c>
      <c r="J156" s="2" t="s">
        <v>49</v>
      </c>
      <c r="K156" s="2" t="s">
        <v>50</v>
      </c>
      <c r="L156" s="2"/>
      <c r="M156" s="2"/>
    </row>
    <row r="157" spans="1:13" x14ac:dyDescent="0.3">
      <c r="A157" s="2" t="s">
        <v>678</v>
      </c>
      <c r="B157" s="2" t="s">
        <v>53</v>
      </c>
      <c r="C157" s="2" t="s">
        <v>134</v>
      </c>
      <c r="D157" s="2" t="s">
        <v>14</v>
      </c>
      <c r="E157" s="2">
        <v>31</v>
      </c>
      <c r="F157" s="2">
        <v>17</v>
      </c>
      <c r="G157" s="2">
        <v>6</v>
      </c>
      <c r="H157" s="2">
        <v>130</v>
      </c>
      <c r="I157" s="2" t="s">
        <v>1</v>
      </c>
      <c r="J157" s="2" t="s">
        <v>49</v>
      </c>
      <c r="K157" s="2" t="s">
        <v>50</v>
      </c>
      <c r="L157" s="2"/>
      <c r="M157" s="2"/>
    </row>
    <row r="158" spans="1:13" x14ac:dyDescent="0.3">
      <c r="A158" s="2" t="s">
        <v>679</v>
      </c>
      <c r="B158" s="2" t="s">
        <v>46</v>
      </c>
      <c r="C158" s="2" t="s">
        <v>115</v>
      </c>
      <c r="D158" s="2" t="s">
        <v>44</v>
      </c>
      <c r="E158" s="2">
        <v>35</v>
      </c>
      <c r="F158" s="2">
        <v>19</v>
      </c>
      <c r="G158" s="2">
        <v>6</v>
      </c>
      <c r="H158" s="2">
        <v>132</v>
      </c>
      <c r="I158" s="2" t="s">
        <v>1</v>
      </c>
      <c r="J158" s="2" t="s">
        <v>49</v>
      </c>
      <c r="K158" s="2" t="s">
        <v>50</v>
      </c>
      <c r="L158" s="2"/>
      <c r="M158" s="2"/>
    </row>
    <row r="159" spans="1:13" x14ac:dyDescent="0.3">
      <c r="A159" s="2" t="s">
        <v>680</v>
      </c>
      <c r="B159" s="2" t="s">
        <v>108</v>
      </c>
      <c r="C159" s="2" t="s">
        <v>22</v>
      </c>
      <c r="D159" s="2" t="s">
        <v>134</v>
      </c>
      <c r="E159" s="2">
        <v>24</v>
      </c>
      <c r="F159" s="2">
        <v>18</v>
      </c>
      <c r="G159" s="2">
        <v>6</v>
      </c>
      <c r="H159" s="2">
        <v>126</v>
      </c>
      <c r="I159" s="2" t="s">
        <v>1</v>
      </c>
      <c r="J159" s="2" t="s">
        <v>49</v>
      </c>
      <c r="K159" s="2" t="s">
        <v>50</v>
      </c>
      <c r="L159" s="2"/>
      <c r="M159" s="2"/>
    </row>
    <row r="160" spans="1:13" x14ac:dyDescent="0.3">
      <c r="A160" s="2" t="s">
        <v>681</v>
      </c>
      <c r="B160" s="2" t="s">
        <v>108</v>
      </c>
      <c r="C160" s="2" t="s">
        <v>108</v>
      </c>
      <c r="D160" s="2" t="s">
        <v>159</v>
      </c>
      <c r="E160" s="2">
        <v>29</v>
      </c>
      <c r="F160" s="2">
        <v>16</v>
      </c>
      <c r="G160" s="2">
        <v>6</v>
      </c>
      <c r="H160" s="2">
        <v>126</v>
      </c>
      <c r="I160" s="2" t="s">
        <v>118</v>
      </c>
      <c r="J160" s="2" t="s">
        <v>682</v>
      </c>
      <c r="K160" s="2" t="s">
        <v>683</v>
      </c>
      <c r="L160" s="2"/>
      <c r="M160" s="2"/>
    </row>
    <row r="161" spans="1:13" x14ac:dyDescent="0.3">
      <c r="A161" s="2" t="s">
        <v>684</v>
      </c>
      <c r="B161" s="2" t="s">
        <v>60</v>
      </c>
      <c r="C161" s="2" t="s">
        <v>521</v>
      </c>
      <c r="D161" s="2" t="s">
        <v>125</v>
      </c>
      <c r="E161" s="2">
        <v>23</v>
      </c>
      <c r="F161" s="2">
        <v>17</v>
      </c>
      <c r="G161" s="2">
        <v>6</v>
      </c>
      <c r="H161" s="2">
        <v>134</v>
      </c>
      <c r="I161" s="2" t="s">
        <v>1</v>
      </c>
      <c r="J161" s="2" t="s">
        <v>49</v>
      </c>
      <c r="K161" s="2" t="s">
        <v>50</v>
      </c>
      <c r="L161" s="2"/>
      <c r="M161" s="2"/>
    </row>
    <row r="162" spans="1:13" x14ac:dyDescent="0.3">
      <c r="A162" s="2" t="s">
        <v>685</v>
      </c>
      <c r="B162" s="2" t="s">
        <v>505</v>
      </c>
      <c r="C162" s="2" t="s">
        <v>474</v>
      </c>
      <c r="D162" s="2" t="s">
        <v>134</v>
      </c>
      <c r="E162" s="2">
        <v>44</v>
      </c>
      <c r="F162" s="2">
        <v>20</v>
      </c>
      <c r="G162" s="2">
        <v>6</v>
      </c>
      <c r="H162" s="2">
        <v>143</v>
      </c>
      <c r="I162" s="2" t="s">
        <v>1</v>
      </c>
      <c r="J162" s="2" t="s">
        <v>49</v>
      </c>
      <c r="K162" s="2" t="s">
        <v>50</v>
      </c>
      <c r="L162" s="2"/>
      <c r="M162" s="2"/>
    </row>
    <row r="163" spans="1:13" x14ac:dyDescent="0.3">
      <c r="A163" s="2" t="s">
        <v>686</v>
      </c>
      <c r="B163" s="2" t="s">
        <v>505</v>
      </c>
      <c r="C163" s="2" t="s">
        <v>68</v>
      </c>
      <c r="D163" s="2" t="s">
        <v>23</v>
      </c>
      <c r="E163" s="2">
        <v>33</v>
      </c>
      <c r="F163" s="2">
        <v>20</v>
      </c>
      <c r="G163" s="2">
        <v>6</v>
      </c>
      <c r="H163" s="2">
        <v>143</v>
      </c>
      <c r="I163" s="2" t="s">
        <v>1</v>
      </c>
      <c r="J163" s="2" t="s">
        <v>49</v>
      </c>
      <c r="K163" s="2" t="s">
        <v>50</v>
      </c>
      <c r="L163" s="2"/>
      <c r="M163" s="2"/>
    </row>
    <row r="164" spans="1:13" x14ac:dyDescent="0.3">
      <c r="A164" s="2" t="s">
        <v>687</v>
      </c>
      <c r="B164" s="2" t="s">
        <v>59</v>
      </c>
      <c r="C164" s="2" t="s">
        <v>23</v>
      </c>
      <c r="D164" s="2" t="s">
        <v>25</v>
      </c>
      <c r="E164" s="2">
        <v>38</v>
      </c>
      <c r="F164" s="2">
        <v>16</v>
      </c>
      <c r="G164" s="2">
        <v>7</v>
      </c>
      <c r="H164" s="2">
        <v>137</v>
      </c>
      <c r="I164" s="2" t="s">
        <v>1</v>
      </c>
      <c r="J164" s="2" t="s">
        <v>49</v>
      </c>
      <c r="K164" s="2" t="s">
        <v>50</v>
      </c>
      <c r="L164" s="2"/>
      <c r="M164" s="2"/>
    </row>
    <row r="165" spans="1:13" x14ac:dyDescent="0.3">
      <c r="A165" s="2" t="s">
        <v>688</v>
      </c>
      <c r="B165" s="2" t="s">
        <v>34</v>
      </c>
      <c r="C165" s="2" t="s">
        <v>664</v>
      </c>
      <c r="D165" s="2" t="s">
        <v>87</v>
      </c>
      <c r="E165" s="2">
        <v>30</v>
      </c>
      <c r="F165" s="2">
        <v>14</v>
      </c>
      <c r="G165" s="2">
        <v>6</v>
      </c>
      <c r="H165" s="2">
        <v>152</v>
      </c>
      <c r="I165" s="2" t="s">
        <v>2</v>
      </c>
      <c r="J165" s="2" t="s">
        <v>454</v>
      </c>
      <c r="K165" s="2" t="s">
        <v>391</v>
      </c>
      <c r="L165" s="2"/>
      <c r="M165" s="2"/>
    </row>
    <row r="166" spans="1:13" x14ac:dyDescent="0.3">
      <c r="A166" s="2" t="s">
        <v>689</v>
      </c>
      <c r="B166" s="2" t="s">
        <v>46</v>
      </c>
      <c r="C166" s="2" t="s">
        <v>690</v>
      </c>
      <c r="D166" s="2" t="s">
        <v>37</v>
      </c>
      <c r="E166" s="2">
        <v>28</v>
      </c>
      <c r="F166" s="2">
        <v>16</v>
      </c>
      <c r="G166" s="2">
        <v>6</v>
      </c>
      <c r="H166" s="2">
        <v>151</v>
      </c>
      <c r="I166" s="2" t="s">
        <v>2</v>
      </c>
      <c r="J166" s="2" t="s">
        <v>454</v>
      </c>
      <c r="K166" s="2" t="s">
        <v>391</v>
      </c>
      <c r="L166" s="2"/>
      <c r="M166" s="2"/>
    </row>
    <row r="167" spans="1:13" x14ac:dyDescent="0.3">
      <c r="A167" s="2" t="s">
        <v>691</v>
      </c>
      <c r="B167" s="2" t="s">
        <v>30</v>
      </c>
      <c r="C167" s="2" t="s">
        <v>23</v>
      </c>
      <c r="D167" s="2" t="s">
        <v>171</v>
      </c>
      <c r="E167" s="2">
        <v>25</v>
      </c>
      <c r="F167" s="2">
        <v>12</v>
      </c>
      <c r="G167" s="2">
        <v>6</v>
      </c>
      <c r="H167" s="2">
        <v>123</v>
      </c>
      <c r="I167" s="2" t="s">
        <v>2</v>
      </c>
      <c r="J167" s="2" t="s">
        <v>454</v>
      </c>
      <c r="K167" s="2" t="s">
        <v>391</v>
      </c>
      <c r="L167" s="2"/>
      <c r="M167" s="2"/>
    </row>
    <row r="168" spans="1:13" x14ac:dyDescent="0.3">
      <c r="A168" s="2" t="s">
        <v>692</v>
      </c>
      <c r="B168" s="2" t="s">
        <v>39</v>
      </c>
      <c r="C168" s="2" t="s">
        <v>37</v>
      </c>
      <c r="D168" s="2" t="s">
        <v>125</v>
      </c>
      <c r="E168" s="2">
        <v>20</v>
      </c>
      <c r="F168" s="2">
        <v>10</v>
      </c>
      <c r="G168" s="2">
        <v>5</v>
      </c>
      <c r="H168" s="2">
        <v>117</v>
      </c>
      <c r="I168" s="2" t="s">
        <v>1</v>
      </c>
      <c r="J168" s="2" t="s">
        <v>49</v>
      </c>
      <c r="K168" s="2" t="s">
        <v>50</v>
      </c>
      <c r="L168" s="2"/>
      <c r="M168" s="2"/>
    </row>
    <row r="169" spans="1:13" x14ac:dyDescent="0.3">
      <c r="A169" s="2" t="s">
        <v>693</v>
      </c>
      <c r="B169" s="2" t="s">
        <v>80</v>
      </c>
      <c r="C169" s="2" t="s">
        <v>134</v>
      </c>
      <c r="D169" s="2" t="s">
        <v>33</v>
      </c>
      <c r="E169" s="2">
        <v>22</v>
      </c>
      <c r="F169" s="2">
        <v>13</v>
      </c>
      <c r="G169" s="2">
        <v>6</v>
      </c>
      <c r="H169" s="2">
        <v>119</v>
      </c>
      <c r="I169" s="2" t="s">
        <v>3</v>
      </c>
      <c r="J169" s="2" t="s">
        <v>390</v>
      </c>
      <c r="K169" s="2" t="s">
        <v>391</v>
      </c>
      <c r="L169" s="2"/>
      <c r="M169" s="2"/>
    </row>
    <row r="170" spans="1:13" x14ac:dyDescent="0.3">
      <c r="A170" s="2" t="s">
        <v>694</v>
      </c>
      <c r="B170" s="2" t="s">
        <v>110</v>
      </c>
      <c r="C170" s="2" t="s">
        <v>41</v>
      </c>
      <c r="D170" s="2" t="s">
        <v>120</v>
      </c>
      <c r="E170" s="2">
        <v>31</v>
      </c>
      <c r="F170" s="2">
        <v>17</v>
      </c>
      <c r="G170" s="2">
        <v>6</v>
      </c>
      <c r="H170" s="2">
        <v>121</v>
      </c>
      <c r="I170" s="2" t="s">
        <v>3</v>
      </c>
      <c r="J170" s="2" t="s">
        <v>390</v>
      </c>
      <c r="K170" s="2" t="s">
        <v>391</v>
      </c>
      <c r="L170" s="2"/>
      <c r="M170" s="2"/>
    </row>
    <row r="171" spans="1:13" x14ac:dyDescent="0.3">
      <c r="A171" s="2" t="s">
        <v>695</v>
      </c>
      <c r="B171" s="2" t="s">
        <v>25</v>
      </c>
      <c r="C171" s="2" t="s">
        <v>41</v>
      </c>
      <c r="D171" s="2" t="s">
        <v>29</v>
      </c>
      <c r="E171" s="2">
        <v>31</v>
      </c>
      <c r="F171" s="2">
        <v>13</v>
      </c>
      <c r="G171" s="2">
        <v>6</v>
      </c>
      <c r="H171" s="2">
        <v>115</v>
      </c>
      <c r="I171" s="2" t="s">
        <v>3</v>
      </c>
      <c r="J171" s="2" t="s">
        <v>454</v>
      </c>
      <c r="K171" s="2" t="s">
        <v>391</v>
      </c>
      <c r="L171" s="2"/>
      <c r="M171" s="2"/>
    </row>
    <row r="172" spans="1:13" x14ac:dyDescent="0.3">
      <c r="A172" s="2" t="s">
        <v>696</v>
      </c>
      <c r="B172" s="2" t="s">
        <v>29</v>
      </c>
      <c r="C172" s="2" t="s">
        <v>26</v>
      </c>
      <c r="D172" s="2" t="s">
        <v>56</v>
      </c>
      <c r="E172" s="2">
        <v>37</v>
      </c>
      <c r="F172" s="2">
        <v>15</v>
      </c>
      <c r="G172" s="2">
        <v>7</v>
      </c>
      <c r="H172" s="2">
        <v>128</v>
      </c>
      <c r="I172" s="2" t="s">
        <v>3</v>
      </c>
      <c r="J172" s="2" t="s">
        <v>153</v>
      </c>
      <c r="K172" s="2" t="s">
        <v>16</v>
      </c>
      <c r="L172" s="2"/>
      <c r="M172" s="2"/>
    </row>
    <row r="173" spans="1:13" x14ac:dyDescent="0.3">
      <c r="A173" s="2" t="s">
        <v>697</v>
      </c>
      <c r="B173" s="2" t="s">
        <v>80</v>
      </c>
      <c r="C173" s="2" t="s">
        <v>26</v>
      </c>
      <c r="D173" s="2" t="s">
        <v>29</v>
      </c>
      <c r="E173" s="2">
        <v>22</v>
      </c>
      <c r="F173" s="2">
        <v>11</v>
      </c>
      <c r="G173" s="2">
        <v>7</v>
      </c>
      <c r="H173" s="2">
        <v>116</v>
      </c>
      <c r="I173" s="2" t="s">
        <v>2</v>
      </c>
      <c r="J173" s="2" t="s">
        <v>15</v>
      </c>
      <c r="K173" s="2" t="s">
        <v>16</v>
      </c>
      <c r="L173" s="2"/>
      <c r="M173" s="2"/>
    </row>
    <row r="174" spans="1:13" x14ac:dyDescent="0.3">
      <c r="A174" s="2" t="s">
        <v>698</v>
      </c>
      <c r="B174" s="2" t="s">
        <v>41</v>
      </c>
      <c r="C174" s="2" t="s">
        <v>102</v>
      </c>
      <c r="D174" s="2" t="s">
        <v>26</v>
      </c>
      <c r="E174" s="2">
        <v>16</v>
      </c>
      <c r="F174" s="2">
        <v>10</v>
      </c>
      <c r="G174" s="2">
        <v>7</v>
      </c>
      <c r="H174" s="2">
        <v>116</v>
      </c>
      <c r="I174" s="2" t="s">
        <v>3</v>
      </c>
      <c r="J174" s="2" t="s">
        <v>153</v>
      </c>
      <c r="K174" s="2" t="s">
        <v>16</v>
      </c>
      <c r="L174" s="2"/>
      <c r="M174" s="2"/>
    </row>
    <row r="175" spans="1:13" x14ac:dyDescent="0.3">
      <c r="A175" s="2" t="s">
        <v>699</v>
      </c>
      <c r="B175" s="2" t="s">
        <v>93</v>
      </c>
      <c r="C175" s="2" t="s">
        <v>103</v>
      </c>
      <c r="D175" s="2" t="s">
        <v>134</v>
      </c>
      <c r="E175" s="2">
        <v>15</v>
      </c>
      <c r="F175" s="2">
        <v>9</v>
      </c>
      <c r="G175" s="2">
        <v>8</v>
      </c>
      <c r="H175" s="2">
        <v>109</v>
      </c>
      <c r="I175" s="2" t="s">
        <v>3</v>
      </c>
      <c r="J175" s="2" t="s">
        <v>390</v>
      </c>
      <c r="K175" s="2" t="s">
        <v>391</v>
      </c>
      <c r="L175" s="2"/>
      <c r="M175" s="2"/>
    </row>
    <row r="176" spans="1:13" x14ac:dyDescent="0.3">
      <c r="A176" s="2" t="s">
        <v>700</v>
      </c>
      <c r="B176" s="2" t="s">
        <v>90</v>
      </c>
      <c r="C176" s="2" t="s">
        <v>147</v>
      </c>
      <c r="D176" s="2" t="s">
        <v>110</v>
      </c>
      <c r="E176" s="2">
        <v>27</v>
      </c>
      <c r="F176" s="2">
        <v>10</v>
      </c>
      <c r="G176" s="2">
        <v>8</v>
      </c>
      <c r="H176" s="2">
        <v>110</v>
      </c>
      <c r="I176" s="2" t="s">
        <v>3</v>
      </c>
      <c r="J176" s="2" t="s">
        <v>153</v>
      </c>
      <c r="K176" s="2" t="s">
        <v>16</v>
      </c>
      <c r="L176" s="2"/>
      <c r="M176" s="2"/>
    </row>
    <row r="177" spans="1:13" x14ac:dyDescent="0.3">
      <c r="A177" s="2" t="s">
        <v>701</v>
      </c>
      <c r="B177" s="2" t="s">
        <v>41</v>
      </c>
      <c r="C177" s="2" t="s">
        <v>125</v>
      </c>
      <c r="D177" s="2" t="s">
        <v>255</v>
      </c>
      <c r="E177" s="2">
        <v>20</v>
      </c>
      <c r="F177" s="2">
        <v>10</v>
      </c>
      <c r="G177" s="2">
        <v>8</v>
      </c>
      <c r="H177" s="2">
        <v>103</v>
      </c>
      <c r="I177" s="2" t="s">
        <v>1</v>
      </c>
      <c r="J177" s="2" t="s">
        <v>49</v>
      </c>
      <c r="K177" s="2" t="s">
        <v>50</v>
      </c>
      <c r="L177" s="2"/>
      <c r="M177" s="2"/>
    </row>
    <row r="178" spans="1:13" x14ac:dyDescent="0.3">
      <c r="A178" s="2" t="s">
        <v>702</v>
      </c>
      <c r="B178" s="2" t="s">
        <v>90</v>
      </c>
      <c r="C178" s="2" t="s">
        <v>35</v>
      </c>
      <c r="D178" s="2" t="s">
        <v>27</v>
      </c>
      <c r="E178" s="2">
        <v>16</v>
      </c>
      <c r="F178" s="2">
        <v>11</v>
      </c>
      <c r="G178" s="2">
        <v>8</v>
      </c>
      <c r="H178" s="2">
        <v>105</v>
      </c>
      <c r="I178" s="2" t="s">
        <v>1</v>
      </c>
      <c r="J178" s="2" t="s">
        <v>49</v>
      </c>
      <c r="K178" s="2" t="s">
        <v>50</v>
      </c>
      <c r="L178" s="2"/>
      <c r="M178" s="2"/>
    </row>
    <row r="179" spans="1:13" x14ac:dyDescent="0.3">
      <c r="A179" s="2" t="s">
        <v>703</v>
      </c>
      <c r="B179" s="2" t="s">
        <v>87</v>
      </c>
      <c r="C179" s="2" t="s">
        <v>102</v>
      </c>
      <c r="D179" s="2" t="s">
        <v>134</v>
      </c>
      <c r="E179" s="2">
        <v>19</v>
      </c>
      <c r="F179" s="2">
        <v>12</v>
      </c>
      <c r="G179" s="2">
        <v>8</v>
      </c>
      <c r="H179" s="2">
        <v>109</v>
      </c>
      <c r="I179" s="2" t="s">
        <v>3</v>
      </c>
      <c r="J179" s="2" t="s">
        <v>153</v>
      </c>
      <c r="K179" s="2" t="s">
        <v>16</v>
      </c>
      <c r="L179" s="2"/>
      <c r="M179" s="2"/>
    </row>
    <row r="180" spans="1:13" x14ac:dyDescent="0.3">
      <c r="A180" s="2" t="s">
        <v>704</v>
      </c>
      <c r="B180" s="2" t="s">
        <v>134</v>
      </c>
      <c r="C180" s="2" t="s">
        <v>260</v>
      </c>
      <c r="D180" s="2" t="s">
        <v>110</v>
      </c>
      <c r="E180" s="2">
        <v>24</v>
      </c>
      <c r="F180" s="2">
        <v>11</v>
      </c>
      <c r="G180" s="2">
        <v>8</v>
      </c>
      <c r="H180" s="2">
        <v>110</v>
      </c>
      <c r="I180" s="2" t="s">
        <v>3</v>
      </c>
      <c r="J180" s="2" t="s">
        <v>153</v>
      </c>
      <c r="K180" s="2" t="s">
        <v>16</v>
      </c>
      <c r="L180" s="2"/>
      <c r="M180" s="2"/>
    </row>
    <row r="181" spans="1:13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3">
      <c r="A182" s="2" t="s">
        <v>7</v>
      </c>
      <c r="B182" s="2" t="s">
        <v>505</v>
      </c>
      <c r="C182" s="2" t="s">
        <v>664</v>
      </c>
      <c r="D182" s="2" t="s">
        <v>56</v>
      </c>
      <c r="E182" s="2">
        <v>44</v>
      </c>
      <c r="F182" s="2">
        <v>21</v>
      </c>
      <c r="G182" s="2">
        <v>8</v>
      </c>
      <c r="H182" s="2">
        <v>152</v>
      </c>
      <c r="I182" s="2"/>
      <c r="J182" s="2"/>
      <c r="K182" s="2"/>
      <c r="L182" s="2"/>
      <c r="M182" s="2"/>
    </row>
    <row r="183" spans="1:13" x14ac:dyDescent="0.3">
      <c r="A183" s="2" t="s">
        <v>561</v>
      </c>
      <c r="B183" s="2" t="s">
        <v>30</v>
      </c>
      <c r="C183" s="2" t="s">
        <v>80</v>
      </c>
      <c r="D183" s="2" t="s">
        <v>35</v>
      </c>
      <c r="E183" s="2">
        <v>27</v>
      </c>
      <c r="F183" s="2">
        <v>15</v>
      </c>
      <c r="G183" s="2">
        <v>7</v>
      </c>
      <c r="H183" s="2">
        <v>124</v>
      </c>
      <c r="I183" s="2"/>
      <c r="J183" s="2"/>
      <c r="K183" s="2"/>
      <c r="L183" s="2"/>
      <c r="M183" s="2"/>
    </row>
    <row r="184" spans="1:13" x14ac:dyDescent="0.3">
      <c r="A184" s="2" t="s">
        <v>562</v>
      </c>
      <c r="B184" s="2" t="s">
        <v>371</v>
      </c>
      <c r="C184" s="2" t="s">
        <v>291</v>
      </c>
      <c r="D184" s="2" t="s">
        <v>705</v>
      </c>
      <c r="E184" s="2">
        <v>0</v>
      </c>
      <c r="F184" s="2">
        <v>0</v>
      </c>
      <c r="G184" s="2">
        <v>0</v>
      </c>
      <c r="H184" s="2">
        <v>30</v>
      </c>
      <c r="I184" s="2"/>
      <c r="J184" s="2"/>
      <c r="K184" s="2"/>
      <c r="L184" s="2"/>
      <c r="M184" s="2"/>
    </row>
    <row r="185" spans="1:13" x14ac:dyDescent="0.3">
      <c r="A185" s="2" t="s">
        <v>564</v>
      </c>
      <c r="B185" s="2" t="s">
        <v>563</v>
      </c>
      <c r="C185" s="2" t="s">
        <v>633</v>
      </c>
      <c r="D185" s="2" t="s">
        <v>670</v>
      </c>
      <c r="E185" s="2">
        <v>31</v>
      </c>
      <c r="F185" s="2">
        <v>31</v>
      </c>
      <c r="G185" s="2">
        <v>31</v>
      </c>
      <c r="H185" s="2">
        <v>1</v>
      </c>
      <c r="I185" s="2"/>
      <c r="J185" s="2"/>
      <c r="K185" s="2"/>
      <c r="L185" s="2"/>
      <c r="M185" s="2"/>
    </row>
    <row r="187" spans="1:13" x14ac:dyDescent="0.3">
      <c r="A187" s="2" t="s">
        <v>0</v>
      </c>
      <c r="B187" s="2" t="s">
        <v>1</v>
      </c>
      <c r="C187" s="2" t="s">
        <v>2</v>
      </c>
      <c r="D187" s="2" t="s">
        <v>3</v>
      </c>
      <c r="E187" s="2" t="s">
        <v>4</v>
      </c>
      <c r="F187" s="2" t="s">
        <v>5</v>
      </c>
      <c r="G187" s="2" t="s">
        <v>6</v>
      </c>
      <c r="H187" s="2" t="s">
        <v>7</v>
      </c>
      <c r="I187" s="2" t="s">
        <v>8</v>
      </c>
      <c r="J187" s="2" t="s">
        <v>9</v>
      </c>
      <c r="K187" s="2" t="s">
        <v>10</v>
      </c>
      <c r="L187" s="2"/>
    </row>
    <row r="188" spans="1:13" x14ac:dyDescent="0.3">
      <c r="A188" s="2" t="s">
        <v>706</v>
      </c>
      <c r="B188" s="2" t="s">
        <v>35</v>
      </c>
      <c r="C188" s="2" t="s">
        <v>270</v>
      </c>
      <c r="D188" s="2" t="s">
        <v>258</v>
      </c>
      <c r="E188" s="2">
        <v>16</v>
      </c>
      <c r="F188" s="2">
        <v>11</v>
      </c>
      <c r="G188" s="2">
        <v>7</v>
      </c>
      <c r="H188" s="2">
        <v>100</v>
      </c>
      <c r="I188" s="2" t="s">
        <v>1</v>
      </c>
      <c r="J188" s="2" t="s">
        <v>49</v>
      </c>
      <c r="K188" s="2" t="s">
        <v>50</v>
      </c>
      <c r="L188" s="2"/>
    </row>
    <row r="189" spans="1:13" x14ac:dyDescent="0.3">
      <c r="A189" s="2" t="s">
        <v>707</v>
      </c>
      <c r="B189" s="2" t="s">
        <v>76</v>
      </c>
      <c r="C189" s="2" t="s">
        <v>255</v>
      </c>
      <c r="D189" s="2" t="s">
        <v>88</v>
      </c>
      <c r="E189" s="2">
        <v>13</v>
      </c>
      <c r="F189" s="2">
        <v>9</v>
      </c>
      <c r="G189" s="2">
        <v>8</v>
      </c>
      <c r="H189" s="2">
        <v>86</v>
      </c>
      <c r="I189" s="2" t="s">
        <v>1</v>
      </c>
      <c r="J189" s="2" t="s">
        <v>49</v>
      </c>
      <c r="K189" s="2" t="s">
        <v>50</v>
      </c>
      <c r="L189" s="2"/>
    </row>
    <row r="190" spans="1:13" x14ac:dyDescent="0.3">
      <c r="A190" s="2" t="s">
        <v>708</v>
      </c>
      <c r="B190" s="2" t="s">
        <v>287</v>
      </c>
      <c r="C190" s="2" t="s">
        <v>44</v>
      </c>
      <c r="D190" s="2" t="s">
        <v>296</v>
      </c>
      <c r="E190" s="2">
        <v>14</v>
      </c>
      <c r="F190" s="2">
        <v>10</v>
      </c>
      <c r="G190" s="2">
        <v>9</v>
      </c>
      <c r="H190" s="2">
        <v>73</v>
      </c>
      <c r="I190" s="2" t="s">
        <v>2</v>
      </c>
      <c r="J190" s="2" t="s">
        <v>15</v>
      </c>
      <c r="K190" s="2" t="s">
        <v>16</v>
      </c>
      <c r="L190" s="2"/>
    </row>
    <row r="191" spans="1:13" x14ac:dyDescent="0.3">
      <c r="A191" s="2" t="s">
        <v>709</v>
      </c>
      <c r="B191" s="2" t="s">
        <v>287</v>
      </c>
      <c r="C191" s="2" t="s">
        <v>113</v>
      </c>
      <c r="D191" s="2" t="s">
        <v>127</v>
      </c>
      <c r="E191" s="2">
        <v>19</v>
      </c>
      <c r="F191" s="2">
        <v>16</v>
      </c>
      <c r="G191" s="2">
        <v>9</v>
      </c>
      <c r="H191" s="2">
        <v>78</v>
      </c>
      <c r="I191" s="2" t="s">
        <v>2</v>
      </c>
      <c r="J191" s="2" t="s">
        <v>15</v>
      </c>
      <c r="K191" s="2" t="s">
        <v>16</v>
      </c>
      <c r="L191" s="2"/>
    </row>
    <row r="192" spans="1:13" x14ac:dyDescent="0.3">
      <c r="A192" s="2" t="s">
        <v>710</v>
      </c>
      <c r="B192" s="2" t="s">
        <v>439</v>
      </c>
      <c r="C192" s="2" t="s">
        <v>44</v>
      </c>
      <c r="D192" s="2" t="s">
        <v>206</v>
      </c>
      <c r="E192" s="2">
        <v>15</v>
      </c>
      <c r="F192" s="2">
        <v>15</v>
      </c>
      <c r="G192" s="2">
        <v>8</v>
      </c>
      <c r="H192" s="2">
        <v>73</v>
      </c>
      <c r="I192" s="2" t="s">
        <v>2</v>
      </c>
      <c r="J192" s="2" t="s">
        <v>15</v>
      </c>
      <c r="K192" s="2" t="s">
        <v>16</v>
      </c>
      <c r="L192" s="2"/>
    </row>
    <row r="193" spans="1:12" x14ac:dyDescent="0.3">
      <c r="A193" s="2" t="s">
        <v>711</v>
      </c>
      <c r="B193" s="2" t="s">
        <v>66</v>
      </c>
      <c r="C193" s="2" t="s">
        <v>61</v>
      </c>
      <c r="D193" s="2" t="s">
        <v>66</v>
      </c>
      <c r="E193" s="2">
        <v>22</v>
      </c>
      <c r="F193" s="2">
        <v>13</v>
      </c>
      <c r="G193" s="2">
        <v>7</v>
      </c>
      <c r="H193" s="2">
        <v>63</v>
      </c>
      <c r="I193" s="2" t="s">
        <v>2</v>
      </c>
      <c r="J193" s="2" t="s">
        <v>15</v>
      </c>
      <c r="K193" s="2" t="s">
        <v>16</v>
      </c>
      <c r="L193" s="2"/>
    </row>
    <row r="194" spans="1:12" x14ac:dyDescent="0.3">
      <c r="A194" s="2" t="s">
        <v>712</v>
      </c>
      <c r="B194" s="2" t="s">
        <v>104</v>
      </c>
      <c r="C194" s="2" t="s">
        <v>287</v>
      </c>
      <c r="D194" s="2" t="s">
        <v>179</v>
      </c>
      <c r="E194" s="2">
        <v>24</v>
      </c>
      <c r="F194" s="2">
        <v>15</v>
      </c>
      <c r="G194" s="2">
        <v>8</v>
      </c>
      <c r="H194" s="2">
        <v>76</v>
      </c>
      <c r="I194" s="2" t="s">
        <v>3</v>
      </c>
      <c r="J194" s="2" t="s">
        <v>153</v>
      </c>
      <c r="K194" s="2" t="s">
        <v>16</v>
      </c>
      <c r="L194" s="2"/>
    </row>
    <row r="195" spans="1:12" x14ac:dyDescent="0.3">
      <c r="A195" s="2" t="s">
        <v>713</v>
      </c>
      <c r="B195" s="2" t="s">
        <v>421</v>
      </c>
      <c r="C195" s="2" t="s">
        <v>44</v>
      </c>
      <c r="D195" s="2" t="s">
        <v>33</v>
      </c>
      <c r="E195" s="2">
        <v>21</v>
      </c>
      <c r="F195" s="2">
        <v>14</v>
      </c>
      <c r="G195" s="2">
        <v>8</v>
      </c>
      <c r="H195" s="2">
        <v>119</v>
      </c>
      <c r="I195" s="2" t="s">
        <v>3</v>
      </c>
      <c r="J195" s="2" t="s">
        <v>153</v>
      </c>
      <c r="K195" s="2" t="s">
        <v>16</v>
      </c>
      <c r="L195" s="2"/>
    </row>
    <row r="196" spans="1:12" x14ac:dyDescent="0.3">
      <c r="A196" s="2" t="s">
        <v>714</v>
      </c>
      <c r="B196" s="2" t="s">
        <v>27</v>
      </c>
      <c r="C196" s="2" t="s">
        <v>270</v>
      </c>
      <c r="D196" s="2" t="s">
        <v>93</v>
      </c>
      <c r="E196" s="2">
        <v>19</v>
      </c>
      <c r="F196" s="2">
        <v>12</v>
      </c>
      <c r="G196" s="2">
        <v>8</v>
      </c>
      <c r="H196" s="2">
        <v>104</v>
      </c>
      <c r="I196" s="2" t="s">
        <v>3</v>
      </c>
      <c r="J196" s="2" t="s">
        <v>153</v>
      </c>
      <c r="K196" s="2" t="s">
        <v>16</v>
      </c>
      <c r="L196" s="2"/>
    </row>
    <row r="197" spans="1:12" x14ac:dyDescent="0.3">
      <c r="A197" s="2" t="s">
        <v>715</v>
      </c>
      <c r="B197" s="2" t="s">
        <v>147</v>
      </c>
      <c r="C197" s="2" t="s">
        <v>270</v>
      </c>
      <c r="D197" s="2" t="s">
        <v>179</v>
      </c>
      <c r="E197" s="2">
        <v>29</v>
      </c>
      <c r="F197" s="2">
        <v>10</v>
      </c>
      <c r="G197" s="2">
        <v>8</v>
      </c>
      <c r="H197" s="2">
        <v>96</v>
      </c>
      <c r="I197" s="2" t="s">
        <v>1</v>
      </c>
      <c r="J197" s="2" t="s">
        <v>49</v>
      </c>
      <c r="K197" s="2" t="s">
        <v>50</v>
      </c>
      <c r="L197" s="2"/>
    </row>
    <row r="198" spans="1:12" x14ac:dyDescent="0.3">
      <c r="A198" s="2" t="s">
        <v>716</v>
      </c>
      <c r="B198" s="2" t="s">
        <v>161</v>
      </c>
      <c r="C198" s="2" t="s">
        <v>113</v>
      </c>
      <c r="D198" s="2" t="s">
        <v>179</v>
      </c>
      <c r="E198" s="2">
        <v>20</v>
      </c>
      <c r="F198" s="2">
        <v>10</v>
      </c>
      <c r="G198" s="2">
        <v>9</v>
      </c>
      <c r="H198" s="2">
        <v>94</v>
      </c>
      <c r="I198" s="2" t="s">
        <v>1</v>
      </c>
      <c r="J198" s="2" t="s">
        <v>49</v>
      </c>
      <c r="K198" s="2" t="s">
        <v>50</v>
      </c>
      <c r="L198" s="2"/>
    </row>
    <row r="199" spans="1:12" x14ac:dyDescent="0.3">
      <c r="A199" s="2" t="s">
        <v>717</v>
      </c>
      <c r="B199" s="2" t="s">
        <v>102</v>
      </c>
      <c r="C199" s="2" t="s">
        <v>74</v>
      </c>
      <c r="D199" s="2" t="s">
        <v>72</v>
      </c>
      <c r="E199" s="2">
        <v>19</v>
      </c>
      <c r="F199" s="2">
        <v>12</v>
      </c>
      <c r="G199" s="2">
        <v>10</v>
      </c>
      <c r="H199" s="2">
        <v>99</v>
      </c>
      <c r="I199" s="2" t="s">
        <v>1</v>
      </c>
      <c r="J199" s="2" t="s">
        <v>49</v>
      </c>
      <c r="K199" s="2" t="s">
        <v>50</v>
      </c>
      <c r="L199" s="2"/>
    </row>
    <row r="200" spans="1:12" x14ac:dyDescent="0.3">
      <c r="A200" s="2" t="s">
        <v>718</v>
      </c>
      <c r="B200" s="2" t="s">
        <v>96</v>
      </c>
      <c r="C200" s="2" t="s">
        <v>242</v>
      </c>
      <c r="D200" s="2" t="s">
        <v>72</v>
      </c>
      <c r="E200" s="2">
        <v>19</v>
      </c>
      <c r="F200" s="2">
        <v>12</v>
      </c>
      <c r="G200" s="2">
        <v>10</v>
      </c>
      <c r="H200" s="2">
        <v>93</v>
      </c>
      <c r="I200" s="2" t="s">
        <v>1</v>
      </c>
      <c r="J200" s="2" t="s">
        <v>49</v>
      </c>
      <c r="K200" s="2" t="s">
        <v>50</v>
      </c>
      <c r="L200" s="2"/>
    </row>
    <row r="201" spans="1:12" x14ac:dyDescent="0.3">
      <c r="A201" s="2" t="s">
        <v>719</v>
      </c>
      <c r="B201" s="2" t="s">
        <v>421</v>
      </c>
      <c r="C201" s="2" t="s">
        <v>279</v>
      </c>
      <c r="D201" s="2" t="s">
        <v>226</v>
      </c>
      <c r="E201" s="2">
        <v>23</v>
      </c>
      <c r="F201" s="2">
        <v>12</v>
      </c>
      <c r="G201" s="2">
        <v>9</v>
      </c>
      <c r="H201" s="2">
        <v>79</v>
      </c>
      <c r="I201" s="2" t="s">
        <v>2</v>
      </c>
      <c r="J201" s="2" t="s">
        <v>15</v>
      </c>
      <c r="K201" s="2" t="s">
        <v>16</v>
      </c>
      <c r="L201" s="2"/>
    </row>
    <row r="202" spans="1:12" x14ac:dyDescent="0.3">
      <c r="A202" s="2" t="s">
        <v>720</v>
      </c>
      <c r="B202" s="2" t="s">
        <v>72</v>
      </c>
      <c r="C202" s="2" t="s">
        <v>74</v>
      </c>
      <c r="D202" s="2" t="s">
        <v>27</v>
      </c>
      <c r="E202" s="2">
        <v>21</v>
      </c>
      <c r="F202" s="2">
        <v>13</v>
      </c>
      <c r="G202" s="2">
        <v>8</v>
      </c>
      <c r="H202" s="2">
        <v>90</v>
      </c>
      <c r="I202" s="2" t="s">
        <v>2</v>
      </c>
      <c r="J202" s="2" t="s">
        <v>15</v>
      </c>
      <c r="K202" s="2" t="s">
        <v>16</v>
      </c>
      <c r="L202" s="2"/>
    </row>
    <row r="203" spans="1:12" x14ac:dyDescent="0.3">
      <c r="A203" s="2" t="s">
        <v>721</v>
      </c>
      <c r="B203" s="2" t="s">
        <v>99</v>
      </c>
      <c r="C203" s="2" t="s">
        <v>242</v>
      </c>
      <c r="D203" s="2" t="s">
        <v>226</v>
      </c>
      <c r="E203" s="2">
        <v>15</v>
      </c>
      <c r="F203" s="2">
        <v>10</v>
      </c>
      <c r="G203" s="2">
        <v>7</v>
      </c>
      <c r="H203" s="2">
        <v>87</v>
      </c>
      <c r="I203" s="2" t="s">
        <v>2</v>
      </c>
      <c r="J203" s="2" t="s">
        <v>15</v>
      </c>
      <c r="K203" s="2" t="s">
        <v>16</v>
      </c>
      <c r="L203" s="2"/>
    </row>
    <row r="204" spans="1:12" x14ac:dyDescent="0.3">
      <c r="A204" s="2" t="s">
        <v>722</v>
      </c>
      <c r="B204" s="2" t="s">
        <v>229</v>
      </c>
      <c r="C204" s="2" t="s">
        <v>147</v>
      </c>
      <c r="D204" s="2" t="s">
        <v>182</v>
      </c>
      <c r="E204" s="2">
        <v>21</v>
      </c>
      <c r="F204" s="2">
        <v>13</v>
      </c>
      <c r="G204" s="2">
        <v>8</v>
      </c>
      <c r="H204" s="2">
        <v>96</v>
      </c>
      <c r="I204" s="2" t="s">
        <v>2</v>
      </c>
      <c r="J204" s="2" t="s">
        <v>15</v>
      </c>
      <c r="K204" s="2" t="s">
        <v>16</v>
      </c>
      <c r="L204" s="2"/>
    </row>
    <row r="205" spans="1:12" x14ac:dyDescent="0.3">
      <c r="A205" s="2" t="s">
        <v>723</v>
      </c>
      <c r="B205" s="2" t="s">
        <v>74</v>
      </c>
      <c r="C205" s="2" t="s">
        <v>161</v>
      </c>
      <c r="D205" s="2" t="s">
        <v>258</v>
      </c>
      <c r="E205" s="2">
        <v>18</v>
      </c>
      <c r="F205" s="2">
        <v>12</v>
      </c>
      <c r="G205" s="2">
        <v>7</v>
      </c>
      <c r="H205" s="2">
        <v>94</v>
      </c>
      <c r="I205" s="2" t="s">
        <v>2</v>
      </c>
      <c r="J205" s="2" t="s">
        <v>15</v>
      </c>
      <c r="K205" s="2" t="s">
        <v>16</v>
      </c>
      <c r="L205" s="2"/>
    </row>
    <row r="206" spans="1:12" x14ac:dyDescent="0.3">
      <c r="A206" s="2" t="s">
        <v>724</v>
      </c>
      <c r="B206" s="2" t="s">
        <v>270</v>
      </c>
      <c r="C206" s="2" t="s">
        <v>125</v>
      </c>
      <c r="D206" s="2" t="s">
        <v>226</v>
      </c>
      <c r="E206" s="2">
        <v>23</v>
      </c>
      <c r="F206" s="2">
        <v>13</v>
      </c>
      <c r="G206" s="2">
        <v>7</v>
      </c>
      <c r="H206" s="2">
        <v>102</v>
      </c>
      <c r="I206" s="2" t="s">
        <v>2</v>
      </c>
      <c r="J206" s="2" t="s">
        <v>15</v>
      </c>
      <c r="K206" s="2" t="s">
        <v>16</v>
      </c>
      <c r="L206" s="2"/>
    </row>
    <row r="207" spans="1:12" x14ac:dyDescent="0.3">
      <c r="A207" s="2" t="s">
        <v>725</v>
      </c>
      <c r="B207" s="2" t="s">
        <v>242</v>
      </c>
      <c r="C207" s="2" t="s">
        <v>93</v>
      </c>
      <c r="D207" s="2" t="s">
        <v>93</v>
      </c>
      <c r="E207" s="2">
        <v>34</v>
      </c>
      <c r="F207" s="2">
        <v>15</v>
      </c>
      <c r="G207" s="2">
        <v>8</v>
      </c>
      <c r="H207" s="2">
        <v>104</v>
      </c>
      <c r="I207" s="2" t="s">
        <v>726</v>
      </c>
      <c r="J207" s="2" t="s">
        <v>15</v>
      </c>
      <c r="K207" s="2" t="s">
        <v>16</v>
      </c>
      <c r="L207" s="2"/>
    </row>
    <row r="208" spans="1:12" x14ac:dyDescent="0.3">
      <c r="A208" s="2" t="s">
        <v>727</v>
      </c>
      <c r="B208" s="2" t="s">
        <v>242</v>
      </c>
      <c r="C208" s="2" t="s">
        <v>41</v>
      </c>
      <c r="D208" s="2" t="s">
        <v>70</v>
      </c>
      <c r="E208" s="2">
        <v>25</v>
      </c>
      <c r="F208" s="2">
        <v>14</v>
      </c>
      <c r="G208" s="2">
        <v>8</v>
      </c>
      <c r="H208" s="2">
        <v>103</v>
      </c>
      <c r="I208" s="2" t="s">
        <v>2</v>
      </c>
      <c r="J208" s="2" t="s">
        <v>15</v>
      </c>
      <c r="K208" s="2" t="s">
        <v>16</v>
      </c>
      <c r="L208" s="2"/>
    </row>
    <row r="209" spans="1:12" x14ac:dyDescent="0.3">
      <c r="A209" s="2" t="s">
        <v>728</v>
      </c>
      <c r="B209" s="2" t="s">
        <v>99</v>
      </c>
      <c r="C209" s="2" t="s">
        <v>96</v>
      </c>
      <c r="D209" s="2" t="s">
        <v>217</v>
      </c>
      <c r="E209" s="2">
        <v>20</v>
      </c>
      <c r="F209" s="2">
        <v>12</v>
      </c>
      <c r="G209" s="2">
        <v>7</v>
      </c>
      <c r="H209" s="2">
        <v>101</v>
      </c>
      <c r="I209" s="2" t="s">
        <v>3</v>
      </c>
      <c r="J209" s="2" t="s">
        <v>15</v>
      </c>
      <c r="K209" s="2" t="s">
        <v>16</v>
      </c>
      <c r="L209" s="2"/>
    </row>
    <row r="210" spans="1:12" x14ac:dyDescent="0.3">
      <c r="A210" s="2" t="s">
        <v>729</v>
      </c>
      <c r="B210" s="2" t="s">
        <v>72</v>
      </c>
      <c r="C210" s="2" t="s">
        <v>102</v>
      </c>
      <c r="D210" s="2" t="s">
        <v>263</v>
      </c>
      <c r="E210" s="2">
        <v>20</v>
      </c>
      <c r="F210" s="2">
        <v>12</v>
      </c>
      <c r="G210" s="2">
        <v>7</v>
      </c>
      <c r="H210" s="2">
        <v>99</v>
      </c>
      <c r="I210" s="2" t="s">
        <v>2</v>
      </c>
      <c r="J210" s="2" t="s">
        <v>15</v>
      </c>
      <c r="K210" s="2" t="s">
        <v>16</v>
      </c>
      <c r="L210" s="2"/>
    </row>
    <row r="211" spans="1:12" x14ac:dyDescent="0.3">
      <c r="A211" s="2" t="s">
        <v>730</v>
      </c>
      <c r="B211" s="2" t="s">
        <v>282</v>
      </c>
      <c r="C211" s="2" t="s">
        <v>242</v>
      </c>
      <c r="D211" s="2" t="s">
        <v>97</v>
      </c>
      <c r="E211" s="2">
        <v>24</v>
      </c>
      <c r="F211" s="2">
        <v>12</v>
      </c>
      <c r="G211" s="2">
        <v>7</v>
      </c>
      <c r="H211" s="2">
        <v>87</v>
      </c>
      <c r="I211" s="2" t="s">
        <v>2</v>
      </c>
      <c r="J211" s="2" t="s">
        <v>49</v>
      </c>
      <c r="K211" s="2" t="s">
        <v>50</v>
      </c>
      <c r="L211" s="2"/>
    </row>
    <row r="212" spans="1:12" x14ac:dyDescent="0.3">
      <c r="A212" s="2" t="s">
        <v>731</v>
      </c>
      <c r="B212" s="2" t="s">
        <v>129</v>
      </c>
      <c r="C212" s="2" t="s">
        <v>231</v>
      </c>
      <c r="D212" s="2" t="s">
        <v>283</v>
      </c>
      <c r="E212" s="2">
        <v>23</v>
      </c>
      <c r="F212" s="2">
        <v>13</v>
      </c>
      <c r="G212" s="2">
        <v>6</v>
      </c>
      <c r="H212" s="2">
        <v>58</v>
      </c>
      <c r="I212" s="2" t="s">
        <v>2</v>
      </c>
      <c r="J212" s="2" t="s">
        <v>15</v>
      </c>
      <c r="K212" s="2" t="s">
        <v>16</v>
      </c>
      <c r="L212" s="2"/>
    </row>
    <row r="213" spans="1:12" x14ac:dyDescent="0.3">
      <c r="A213" s="2" t="s">
        <v>732</v>
      </c>
      <c r="B213" s="2" t="s">
        <v>99</v>
      </c>
      <c r="C213" s="2" t="s">
        <v>287</v>
      </c>
      <c r="D213" s="2" t="s">
        <v>91</v>
      </c>
      <c r="E213" s="2">
        <v>29</v>
      </c>
      <c r="F213" s="2">
        <v>13</v>
      </c>
      <c r="G213" s="2">
        <v>6</v>
      </c>
      <c r="H213" s="2">
        <v>70</v>
      </c>
      <c r="I213" s="2" t="s">
        <v>2</v>
      </c>
      <c r="J213" s="2" t="s">
        <v>15</v>
      </c>
      <c r="K213" s="2" t="s">
        <v>16</v>
      </c>
      <c r="L213" s="2"/>
    </row>
    <row r="214" spans="1:12" x14ac:dyDescent="0.3">
      <c r="A214" s="2" t="s">
        <v>733</v>
      </c>
      <c r="B214" s="2" t="s">
        <v>99</v>
      </c>
      <c r="C214" s="2" t="s">
        <v>171</v>
      </c>
      <c r="D214" s="2" t="s">
        <v>258</v>
      </c>
      <c r="E214" s="2">
        <v>20</v>
      </c>
      <c r="F214" s="2">
        <v>12</v>
      </c>
      <c r="G214" s="2">
        <v>6</v>
      </c>
      <c r="H214" s="2">
        <v>82</v>
      </c>
      <c r="I214" s="2" t="s">
        <v>2</v>
      </c>
      <c r="J214" s="2" t="s">
        <v>15</v>
      </c>
      <c r="K214" s="2" t="s">
        <v>16</v>
      </c>
      <c r="L214" s="2"/>
    </row>
    <row r="215" spans="1:12" x14ac:dyDescent="0.3">
      <c r="A215" s="2" t="s">
        <v>734</v>
      </c>
      <c r="B215" s="2" t="s">
        <v>231</v>
      </c>
      <c r="C215" s="2" t="s">
        <v>270</v>
      </c>
      <c r="D215" s="2" t="s">
        <v>44</v>
      </c>
      <c r="E215" s="2">
        <v>16</v>
      </c>
      <c r="F215" s="2">
        <v>10</v>
      </c>
      <c r="G215" s="2">
        <v>7</v>
      </c>
      <c r="H215" s="2">
        <v>81</v>
      </c>
      <c r="I215" s="2" t="s">
        <v>2</v>
      </c>
      <c r="J215" s="2" t="s">
        <v>15</v>
      </c>
      <c r="K215" s="2" t="s">
        <v>16</v>
      </c>
      <c r="L215" s="2"/>
    </row>
    <row r="216" spans="1:12" x14ac:dyDescent="0.3">
      <c r="A216" s="2" t="s">
        <v>735</v>
      </c>
      <c r="B216" s="2" t="s">
        <v>14</v>
      </c>
      <c r="C216" s="2" t="s">
        <v>44</v>
      </c>
      <c r="D216" s="2" t="s">
        <v>229</v>
      </c>
      <c r="E216" s="2">
        <v>17</v>
      </c>
      <c r="F216" s="2">
        <v>8</v>
      </c>
      <c r="G216" s="2">
        <v>7</v>
      </c>
      <c r="H216" s="2">
        <v>84</v>
      </c>
      <c r="I216" s="2" t="s">
        <v>3</v>
      </c>
      <c r="J216" s="2" t="s">
        <v>15</v>
      </c>
      <c r="K216" s="2" t="s">
        <v>16</v>
      </c>
      <c r="L216" s="2"/>
    </row>
    <row r="217" spans="1:12" x14ac:dyDescent="0.3">
      <c r="A217" s="2" t="s">
        <v>736</v>
      </c>
      <c r="B217" s="2" t="s">
        <v>255</v>
      </c>
      <c r="C217" s="2" t="s">
        <v>179</v>
      </c>
      <c r="D217" s="2" t="s">
        <v>379</v>
      </c>
      <c r="E217" s="2">
        <v>20</v>
      </c>
      <c r="F217" s="2">
        <v>10</v>
      </c>
      <c r="G217" s="2">
        <v>8</v>
      </c>
      <c r="H217" s="2">
        <v>76</v>
      </c>
      <c r="I217" s="2" t="s">
        <v>2</v>
      </c>
      <c r="J217" s="2" t="s">
        <v>15</v>
      </c>
      <c r="K217" s="2" t="s">
        <v>16</v>
      </c>
      <c r="L217" s="2"/>
    </row>
    <row r="218" spans="1:12" x14ac:dyDescent="0.3">
      <c r="L218" s="2"/>
    </row>
    <row r="219" spans="1:12" x14ac:dyDescent="0.3">
      <c r="L219" s="2"/>
    </row>
    <row r="220" spans="1:12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3">
      <c r="A221" s="2" t="s">
        <v>7</v>
      </c>
      <c r="B221" s="2" t="s">
        <v>35</v>
      </c>
      <c r="C221" s="2" t="s">
        <v>93</v>
      </c>
      <c r="D221" s="2" t="s">
        <v>33</v>
      </c>
      <c r="E221" s="2">
        <v>34</v>
      </c>
      <c r="F221" s="2">
        <v>16</v>
      </c>
      <c r="G221" s="2">
        <v>10</v>
      </c>
      <c r="H221" s="2">
        <v>119</v>
      </c>
      <c r="I221" s="2"/>
      <c r="J221" s="2"/>
      <c r="K221" s="2"/>
      <c r="L221" s="2"/>
    </row>
    <row r="222" spans="1:12" x14ac:dyDescent="0.3">
      <c r="A222" s="2" t="s">
        <v>561</v>
      </c>
      <c r="B222" s="2" t="s">
        <v>302</v>
      </c>
      <c r="C222" s="2" t="s">
        <v>171</v>
      </c>
      <c r="D222" s="2" t="s">
        <v>293</v>
      </c>
      <c r="E222" s="2">
        <v>21</v>
      </c>
      <c r="F222" s="2">
        <v>12</v>
      </c>
      <c r="G222" s="2">
        <v>8</v>
      </c>
      <c r="H222" s="2">
        <v>88</v>
      </c>
      <c r="I222" s="2"/>
      <c r="J222" s="2"/>
      <c r="K222" s="2"/>
      <c r="L222" s="2"/>
    </row>
    <row r="223" spans="1:12" x14ac:dyDescent="0.3">
      <c r="A223" s="2" t="s">
        <v>562</v>
      </c>
      <c r="B223" s="2" t="s">
        <v>565</v>
      </c>
      <c r="C223" s="2" t="s">
        <v>597</v>
      </c>
      <c r="D223" s="2" t="s">
        <v>737</v>
      </c>
      <c r="E223" s="2">
        <v>0</v>
      </c>
      <c r="F223" s="2">
        <v>0</v>
      </c>
      <c r="G223" s="2">
        <v>0</v>
      </c>
      <c r="H223" s="2">
        <v>6</v>
      </c>
      <c r="I223" s="2"/>
      <c r="J223" s="2"/>
      <c r="K223" s="2"/>
      <c r="L223" s="2"/>
    </row>
    <row r="224" spans="1:12" x14ac:dyDescent="0.3">
      <c r="A224" s="2" t="s">
        <v>564</v>
      </c>
      <c r="B224" s="2" t="s">
        <v>371</v>
      </c>
      <c r="C224" s="2" t="s">
        <v>300</v>
      </c>
      <c r="D224" s="2" t="s">
        <v>294</v>
      </c>
      <c r="E224" s="2">
        <v>30</v>
      </c>
      <c r="F224" s="2">
        <v>30</v>
      </c>
      <c r="G224" s="2">
        <v>30</v>
      </c>
      <c r="H224" s="2">
        <v>24</v>
      </c>
      <c r="I224" s="2"/>
      <c r="J224" s="2"/>
      <c r="K224" s="2"/>
      <c r="L224" s="2"/>
    </row>
    <row r="226" spans="1:11" x14ac:dyDescent="0.3">
      <c r="A226" s="2" t="s">
        <v>0</v>
      </c>
      <c r="B226" s="2" t="s">
        <v>1</v>
      </c>
      <c r="C226" s="2" t="s">
        <v>2</v>
      </c>
      <c r="D226" s="2" t="s">
        <v>3</v>
      </c>
      <c r="E226" s="2" t="s">
        <v>4</v>
      </c>
      <c r="F226" s="2" t="s">
        <v>5</v>
      </c>
      <c r="G226" s="2" t="s">
        <v>6</v>
      </c>
      <c r="H226" s="2" t="s">
        <v>7</v>
      </c>
      <c r="I226" s="2" t="s">
        <v>8</v>
      </c>
      <c r="J226" s="2" t="s">
        <v>9</v>
      </c>
      <c r="K226" s="2" t="s">
        <v>10</v>
      </c>
    </row>
    <row r="227" spans="1:11" x14ac:dyDescent="0.3">
      <c r="A227" s="2" t="s">
        <v>738</v>
      </c>
      <c r="B227" s="2" t="s">
        <v>14</v>
      </c>
      <c r="C227" s="2" t="s">
        <v>229</v>
      </c>
      <c r="D227" s="2" t="s">
        <v>91</v>
      </c>
      <c r="E227" s="2">
        <v>30</v>
      </c>
      <c r="F227" s="2">
        <v>9</v>
      </c>
      <c r="G227" s="2">
        <v>8</v>
      </c>
      <c r="H227" s="2">
        <v>84</v>
      </c>
      <c r="I227" s="2" t="s">
        <v>2</v>
      </c>
      <c r="J227" s="2" t="s">
        <v>15</v>
      </c>
      <c r="K227" s="2" t="s">
        <v>16</v>
      </c>
    </row>
    <row r="228" spans="1:11" x14ac:dyDescent="0.3">
      <c r="A228" s="2" t="s">
        <v>739</v>
      </c>
      <c r="B228" s="2" t="s">
        <v>20</v>
      </c>
      <c r="C228" s="2" t="s">
        <v>270</v>
      </c>
      <c r="D228" s="2" t="s">
        <v>97</v>
      </c>
      <c r="E228" s="2">
        <v>17</v>
      </c>
      <c r="F228" s="2">
        <v>9</v>
      </c>
      <c r="G228" s="2">
        <v>6</v>
      </c>
      <c r="H228" s="2">
        <v>81</v>
      </c>
      <c r="I228" s="2" t="s">
        <v>2</v>
      </c>
      <c r="J228" s="2" t="s">
        <v>15</v>
      </c>
      <c r="K228" s="2" t="s">
        <v>16</v>
      </c>
    </row>
    <row r="229" spans="1:11" x14ac:dyDescent="0.3">
      <c r="A229" s="2" t="s">
        <v>740</v>
      </c>
      <c r="B229" s="2" t="s">
        <v>20</v>
      </c>
      <c r="C229" s="2" t="s">
        <v>287</v>
      </c>
      <c r="D229" s="2" t="s">
        <v>31</v>
      </c>
      <c r="E229" s="2">
        <v>16</v>
      </c>
      <c r="F229" s="2">
        <v>11</v>
      </c>
      <c r="G229" s="2">
        <v>6</v>
      </c>
      <c r="H229" s="2">
        <v>70</v>
      </c>
      <c r="I229" s="2" t="s">
        <v>2</v>
      </c>
      <c r="J229" s="2" t="s">
        <v>15</v>
      </c>
      <c r="K229" s="2" t="s">
        <v>16</v>
      </c>
    </row>
    <row r="230" spans="1:11" x14ac:dyDescent="0.3">
      <c r="A230" s="2" t="s">
        <v>741</v>
      </c>
      <c r="B230" s="2" t="s">
        <v>41</v>
      </c>
      <c r="C230" s="2" t="s">
        <v>147</v>
      </c>
      <c r="D230" s="2" t="s">
        <v>27</v>
      </c>
      <c r="E230" s="2">
        <v>23</v>
      </c>
      <c r="F230" s="2">
        <v>12</v>
      </c>
      <c r="G230" s="2">
        <v>6</v>
      </c>
      <c r="H230" s="2">
        <v>103</v>
      </c>
      <c r="I230" s="2" t="s">
        <v>1</v>
      </c>
      <c r="J230" s="2" t="s">
        <v>49</v>
      </c>
      <c r="K230" s="2" t="s">
        <v>50</v>
      </c>
    </row>
    <row r="231" spans="1:11" x14ac:dyDescent="0.3">
      <c r="A231" s="2" t="s">
        <v>742</v>
      </c>
      <c r="B231" s="2" t="s">
        <v>217</v>
      </c>
      <c r="C231" s="2" t="s">
        <v>102</v>
      </c>
      <c r="D231" s="2" t="s">
        <v>63</v>
      </c>
      <c r="E231" s="2">
        <v>20</v>
      </c>
      <c r="F231" s="2">
        <v>9</v>
      </c>
      <c r="G231" s="2">
        <v>7</v>
      </c>
      <c r="H231" s="2">
        <v>135</v>
      </c>
      <c r="I231" s="2" t="s">
        <v>3</v>
      </c>
      <c r="J231" s="2" t="s">
        <v>153</v>
      </c>
      <c r="K231" s="2" t="s">
        <v>16</v>
      </c>
    </row>
    <row r="232" spans="1:11" x14ac:dyDescent="0.3">
      <c r="A232" s="2" t="s">
        <v>743</v>
      </c>
      <c r="B232" s="2" t="s">
        <v>161</v>
      </c>
      <c r="C232" s="2" t="s">
        <v>96</v>
      </c>
      <c r="D232" s="2" t="s">
        <v>217</v>
      </c>
      <c r="E232" s="2">
        <v>18</v>
      </c>
      <c r="F232" s="2">
        <v>9</v>
      </c>
      <c r="G232" s="2">
        <v>8</v>
      </c>
      <c r="H232" s="2">
        <v>101</v>
      </c>
      <c r="I232" s="2" t="s">
        <v>3</v>
      </c>
      <c r="J232" s="2" t="s">
        <v>153</v>
      </c>
      <c r="K232" s="2" t="s">
        <v>16</v>
      </c>
    </row>
    <row r="233" spans="1:11" x14ac:dyDescent="0.3">
      <c r="A233" s="2" t="s">
        <v>744</v>
      </c>
      <c r="B233" s="2" t="s">
        <v>226</v>
      </c>
      <c r="C233" s="2" t="s">
        <v>229</v>
      </c>
      <c r="D233" s="2" t="s">
        <v>57</v>
      </c>
      <c r="E233" s="2">
        <v>14</v>
      </c>
      <c r="F233" s="2">
        <v>10</v>
      </c>
      <c r="G233" s="2">
        <v>7</v>
      </c>
      <c r="H233" s="2">
        <v>84</v>
      </c>
      <c r="I233" s="2" t="s">
        <v>2</v>
      </c>
      <c r="J233" s="2" t="s">
        <v>15</v>
      </c>
      <c r="K233" s="2" t="s">
        <v>16</v>
      </c>
    </row>
    <row r="234" spans="1:11" x14ac:dyDescent="0.3">
      <c r="A234" s="2" t="s">
        <v>745</v>
      </c>
      <c r="B234" s="2" t="s">
        <v>270</v>
      </c>
      <c r="C234" s="2" t="s">
        <v>171</v>
      </c>
      <c r="D234" s="2" t="s">
        <v>27</v>
      </c>
      <c r="E234" s="2">
        <v>29</v>
      </c>
      <c r="F234" s="2">
        <v>9</v>
      </c>
      <c r="G234" s="2">
        <v>7</v>
      </c>
      <c r="H234" s="2">
        <v>88</v>
      </c>
      <c r="I234" s="2" t="s">
        <v>3</v>
      </c>
      <c r="J234" s="2" t="s">
        <v>15</v>
      </c>
      <c r="K234" s="2" t="s">
        <v>16</v>
      </c>
    </row>
    <row r="235" spans="1:11" x14ac:dyDescent="0.3">
      <c r="A235" s="2" t="s">
        <v>746</v>
      </c>
      <c r="B235" s="2" t="s">
        <v>179</v>
      </c>
      <c r="C235" s="2" t="s">
        <v>74</v>
      </c>
      <c r="D235" s="2" t="s">
        <v>35</v>
      </c>
      <c r="E235" s="2">
        <v>26</v>
      </c>
      <c r="F235" s="2">
        <v>11</v>
      </c>
      <c r="G235" s="2">
        <v>8</v>
      </c>
      <c r="H235" s="2">
        <v>100</v>
      </c>
      <c r="I235" s="2" t="s">
        <v>3</v>
      </c>
      <c r="J235" s="2" t="s">
        <v>454</v>
      </c>
      <c r="K235" s="2" t="s">
        <v>391</v>
      </c>
    </row>
    <row r="236" spans="1:11" x14ac:dyDescent="0.3">
      <c r="A236" s="2" t="s">
        <v>747</v>
      </c>
      <c r="B236" s="2" t="s">
        <v>226</v>
      </c>
      <c r="C236" s="2" t="s">
        <v>103</v>
      </c>
      <c r="D236" s="2" t="s">
        <v>31</v>
      </c>
      <c r="E236" s="2">
        <v>20</v>
      </c>
      <c r="F236" s="2">
        <v>10</v>
      </c>
      <c r="G236" s="2">
        <v>7</v>
      </c>
      <c r="H236" s="2">
        <v>91</v>
      </c>
      <c r="I236" s="2" t="s">
        <v>2</v>
      </c>
      <c r="J236" s="2" t="s">
        <v>15</v>
      </c>
      <c r="K236" s="2" t="s">
        <v>16</v>
      </c>
    </row>
    <row r="237" spans="1:11" x14ac:dyDescent="0.3">
      <c r="A237" s="2" t="s">
        <v>748</v>
      </c>
      <c r="B237" s="2" t="s">
        <v>231</v>
      </c>
      <c r="C237" s="2" t="s">
        <v>113</v>
      </c>
      <c r="D237" s="2" t="s">
        <v>206</v>
      </c>
      <c r="E237" s="2">
        <v>21</v>
      </c>
      <c r="F237" s="2">
        <v>10</v>
      </c>
      <c r="G237" s="2">
        <v>7</v>
      </c>
      <c r="H237" s="2">
        <v>78</v>
      </c>
      <c r="I237" s="2" t="s">
        <v>2</v>
      </c>
      <c r="J237" s="2" t="s">
        <v>15</v>
      </c>
      <c r="K237" s="2" t="s">
        <v>16</v>
      </c>
    </row>
    <row r="238" spans="1:11" x14ac:dyDescent="0.3">
      <c r="A238" s="2" t="s">
        <v>749</v>
      </c>
      <c r="B238" s="2" t="s">
        <v>31</v>
      </c>
      <c r="C238" s="2" t="s">
        <v>113</v>
      </c>
      <c r="D238" s="2" t="s">
        <v>379</v>
      </c>
      <c r="E238" s="2">
        <v>18</v>
      </c>
      <c r="F238" s="2">
        <v>9</v>
      </c>
      <c r="G238" s="2">
        <v>7</v>
      </c>
      <c r="H238" s="2">
        <v>78</v>
      </c>
      <c r="I238" s="2" t="s">
        <v>2</v>
      </c>
      <c r="J238" s="2" t="s">
        <v>15</v>
      </c>
      <c r="K238" s="2" t="s">
        <v>16</v>
      </c>
    </row>
    <row r="239" spans="1:11" x14ac:dyDescent="0.3">
      <c r="A239" s="2" t="s">
        <v>750</v>
      </c>
      <c r="B239" s="2" t="s">
        <v>117</v>
      </c>
      <c r="C239" s="2" t="s">
        <v>171</v>
      </c>
      <c r="D239" s="2" t="s">
        <v>229</v>
      </c>
      <c r="E239" s="2">
        <v>19</v>
      </c>
      <c r="F239" s="2">
        <v>12</v>
      </c>
      <c r="G239" s="2">
        <v>6</v>
      </c>
      <c r="H239" s="2">
        <v>84</v>
      </c>
      <c r="I239" s="2" t="s">
        <v>3</v>
      </c>
      <c r="J239" s="2" t="s">
        <v>153</v>
      </c>
      <c r="K239" s="2" t="s">
        <v>16</v>
      </c>
    </row>
    <row r="240" spans="1:11" x14ac:dyDescent="0.3">
      <c r="A240" s="2" t="s">
        <v>751</v>
      </c>
      <c r="B240" s="2" t="s">
        <v>94</v>
      </c>
      <c r="C240" s="2" t="s">
        <v>147</v>
      </c>
      <c r="D240" s="2" t="s">
        <v>78</v>
      </c>
      <c r="E240" s="2">
        <v>19</v>
      </c>
      <c r="F240" s="2">
        <v>13</v>
      </c>
      <c r="G240" s="2">
        <v>6</v>
      </c>
      <c r="H240" s="2">
        <v>96</v>
      </c>
      <c r="I240" s="2" t="s">
        <v>2</v>
      </c>
      <c r="J240" s="2" t="s">
        <v>15</v>
      </c>
      <c r="K240" s="2" t="s">
        <v>16</v>
      </c>
    </row>
    <row r="241" spans="1:11" x14ac:dyDescent="0.3">
      <c r="A241" s="2" t="s">
        <v>752</v>
      </c>
      <c r="B241" s="2" t="s">
        <v>379</v>
      </c>
      <c r="C241" s="2" t="s">
        <v>96</v>
      </c>
      <c r="D241" s="2" t="s">
        <v>57</v>
      </c>
      <c r="E241" s="2">
        <v>22</v>
      </c>
      <c r="F241" s="2">
        <v>11</v>
      </c>
      <c r="G241" s="2">
        <v>5</v>
      </c>
      <c r="H241" s="2">
        <v>93</v>
      </c>
      <c r="I241" s="2" t="s">
        <v>2</v>
      </c>
      <c r="J241" s="2" t="s">
        <v>15</v>
      </c>
      <c r="K241" s="2" t="s">
        <v>16</v>
      </c>
    </row>
    <row r="242" spans="1:11" x14ac:dyDescent="0.3">
      <c r="A242" s="2" t="s">
        <v>753</v>
      </c>
      <c r="B242" s="2" t="s">
        <v>421</v>
      </c>
      <c r="C242" s="2" t="s">
        <v>96</v>
      </c>
      <c r="D242" s="2" t="s">
        <v>159</v>
      </c>
      <c r="E242" s="2">
        <v>23</v>
      </c>
      <c r="F242" s="2">
        <v>11</v>
      </c>
      <c r="G242" s="2">
        <v>5</v>
      </c>
      <c r="H242" s="2">
        <v>98</v>
      </c>
      <c r="I242" s="2" t="s">
        <v>3</v>
      </c>
      <c r="J242" s="2" t="s">
        <v>153</v>
      </c>
      <c r="K242" s="2" t="s">
        <v>16</v>
      </c>
    </row>
    <row r="243" spans="1:11" x14ac:dyDescent="0.3">
      <c r="A243" s="2" t="s">
        <v>754</v>
      </c>
      <c r="B243" s="2" t="s">
        <v>255</v>
      </c>
      <c r="C243" s="2" t="s">
        <v>27</v>
      </c>
      <c r="D243" s="2" t="s">
        <v>127</v>
      </c>
      <c r="E243" s="2">
        <v>16</v>
      </c>
      <c r="F243" s="2">
        <v>10</v>
      </c>
      <c r="G243" s="2">
        <v>5</v>
      </c>
      <c r="H243" s="2">
        <v>88</v>
      </c>
      <c r="I243" s="2" t="s">
        <v>2</v>
      </c>
      <c r="J243" s="2" t="s">
        <v>15</v>
      </c>
      <c r="K243" s="2" t="s">
        <v>16</v>
      </c>
    </row>
    <row r="244" spans="1:11" x14ac:dyDescent="0.3">
      <c r="A244" s="2" t="s">
        <v>755</v>
      </c>
      <c r="B244" s="2" t="s">
        <v>282</v>
      </c>
      <c r="C244" s="2" t="s">
        <v>270</v>
      </c>
      <c r="D244" s="2" t="s">
        <v>31</v>
      </c>
      <c r="E244" s="2">
        <v>20</v>
      </c>
      <c r="F244" s="2">
        <v>9</v>
      </c>
      <c r="G244" s="2">
        <v>5</v>
      </c>
      <c r="H244" s="2">
        <v>81</v>
      </c>
      <c r="I244" s="2" t="s">
        <v>2</v>
      </c>
      <c r="J244" s="2" t="s">
        <v>15</v>
      </c>
      <c r="K244" s="2" t="s">
        <v>16</v>
      </c>
    </row>
    <row r="245" spans="1:11" x14ac:dyDescent="0.3">
      <c r="A245" s="2" t="s">
        <v>756</v>
      </c>
      <c r="B245" s="2" t="s">
        <v>231</v>
      </c>
      <c r="C245" s="2" t="s">
        <v>270</v>
      </c>
      <c r="D245" s="2" t="s">
        <v>104</v>
      </c>
      <c r="E245" s="2">
        <v>22</v>
      </c>
      <c r="F245" s="2">
        <v>8</v>
      </c>
      <c r="G245" s="2">
        <v>5</v>
      </c>
      <c r="H245" s="2">
        <v>81</v>
      </c>
      <c r="I245" s="2" t="s">
        <v>2</v>
      </c>
      <c r="J245" s="2" t="s">
        <v>15</v>
      </c>
      <c r="K245" s="2" t="s">
        <v>16</v>
      </c>
    </row>
    <row r="246" spans="1:11" x14ac:dyDescent="0.3">
      <c r="A246" s="2" t="s">
        <v>757</v>
      </c>
      <c r="B246" s="2" t="s">
        <v>94</v>
      </c>
      <c r="C246" s="2" t="s">
        <v>103</v>
      </c>
      <c r="D246" s="2" t="s">
        <v>182</v>
      </c>
      <c r="E246" s="2">
        <v>18</v>
      </c>
      <c r="F246" s="2">
        <v>11</v>
      </c>
      <c r="G246" s="2">
        <v>5</v>
      </c>
      <c r="H246" s="2">
        <v>91</v>
      </c>
      <c r="I246" s="2" t="s">
        <v>2</v>
      </c>
      <c r="J246" s="2" t="s">
        <v>15</v>
      </c>
      <c r="K246" s="2" t="s">
        <v>16</v>
      </c>
    </row>
    <row r="247" spans="1:11" x14ac:dyDescent="0.3">
      <c r="A247" s="2" t="s">
        <v>758</v>
      </c>
      <c r="B247" s="2" t="s">
        <v>179</v>
      </c>
      <c r="C247" s="2" t="s">
        <v>96</v>
      </c>
      <c r="D247" s="2" t="s">
        <v>255</v>
      </c>
      <c r="E247" s="2">
        <v>14</v>
      </c>
      <c r="F247" s="2">
        <v>8</v>
      </c>
      <c r="G247" s="2">
        <v>5</v>
      </c>
      <c r="H247" s="2">
        <v>93</v>
      </c>
      <c r="I247" s="2" t="s">
        <v>2</v>
      </c>
      <c r="J247" s="2" t="s">
        <v>15</v>
      </c>
      <c r="K247" s="2" t="s">
        <v>16</v>
      </c>
    </row>
    <row r="248" spans="1:11" x14ac:dyDescent="0.3">
      <c r="A248" s="2" t="s">
        <v>759</v>
      </c>
      <c r="B248" s="2" t="s">
        <v>94</v>
      </c>
      <c r="C248" s="2" t="s">
        <v>279</v>
      </c>
      <c r="D248" s="2" t="s">
        <v>44</v>
      </c>
      <c r="E248" s="2">
        <v>16</v>
      </c>
      <c r="F248" s="2">
        <v>9</v>
      </c>
      <c r="G248" s="2">
        <v>6</v>
      </c>
      <c r="H248" s="2">
        <v>79</v>
      </c>
      <c r="I248" s="2" t="s">
        <v>2</v>
      </c>
      <c r="J248" s="2" t="s">
        <v>15</v>
      </c>
      <c r="K248" s="2" t="s">
        <v>16</v>
      </c>
    </row>
    <row r="249" spans="1:11" x14ac:dyDescent="0.3">
      <c r="A249" s="2" t="s">
        <v>760</v>
      </c>
      <c r="B249" s="2" t="s">
        <v>72</v>
      </c>
      <c r="C249" s="2" t="s">
        <v>113</v>
      </c>
      <c r="D249" s="2" t="s">
        <v>78</v>
      </c>
      <c r="E249" s="2">
        <v>18</v>
      </c>
      <c r="F249" s="2">
        <v>10</v>
      </c>
      <c r="G249" s="2">
        <v>6</v>
      </c>
      <c r="H249" s="2">
        <v>78</v>
      </c>
      <c r="I249" s="2" t="s">
        <v>2</v>
      </c>
      <c r="J249" s="2" t="s">
        <v>15</v>
      </c>
      <c r="K249" s="2" t="s">
        <v>16</v>
      </c>
    </row>
    <row r="250" spans="1:11" x14ac:dyDescent="0.3">
      <c r="A250" s="2" t="s">
        <v>761</v>
      </c>
      <c r="B250" s="2" t="s">
        <v>287</v>
      </c>
      <c r="C250" s="2" t="s">
        <v>279</v>
      </c>
      <c r="D250" s="2" t="s">
        <v>54</v>
      </c>
      <c r="E250" s="2">
        <v>26</v>
      </c>
      <c r="F250" s="2">
        <v>10</v>
      </c>
      <c r="G250" s="2">
        <v>6</v>
      </c>
      <c r="H250" s="2">
        <v>79</v>
      </c>
      <c r="I250" s="2" t="s">
        <v>2</v>
      </c>
      <c r="J250" s="2" t="s">
        <v>49</v>
      </c>
      <c r="K250" s="2" t="s">
        <v>50</v>
      </c>
    </row>
    <row r="251" spans="1:11" x14ac:dyDescent="0.3">
      <c r="A251" s="2" t="s">
        <v>762</v>
      </c>
      <c r="B251" s="2" t="s">
        <v>99</v>
      </c>
      <c r="C251" s="2" t="s">
        <v>126</v>
      </c>
      <c r="D251" s="2" t="s">
        <v>14</v>
      </c>
      <c r="E251" s="2">
        <v>23</v>
      </c>
      <c r="F251" s="2">
        <v>10</v>
      </c>
      <c r="G251" s="2">
        <v>6</v>
      </c>
      <c r="H251" s="2">
        <v>85</v>
      </c>
      <c r="I251" s="2" t="s">
        <v>2</v>
      </c>
      <c r="J251" s="2" t="s">
        <v>49</v>
      </c>
      <c r="K251" s="2" t="s">
        <v>50</v>
      </c>
    </row>
    <row r="252" spans="1:11" x14ac:dyDescent="0.3">
      <c r="A252" s="2" t="s">
        <v>763</v>
      </c>
      <c r="B252" s="2" t="s">
        <v>379</v>
      </c>
      <c r="C252" s="2" t="s">
        <v>270</v>
      </c>
      <c r="D252" s="2" t="s">
        <v>31</v>
      </c>
      <c r="E252" s="2">
        <v>19</v>
      </c>
      <c r="F252" s="2">
        <v>11</v>
      </c>
      <c r="G252" s="2">
        <v>6</v>
      </c>
      <c r="H252" s="2">
        <v>81</v>
      </c>
      <c r="I252" s="2" t="s">
        <v>2</v>
      </c>
      <c r="J252" s="2" t="s">
        <v>15</v>
      </c>
      <c r="K252" s="2" t="s">
        <v>16</v>
      </c>
    </row>
    <row r="253" spans="1:11" x14ac:dyDescent="0.3">
      <c r="A253" s="2" t="s">
        <v>764</v>
      </c>
      <c r="B253" s="2" t="s">
        <v>20</v>
      </c>
      <c r="C253" s="2" t="s">
        <v>279</v>
      </c>
      <c r="D253" s="2" t="s">
        <v>229</v>
      </c>
      <c r="E253" s="2">
        <v>14</v>
      </c>
      <c r="F253" s="2">
        <v>10</v>
      </c>
      <c r="G253" s="2">
        <v>6</v>
      </c>
      <c r="H253" s="2">
        <v>84</v>
      </c>
      <c r="I253" s="2" t="s">
        <v>3</v>
      </c>
      <c r="J253" s="2" t="s">
        <v>15</v>
      </c>
      <c r="K253" s="2" t="s">
        <v>16</v>
      </c>
    </row>
    <row r="254" spans="1:11" x14ac:dyDescent="0.3">
      <c r="A254" s="2" t="s">
        <v>765</v>
      </c>
      <c r="B254" s="2" t="s">
        <v>439</v>
      </c>
      <c r="C254" s="2" t="s">
        <v>287</v>
      </c>
      <c r="D254" s="2" t="s">
        <v>81</v>
      </c>
      <c r="E254" s="2">
        <v>11</v>
      </c>
      <c r="F254" s="2">
        <v>9</v>
      </c>
      <c r="G254" s="2">
        <v>5</v>
      </c>
      <c r="H254" s="2">
        <v>70</v>
      </c>
      <c r="I254" s="2" t="s">
        <v>2</v>
      </c>
      <c r="J254" s="2" t="s">
        <v>49</v>
      </c>
      <c r="K254" s="2" t="s">
        <v>50</v>
      </c>
    </row>
    <row r="255" spans="1:11" x14ac:dyDescent="0.3">
      <c r="A255" s="2" t="s">
        <v>766</v>
      </c>
      <c r="B255" s="2" t="s">
        <v>117</v>
      </c>
      <c r="C255" s="2" t="s">
        <v>287</v>
      </c>
      <c r="D255" s="2" t="s">
        <v>122</v>
      </c>
      <c r="E255" s="2">
        <v>30</v>
      </c>
      <c r="F255" s="2">
        <v>11</v>
      </c>
      <c r="G255" s="2">
        <v>6</v>
      </c>
      <c r="H255" s="2">
        <v>70</v>
      </c>
      <c r="I255" s="2" t="s">
        <v>2</v>
      </c>
      <c r="J255" s="2" t="s">
        <v>15</v>
      </c>
      <c r="K255" s="2" t="s">
        <v>16</v>
      </c>
    </row>
    <row r="256" spans="1:11" x14ac:dyDescent="0.3">
      <c r="A256" s="2" t="s">
        <v>767</v>
      </c>
      <c r="B256" s="2" t="s">
        <v>14</v>
      </c>
      <c r="C256" s="2" t="s">
        <v>113</v>
      </c>
      <c r="D256" s="2" t="s">
        <v>14</v>
      </c>
      <c r="E256" s="2">
        <v>21</v>
      </c>
      <c r="F256" s="2">
        <v>10</v>
      </c>
      <c r="G256" s="2">
        <v>6</v>
      </c>
      <c r="H256" s="2">
        <v>78</v>
      </c>
      <c r="I256" s="2" t="s">
        <v>2</v>
      </c>
      <c r="J256" s="2" t="s">
        <v>15</v>
      </c>
      <c r="K256" s="2" t="s">
        <v>16</v>
      </c>
    </row>
    <row r="257" spans="1:14" x14ac:dyDescent="0.3">
      <c r="A257" s="2" t="s">
        <v>768</v>
      </c>
      <c r="B257" s="2" t="s">
        <v>14</v>
      </c>
      <c r="C257" s="2" t="s">
        <v>96</v>
      </c>
      <c r="D257" s="2" t="s">
        <v>87</v>
      </c>
      <c r="E257" s="2">
        <v>17</v>
      </c>
      <c r="F257" s="2">
        <v>11</v>
      </c>
      <c r="G257" s="2">
        <v>5</v>
      </c>
      <c r="H257" s="2">
        <v>106</v>
      </c>
      <c r="I257" s="2" t="s">
        <v>3</v>
      </c>
      <c r="J257" s="2" t="s">
        <v>153</v>
      </c>
      <c r="K257" s="2" t="s">
        <v>16</v>
      </c>
    </row>
    <row r="258" spans="1:14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4" x14ac:dyDescent="0.3">
      <c r="A259" s="2" t="s">
        <v>7</v>
      </c>
      <c r="B259" s="2" t="s">
        <v>41</v>
      </c>
      <c r="C259" s="2" t="s">
        <v>102</v>
      </c>
      <c r="D259" s="2" t="s">
        <v>63</v>
      </c>
      <c r="E259" s="2">
        <v>30</v>
      </c>
      <c r="F259" s="2">
        <v>13</v>
      </c>
      <c r="G259" s="2">
        <v>8</v>
      </c>
      <c r="H259" s="2">
        <v>135</v>
      </c>
      <c r="I259" s="2"/>
      <c r="J259" s="2"/>
      <c r="K259" s="2"/>
    </row>
    <row r="260" spans="1:14" x14ac:dyDescent="0.3">
      <c r="A260" s="2" t="s">
        <v>561</v>
      </c>
      <c r="B260" s="2" t="s">
        <v>72</v>
      </c>
      <c r="C260" s="2" t="s">
        <v>229</v>
      </c>
      <c r="D260" s="2" t="s">
        <v>293</v>
      </c>
      <c r="E260" s="2">
        <v>20</v>
      </c>
      <c r="F260" s="2">
        <v>10</v>
      </c>
      <c r="G260" s="2">
        <v>6</v>
      </c>
      <c r="H260" s="2">
        <v>87</v>
      </c>
      <c r="I260" s="2"/>
      <c r="J260" s="2"/>
      <c r="K260" s="2"/>
    </row>
    <row r="261" spans="1:14" x14ac:dyDescent="0.3">
      <c r="A261" s="2" t="s">
        <v>562</v>
      </c>
      <c r="B261" s="2" t="s">
        <v>769</v>
      </c>
      <c r="C261" s="2" t="s">
        <v>565</v>
      </c>
      <c r="D261" s="2" t="s">
        <v>597</v>
      </c>
      <c r="E261" s="2">
        <v>0</v>
      </c>
      <c r="F261" s="2">
        <v>0</v>
      </c>
      <c r="G261" s="2">
        <v>0</v>
      </c>
      <c r="H261" s="2">
        <v>4</v>
      </c>
      <c r="I261" s="2"/>
      <c r="J261" s="2"/>
      <c r="K261" s="2"/>
    </row>
    <row r="262" spans="1:14" x14ac:dyDescent="0.3">
      <c r="A262" s="2" t="s">
        <v>564</v>
      </c>
      <c r="B262" s="2" t="s">
        <v>285</v>
      </c>
      <c r="C262" s="2" t="s">
        <v>283</v>
      </c>
      <c r="D262" s="2" t="s">
        <v>235</v>
      </c>
      <c r="E262" s="2">
        <v>31</v>
      </c>
      <c r="F262" s="2">
        <v>31</v>
      </c>
      <c r="G262" s="2">
        <v>31</v>
      </c>
      <c r="H262" s="2">
        <v>27</v>
      </c>
      <c r="I262" s="2"/>
      <c r="J262" s="2"/>
      <c r="K262" s="2"/>
    </row>
    <row r="264" spans="1:14" x14ac:dyDescent="0.3">
      <c r="A264" s="2" t="s">
        <v>0</v>
      </c>
      <c r="B264" s="2" t="s">
        <v>1</v>
      </c>
      <c r="C264" s="2" t="s">
        <v>2</v>
      </c>
      <c r="D264" s="2" t="s">
        <v>3</v>
      </c>
      <c r="E264" s="2" t="s">
        <v>4</v>
      </c>
      <c r="F264" s="2" t="s">
        <v>5</v>
      </c>
      <c r="G264" s="2" t="s">
        <v>6</v>
      </c>
      <c r="H264" s="2" t="s">
        <v>7</v>
      </c>
      <c r="I264" s="2" t="s">
        <v>8</v>
      </c>
      <c r="J264" s="2" t="s">
        <v>9</v>
      </c>
      <c r="K264" s="2" t="s">
        <v>10</v>
      </c>
      <c r="L264" s="2"/>
      <c r="M264" s="2"/>
      <c r="N264" s="2"/>
    </row>
    <row r="265" spans="1:14" x14ac:dyDescent="0.3">
      <c r="A265" s="2" t="s">
        <v>770</v>
      </c>
      <c r="B265" s="2" t="s">
        <v>439</v>
      </c>
      <c r="C265" s="2" t="s">
        <v>147</v>
      </c>
      <c r="D265" s="2" t="s">
        <v>80</v>
      </c>
      <c r="E265" s="2">
        <v>16</v>
      </c>
      <c r="F265" s="2">
        <v>10</v>
      </c>
      <c r="G265" s="2">
        <v>6</v>
      </c>
      <c r="H265" s="2">
        <v>114</v>
      </c>
      <c r="I265" s="2" t="s">
        <v>3</v>
      </c>
      <c r="J265" s="2" t="s">
        <v>153</v>
      </c>
      <c r="K265" s="2" t="s">
        <v>16</v>
      </c>
      <c r="L265" s="2"/>
      <c r="M265" s="2"/>
      <c r="N265" s="2"/>
    </row>
    <row r="266" spans="1:14" x14ac:dyDescent="0.3">
      <c r="A266" s="2" t="s">
        <v>771</v>
      </c>
      <c r="B266" s="2" t="s">
        <v>179</v>
      </c>
      <c r="C266" s="2" t="s">
        <v>103</v>
      </c>
      <c r="D266" s="2" t="s">
        <v>94</v>
      </c>
      <c r="E266" s="2">
        <v>21</v>
      </c>
      <c r="F266" s="2">
        <v>13</v>
      </c>
      <c r="G266" s="2">
        <v>6</v>
      </c>
      <c r="H266" s="2">
        <v>91</v>
      </c>
      <c r="I266" s="2" t="s">
        <v>2</v>
      </c>
      <c r="J266" s="2" t="s">
        <v>15</v>
      </c>
      <c r="K266" s="2" t="s">
        <v>16</v>
      </c>
      <c r="L266" s="2"/>
      <c r="M266" s="2"/>
      <c r="N266" s="2"/>
    </row>
    <row r="267" spans="1:14" x14ac:dyDescent="0.3">
      <c r="A267" s="2" t="s">
        <v>772</v>
      </c>
      <c r="B267" s="2" t="s">
        <v>234</v>
      </c>
      <c r="C267" s="2" t="s">
        <v>37</v>
      </c>
      <c r="D267" s="2" t="s">
        <v>76</v>
      </c>
      <c r="E267" s="2">
        <v>20</v>
      </c>
      <c r="F267" s="2">
        <v>11</v>
      </c>
      <c r="G267" s="2">
        <v>6</v>
      </c>
      <c r="H267" s="2">
        <v>107</v>
      </c>
      <c r="I267" s="2" t="s">
        <v>2</v>
      </c>
      <c r="J267" s="2" t="s">
        <v>15</v>
      </c>
      <c r="K267" s="2" t="s">
        <v>16</v>
      </c>
      <c r="L267" s="2"/>
      <c r="M267" s="2"/>
      <c r="N267" s="2"/>
    </row>
    <row r="268" spans="1:14" x14ac:dyDescent="0.3">
      <c r="A268" s="2" t="s">
        <v>773</v>
      </c>
      <c r="B268" s="2" t="s">
        <v>374</v>
      </c>
      <c r="C268" s="2" t="s">
        <v>93</v>
      </c>
      <c r="D268" s="2" t="s">
        <v>179</v>
      </c>
      <c r="E268" s="2">
        <v>13</v>
      </c>
      <c r="F268" s="2">
        <v>10</v>
      </c>
      <c r="G268" s="2">
        <v>9</v>
      </c>
      <c r="H268" s="2">
        <v>104</v>
      </c>
      <c r="I268" s="2" t="s">
        <v>2</v>
      </c>
      <c r="J268" s="2" t="s">
        <v>15</v>
      </c>
      <c r="K268" s="2" t="s">
        <v>16</v>
      </c>
      <c r="L268" s="2"/>
      <c r="M268" s="2"/>
      <c r="N268" s="2"/>
    </row>
    <row r="269" spans="1:14" x14ac:dyDescent="0.3">
      <c r="A269" s="2" t="s">
        <v>774</v>
      </c>
      <c r="B269" s="2" t="s">
        <v>99</v>
      </c>
      <c r="C269" s="2" t="s">
        <v>102</v>
      </c>
      <c r="D269" s="2" t="s">
        <v>31</v>
      </c>
      <c r="E269" s="2">
        <v>19</v>
      </c>
      <c r="F269" s="2">
        <v>11</v>
      </c>
      <c r="G269" s="2">
        <v>9</v>
      </c>
      <c r="H269" s="2">
        <v>99</v>
      </c>
      <c r="I269" s="2" t="s">
        <v>2</v>
      </c>
      <c r="J269" s="2" t="s">
        <v>15</v>
      </c>
      <c r="K269" s="2" t="s">
        <v>16</v>
      </c>
      <c r="L269" s="2"/>
      <c r="M269" s="2"/>
      <c r="N269" s="2"/>
    </row>
    <row r="270" spans="1:14" x14ac:dyDescent="0.3">
      <c r="A270" s="2" t="s">
        <v>775</v>
      </c>
      <c r="B270" s="2" t="s">
        <v>14</v>
      </c>
      <c r="C270" s="2" t="s">
        <v>260</v>
      </c>
      <c r="D270" s="2" t="s">
        <v>14</v>
      </c>
      <c r="E270" s="2">
        <v>19</v>
      </c>
      <c r="F270" s="2">
        <v>10</v>
      </c>
      <c r="G270" s="2">
        <v>6</v>
      </c>
      <c r="H270" s="2">
        <v>97</v>
      </c>
      <c r="I270" s="2" t="s">
        <v>2</v>
      </c>
      <c r="J270" s="2" t="s">
        <v>15</v>
      </c>
      <c r="K270" s="2" t="s">
        <v>16</v>
      </c>
      <c r="L270" s="2"/>
      <c r="M270" s="2"/>
      <c r="N270" s="2"/>
    </row>
    <row r="271" spans="1:14" x14ac:dyDescent="0.3">
      <c r="A271" s="2" t="s">
        <v>776</v>
      </c>
      <c r="B271" s="2" t="s">
        <v>231</v>
      </c>
      <c r="C271" s="2" t="s">
        <v>147</v>
      </c>
      <c r="D271" s="2" t="s">
        <v>104</v>
      </c>
      <c r="E271" s="2">
        <v>16</v>
      </c>
      <c r="F271" s="2">
        <v>12</v>
      </c>
      <c r="G271" s="2">
        <v>6</v>
      </c>
      <c r="H271" s="2">
        <v>96</v>
      </c>
      <c r="I271" s="2" t="s">
        <v>2</v>
      </c>
      <c r="J271" s="2" t="s">
        <v>15</v>
      </c>
      <c r="K271" s="2" t="s">
        <v>16</v>
      </c>
      <c r="L271" s="2"/>
      <c r="M271" s="2"/>
      <c r="N271" s="2"/>
    </row>
    <row r="272" spans="1:14" x14ac:dyDescent="0.3">
      <c r="A272" s="2" t="s">
        <v>777</v>
      </c>
      <c r="B272" s="2" t="s">
        <v>237</v>
      </c>
      <c r="C272" s="2" t="s">
        <v>113</v>
      </c>
      <c r="D272" s="2" t="s">
        <v>104</v>
      </c>
      <c r="E272" s="2">
        <v>17</v>
      </c>
      <c r="F272" s="2">
        <v>10</v>
      </c>
      <c r="G272" s="2">
        <v>6</v>
      </c>
      <c r="H272" s="2">
        <v>78</v>
      </c>
      <c r="I272" s="2" t="s">
        <v>2</v>
      </c>
      <c r="J272" s="2" t="s">
        <v>15</v>
      </c>
      <c r="K272" s="2" t="s">
        <v>16</v>
      </c>
      <c r="L272" s="2"/>
      <c r="M272" s="2"/>
      <c r="N272" s="2"/>
    </row>
    <row r="273" spans="1:14" x14ac:dyDescent="0.3">
      <c r="A273" s="2" t="s">
        <v>778</v>
      </c>
      <c r="B273" s="2" t="s">
        <v>113</v>
      </c>
      <c r="C273" s="2" t="s">
        <v>242</v>
      </c>
      <c r="D273" s="2" t="s">
        <v>81</v>
      </c>
      <c r="E273" s="2">
        <v>25</v>
      </c>
      <c r="F273" s="2">
        <v>13</v>
      </c>
      <c r="G273" s="2">
        <v>6</v>
      </c>
      <c r="H273" s="2">
        <v>87</v>
      </c>
      <c r="I273" s="2" t="s">
        <v>2</v>
      </c>
      <c r="J273" s="2" t="s">
        <v>15</v>
      </c>
      <c r="K273" s="2" t="s">
        <v>16</v>
      </c>
      <c r="L273" s="2"/>
      <c r="M273" s="2"/>
      <c r="N273" s="2"/>
    </row>
    <row r="274" spans="1:14" x14ac:dyDescent="0.3">
      <c r="A274" s="2" t="s">
        <v>779</v>
      </c>
      <c r="B274" s="2" t="s">
        <v>270</v>
      </c>
      <c r="C274" s="2" t="s">
        <v>147</v>
      </c>
      <c r="D274" s="2" t="s">
        <v>283</v>
      </c>
      <c r="E274" s="2">
        <v>22</v>
      </c>
      <c r="F274" s="2">
        <v>11</v>
      </c>
      <c r="G274" s="2">
        <v>6</v>
      </c>
      <c r="H274" s="2">
        <v>96</v>
      </c>
      <c r="I274" s="2" t="s">
        <v>2</v>
      </c>
      <c r="J274" s="2" t="s">
        <v>15</v>
      </c>
      <c r="K274" s="2" t="s">
        <v>16</v>
      </c>
      <c r="L274" s="2"/>
      <c r="M274" s="2"/>
      <c r="N274" s="2"/>
    </row>
    <row r="275" spans="1:14" x14ac:dyDescent="0.3">
      <c r="A275" s="2" t="s">
        <v>780</v>
      </c>
      <c r="B275" s="2" t="s">
        <v>117</v>
      </c>
      <c r="C275" s="2" t="s">
        <v>270</v>
      </c>
      <c r="D275" s="2" t="s">
        <v>66</v>
      </c>
      <c r="E275" s="2">
        <v>10</v>
      </c>
      <c r="F275" s="2">
        <v>8</v>
      </c>
      <c r="G275" s="2">
        <v>6</v>
      </c>
      <c r="H275" s="2">
        <v>81</v>
      </c>
      <c r="I275" s="2" t="s">
        <v>2</v>
      </c>
      <c r="J275" s="2" t="s">
        <v>15</v>
      </c>
      <c r="K275" s="2" t="s">
        <v>16</v>
      </c>
      <c r="L275" s="2"/>
      <c r="M275" s="2"/>
      <c r="N275" s="2"/>
    </row>
    <row r="276" spans="1:14" x14ac:dyDescent="0.3">
      <c r="A276" s="2" t="s">
        <v>781</v>
      </c>
      <c r="B276" s="2" t="s">
        <v>129</v>
      </c>
      <c r="C276" s="2" t="s">
        <v>298</v>
      </c>
      <c r="D276" s="2" t="s">
        <v>122</v>
      </c>
      <c r="E276" s="2">
        <v>17</v>
      </c>
      <c r="F276" s="2">
        <v>11</v>
      </c>
      <c r="G276" s="2">
        <v>6</v>
      </c>
      <c r="H276" s="2">
        <v>75</v>
      </c>
      <c r="I276" s="2" t="s">
        <v>2</v>
      </c>
      <c r="J276" s="2" t="s">
        <v>15</v>
      </c>
      <c r="K276" s="2" t="s">
        <v>16</v>
      </c>
      <c r="L276" s="2"/>
      <c r="M276" s="2"/>
      <c r="N276" s="2"/>
    </row>
    <row r="277" spans="1:14" x14ac:dyDescent="0.3">
      <c r="A277" s="2" t="s">
        <v>782</v>
      </c>
      <c r="B277" s="2" t="s">
        <v>81</v>
      </c>
      <c r="C277" s="2" t="s">
        <v>279</v>
      </c>
      <c r="D277" s="2" t="s">
        <v>104</v>
      </c>
      <c r="E277" s="2">
        <v>16</v>
      </c>
      <c r="F277" s="2">
        <v>13</v>
      </c>
      <c r="G277" s="2">
        <v>6</v>
      </c>
      <c r="H277" s="2">
        <v>79</v>
      </c>
      <c r="I277" s="2" t="s">
        <v>2</v>
      </c>
      <c r="J277" s="2" t="s">
        <v>15</v>
      </c>
      <c r="K277" s="2" t="s">
        <v>16</v>
      </c>
      <c r="L277" s="2"/>
      <c r="M277" s="2"/>
      <c r="N277" s="2"/>
    </row>
    <row r="278" spans="1:14" x14ac:dyDescent="0.3">
      <c r="A278" s="2" t="s">
        <v>783</v>
      </c>
      <c r="B278" s="2" t="s">
        <v>99</v>
      </c>
      <c r="C278" s="2" t="s">
        <v>96</v>
      </c>
      <c r="D278" s="2" t="s">
        <v>84</v>
      </c>
      <c r="E278" s="2">
        <v>17</v>
      </c>
      <c r="F278" s="2">
        <v>11</v>
      </c>
      <c r="G278" s="2">
        <v>7</v>
      </c>
      <c r="H278" s="2">
        <v>108</v>
      </c>
      <c r="I278" s="2" t="s">
        <v>3</v>
      </c>
      <c r="J278" s="2" t="s">
        <v>153</v>
      </c>
      <c r="K278" s="2" t="s">
        <v>16</v>
      </c>
      <c r="L278" s="2"/>
      <c r="M278" s="2"/>
      <c r="N278" s="2"/>
    </row>
    <row r="279" spans="1:14" x14ac:dyDescent="0.3">
      <c r="A279" s="2" t="s">
        <v>784</v>
      </c>
      <c r="B279" s="2" t="s">
        <v>94</v>
      </c>
      <c r="C279" s="2" t="s">
        <v>96</v>
      </c>
      <c r="D279" s="2" t="s">
        <v>70</v>
      </c>
      <c r="E279" s="2">
        <v>17</v>
      </c>
      <c r="F279" s="2">
        <v>11</v>
      </c>
      <c r="G279" s="2">
        <v>7</v>
      </c>
      <c r="H279" s="2">
        <v>93</v>
      </c>
      <c r="I279" s="2" t="s">
        <v>2</v>
      </c>
      <c r="J279" s="2" t="s">
        <v>15</v>
      </c>
      <c r="K279" s="2" t="s">
        <v>16</v>
      </c>
      <c r="L279" s="2"/>
      <c r="M279" s="2"/>
      <c r="N279" s="2"/>
    </row>
    <row r="280" spans="1:14" x14ac:dyDescent="0.3">
      <c r="A280" s="2" t="s">
        <v>785</v>
      </c>
      <c r="B280" s="2" t="s">
        <v>421</v>
      </c>
      <c r="C280" s="2" t="s">
        <v>134</v>
      </c>
      <c r="D280" s="2" t="s">
        <v>70</v>
      </c>
      <c r="E280" s="2">
        <v>23</v>
      </c>
      <c r="F280" s="2">
        <v>11</v>
      </c>
      <c r="G280" s="2">
        <v>6</v>
      </c>
      <c r="H280" s="2">
        <v>109</v>
      </c>
      <c r="I280" s="2" t="s">
        <v>2</v>
      </c>
      <c r="J280" s="2" t="s">
        <v>15</v>
      </c>
      <c r="K280" s="2" t="s">
        <v>16</v>
      </c>
      <c r="L280" s="2"/>
      <c r="M280" s="2"/>
      <c r="N280" s="2"/>
    </row>
    <row r="281" spans="1:14" x14ac:dyDescent="0.3">
      <c r="A281" s="2" t="s">
        <v>786</v>
      </c>
      <c r="B281" s="2" t="s">
        <v>44</v>
      </c>
      <c r="C281" s="2" t="s">
        <v>37</v>
      </c>
      <c r="D281" s="2" t="s">
        <v>110</v>
      </c>
      <c r="E281" s="2">
        <v>15</v>
      </c>
      <c r="F281" s="2">
        <v>11</v>
      </c>
      <c r="G281" s="2">
        <v>6</v>
      </c>
      <c r="H281" s="2">
        <v>110</v>
      </c>
      <c r="I281" s="2" t="s">
        <v>3</v>
      </c>
      <c r="J281" s="2" t="s">
        <v>153</v>
      </c>
      <c r="K281" s="2" t="s">
        <v>16</v>
      </c>
      <c r="L281" s="2"/>
      <c r="M281" s="2"/>
      <c r="N281" s="2"/>
    </row>
    <row r="282" spans="1:14" x14ac:dyDescent="0.3">
      <c r="A282" s="2" t="s">
        <v>787</v>
      </c>
      <c r="B282" s="2" t="s">
        <v>72</v>
      </c>
      <c r="C282" s="2" t="s">
        <v>84</v>
      </c>
      <c r="D282" s="2" t="s">
        <v>226</v>
      </c>
      <c r="E282" s="2">
        <v>18</v>
      </c>
      <c r="F282" s="2">
        <v>10</v>
      </c>
      <c r="G282" s="2">
        <v>6</v>
      </c>
      <c r="H282" s="2">
        <v>108</v>
      </c>
      <c r="I282" s="2" t="s">
        <v>2</v>
      </c>
      <c r="J282" s="2" t="s">
        <v>15</v>
      </c>
      <c r="K282" s="2" t="s">
        <v>16</v>
      </c>
      <c r="L282" s="2"/>
      <c r="M282" s="2"/>
      <c r="N282" s="2"/>
    </row>
    <row r="283" spans="1:14" x14ac:dyDescent="0.3">
      <c r="A283" s="2" t="s">
        <v>788</v>
      </c>
      <c r="B283" s="2" t="s">
        <v>255</v>
      </c>
      <c r="C283" s="2" t="s">
        <v>84</v>
      </c>
      <c r="D283" s="2" t="s">
        <v>91</v>
      </c>
      <c r="E283" s="2">
        <v>15</v>
      </c>
      <c r="F283" s="2">
        <v>12</v>
      </c>
      <c r="G283" s="2">
        <v>7</v>
      </c>
      <c r="H283" s="2">
        <v>108</v>
      </c>
      <c r="I283" s="2" t="s">
        <v>2</v>
      </c>
      <c r="J283" s="2" t="s">
        <v>15</v>
      </c>
      <c r="K283" s="2" t="s">
        <v>16</v>
      </c>
      <c r="L283" s="2"/>
      <c r="M283" s="2"/>
      <c r="N283" s="2"/>
    </row>
    <row r="284" spans="1:14" x14ac:dyDescent="0.3">
      <c r="A284" s="2" t="s">
        <v>789</v>
      </c>
      <c r="B284" s="2" t="s">
        <v>94</v>
      </c>
      <c r="C284" s="2" t="s">
        <v>161</v>
      </c>
      <c r="D284" s="2" t="s">
        <v>159</v>
      </c>
      <c r="E284" s="2">
        <v>20</v>
      </c>
      <c r="F284" s="2">
        <v>10</v>
      </c>
      <c r="G284" s="2">
        <v>6</v>
      </c>
      <c r="H284" s="2">
        <v>98</v>
      </c>
      <c r="I284" s="2" t="s">
        <v>3</v>
      </c>
      <c r="J284" s="2" t="s">
        <v>153</v>
      </c>
      <c r="K284" s="2" t="s">
        <v>16</v>
      </c>
      <c r="L284" s="2"/>
      <c r="M284" s="2"/>
      <c r="N284" s="2"/>
    </row>
    <row r="285" spans="1:14" x14ac:dyDescent="0.3">
      <c r="A285" s="2" t="s">
        <v>790</v>
      </c>
      <c r="B285" s="2" t="s">
        <v>72</v>
      </c>
      <c r="C285" s="2" t="s">
        <v>171</v>
      </c>
      <c r="D285" s="2" t="s">
        <v>66</v>
      </c>
      <c r="E285" s="2">
        <v>15</v>
      </c>
      <c r="F285" s="2">
        <v>11</v>
      </c>
      <c r="G285" s="2">
        <v>6</v>
      </c>
      <c r="H285" s="2">
        <v>82</v>
      </c>
      <c r="I285" s="2" t="s">
        <v>2</v>
      </c>
      <c r="J285" s="2" t="s">
        <v>15</v>
      </c>
      <c r="K285" s="2" t="s">
        <v>16</v>
      </c>
      <c r="L285" s="2"/>
      <c r="M285" s="2"/>
      <c r="N285" s="2"/>
    </row>
    <row r="286" spans="1:14" x14ac:dyDescent="0.3">
      <c r="A286" s="2" t="s">
        <v>791</v>
      </c>
      <c r="B286" s="2" t="s">
        <v>282</v>
      </c>
      <c r="C286" s="2" t="s">
        <v>171</v>
      </c>
      <c r="D286" s="2" t="s">
        <v>117</v>
      </c>
      <c r="E286" s="2">
        <v>20</v>
      </c>
      <c r="F286" s="2">
        <v>9</v>
      </c>
      <c r="G286" s="2">
        <v>6</v>
      </c>
      <c r="H286" s="2">
        <v>82</v>
      </c>
      <c r="I286" s="2" t="s">
        <v>2</v>
      </c>
      <c r="J286" s="2" t="s">
        <v>15</v>
      </c>
      <c r="K286" s="2" t="s">
        <v>16</v>
      </c>
      <c r="L286" s="2"/>
      <c r="M286" s="2"/>
      <c r="N286" s="2"/>
    </row>
    <row r="287" spans="1:14" x14ac:dyDescent="0.3">
      <c r="A287" s="2" t="s">
        <v>792</v>
      </c>
      <c r="B287" s="2" t="s">
        <v>72</v>
      </c>
      <c r="C287" s="2" t="s">
        <v>126</v>
      </c>
      <c r="D287" s="2" t="s">
        <v>54</v>
      </c>
      <c r="E287" s="2">
        <v>23</v>
      </c>
      <c r="F287" s="2">
        <v>15</v>
      </c>
      <c r="G287" s="2">
        <v>7</v>
      </c>
      <c r="H287" s="2">
        <v>85</v>
      </c>
      <c r="I287" s="2" t="s">
        <v>2</v>
      </c>
      <c r="J287" s="2" t="s">
        <v>15</v>
      </c>
      <c r="K287" s="2" t="s">
        <v>16</v>
      </c>
      <c r="L287" s="2"/>
      <c r="M287" s="2"/>
      <c r="N287" s="2"/>
    </row>
    <row r="288" spans="1:14" x14ac:dyDescent="0.3">
      <c r="A288" s="2" t="s">
        <v>793</v>
      </c>
      <c r="B288" s="2" t="s">
        <v>231</v>
      </c>
      <c r="C288" s="2" t="s">
        <v>229</v>
      </c>
      <c r="D288" s="2" t="s">
        <v>78</v>
      </c>
      <c r="E288" s="2">
        <v>14</v>
      </c>
      <c r="F288" s="2">
        <v>14</v>
      </c>
      <c r="G288" s="2">
        <v>7</v>
      </c>
      <c r="H288" s="2">
        <v>84</v>
      </c>
      <c r="I288" s="2" t="s">
        <v>2</v>
      </c>
      <c r="J288" s="2" t="s">
        <v>15</v>
      </c>
      <c r="K288" s="2" t="s">
        <v>16</v>
      </c>
      <c r="L288" s="2"/>
      <c r="M288" s="2"/>
      <c r="N288" s="2"/>
    </row>
    <row r="289" spans="1:14" x14ac:dyDescent="0.3">
      <c r="A289" s="2" t="s">
        <v>794</v>
      </c>
      <c r="B289" s="2" t="s">
        <v>99</v>
      </c>
      <c r="C289" s="2" t="s">
        <v>270</v>
      </c>
      <c r="D289" s="2" t="s">
        <v>61</v>
      </c>
      <c r="E289" s="2">
        <v>14</v>
      </c>
      <c r="F289" s="2">
        <v>11</v>
      </c>
      <c r="G289" s="2">
        <v>6</v>
      </c>
      <c r="H289" s="2">
        <v>81</v>
      </c>
      <c r="I289" s="2" t="s">
        <v>2</v>
      </c>
      <c r="J289" s="2" t="s">
        <v>15</v>
      </c>
      <c r="K289" s="2" t="s">
        <v>16</v>
      </c>
      <c r="L289" s="2"/>
      <c r="M289" s="2"/>
      <c r="N289" s="2"/>
    </row>
    <row r="290" spans="1:14" x14ac:dyDescent="0.3">
      <c r="A290" s="2" t="s">
        <v>795</v>
      </c>
      <c r="B290" s="2" t="s">
        <v>61</v>
      </c>
      <c r="C290" s="2" t="s">
        <v>179</v>
      </c>
      <c r="D290" s="2" t="s">
        <v>31</v>
      </c>
      <c r="E290" s="2">
        <v>17</v>
      </c>
      <c r="F290" s="2">
        <v>13</v>
      </c>
      <c r="G290" s="2">
        <v>7</v>
      </c>
      <c r="H290" s="2">
        <v>76</v>
      </c>
      <c r="I290" s="2" t="s">
        <v>2</v>
      </c>
      <c r="J290" s="2" t="s">
        <v>796</v>
      </c>
      <c r="K290" s="2" t="s">
        <v>143</v>
      </c>
      <c r="L290" s="2"/>
      <c r="M290" s="2"/>
      <c r="N290" s="2"/>
    </row>
    <row r="291" spans="1:14" x14ac:dyDescent="0.3">
      <c r="A291" s="2" t="s">
        <v>797</v>
      </c>
      <c r="B291" s="2" t="s">
        <v>374</v>
      </c>
      <c r="C291" s="2" t="s">
        <v>171</v>
      </c>
      <c r="D291" s="2" t="s">
        <v>255</v>
      </c>
      <c r="E291" s="2">
        <v>23</v>
      </c>
      <c r="F291" s="2">
        <v>12</v>
      </c>
      <c r="G291" s="2">
        <v>7</v>
      </c>
      <c r="H291" s="2">
        <v>82</v>
      </c>
      <c r="I291" s="2" t="s">
        <v>2</v>
      </c>
      <c r="J291" s="2" t="s">
        <v>15</v>
      </c>
      <c r="K291" s="2" t="s">
        <v>16</v>
      </c>
      <c r="L291" s="2"/>
      <c r="M291" s="2"/>
      <c r="N291" s="2"/>
    </row>
    <row r="292" spans="1:14" x14ac:dyDescent="0.3">
      <c r="A292" s="2" t="s">
        <v>798</v>
      </c>
      <c r="B292" s="2" t="s">
        <v>102</v>
      </c>
      <c r="C292" s="2" t="s">
        <v>161</v>
      </c>
      <c r="D292" s="2" t="s">
        <v>84</v>
      </c>
      <c r="E292" s="2">
        <v>20</v>
      </c>
      <c r="F292" s="2">
        <v>15</v>
      </c>
      <c r="G292" s="2">
        <v>7</v>
      </c>
      <c r="H292" s="2">
        <v>108</v>
      </c>
      <c r="I292" s="2" t="s">
        <v>3</v>
      </c>
      <c r="J292" s="2" t="s">
        <v>153</v>
      </c>
      <c r="K292" s="2" t="s">
        <v>16</v>
      </c>
      <c r="L292" s="2"/>
      <c r="M292" s="2"/>
      <c r="N292" s="2"/>
    </row>
    <row r="293" spans="1:14" x14ac:dyDescent="0.3">
      <c r="A293" s="2" t="s">
        <v>799</v>
      </c>
      <c r="B293" s="2" t="s">
        <v>40</v>
      </c>
      <c r="C293" s="2" t="s">
        <v>74</v>
      </c>
      <c r="D293" s="2" t="s">
        <v>29</v>
      </c>
      <c r="E293" s="2">
        <v>22</v>
      </c>
      <c r="F293" s="2">
        <v>13</v>
      </c>
      <c r="G293" s="2">
        <v>8</v>
      </c>
      <c r="H293" s="2">
        <v>124</v>
      </c>
      <c r="I293" s="2" t="s">
        <v>1</v>
      </c>
      <c r="J293" s="2" t="s">
        <v>248</v>
      </c>
      <c r="K293" s="2" t="s">
        <v>16</v>
      </c>
      <c r="L293" s="2"/>
      <c r="M293" s="2"/>
      <c r="N293" s="2"/>
    </row>
    <row r="294" spans="1:14" x14ac:dyDescent="0.3">
      <c r="A294" s="2" t="s">
        <v>800</v>
      </c>
      <c r="B294" s="2" t="s">
        <v>115</v>
      </c>
      <c r="C294" s="2" t="s">
        <v>242</v>
      </c>
      <c r="D294" s="2" t="s">
        <v>159</v>
      </c>
      <c r="E294" s="2">
        <v>15</v>
      </c>
      <c r="F294" s="2">
        <v>14</v>
      </c>
      <c r="G294" s="2">
        <v>8</v>
      </c>
      <c r="H294" s="2">
        <v>113</v>
      </c>
      <c r="I294" s="2" t="s">
        <v>1</v>
      </c>
      <c r="J294" s="2" t="s">
        <v>248</v>
      </c>
      <c r="K294" s="2" t="s">
        <v>16</v>
      </c>
      <c r="L294" s="2"/>
      <c r="M294" s="2"/>
      <c r="N294" s="2"/>
    </row>
    <row r="295" spans="1:14" x14ac:dyDescent="0.3">
      <c r="A295" s="2" t="s">
        <v>801</v>
      </c>
      <c r="B295" s="2" t="s">
        <v>60</v>
      </c>
      <c r="C295" s="2" t="s">
        <v>242</v>
      </c>
      <c r="D295" s="2" t="s">
        <v>84</v>
      </c>
      <c r="E295" s="2">
        <v>22</v>
      </c>
      <c r="F295" s="2">
        <v>13</v>
      </c>
      <c r="G295" s="2">
        <v>7</v>
      </c>
      <c r="H295" s="2">
        <v>134</v>
      </c>
      <c r="I295" s="2" t="s">
        <v>1</v>
      </c>
      <c r="J295" s="2" t="s">
        <v>248</v>
      </c>
      <c r="K295" s="2" t="s">
        <v>16</v>
      </c>
      <c r="L295" s="2"/>
      <c r="M295" s="2"/>
      <c r="N295" s="2"/>
    </row>
    <row r="296" spans="1:14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3">
      <c r="A297" s="2" t="s">
        <v>7</v>
      </c>
      <c r="B297" s="2" t="s">
        <v>60</v>
      </c>
      <c r="C297" s="2" t="s">
        <v>134</v>
      </c>
      <c r="D297" s="2" t="s">
        <v>29</v>
      </c>
      <c r="E297" s="2">
        <v>25</v>
      </c>
      <c r="F297" s="2">
        <v>15</v>
      </c>
      <c r="G297" s="2">
        <v>9</v>
      </c>
      <c r="H297" s="2">
        <v>134</v>
      </c>
      <c r="I297" s="2"/>
      <c r="J297" s="2"/>
      <c r="K297" s="2"/>
      <c r="L297" s="2"/>
      <c r="M297" s="2"/>
      <c r="N297" s="2"/>
    </row>
    <row r="298" spans="1:14" x14ac:dyDescent="0.3">
      <c r="A298" s="2" t="s">
        <v>561</v>
      </c>
      <c r="B298" s="2" t="s">
        <v>287</v>
      </c>
      <c r="C298" s="2" t="s">
        <v>103</v>
      </c>
      <c r="D298" s="2" t="s">
        <v>57</v>
      </c>
      <c r="E298" s="2">
        <v>18</v>
      </c>
      <c r="F298" s="2">
        <v>12</v>
      </c>
      <c r="G298" s="2">
        <v>7</v>
      </c>
      <c r="H298" s="2">
        <v>96</v>
      </c>
      <c r="I298" s="2"/>
      <c r="J298" s="2"/>
      <c r="K298" s="2"/>
      <c r="L298" s="2"/>
      <c r="M298" s="2"/>
      <c r="N298" s="2"/>
    </row>
    <row r="299" spans="1:14" x14ac:dyDescent="0.3">
      <c r="A299" s="2" t="s">
        <v>562</v>
      </c>
      <c r="B299" s="2" t="s">
        <v>597</v>
      </c>
      <c r="C299" s="2" t="s">
        <v>802</v>
      </c>
      <c r="D299" s="2" t="s">
        <v>802</v>
      </c>
      <c r="E299" s="2">
        <v>0</v>
      </c>
      <c r="F299" s="2">
        <v>0</v>
      </c>
      <c r="G299" s="2">
        <v>0</v>
      </c>
      <c r="H299" s="2">
        <v>12</v>
      </c>
      <c r="I299" s="2"/>
      <c r="J299" s="2"/>
      <c r="K299" s="2"/>
      <c r="L299" s="2"/>
      <c r="M299" s="2"/>
      <c r="N299" s="2"/>
    </row>
    <row r="300" spans="1:14" x14ac:dyDescent="0.3">
      <c r="A300" s="2" t="s">
        <v>564</v>
      </c>
      <c r="B300" s="2" t="s">
        <v>235</v>
      </c>
      <c r="C300" s="2" t="s">
        <v>599</v>
      </c>
      <c r="D300" s="2" t="s">
        <v>599</v>
      </c>
      <c r="E300" s="2">
        <v>31</v>
      </c>
      <c r="F300" s="2">
        <v>31</v>
      </c>
      <c r="G300" s="2">
        <v>31</v>
      </c>
      <c r="H300" s="2">
        <v>19</v>
      </c>
      <c r="I300" s="2"/>
      <c r="J300" s="2"/>
      <c r="K300" s="2"/>
      <c r="L300" s="2"/>
      <c r="M300" s="2"/>
      <c r="N300" s="2"/>
    </row>
    <row r="302" spans="1:14" x14ac:dyDescent="0.3">
      <c r="A302" s="2" t="s">
        <v>0</v>
      </c>
      <c r="B302" s="2" t="s">
        <v>1</v>
      </c>
      <c r="C302" s="2" t="s">
        <v>2</v>
      </c>
      <c r="D302" s="2" t="s">
        <v>3</v>
      </c>
      <c r="E302" s="2" t="s">
        <v>4</v>
      </c>
      <c r="F302" s="2" t="s">
        <v>5</v>
      </c>
      <c r="G302" s="2" t="s">
        <v>6</v>
      </c>
      <c r="H302" s="2" t="s">
        <v>7</v>
      </c>
      <c r="I302" s="2" t="s">
        <v>8</v>
      </c>
      <c r="J302" s="2" t="s">
        <v>9</v>
      </c>
      <c r="K302" s="2" t="s">
        <v>10</v>
      </c>
      <c r="L302" s="2"/>
      <c r="M302" s="2"/>
    </row>
    <row r="303" spans="1:14" x14ac:dyDescent="0.3">
      <c r="A303" s="2" t="s">
        <v>803</v>
      </c>
      <c r="B303" s="2" t="s">
        <v>40</v>
      </c>
      <c r="C303" s="2" t="s">
        <v>126</v>
      </c>
      <c r="D303" s="2" t="s">
        <v>113</v>
      </c>
      <c r="E303" s="2">
        <v>18</v>
      </c>
      <c r="F303" s="2">
        <v>11</v>
      </c>
      <c r="G303" s="2">
        <v>12</v>
      </c>
      <c r="H303" s="2">
        <v>124</v>
      </c>
      <c r="I303" s="2" t="s">
        <v>1</v>
      </c>
      <c r="J303" s="2" t="s">
        <v>248</v>
      </c>
      <c r="K303" s="2" t="s">
        <v>16</v>
      </c>
      <c r="L303" s="2"/>
      <c r="M303" s="2"/>
    </row>
    <row r="304" spans="1:14" x14ac:dyDescent="0.3">
      <c r="A304" s="2" t="s">
        <v>804</v>
      </c>
      <c r="B304" s="2" t="s">
        <v>84</v>
      </c>
      <c r="C304" s="2" t="s">
        <v>27</v>
      </c>
      <c r="D304" s="2" t="s">
        <v>255</v>
      </c>
      <c r="E304" s="2">
        <v>20</v>
      </c>
      <c r="F304" s="2">
        <v>11</v>
      </c>
      <c r="G304" s="2">
        <v>13</v>
      </c>
      <c r="H304" s="2">
        <v>108</v>
      </c>
      <c r="I304" s="2" t="s">
        <v>1</v>
      </c>
      <c r="J304" s="2" t="s">
        <v>248</v>
      </c>
      <c r="K304" s="2" t="s">
        <v>16</v>
      </c>
      <c r="L304" s="2"/>
      <c r="M304" s="2"/>
    </row>
    <row r="305" spans="1:13" x14ac:dyDescent="0.3">
      <c r="A305" s="2" t="s">
        <v>805</v>
      </c>
      <c r="B305" s="2" t="s">
        <v>35</v>
      </c>
      <c r="C305" s="2" t="s">
        <v>242</v>
      </c>
      <c r="D305" s="2" t="s">
        <v>94</v>
      </c>
      <c r="E305" s="2">
        <v>20</v>
      </c>
      <c r="F305" s="2">
        <v>11</v>
      </c>
      <c r="G305" s="2">
        <v>12</v>
      </c>
      <c r="H305" s="2">
        <v>100</v>
      </c>
      <c r="I305" s="2" t="s">
        <v>1</v>
      </c>
      <c r="J305" s="2" t="s">
        <v>248</v>
      </c>
      <c r="K305" s="2" t="s">
        <v>16</v>
      </c>
      <c r="L305" s="2"/>
      <c r="M305" s="2"/>
    </row>
    <row r="306" spans="1:13" x14ac:dyDescent="0.3">
      <c r="A306" s="2" t="s">
        <v>806</v>
      </c>
      <c r="B306" s="2" t="s">
        <v>90</v>
      </c>
      <c r="C306" s="2" t="s">
        <v>103</v>
      </c>
      <c r="D306" s="2" t="s">
        <v>94</v>
      </c>
      <c r="E306" s="2">
        <v>20</v>
      </c>
      <c r="F306" s="2">
        <v>14</v>
      </c>
      <c r="G306" s="2">
        <v>11</v>
      </c>
      <c r="H306" s="2">
        <v>105</v>
      </c>
      <c r="I306" s="2" t="s">
        <v>1</v>
      </c>
      <c r="J306" s="2" t="s">
        <v>248</v>
      </c>
      <c r="K306" s="2" t="s">
        <v>16</v>
      </c>
      <c r="L306" s="2"/>
      <c r="M306" s="2"/>
    </row>
    <row r="307" spans="1:13" x14ac:dyDescent="0.3">
      <c r="A307" s="2" t="s">
        <v>807</v>
      </c>
      <c r="B307" s="2" t="s">
        <v>41</v>
      </c>
      <c r="C307" s="2" t="s">
        <v>27</v>
      </c>
      <c r="D307" s="2" t="s">
        <v>94</v>
      </c>
      <c r="E307" s="2">
        <v>22</v>
      </c>
      <c r="F307" s="2">
        <v>15</v>
      </c>
      <c r="G307" s="2">
        <v>8</v>
      </c>
      <c r="H307" s="2">
        <v>103</v>
      </c>
      <c r="I307" s="2" t="s">
        <v>1</v>
      </c>
      <c r="J307" s="2" t="s">
        <v>248</v>
      </c>
      <c r="K307" s="2" t="s">
        <v>16</v>
      </c>
      <c r="L307" s="2"/>
      <c r="M307" s="2"/>
    </row>
    <row r="308" spans="1:13" x14ac:dyDescent="0.3">
      <c r="A308" s="2" t="s">
        <v>808</v>
      </c>
      <c r="B308" s="2" t="s">
        <v>260</v>
      </c>
      <c r="C308" s="2" t="s">
        <v>171</v>
      </c>
      <c r="D308" s="2" t="s">
        <v>179</v>
      </c>
      <c r="E308" s="2">
        <v>23</v>
      </c>
      <c r="F308" s="2">
        <v>13</v>
      </c>
      <c r="G308" s="2">
        <v>7</v>
      </c>
      <c r="H308" s="2">
        <v>97</v>
      </c>
      <c r="I308" s="2" t="s">
        <v>1</v>
      </c>
      <c r="J308" s="2" t="s">
        <v>248</v>
      </c>
      <c r="K308" s="2" t="s">
        <v>16</v>
      </c>
      <c r="L308" s="2"/>
      <c r="M308" s="2"/>
    </row>
    <row r="309" spans="1:13" x14ac:dyDescent="0.3">
      <c r="A309" s="2" t="s">
        <v>809</v>
      </c>
      <c r="B309" s="2" t="s">
        <v>125</v>
      </c>
      <c r="C309" s="2" t="s">
        <v>27</v>
      </c>
      <c r="D309" s="2" t="s">
        <v>72</v>
      </c>
      <c r="E309" s="2">
        <v>23</v>
      </c>
      <c r="F309" s="2">
        <v>15</v>
      </c>
      <c r="G309" s="2">
        <v>6</v>
      </c>
      <c r="H309" s="2">
        <v>102</v>
      </c>
      <c r="I309" s="2" t="s">
        <v>1</v>
      </c>
      <c r="J309" s="2" t="s">
        <v>248</v>
      </c>
      <c r="K309" s="2" t="s">
        <v>16</v>
      </c>
      <c r="L309" s="2"/>
      <c r="M309" s="2"/>
    </row>
    <row r="310" spans="1:13" x14ac:dyDescent="0.3">
      <c r="A310" s="2" t="s">
        <v>810</v>
      </c>
      <c r="B310" s="2" t="s">
        <v>76</v>
      </c>
      <c r="C310" s="2" t="s">
        <v>102</v>
      </c>
      <c r="D310" s="2" t="s">
        <v>57</v>
      </c>
      <c r="E310" s="2">
        <v>16</v>
      </c>
      <c r="F310" s="2">
        <v>13</v>
      </c>
      <c r="G310" s="2">
        <v>7</v>
      </c>
      <c r="H310" s="2">
        <v>99</v>
      </c>
      <c r="I310" s="2" t="s">
        <v>2</v>
      </c>
      <c r="J310" s="2" t="s">
        <v>248</v>
      </c>
      <c r="K310" s="2" t="s">
        <v>16</v>
      </c>
      <c r="L310" s="2"/>
      <c r="M310" s="2"/>
    </row>
    <row r="311" spans="1:13" x14ac:dyDescent="0.3">
      <c r="A311" s="2" t="s">
        <v>811</v>
      </c>
      <c r="B311" s="2" t="s">
        <v>234</v>
      </c>
      <c r="C311" s="2" t="s">
        <v>147</v>
      </c>
      <c r="D311" s="2" t="s">
        <v>57</v>
      </c>
      <c r="E311" s="2">
        <v>17</v>
      </c>
      <c r="F311" s="2">
        <v>14</v>
      </c>
      <c r="G311" s="2">
        <v>7</v>
      </c>
      <c r="H311" s="2">
        <v>96</v>
      </c>
      <c r="I311" s="2" t="s">
        <v>2</v>
      </c>
      <c r="J311" s="2" t="s">
        <v>248</v>
      </c>
      <c r="K311" s="2" t="s">
        <v>16</v>
      </c>
      <c r="L311" s="2"/>
      <c r="M311" s="2"/>
    </row>
    <row r="312" spans="1:13" x14ac:dyDescent="0.3">
      <c r="A312" s="2" t="s">
        <v>812</v>
      </c>
      <c r="B312" s="2" t="s">
        <v>255</v>
      </c>
      <c r="C312" s="2" t="s">
        <v>179</v>
      </c>
      <c r="D312" s="2" t="s">
        <v>54</v>
      </c>
      <c r="E312" s="2">
        <v>16</v>
      </c>
      <c r="F312" s="2">
        <v>13</v>
      </c>
      <c r="G312" s="2">
        <v>7</v>
      </c>
      <c r="H312" s="2">
        <v>76</v>
      </c>
      <c r="I312" s="2" t="s">
        <v>2</v>
      </c>
      <c r="J312" s="2" t="s">
        <v>15</v>
      </c>
      <c r="K312" s="2" t="s">
        <v>16</v>
      </c>
      <c r="L312" s="2"/>
      <c r="M312" s="2"/>
    </row>
    <row r="313" spans="1:13" x14ac:dyDescent="0.3">
      <c r="A313" s="2" t="s">
        <v>813</v>
      </c>
      <c r="B313" s="2" t="s">
        <v>99</v>
      </c>
      <c r="C313" s="2" t="s">
        <v>171</v>
      </c>
      <c r="D313" s="2" t="s">
        <v>379</v>
      </c>
      <c r="E313" s="2">
        <v>16</v>
      </c>
      <c r="F313" s="2">
        <v>15</v>
      </c>
      <c r="G313" s="2">
        <v>8</v>
      </c>
      <c r="H313" s="2">
        <v>82</v>
      </c>
      <c r="I313" s="2" t="s">
        <v>2</v>
      </c>
      <c r="J313" s="2" t="s">
        <v>15</v>
      </c>
      <c r="K313" s="2" t="s">
        <v>16</v>
      </c>
      <c r="L313" s="2"/>
      <c r="M313" s="2"/>
    </row>
    <row r="314" spans="1:13" x14ac:dyDescent="0.3">
      <c r="A314" s="2" t="s">
        <v>814</v>
      </c>
      <c r="B314" s="2" t="s">
        <v>61</v>
      </c>
      <c r="C314" s="2" t="s">
        <v>270</v>
      </c>
      <c r="D314" s="2" t="s">
        <v>20</v>
      </c>
      <c r="E314" s="2">
        <v>18</v>
      </c>
      <c r="F314" s="2">
        <v>10</v>
      </c>
      <c r="G314" s="2">
        <v>10</v>
      </c>
      <c r="H314" s="2">
        <v>81</v>
      </c>
      <c r="I314" s="2" t="s">
        <v>2</v>
      </c>
      <c r="J314" s="2" t="s">
        <v>15</v>
      </c>
      <c r="K314" s="2" t="s">
        <v>16</v>
      </c>
      <c r="L314" s="2"/>
      <c r="M314" s="2"/>
    </row>
    <row r="315" spans="1:13" x14ac:dyDescent="0.3">
      <c r="A315" s="2" t="s">
        <v>815</v>
      </c>
      <c r="B315" s="2" t="s">
        <v>94</v>
      </c>
      <c r="C315" s="2" t="s">
        <v>270</v>
      </c>
      <c r="D315" s="2" t="s">
        <v>197</v>
      </c>
      <c r="E315" s="2">
        <v>16</v>
      </c>
      <c r="F315" s="2">
        <v>10</v>
      </c>
      <c r="G315" s="2">
        <v>9</v>
      </c>
      <c r="H315" s="2">
        <v>81</v>
      </c>
      <c r="I315" s="2" t="s">
        <v>2</v>
      </c>
      <c r="J315" s="2" t="s">
        <v>15</v>
      </c>
      <c r="K315" s="2" t="s">
        <v>16</v>
      </c>
      <c r="L315" s="2"/>
      <c r="M315" s="2"/>
    </row>
    <row r="316" spans="1:13" x14ac:dyDescent="0.3">
      <c r="A316" s="2" t="s">
        <v>816</v>
      </c>
      <c r="B316" s="2" t="s">
        <v>81</v>
      </c>
      <c r="C316" s="2" t="s">
        <v>255</v>
      </c>
      <c r="D316" s="2" t="s">
        <v>258</v>
      </c>
      <c r="E316" s="2">
        <v>13</v>
      </c>
      <c r="F316" s="2">
        <v>11</v>
      </c>
      <c r="G316" s="2">
        <v>7</v>
      </c>
      <c r="H316" s="2">
        <v>67</v>
      </c>
      <c r="I316" s="2" t="s">
        <v>2</v>
      </c>
      <c r="J316" s="2" t="s">
        <v>15</v>
      </c>
      <c r="K316" s="2" t="s">
        <v>16</v>
      </c>
      <c r="L316" s="2"/>
      <c r="M316" s="2"/>
    </row>
    <row r="317" spans="1:13" x14ac:dyDescent="0.3">
      <c r="A317" s="2" t="s">
        <v>817</v>
      </c>
      <c r="B317" s="2" t="s">
        <v>20</v>
      </c>
      <c r="C317" s="2" t="s">
        <v>270</v>
      </c>
      <c r="D317" s="2" t="s">
        <v>147</v>
      </c>
      <c r="E317" s="2">
        <v>17</v>
      </c>
      <c r="F317" s="2">
        <v>13</v>
      </c>
      <c r="G317" s="2">
        <v>7</v>
      </c>
      <c r="H317" s="2">
        <v>96</v>
      </c>
      <c r="I317" s="2" t="s">
        <v>3</v>
      </c>
      <c r="J317" s="2" t="s">
        <v>153</v>
      </c>
      <c r="K317" s="2" t="s">
        <v>16</v>
      </c>
      <c r="L317" s="2"/>
      <c r="M317" s="2"/>
    </row>
    <row r="318" spans="1:13" x14ac:dyDescent="0.3">
      <c r="A318" s="2" t="s">
        <v>818</v>
      </c>
      <c r="B318" s="2" t="s">
        <v>379</v>
      </c>
      <c r="C318" s="2" t="s">
        <v>96</v>
      </c>
      <c r="D318" s="2" t="s">
        <v>171</v>
      </c>
      <c r="E318" s="2">
        <v>13</v>
      </c>
      <c r="F318" s="2">
        <v>13</v>
      </c>
      <c r="G318" s="2">
        <v>8</v>
      </c>
      <c r="H318" s="2">
        <v>93</v>
      </c>
      <c r="I318" s="2" t="s">
        <v>2</v>
      </c>
      <c r="J318" s="2" t="s">
        <v>15</v>
      </c>
      <c r="K318" s="2" t="s">
        <v>16</v>
      </c>
      <c r="L318" s="2"/>
      <c r="M318" s="2"/>
    </row>
    <row r="319" spans="1:13" x14ac:dyDescent="0.3">
      <c r="A319" s="2" t="s">
        <v>819</v>
      </c>
      <c r="B319" s="2" t="s">
        <v>439</v>
      </c>
      <c r="C319" s="2" t="s">
        <v>96</v>
      </c>
      <c r="D319" s="2" t="s">
        <v>31</v>
      </c>
      <c r="E319" s="2">
        <v>18</v>
      </c>
      <c r="F319" s="2">
        <v>13</v>
      </c>
      <c r="G319" s="2">
        <v>8</v>
      </c>
      <c r="H319" s="2">
        <v>93</v>
      </c>
      <c r="I319" s="2" t="s">
        <v>2</v>
      </c>
      <c r="J319" s="2" t="s">
        <v>15</v>
      </c>
      <c r="K319" s="2" t="s">
        <v>16</v>
      </c>
      <c r="L319" s="2"/>
      <c r="M319" s="2"/>
    </row>
    <row r="320" spans="1:13" x14ac:dyDescent="0.3">
      <c r="A320" s="2" t="s">
        <v>820</v>
      </c>
      <c r="B320" s="2" t="s">
        <v>439</v>
      </c>
      <c r="C320" s="2" t="s">
        <v>242</v>
      </c>
      <c r="D320" s="2" t="s">
        <v>81</v>
      </c>
      <c r="E320" s="2">
        <v>12</v>
      </c>
      <c r="F320" s="2">
        <v>12</v>
      </c>
      <c r="G320" s="2">
        <v>7</v>
      </c>
      <c r="H320" s="2">
        <v>87</v>
      </c>
      <c r="I320" s="2" t="s">
        <v>2</v>
      </c>
      <c r="J320" s="2" t="s">
        <v>15</v>
      </c>
      <c r="K320" s="2" t="s">
        <v>16</v>
      </c>
      <c r="L320" s="2"/>
      <c r="M320" s="2"/>
    </row>
    <row r="321" spans="1:13" x14ac:dyDescent="0.3">
      <c r="A321" s="2" t="s">
        <v>821</v>
      </c>
      <c r="B321" s="2" t="s">
        <v>197</v>
      </c>
      <c r="C321" s="2" t="s">
        <v>287</v>
      </c>
      <c r="D321" s="2" t="s">
        <v>54</v>
      </c>
      <c r="E321" s="2">
        <v>21</v>
      </c>
      <c r="F321" s="2">
        <v>12</v>
      </c>
      <c r="G321" s="2">
        <v>7</v>
      </c>
      <c r="H321" s="2">
        <v>70</v>
      </c>
      <c r="I321" s="2" t="s">
        <v>2</v>
      </c>
      <c r="J321" s="2" t="s">
        <v>15</v>
      </c>
      <c r="K321" s="2" t="s">
        <v>16</v>
      </c>
      <c r="L321" s="2"/>
      <c r="M321" s="2"/>
    </row>
    <row r="322" spans="1:13" x14ac:dyDescent="0.3">
      <c r="A322" s="2" t="s">
        <v>822</v>
      </c>
      <c r="B322" s="2" t="s">
        <v>287</v>
      </c>
      <c r="C322" s="2" t="s">
        <v>242</v>
      </c>
      <c r="D322" s="2" t="s">
        <v>93</v>
      </c>
      <c r="E322" s="2">
        <v>15</v>
      </c>
      <c r="F322" s="2">
        <v>15</v>
      </c>
      <c r="G322" s="2">
        <v>7</v>
      </c>
      <c r="H322" s="2">
        <v>104</v>
      </c>
      <c r="I322" s="2" t="s">
        <v>3</v>
      </c>
      <c r="J322" s="2" t="s">
        <v>153</v>
      </c>
      <c r="K322" s="2" t="s">
        <v>16</v>
      </c>
      <c r="L322" s="2"/>
      <c r="M322" s="2"/>
    </row>
    <row r="323" spans="1:13" x14ac:dyDescent="0.3">
      <c r="A323" s="2" t="s">
        <v>823</v>
      </c>
      <c r="B323" s="2" t="s">
        <v>61</v>
      </c>
      <c r="C323" s="2" t="s">
        <v>229</v>
      </c>
      <c r="D323" s="2" t="s">
        <v>115</v>
      </c>
      <c r="E323" s="2">
        <v>17</v>
      </c>
      <c r="F323" s="2">
        <v>11</v>
      </c>
      <c r="G323" s="2">
        <v>7</v>
      </c>
      <c r="H323" s="2">
        <v>113</v>
      </c>
      <c r="I323" s="2" t="s">
        <v>3</v>
      </c>
      <c r="J323" s="2" t="s">
        <v>153</v>
      </c>
      <c r="K323" s="2" t="s">
        <v>16</v>
      </c>
      <c r="L323" s="2"/>
      <c r="M323" s="2"/>
    </row>
    <row r="324" spans="1:13" x14ac:dyDescent="0.3">
      <c r="A324" s="2" t="s">
        <v>824</v>
      </c>
      <c r="B324" s="2" t="s">
        <v>255</v>
      </c>
      <c r="C324" s="2" t="s">
        <v>171</v>
      </c>
      <c r="D324" s="2" t="s">
        <v>113</v>
      </c>
      <c r="E324" s="2">
        <v>18</v>
      </c>
      <c r="F324" s="2">
        <v>10</v>
      </c>
      <c r="G324" s="2">
        <v>7</v>
      </c>
      <c r="H324" s="2">
        <v>82</v>
      </c>
      <c r="I324" s="2" t="s">
        <v>2</v>
      </c>
      <c r="J324" s="2" t="s">
        <v>15</v>
      </c>
      <c r="K324" s="2" t="s">
        <v>16</v>
      </c>
      <c r="L324" s="2"/>
      <c r="M324" s="2"/>
    </row>
    <row r="325" spans="1:13" x14ac:dyDescent="0.3">
      <c r="A325" s="2" t="s">
        <v>825</v>
      </c>
      <c r="B325" s="2" t="s">
        <v>182</v>
      </c>
      <c r="C325" s="2" t="s">
        <v>126</v>
      </c>
      <c r="D325" s="2" t="s">
        <v>41</v>
      </c>
      <c r="E325" s="2">
        <v>20</v>
      </c>
      <c r="F325" s="2">
        <v>12</v>
      </c>
      <c r="G325" s="2">
        <v>12</v>
      </c>
      <c r="H325" s="2">
        <v>103</v>
      </c>
      <c r="I325" s="2" t="s">
        <v>3</v>
      </c>
      <c r="J325" s="2" t="s">
        <v>153</v>
      </c>
      <c r="K325" s="2" t="s">
        <v>16</v>
      </c>
      <c r="L325" s="2"/>
      <c r="M325" s="2"/>
    </row>
    <row r="326" spans="1:13" x14ac:dyDescent="0.3">
      <c r="A326" s="2" t="s">
        <v>826</v>
      </c>
      <c r="B326" s="2" t="s">
        <v>41</v>
      </c>
      <c r="C326" s="2" t="s">
        <v>103</v>
      </c>
      <c r="D326" s="2" t="s">
        <v>179</v>
      </c>
      <c r="E326" s="2">
        <v>21</v>
      </c>
      <c r="F326" s="2">
        <v>13</v>
      </c>
      <c r="G326" s="2">
        <v>12</v>
      </c>
      <c r="H326" s="2">
        <v>103</v>
      </c>
      <c r="I326" s="2" t="s">
        <v>1</v>
      </c>
      <c r="J326" s="2" t="s">
        <v>15</v>
      </c>
      <c r="K326" s="2" t="s">
        <v>16</v>
      </c>
      <c r="L326" s="2"/>
      <c r="M326" s="2"/>
    </row>
    <row r="327" spans="1:13" x14ac:dyDescent="0.3">
      <c r="A327" s="2" t="s">
        <v>827</v>
      </c>
      <c r="B327" s="2" t="s">
        <v>125</v>
      </c>
      <c r="C327" s="2" t="s">
        <v>96</v>
      </c>
      <c r="D327" s="2" t="s">
        <v>27</v>
      </c>
      <c r="E327" s="2">
        <v>19</v>
      </c>
      <c r="F327" s="2">
        <v>11</v>
      </c>
      <c r="G327" s="2">
        <v>9</v>
      </c>
      <c r="H327" s="2">
        <v>102</v>
      </c>
      <c r="I327" s="2" t="s">
        <v>1</v>
      </c>
      <c r="J327" s="2" t="s">
        <v>15</v>
      </c>
      <c r="K327" s="2" t="s">
        <v>16</v>
      </c>
      <c r="L327" s="2"/>
      <c r="M327" s="2"/>
    </row>
    <row r="328" spans="1:13" x14ac:dyDescent="0.3">
      <c r="A328" s="2" t="s">
        <v>828</v>
      </c>
      <c r="B328" s="2" t="s">
        <v>182</v>
      </c>
      <c r="C328" s="2" t="s">
        <v>103</v>
      </c>
      <c r="D328" s="2" t="s">
        <v>134</v>
      </c>
      <c r="E328" s="2">
        <v>22</v>
      </c>
      <c r="F328" s="2">
        <v>14</v>
      </c>
      <c r="G328" s="2">
        <v>8</v>
      </c>
      <c r="H328" s="2">
        <v>109</v>
      </c>
      <c r="I328" s="2" t="s">
        <v>3</v>
      </c>
      <c r="J328" s="2" t="s">
        <v>153</v>
      </c>
      <c r="K328" s="2" t="s">
        <v>16</v>
      </c>
      <c r="L328" s="2"/>
      <c r="M328" s="2"/>
    </row>
    <row r="329" spans="1:13" x14ac:dyDescent="0.3">
      <c r="A329" s="2" t="s">
        <v>829</v>
      </c>
      <c r="B329" s="2" t="s">
        <v>103</v>
      </c>
      <c r="C329" s="2" t="s">
        <v>161</v>
      </c>
      <c r="D329" s="2" t="s">
        <v>147</v>
      </c>
      <c r="E329" s="2">
        <v>18</v>
      </c>
      <c r="F329" s="2">
        <v>14</v>
      </c>
      <c r="G329" s="2">
        <v>9</v>
      </c>
      <c r="H329" s="2">
        <v>96</v>
      </c>
      <c r="I329" s="2" t="s">
        <v>3</v>
      </c>
      <c r="J329" s="2" t="s">
        <v>49</v>
      </c>
      <c r="K329" s="2" t="s">
        <v>50</v>
      </c>
      <c r="L329" s="2"/>
      <c r="M329" s="2"/>
    </row>
    <row r="330" spans="1:13" x14ac:dyDescent="0.3">
      <c r="A330" s="2" t="s">
        <v>830</v>
      </c>
      <c r="B330" s="2" t="s">
        <v>242</v>
      </c>
      <c r="C330" s="2" t="s">
        <v>229</v>
      </c>
      <c r="D330" s="2" t="s">
        <v>206</v>
      </c>
      <c r="E330" s="2">
        <v>19</v>
      </c>
      <c r="F330" s="2">
        <v>14</v>
      </c>
      <c r="G330" s="2">
        <v>7</v>
      </c>
      <c r="H330" s="2">
        <v>87</v>
      </c>
      <c r="I330" s="2" t="s">
        <v>1</v>
      </c>
      <c r="J330" s="2" t="s">
        <v>15</v>
      </c>
      <c r="K330" s="2" t="s">
        <v>16</v>
      </c>
      <c r="L330" s="2"/>
      <c r="M330" s="2"/>
    </row>
    <row r="331" spans="1:13" x14ac:dyDescent="0.3">
      <c r="A331" s="2" t="s">
        <v>831</v>
      </c>
      <c r="B331" s="2" t="s">
        <v>117</v>
      </c>
      <c r="C331" s="2" t="s">
        <v>302</v>
      </c>
      <c r="D331" s="2" t="s">
        <v>294</v>
      </c>
      <c r="E331" s="2">
        <v>8</v>
      </c>
      <c r="F331" s="2">
        <v>13</v>
      </c>
      <c r="G331" s="2">
        <v>6</v>
      </c>
      <c r="H331" s="2">
        <v>72</v>
      </c>
      <c r="I331" s="2" t="s">
        <v>2</v>
      </c>
      <c r="J331" s="2" t="s">
        <v>142</v>
      </c>
      <c r="K331" s="2" t="s">
        <v>832</v>
      </c>
      <c r="L331" s="2"/>
      <c r="M331" s="2"/>
    </row>
    <row r="332" spans="1:13" x14ac:dyDescent="0.3">
      <c r="A332" s="2" t="s">
        <v>833</v>
      </c>
      <c r="B332" s="2" t="s">
        <v>294</v>
      </c>
      <c r="C332" s="2" t="s">
        <v>282</v>
      </c>
      <c r="D332" s="2" t="s">
        <v>285</v>
      </c>
      <c r="E332" s="2">
        <v>14</v>
      </c>
      <c r="F332" s="2">
        <v>14</v>
      </c>
      <c r="G332" s="2">
        <v>5</v>
      </c>
      <c r="H332" s="2">
        <v>60</v>
      </c>
      <c r="I332" s="2" t="s">
        <v>2</v>
      </c>
      <c r="J332" s="2" t="s">
        <v>15</v>
      </c>
      <c r="K332" s="2" t="s">
        <v>16</v>
      </c>
      <c r="L332" s="2"/>
      <c r="M332" s="2"/>
    </row>
    <row r="333" spans="1:13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x14ac:dyDescent="0.3">
      <c r="A334" s="2" t="s">
        <v>7</v>
      </c>
      <c r="B334" s="2" t="s">
        <v>40</v>
      </c>
      <c r="C334" s="2" t="s">
        <v>102</v>
      </c>
      <c r="D334" s="2" t="s">
        <v>115</v>
      </c>
      <c r="E334" s="2">
        <v>23</v>
      </c>
      <c r="F334" s="2">
        <v>15</v>
      </c>
      <c r="G334" s="2">
        <v>13</v>
      </c>
      <c r="H334" s="2">
        <v>124</v>
      </c>
      <c r="I334" s="2"/>
      <c r="J334" s="2"/>
      <c r="K334" s="2"/>
      <c r="L334" s="2"/>
      <c r="M334" s="2"/>
    </row>
    <row r="335" spans="1:13" x14ac:dyDescent="0.3">
      <c r="A335" s="2" t="s">
        <v>561</v>
      </c>
      <c r="B335" s="2" t="s">
        <v>179</v>
      </c>
      <c r="C335" s="2" t="s">
        <v>126</v>
      </c>
      <c r="D335" s="2" t="s">
        <v>421</v>
      </c>
      <c r="E335" s="2">
        <v>18</v>
      </c>
      <c r="F335" s="2">
        <v>13</v>
      </c>
      <c r="G335" s="2">
        <v>8</v>
      </c>
      <c r="H335" s="2">
        <v>93</v>
      </c>
      <c r="I335" s="2"/>
      <c r="J335" s="2"/>
      <c r="K335" s="2"/>
      <c r="L335" s="2"/>
      <c r="M335" s="2"/>
    </row>
    <row r="336" spans="1:13" x14ac:dyDescent="0.3">
      <c r="A336" s="2" t="s">
        <v>562</v>
      </c>
      <c r="B336" s="2" t="s">
        <v>566</v>
      </c>
      <c r="C336" s="2" t="s">
        <v>565</v>
      </c>
      <c r="D336" s="2" t="s">
        <v>737</v>
      </c>
      <c r="E336" s="2">
        <v>0</v>
      </c>
      <c r="F336" s="2">
        <v>0</v>
      </c>
      <c r="G336" s="2">
        <v>0</v>
      </c>
      <c r="H336" s="2">
        <v>11</v>
      </c>
      <c r="I336" s="2"/>
      <c r="J336" s="2"/>
      <c r="K336" s="2"/>
      <c r="L336" s="2"/>
      <c r="M336" s="2"/>
    </row>
    <row r="337" spans="1:13" x14ac:dyDescent="0.3">
      <c r="A337" s="2" t="s">
        <v>564</v>
      </c>
      <c r="B337" s="2" t="s">
        <v>291</v>
      </c>
      <c r="C337" s="2" t="s">
        <v>371</v>
      </c>
      <c r="D337" s="2" t="s">
        <v>294</v>
      </c>
      <c r="E337" s="2">
        <v>30</v>
      </c>
      <c r="F337" s="2">
        <v>30</v>
      </c>
      <c r="G337" s="2">
        <v>30</v>
      </c>
      <c r="H337" s="2">
        <v>19</v>
      </c>
      <c r="I337" s="2"/>
      <c r="J337" s="2"/>
      <c r="K337" s="2"/>
      <c r="L337" s="2"/>
      <c r="M337" s="2"/>
    </row>
    <row r="339" spans="1:13" x14ac:dyDescent="0.3">
      <c r="A339" s="2" t="s">
        <v>0</v>
      </c>
      <c r="B339" s="2" t="s">
        <v>1</v>
      </c>
      <c r="C339" s="2" t="s">
        <v>2</v>
      </c>
      <c r="D339" s="2" t="s">
        <v>3</v>
      </c>
      <c r="E339" s="2" t="s">
        <v>4</v>
      </c>
      <c r="F339" s="2" t="s">
        <v>5</v>
      </c>
      <c r="G339" s="2" t="s">
        <v>6</v>
      </c>
      <c r="H339" s="2" t="s">
        <v>7</v>
      </c>
      <c r="I339" s="2" t="s">
        <v>8</v>
      </c>
      <c r="J339" s="2" t="s">
        <v>9</v>
      </c>
      <c r="K339" s="2" t="s">
        <v>10</v>
      </c>
      <c r="L339" s="2"/>
      <c r="M339" s="2"/>
    </row>
    <row r="340" spans="1:13" x14ac:dyDescent="0.3">
      <c r="A340" s="2" t="s">
        <v>834</v>
      </c>
      <c r="B340" s="2" t="s">
        <v>321</v>
      </c>
      <c r="C340" s="2" t="s">
        <v>293</v>
      </c>
      <c r="D340" s="2" t="s">
        <v>285</v>
      </c>
      <c r="E340" s="2">
        <v>13</v>
      </c>
      <c r="F340" s="2">
        <v>14</v>
      </c>
      <c r="G340" s="2">
        <v>5</v>
      </c>
      <c r="H340" s="2">
        <v>66</v>
      </c>
      <c r="I340" s="2" t="s">
        <v>2</v>
      </c>
      <c r="J340" s="2" t="s">
        <v>15</v>
      </c>
      <c r="K340" s="2" t="s">
        <v>16</v>
      </c>
      <c r="L340" s="2"/>
      <c r="M340" s="2"/>
    </row>
    <row r="341" spans="1:13" x14ac:dyDescent="0.3">
      <c r="A341" s="2" t="s">
        <v>835</v>
      </c>
      <c r="B341" s="2" t="s">
        <v>61</v>
      </c>
      <c r="C341" s="2" t="s">
        <v>302</v>
      </c>
      <c r="D341" s="2" t="s">
        <v>14</v>
      </c>
      <c r="E341" s="2">
        <v>20</v>
      </c>
      <c r="F341" s="2">
        <v>11</v>
      </c>
      <c r="G341" s="2">
        <v>6</v>
      </c>
      <c r="H341" s="2">
        <v>72</v>
      </c>
      <c r="I341" s="2" t="s">
        <v>2</v>
      </c>
      <c r="J341" s="2" t="s">
        <v>248</v>
      </c>
      <c r="K341" s="2" t="s">
        <v>16</v>
      </c>
      <c r="L341" s="2"/>
      <c r="M341" s="2"/>
    </row>
    <row r="342" spans="1:13" x14ac:dyDescent="0.3">
      <c r="A342" s="2" t="s">
        <v>836</v>
      </c>
      <c r="B342" s="2" t="s">
        <v>234</v>
      </c>
      <c r="C342" s="2" t="s">
        <v>113</v>
      </c>
      <c r="D342" s="2" t="s">
        <v>61</v>
      </c>
      <c r="E342" s="2">
        <v>17</v>
      </c>
      <c r="F342" s="2">
        <v>11</v>
      </c>
      <c r="G342" s="2">
        <v>11</v>
      </c>
      <c r="H342" s="2">
        <v>83</v>
      </c>
      <c r="I342" s="2" t="s">
        <v>1</v>
      </c>
      <c r="J342" s="2" t="s">
        <v>15</v>
      </c>
      <c r="K342" s="2" t="s">
        <v>16</v>
      </c>
      <c r="L342" s="2"/>
      <c r="M342" s="2"/>
    </row>
    <row r="343" spans="1:13" x14ac:dyDescent="0.3">
      <c r="A343" s="2" t="s">
        <v>837</v>
      </c>
      <c r="B343" s="2" t="s">
        <v>421</v>
      </c>
      <c r="C343" s="2" t="s">
        <v>113</v>
      </c>
      <c r="D343" s="2" t="s">
        <v>122</v>
      </c>
      <c r="E343" s="2">
        <v>25</v>
      </c>
      <c r="F343" s="2">
        <v>14</v>
      </c>
      <c r="G343" s="2">
        <v>11</v>
      </c>
      <c r="H343" s="2">
        <v>78</v>
      </c>
      <c r="I343" s="2" t="s">
        <v>2</v>
      </c>
      <c r="J343" s="2" t="s">
        <v>15</v>
      </c>
      <c r="K343" s="2" t="s">
        <v>16</v>
      </c>
      <c r="L343" s="2"/>
      <c r="M343" s="2"/>
    </row>
    <row r="344" spans="1:13" x14ac:dyDescent="0.3">
      <c r="A344" s="2" t="s">
        <v>838</v>
      </c>
      <c r="B344" s="2" t="s">
        <v>234</v>
      </c>
      <c r="C344" s="2" t="s">
        <v>161</v>
      </c>
      <c r="D344" s="2" t="s">
        <v>91</v>
      </c>
      <c r="E344" s="2">
        <v>19</v>
      </c>
      <c r="F344" s="2">
        <v>14</v>
      </c>
      <c r="G344" s="2">
        <v>7</v>
      </c>
      <c r="H344" s="2">
        <v>94</v>
      </c>
      <c r="I344" s="2" t="s">
        <v>2</v>
      </c>
      <c r="J344" s="2" t="s">
        <v>49</v>
      </c>
      <c r="K344" s="2" t="s">
        <v>50</v>
      </c>
      <c r="L344" s="2"/>
      <c r="M344" s="2"/>
    </row>
    <row r="345" spans="1:13" x14ac:dyDescent="0.3">
      <c r="A345" s="2" t="s">
        <v>839</v>
      </c>
      <c r="B345" s="2" t="s">
        <v>374</v>
      </c>
      <c r="C345" s="2" t="s">
        <v>242</v>
      </c>
      <c r="D345" s="2" t="s">
        <v>226</v>
      </c>
      <c r="E345" s="2">
        <v>15</v>
      </c>
      <c r="F345" s="2">
        <v>11</v>
      </c>
      <c r="G345" s="2">
        <v>11</v>
      </c>
      <c r="H345" s="2">
        <v>87</v>
      </c>
      <c r="I345" s="2" t="s">
        <v>2</v>
      </c>
      <c r="J345" s="2" t="s">
        <v>49</v>
      </c>
      <c r="K345" s="2" t="s">
        <v>50</v>
      </c>
      <c r="L345" s="2"/>
      <c r="M345" s="2"/>
    </row>
    <row r="346" spans="1:13" x14ac:dyDescent="0.3">
      <c r="A346" s="2" t="s">
        <v>840</v>
      </c>
      <c r="B346" s="2" t="s">
        <v>374</v>
      </c>
      <c r="C346" s="2" t="s">
        <v>126</v>
      </c>
      <c r="D346" s="2" t="s">
        <v>14</v>
      </c>
      <c r="E346" s="2">
        <v>20</v>
      </c>
      <c r="F346" s="2">
        <v>13</v>
      </c>
      <c r="G346" s="2">
        <v>13</v>
      </c>
      <c r="H346" s="2">
        <v>85</v>
      </c>
      <c r="I346" s="2" t="s">
        <v>2</v>
      </c>
      <c r="J346" s="2" t="s">
        <v>15</v>
      </c>
      <c r="K346" s="2" t="s">
        <v>16</v>
      </c>
      <c r="L346" s="2"/>
      <c r="M346" s="2"/>
    </row>
    <row r="347" spans="1:13" x14ac:dyDescent="0.3">
      <c r="A347" s="2" t="s">
        <v>841</v>
      </c>
      <c r="B347" s="2" t="s">
        <v>44</v>
      </c>
      <c r="C347" s="2" t="s">
        <v>270</v>
      </c>
      <c r="D347" s="2" t="s">
        <v>283</v>
      </c>
      <c r="E347" s="2">
        <v>16</v>
      </c>
      <c r="F347" s="2">
        <v>9</v>
      </c>
      <c r="G347" s="2">
        <v>10</v>
      </c>
      <c r="H347" s="2">
        <v>81</v>
      </c>
      <c r="I347" s="2" t="s">
        <v>2</v>
      </c>
      <c r="J347" s="2" t="s">
        <v>15</v>
      </c>
      <c r="K347" s="2" t="s">
        <v>16</v>
      </c>
      <c r="L347" s="2"/>
      <c r="M347" s="2"/>
    </row>
    <row r="348" spans="1:13" x14ac:dyDescent="0.3">
      <c r="A348" s="2" t="s">
        <v>842</v>
      </c>
      <c r="B348" s="2" t="s">
        <v>179</v>
      </c>
      <c r="C348" s="2" t="s">
        <v>179</v>
      </c>
      <c r="D348" s="2" t="s">
        <v>14</v>
      </c>
      <c r="E348" s="2">
        <v>18</v>
      </c>
      <c r="F348" s="2">
        <v>12</v>
      </c>
      <c r="G348" s="2">
        <v>7</v>
      </c>
      <c r="H348" s="2">
        <v>76</v>
      </c>
      <c r="I348" s="2" t="s">
        <v>118</v>
      </c>
      <c r="J348" s="2" t="s">
        <v>15</v>
      </c>
      <c r="K348" s="2" t="s">
        <v>16</v>
      </c>
      <c r="L348" s="2"/>
      <c r="M348" s="2"/>
    </row>
    <row r="349" spans="1:13" x14ac:dyDescent="0.3">
      <c r="A349" s="2" t="s">
        <v>843</v>
      </c>
      <c r="B349" s="2" t="s">
        <v>447</v>
      </c>
      <c r="C349" s="2" t="s">
        <v>113</v>
      </c>
      <c r="D349" s="2" t="s">
        <v>283</v>
      </c>
      <c r="E349" s="2">
        <v>17</v>
      </c>
      <c r="F349" s="2">
        <v>14</v>
      </c>
      <c r="G349" s="2">
        <v>7</v>
      </c>
      <c r="H349" s="2">
        <v>78</v>
      </c>
      <c r="I349" s="2" t="s">
        <v>2</v>
      </c>
      <c r="J349" s="2" t="s">
        <v>15</v>
      </c>
      <c r="K349" s="2" t="s">
        <v>16</v>
      </c>
      <c r="L349" s="2"/>
      <c r="M349" s="2"/>
    </row>
    <row r="350" spans="1:13" x14ac:dyDescent="0.3">
      <c r="A350" s="2" t="s">
        <v>844</v>
      </c>
      <c r="B350" s="2" t="s">
        <v>94</v>
      </c>
      <c r="C350" s="2" t="s">
        <v>44</v>
      </c>
      <c r="D350" s="2" t="s">
        <v>44</v>
      </c>
      <c r="E350" s="2">
        <v>20</v>
      </c>
      <c r="F350" s="2">
        <v>10</v>
      </c>
      <c r="G350" s="2">
        <v>5</v>
      </c>
      <c r="H350" s="2">
        <v>73</v>
      </c>
      <c r="I350" s="2" t="s">
        <v>726</v>
      </c>
      <c r="J350" s="2" t="s">
        <v>274</v>
      </c>
      <c r="K350" s="2" t="s">
        <v>16</v>
      </c>
      <c r="L350" s="2"/>
      <c r="M350" s="2"/>
    </row>
    <row r="351" spans="1:13" x14ac:dyDescent="0.3">
      <c r="A351" s="2" t="s">
        <v>845</v>
      </c>
      <c r="B351" s="2" t="s">
        <v>379</v>
      </c>
      <c r="C351" s="2" t="s">
        <v>44</v>
      </c>
      <c r="D351" s="2" t="s">
        <v>117</v>
      </c>
      <c r="E351" s="2">
        <v>14</v>
      </c>
      <c r="F351" s="2">
        <v>8</v>
      </c>
      <c r="G351" s="2">
        <v>5</v>
      </c>
      <c r="H351" s="2">
        <v>73</v>
      </c>
      <c r="I351" s="2" t="s">
        <v>2</v>
      </c>
      <c r="J351" s="2" t="s">
        <v>248</v>
      </c>
      <c r="K351" s="2" t="s">
        <v>16</v>
      </c>
      <c r="L351" s="2"/>
      <c r="M351" s="2"/>
    </row>
    <row r="352" spans="1:13" x14ac:dyDescent="0.3">
      <c r="A352" s="2" t="s">
        <v>846</v>
      </c>
      <c r="B352" s="2" t="s">
        <v>72</v>
      </c>
      <c r="C352" s="2" t="s">
        <v>279</v>
      </c>
      <c r="D352" s="2" t="s">
        <v>44</v>
      </c>
      <c r="E352" s="2">
        <v>11</v>
      </c>
      <c r="F352" s="2">
        <v>9</v>
      </c>
      <c r="G352" s="2">
        <v>4</v>
      </c>
      <c r="H352" s="2">
        <v>79</v>
      </c>
      <c r="I352" s="2" t="s">
        <v>2</v>
      </c>
      <c r="J352" s="2" t="s">
        <v>248</v>
      </c>
      <c r="K352" s="2" t="s">
        <v>16</v>
      </c>
      <c r="L352" s="2"/>
      <c r="M352" s="2"/>
    </row>
    <row r="353" spans="1:13" x14ac:dyDescent="0.3">
      <c r="A353" s="2" t="s">
        <v>847</v>
      </c>
      <c r="B353" s="2" t="s">
        <v>421</v>
      </c>
      <c r="C353" s="2" t="s">
        <v>298</v>
      </c>
      <c r="D353" s="2" t="s">
        <v>93</v>
      </c>
      <c r="E353" s="2">
        <v>19</v>
      </c>
      <c r="F353" s="2">
        <v>12</v>
      </c>
      <c r="G353" s="2">
        <v>5</v>
      </c>
      <c r="H353" s="2">
        <v>104</v>
      </c>
      <c r="I353" s="2" t="s">
        <v>3</v>
      </c>
      <c r="J353" s="2" t="s">
        <v>49</v>
      </c>
      <c r="K353" s="2" t="s">
        <v>50</v>
      </c>
      <c r="L353" s="2"/>
      <c r="M353" s="2"/>
    </row>
    <row r="354" spans="1:13" x14ac:dyDescent="0.3">
      <c r="A354" s="2" t="s">
        <v>848</v>
      </c>
      <c r="B354" s="2" t="s">
        <v>96</v>
      </c>
      <c r="C354" s="2" t="s">
        <v>279</v>
      </c>
      <c r="D354" s="2" t="s">
        <v>159</v>
      </c>
      <c r="E354" s="2">
        <v>16</v>
      </c>
      <c r="F354" s="2">
        <v>12</v>
      </c>
      <c r="G354" s="2">
        <v>5</v>
      </c>
      <c r="H354" s="2">
        <v>98</v>
      </c>
      <c r="I354" s="2" t="s">
        <v>3</v>
      </c>
      <c r="J354" s="2" t="s">
        <v>49</v>
      </c>
      <c r="K354" s="2" t="s">
        <v>50</v>
      </c>
      <c r="L354" s="2"/>
      <c r="M354" s="2"/>
    </row>
    <row r="355" spans="1:13" x14ac:dyDescent="0.3">
      <c r="A355" s="2" t="s">
        <v>849</v>
      </c>
      <c r="B355" s="2" t="s">
        <v>217</v>
      </c>
      <c r="C355" s="2" t="s">
        <v>171</v>
      </c>
      <c r="D355" s="2" t="s">
        <v>296</v>
      </c>
      <c r="E355" s="2">
        <v>13</v>
      </c>
      <c r="F355" s="2">
        <v>9</v>
      </c>
      <c r="G355" s="2">
        <v>5</v>
      </c>
      <c r="H355" s="2">
        <v>101</v>
      </c>
      <c r="I355" s="2" t="s">
        <v>1</v>
      </c>
      <c r="J355" s="2" t="s">
        <v>15</v>
      </c>
      <c r="K355" s="2" t="s">
        <v>16</v>
      </c>
      <c r="L355" s="2"/>
      <c r="M355" s="2"/>
    </row>
    <row r="356" spans="1:13" x14ac:dyDescent="0.3">
      <c r="A356" s="2" t="s">
        <v>850</v>
      </c>
      <c r="B356" s="2" t="s">
        <v>113</v>
      </c>
      <c r="C356" s="2" t="s">
        <v>298</v>
      </c>
      <c r="D356" s="2" t="s">
        <v>235</v>
      </c>
      <c r="E356" s="2">
        <v>11</v>
      </c>
      <c r="F356" s="2">
        <v>10</v>
      </c>
      <c r="G356" s="2">
        <v>5</v>
      </c>
      <c r="H356" s="2">
        <v>78</v>
      </c>
      <c r="I356" s="2" t="s">
        <v>1</v>
      </c>
      <c r="J356" s="2" t="s">
        <v>15</v>
      </c>
      <c r="K356" s="2" t="s">
        <v>16</v>
      </c>
      <c r="L356" s="2"/>
      <c r="M356" s="2"/>
    </row>
    <row r="357" spans="1:13" x14ac:dyDescent="0.3">
      <c r="A357" s="2" t="s">
        <v>851</v>
      </c>
      <c r="B357" s="2" t="s">
        <v>104</v>
      </c>
      <c r="C357" s="2" t="s">
        <v>94</v>
      </c>
      <c r="D357" s="2" t="s">
        <v>206</v>
      </c>
      <c r="E357" s="2">
        <v>13</v>
      </c>
      <c r="F357" s="2">
        <v>12</v>
      </c>
      <c r="G357" s="2">
        <v>4</v>
      </c>
      <c r="H357" s="2">
        <v>61</v>
      </c>
      <c r="I357" s="2" t="s">
        <v>2</v>
      </c>
      <c r="J357" s="2" t="s">
        <v>274</v>
      </c>
      <c r="K357" s="2" t="s">
        <v>16</v>
      </c>
      <c r="L357" s="2"/>
      <c r="M357" s="2"/>
    </row>
    <row r="358" spans="1:13" x14ac:dyDescent="0.3">
      <c r="A358" s="2" t="s">
        <v>852</v>
      </c>
      <c r="B358" s="2" t="s">
        <v>237</v>
      </c>
      <c r="C358" s="2" t="s">
        <v>293</v>
      </c>
      <c r="D358" s="2" t="s">
        <v>54</v>
      </c>
      <c r="E358" s="2">
        <v>11</v>
      </c>
      <c r="F358" s="2">
        <v>13</v>
      </c>
      <c r="G358" s="2">
        <v>4</v>
      </c>
      <c r="H358" s="2">
        <v>66</v>
      </c>
      <c r="I358" s="2" t="s">
        <v>2</v>
      </c>
      <c r="J358" s="2" t="s">
        <v>274</v>
      </c>
      <c r="K358" s="2" t="s">
        <v>16</v>
      </c>
      <c r="L358" s="2"/>
      <c r="M358" s="2"/>
    </row>
    <row r="359" spans="1:13" x14ac:dyDescent="0.3">
      <c r="A359" s="2" t="s">
        <v>853</v>
      </c>
      <c r="B359" s="2" t="s">
        <v>237</v>
      </c>
      <c r="C359" s="2" t="s">
        <v>99</v>
      </c>
      <c r="D359" s="2" t="s">
        <v>300</v>
      </c>
      <c r="E359" s="2">
        <v>7</v>
      </c>
      <c r="F359" s="2">
        <v>11</v>
      </c>
      <c r="G359" s="2">
        <v>4</v>
      </c>
      <c r="H359" s="2">
        <v>64</v>
      </c>
      <c r="I359" s="2" t="s">
        <v>2</v>
      </c>
      <c r="J359" s="2" t="s">
        <v>15</v>
      </c>
      <c r="K359" s="2" t="s">
        <v>16</v>
      </c>
      <c r="L359" s="2"/>
      <c r="M359" s="2"/>
    </row>
    <row r="360" spans="1:13" x14ac:dyDescent="0.3">
      <c r="A360" s="2" t="s">
        <v>854</v>
      </c>
      <c r="B360" s="2" t="s">
        <v>379</v>
      </c>
      <c r="C360" s="2" t="s">
        <v>293</v>
      </c>
      <c r="D360" s="2" t="s">
        <v>285</v>
      </c>
      <c r="E360" s="2">
        <v>15</v>
      </c>
      <c r="F360" s="2">
        <v>11</v>
      </c>
      <c r="G360" s="2">
        <v>4</v>
      </c>
      <c r="H360" s="2">
        <v>66</v>
      </c>
      <c r="I360" s="2" t="s">
        <v>2</v>
      </c>
      <c r="J360" s="2" t="s">
        <v>15</v>
      </c>
      <c r="K360" s="2" t="s">
        <v>16</v>
      </c>
      <c r="L360" s="2"/>
      <c r="M360" s="2"/>
    </row>
    <row r="361" spans="1:13" x14ac:dyDescent="0.3">
      <c r="A361" s="2" t="s">
        <v>855</v>
      </c>
      <c r="B361" s="2" t="s">
        <v>147</v>
      </c>
      <c r="C361" s="2" t="s">
        <v>96</v>
      </c>
      <c r="D361" s="2" t="s">
        <v>296</v>
      </c>
      <c r="E361" s="2">
        <v>20</v>
      </c>
      <c r="F361" s="2">
        <v>16</v>
      </c>
      <c r="G361" s="2">
        <v>5</v>
      </c>
      <c r="H361" s="2">
        <v>96</v>
      </c>
      <c r="I361" s="2" t="s">
        <v>1</v>
      </c>
      <c r="J361" s="2" t="s">
        <v>15</v>
      </c>
      <c r="K361" s="2" t="s">
        <v>16</v>
      </c>
      <c r="L361" s="2"/>
      <c r="M361" s="2"/>
    </row>
    <row r="362" spans="1:13" x14ac:dyDescent="0.3">
      <c r="A362" s="2" t="s">
        <v>856</v>
      </c>
      <c r="B362" s="2" t="s">
        <v>161</v>
      </c>
      <c r="C362" s="2" t="s">
        <v>102</v>
      </c>
      <c r="D362" s="2" t="s">
        <v>81</v>
      </c>
      <c r="E362" s="2">
        <v>15</v>
      </c>
      <c r="F362" s="2">
        <v>13</v>
      </c>
      <c r="G362" s="2">
        <v>8</v>
      </c>
      <c r="H362" s="2">
        <v>99</v>
      </c>
      <c r="I362" s="2" t="s">
        <v>2</v>
      </c>
      <c r="J362" s="2" t="s">
        <v>15</v>
      </c>
      <c r="K362" s="2" t="s">
        <v>16</v>
      </c>
      <c r="L362" s="2"/>
      <c r="M362" s="2"/>
    </row>
    <row r="363" spans="1:13" x14ac:dyDescent="0.3">
      <c r="A363" s="2" t="s">
        <v>857</v>
      </c>
      <c r="B363" s="2" t="s">
        <v>102</v>
      </c>
      <c r="C363" s="2" t="s">
        <v>161</v>
      </c>
      <c r="D363" s="2" t="s">
        <v>91</v>
      </c>
      <c r="E363" s="2">
        <v>20</v>
      </c>
      <c r="F363" s="2">
        <v>13</v>
      </c>
      <c r="G363" s="2">
        <v>7</v>
      </c>
      <c r="H363" s="2">
        <v>99</v>
      </c>
      <c r="I363" s="2" t="s">
        <v>1</v>
      </c>
      <c r="J363" s="2" t="s">
        <v>15</v>
      </c>
      <c r="K363" s="2" t="s">
        <v>16</v>
      </c>
      <c r="L363" s="2"/>
      <c r="M363" s="2"/>
    </row>
    <row r="364" spans="1:13" x14ac:dyDescent="0.3">
      <c r="A364" s="2" t="s">
        <v>858</v>
      </c>
      <c r="B364" s="2" t="s">
        <v>27</v>
      </c>
      <c r="C364" s="2" t="s">
        <v>126</v>
      </c>
      <c r="D364" s="2" t="s">
        <v>66</v>
      </c>
      <c r="E364" s="2">
        <v>23</v>
      </c>
      <c r="F364" s="2">
        <v>14</v>
      </c>
      <c r="G364" s="2">
        <v>5</v>
      </c>
      <c r="H364" s="2">
        <v>88</v>
      </c>
      <c r="I364" s="2" t="s">
        <v>1</v>
      </c>
      <c r="J364" s="2" t="s">
        <v>15</v>
      </c>
      <c r="K364" s="2" t="s">
        <v>16</v>
      </c>
      <c r="L364" s="2"/>
      <c r="M364" s="2"/>
    </row>
    <row r="365" spans="1:13" x14ac:dyDescent="0.3">
      <c r="A365" s="2" t="s">
        <v>859</v>
      </c>
      <c r="B365" s="2" t="s">
        <v>287</v>
      </c>
      <c r="C365" s="2" t="s">
        <v>103</v>
      </c>
      <c r="D365" s="2" t="s">
        <v>206</v>
      </c>
      <c r="E365" s="2">
        <v>17</v>
      </c>
      <c r="F365" s="2">
        <v>14</v>
      </c>
      <c r="G365" s="2">
        <v>5</v>
      </c>
      <c r="H365" s="2">
        <v>91</v>
      </c>
      <c r="I365" s="2" t="s">
        <v>2</v>
      </c>
      <c r="J365" s="2" t="s">
        <v>15</v>
      </c>
      <c r="K365" s="2" t="s">
        <v>16</v>
      </c>
      <c r="L365" s="2"/>
      <c r="M365" s="2"/>
    </row>
    <row r="366" spans="1:13" x14ac:dyDescent="0.3">
      <c r="A366" s="2" t="s">
        <v>860</v>
      </c>
      <c r="B366" s="2" t="s">
        <v>117</v>
      </c>
      <c r="C366" s="2" t="s">
        <v>270</v>
      </c>
      <c r="D366" s="2" t="s">
        <v>61</v>
      </c>
      <c r="E366" s="2">
        <v>15</v>
      </c>
      <c r="F366" s="2">
        <v>11</v>
      </c>
      <c r="G366" s="2">
        <v>4</v>
      </c>
      <c r="H366" s="2">
        <v>81</v>
      </c>
      <c r="I366" s="2" t="s">
        <v>2</v>
      </c>
      <c r="J366" s="2" t="s">
        <v>15</v>
      </c>
      <c r="K366" s="2" t="s">
        <v>16</v>
      </c>
      <c r="L366" s="2"/>
      <c r="M366" s="2"/>
    </row>
    <row r="367" spans="1:13" x14ac:dyDescent="0.3">
      <c r="A367" s="2" t="s">
        <v>861</v>
      </c>
      <c r="B367" s="2" t="s">
        <v>179</v>
      </c>
      <c r="C367" s="2" t="s">
        <v>147</v>
      </c>
      <c r="D367" s="2" t="s">
        <v>255</v>
      </c>
      <c r="E367" s="2">
        <v>23</v>
      </c>
      <c r="F367" s="2">
        <v>17</v>
      </c>
      <c r="G367" s="2">
        <v>5</v>
      </c>
      <c r="H367" s="2">
        <v>96</v>
      </c>
      <c r="I367" s="2" t="s">
        <v>2</v>
      </c>
      <c r="J367" s="2" t="s">
        <v>248</v>
      </c>
      <c r="K367" s="2" t="s">
        <v>16</v>
      </c>
      <c r="L367" s="2"/>
      <c r="M367" s="2"/>
    </row>
    <row r="368" spans="1:13" x14ac:dyDescent="0.3">
      <c r="A368" s="2" t="s">
        <v>862</v>
      </c>
      <c r="B368" s="2" t="s">
        <v>179</v>
      </c>
      <c r="C368" s="2" t="s">
        <v>260</v>
      </c>
      <c r="D368" s="2" t="s">
        <v>206</v>
      </c>
      <c r="E368" s="2">
        <v>16</v>
      </c>
      <c r="F368" s="2">
        <v>14</v>
      </c>
      <c r="G368" s="2">
        <v>5</v>
      </c>
      <c r="H368" s="2">
        <v>97</v>
      </c>
      <c r="I368" s="2" t="s">
        <v>2</v>
      </c>
      <c r="J368" s="2" t="s">
        <v>248</v>
      </c>
      <c r="K368" s="2" t="s">
        <v>16</v>
      </c>
      <c r="L368" s="2"/>
      <c r="M368" s="2"/>
    </row>
    <row r="369" spans="1:13" x14ac:dyDescent="0.3">
      <c r="A369" s="2" t="s">
        <v>863</v>
      </c>
      <c r="B369" s="2" t="s">
        <v>287</v>
      </c>
      <c r="C369" s="2" t="s">
        <v>270</v>
      </c>
      <c r="D369" s="2" t="s">
        <v>255</v>
      </c>
      <c r="E369" s="2">
        <v>17</v>
      </c>
      <c r="F369" s="2">
        <v>12</v>
      </c>
      <c r="G369" s="2">
        <v>5</v>
      </c>
      <c r="H369" s="2">
        <v>81</v>
      </c>
      <c r="I369" s="2" t="s">
        <v>2</v>
      </c>
      <c r="J369" s="2" t="s">
        <v>274</v>
      </c>
      <c r="K369" s="2" t="s">
        <v>16</v>
      </c>
      <c r="L369" s="2"/>
      <c r="M369" s="2"/>
    </row>
    <row r="370" spans="1:13" x14ac:dyDescent="0.3">
      <c r="A370" s="2" t="s">
        <v>864</v>
      </c>
      <c r="B370" s="2" t="s">
        <v>237</v>
      </c>
      <c r="C370" s="2" t="s">
        <v>270</v>
      </c>
      <c r="D370" s="2" t="s">
        <v>88</v>
      </c>
      <c r="E370" s="2">
        <v>18</v>
      </c>
      <c r="F370" s="2">
        <v>14</v>
      </c>
      <c r="G370" s="2">
        <v>5</v>
      </c>
      <c r="H370" s="2">
        <v>81</v>
      </c>
      <c r="I370" s="2" t="s">
        <v>2</v>
      </c>
      <c r="J370" s="2" t="s">
        <v>49</v>
      </c>
      <c r="K370" s="2" t="s">
        <v>50</v>
      </c>
      <c r="L370" s="2"/>
      <c r="M370" s="2"/>
    </row>
    <row r="371" spans="1:13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x14ac:dyDescent="0.3">
      <c r="A372" s="2" t="s">
        <v>7</v>
      </c>
      <c r="B372" s="2" t="s">
        <v>217</v>
      </c>
      <c r="C372" s="2" t="s">
        <v>102</v>
      </c>
      <c r="D372" s="2" t="s">
        <v>93</v>
      </c>
      <c r="E372" s="2">
        <v>25</v>
      </c>
      <c r="F372" s="2">
        <v>17</v>
      </c>
      <c r="G372" s="2">
        <v>13</v>
      </c>
      <c r="H372" s="2">
        <v>104</v>
      </c>
      <c r="I372" s="2"/>
      <c r="J372" s="2"/>
      <c r="K372" s="2"/>
      <c r="L372" s="2"/>
      <c r="M372" s="2"/>
    </row>
    <row r="373" spans="1:13" x14ac:dyDescent="0.3">
      <c r="A373" s="2" t="s">
        <v>561</v>
      </c>
      <c r="B373" s="2" t="s">
        <v>226</v>
      </c>
      <c r="C373" s="2" t="s">
        <v>182</v>
      </c>
      <c r="D373" s="2" t="s">
        <v>117</v>
      </c>
      <c r="E373" s="2">
        <v>17</v>
      </c>
      <c r="F373" s="2">
        <v>12</v>
      </c>
      <c r="G373" s="2">
        <v>6</v>
      </c>
      <c r="H373" s="2">
        <v>83</v>
      </c>
      <c r="I373" s="2"/>
      <c r="J373" s="2"/>
      <c r="K373" s="2"/>
      <c r="L373" s="2"/>
      <c r="M373" s="2"/>
    </row>
    <row r="374" spans="1:13" x14ac:dyDescent="0.3">
      <c r="A374" s="2" t="s">
        <v>562</v>
      </c>
      <c r="B374" s="2" t="s">
        <v>563</v>
      </c>
      <c r="C374" s="2" t="s">
        <v>565</v>
      </c>
      <c r="D374" s="2" t="s">
        <v>563</v>
      </c>
      <c r="E374" s="2">
        <v>0</v>
      </c>
      <c r="F374" s="2">
        <v>0</v>
      </c>
      <c r="G374" s="2">
        <v>0</v>
      </c>
      <c r="H374" s="2">
        <v>2</v>
      </c>
      <c r="I374" s="2"/>
      <c r="J374" s="2"/>
      <c r="K374" s="2"/>
      <c r="L374" s="2"/>
      <c r="M374" s="2"/>
    </row>
    <row r="375" spans="1:13" x14ac:dyDescent="0.3">
      <c r="A375" s="2" t="s">
        <v>564</v>
      </c>
      <c r="B375" s="2" t="s">
        <v>371</v>
      </c>
      <c r="C375" s="2" t="s">
        <v>283</v>
      </c>
      <c r="D375" s="2" t="s">
        <v>371</v>
      </c>
      <c r="E375" s="2">
        <v>31</v>
      </c>
      <c r="F375" s="2">
        <v>31</v>
      </c>
      <c r="G375" s="2">
        <v>31</v>
      </c>
      <c r="H375" s="2">
        <v>29</v>
      </c>
      <c r="I375" s="2"/>
      <c r="J375" s="2"/>
      <c r="K375" s="2"/>
      <c r="L375" s="2"/>
      <c r="M375" s="2"/>
    </row>
    <row r="377" spans="1:13" x14ac:dyDescent="0.3">
      <c r="A377" s="2" t="s">
        <v>0</v>
      </c>
      <c r="B377" s="2" t="s">
        <v>1</v>
      </c>
      <c r="C377" s="2" t="s">
        <v>2</v>
      </c>
      <c r="D377" s="2" t="s">
        <v>3</v>
      </c>
      <c r="E377" s="2" t="s">
        <v>4</v>
      </c>
      <c r="F377" s="2" t="s">
        <v>5</v>
      </c>
      <c r="G377" s="2" t="s">
        <v>6</v>
      </c>
      <c r="H377" s="2" t="s">
        <v>7</v>
      </c>
      <c r="I377" s="2" t="s">
        <v>8</v>
      </c>
      <c r="J377" s="2" t="s">
        <v>9</v>
      </c>
      <c r="K377" s="2" t="s">
        <v>10</v>
      </c>
      <c r="L377" s="2"/>
      <c r="M377" s="2"/>
    </row>
    <row r="378" spans="1:13" x14ac:dyDescent="0.3">
      <c r="A378" s="2" t="s">
        <v>865</v>
      </c>
      <c r="B378" s="2" t="s">
        <v>374</v>
      </c>
      <c r="C378" s="2" t="s">
        <v>74</v>
      </c>
      <c r="D378" s="2" t="s">
        <v>78</v>
      </c>
      <c r="E378" s="2">
        <v>17</v>
      </c>
      <c r="F378" s="2">
        <v>12</v>
      </c>
      <c r="G378" s="2">
        <v>6</v>
      </c>
      <c r="H378" s="2">
        <v>90</v>
      </c>
      <c r="I378" s="2" t="s">
        <v>2</v>
      </c>
      <c r="J378" s="2" t="s">
        <v>15</v>
      </c>
      <c r="K378" s="2" t="s">
        <v>16</v>
      </c>
      <c r="L378" s="2"/>
      <c r="M378" s="2"/>
    </row>
    <row r="379" spans="1:13" x14ac:dyDescent="0.3">
      <c r="A379" s="2" t="s">
        <v>866</v>
      </c>
      <c r="B379" s="2" t="s">
        <v>226</v>
      </c>
      <c r="C379" s="2" t="s">
        <v>96</v>
      </c>
      <c r="D379" s="2" t="s">
        <v>206</v>
      </c>
      <c r="E379" s="2">
        <v>13</v>
      </c>
      <c r="F379" s="2">
        <v>11</v>
      </c>
      <c r="G379" s="2">
        <v>6</v>
      </c>
      <c r="H379" s="2">
        <v>93</v>
      </c>
      <c r="I379" s="2" t="s">
        <v>2</v>
      </c>
      <c r="J379" s="2" t="s">
        <v>15</v>
      </c>
      <c r="K379" s="2" t="s">
        <v>16</v>
      </c>
      <c r="L379" s="2"/>
      <c r="M379" s="2"/>
    </row>
    <row r="380" spans="1:13" x14ac:dyDescent="0.3">
      <c r="A380" s="2" t="s">
        <v>867</v>
      </c>
      <c r="B380" s="2" t="s">
        <v>20</v>
      </c>
      <c r="C380" s="2" t="s">
        <v>229</v>
      </c>
      <c r="D380" s="2" t="s">
        <v>81</v>
      </c>
      <c r="E380" s="2">
        <v>15</v>
      </c>
      <c r="F380" s="2">
        <v>10</v>
      </c>
      <c r="G380" s="2">
        <v>6</v>
      </c>
      <c r="H380" s="2">
        <v>84</v>
      </c>
      <c r="I380" s="2" t="s">
        <v>2</v>
      </c>
      <c r="J380" s="2" t="s">
        <v>15</v>
      </c>
      <c r="K380" s="2" t="s">
        <v>16</v>
      </c>
      <c r="L380" s="2"/>
      <c r="M380" s="2"/>
    </row>
    <row r="381" spans="1:13" x14ac:dyDescent="0.3">
      <c r="A381" s="2" t="s">
        <v>868</v>
      </c>
      <c r="B381" s="2" t="s">
        <v>255</v>
      </c>
      <c r="C381" s="2" t="s">
        <v>161</v>
      </c>
      <c r="D381" s="2" t="s">
        <v>94</v>
      </c>
      <c r="E381" s="2">
        <v>18</v>
      </c>
      <c r="F381" s="2">
        <v>14</v>
      </c>
      <c r="G381" s="2">
        <v>6</v>
      </c>
      <c r="H381" s="2">
        <v>94</v>
      </c>
      <c r="I381" s="2" t="s">
        <v>2</v>
      </c>
      <c r="J381" s="2" t="s">
        <v>15</v>
      </c>
      <c r="K381" s="2" t="s">
        <v>16</v>
      </c>
      <c r="L381" s="2"/>
      <c r="M381" s="2"/>
    </row>
    <row r="382" spans="1:13" x14ac:dyDescent="0.3">
      <c r="A382" s="2" t="s">
        <v>869</v>
      </c>
      <c r="B382" s="2" t="s">
        <v>179</v>
      </c>
      <c r="C382" s="2" t="s">
        <v>103</v>
      </c>
      <c r="D382" s="2" t="s">
        <v>258</v>
      </c>
      <c r="E382" s="2">
        <v>23</v>
      </c>
      <c r="F382" s="2">
        <v>14</v>
      </c>
      <c r="G382" s="2">
        <v>7</v>
      </c>
      <c r="H382" s="2">
        <v>91</v>
      </c>
      <c r="I382" s="2" t="s">
        <v>2</v>
      </c>
      <c r="J382" s="2" t="s">
        <v>15</v>
      </c>
      <c r="K382" s="2" t="s">
        <v>16</v>
      </c>
      <c r="L382" s="2"/>
      <c r="M382" s="2"/>
    </row>
    <row r="383" spans="1:13" x14ac:dyDescent="0.3">
      <c r="A383" s="2" t="s">
        <v>870</v>
      </c>
      <c r="B383" s="2" t="s">
        <v>374</v>
      </c>
      <c r="C383" s="2" t="s">
        <v>74</v>
      </c>
      <c r="D383" s="2" t="s">
        <v>54</v>
      </c>
      <c r="E383" s="2">
        <v>21</v>
      </c>
      <c r="F383" s="2">
        <v>13</v>
      </c>
      <c r="G383" s="2">
        <v>7</v>
      </c>
      <c r="H383" s="2">
        <v>90</v>
      </c>
      <c r="I383" s="2" t="s">
        <v>2</v>
      </c>
      <c r="J383" s="2" t="s">
        <v>15</v>
      </c>
      <c r="K383" s="2" t="s">
        <v>16</v>
      </c>
      <c r="L383" s="2"/>
      <c r="M383" s="2"/>
    </row>
    <row r="384" spans="1:13" x14ac:dyDescent="0.3">
      <c r="A384" s="2" t="s">
        <v>871</v>
      </c>
      <c r="B384" s="2" t="s">
        <v>74</v>
      </c>
      <c r="C384" s="2" t="s">
        <v>147</v>
      </c>
      <c r="D384" s="2" t="s">
        <v>78</v>
      </c>
      <c r="E384" s="2">
        <v>22</v>
      </c>
      <c r="F384" s="2">
        <v>12</v>
      </c>
      <c r="G384" s="2">
        <v>6</v>
      </c>
      <c r="H384" s="2">
        <v>96</v>
      </c>
      <c r="I384" s="2" t="s">
        <v>2</v>
      </c>
      <c r="J384" s="2" t="s">
        <v>15</v>
      </c>
      <c r="K384" s="2" t="s">
        <v>16</v>
      </c>
      <c r="L384" s="2"/>
      <c r="M384" s="2"/>
    </row>
    <row r="385" spans="1:13" x14ac:dyDescent="0.3">
      <c r="A385" s="2" t="s">
        <v>872</v>
      </c>
      <c r="B385" s="2" t="s">
        <v>74</v>
      </c>
      <c r="C385" s="2" t="s">
        <v>147</v>
      </c>
      <c r="D385" s="2" t="s">
        <v>57</v>
      </c>
      <c r="E385" s="2">
        <v>23</v>
      </c>
      <c r="F385" s="2">
        <v>13</v>
      </c>
      <c r="G385" s="2">
        <v>7</v>
      </c>
      <c r="H385" s="2">
        <v>96</v>
      </c>
      <c r="I385" s="2" t="s">
        <v>2</v>
      </c>
      <c r="J385" s="2" t="s">
        <v>15</v>
      </c>
      <c r="K385" s="2" t="s">
        <v>16</v>
      </c>
      <c r="L385" s="2"/>
      <c r="M385" s="2"/>
    </row>
    <row r="386" spans="1:13" x14ac:dyDescent="0.3">
      <c r="A386" s="2" t="s">
        <v>873</v>
      </c>
      <c r="B386" s="2" t="s">
        <v>229</v>
      </c>
      <c r="C386" s="2" t="s">
        <v>74</v>
      </c>
      <c r="D386" s="2" t="s">
        <v>31</v>
      </c>
      <c r="E386" s="2">
        <v>18</v>
      </c>
      <c r="F386" s="2">
        <v>10</v>
      </c>
      <c r="G386" s="2">
        <v>7</v>
      </c>
      <c r="H386" s="2">
        <v>90</v>
      </c>
      <c r="I386" s="2" t="s">
        <v>2</v>
      </c>
      <c r="J386" s="2" t="s">
        <v>15</v>
      </c>
      <c r="K386" s="2" t="s">
        <v>16</v>
      </c>
      <c r="L386" s="2"/>
      <c r="M386" s="2"/>
    </row>
    <row r="387" spans="1:13" x14ac:dyDescent="0.3">
      <c r="A387" s="2" t="s">
        <v>874</v>
      </c>
      <c r="B387" s="2" t="s">
        <v>179</v>
      </c>
      <c r="C387" s="2" t="s">
        <v>74</v>
      </c>
      <c r="D387" s="2" t="s">
        <v>31</v>
      </c>
      <c r="E387" s="2">
        <v>17</v>
      </c>
      <c r="F387" s="2">
        <v>11</v>
      </c>
      <c r="G387" s="2">
        <v>6</v>
      </c>
      <c r="H387" s="2">
        <v>90</v>
      </c>
      <c r="I387" s="2" t="s">
        <v>2</v>
      </c>
      <c r="J387" s="2" t="s">
        <v>15</v>
      </c>
      <c r="K387" s="2" t="s">
        <v>16</v>
      </c>
      <c r="L387" s="2"/>
      <c r="M387" s="2"/>
    </row>
    <row r="388" spans="1:13" x14ac:dyDescent="0.3">
      <c r="A388" s="2" t="s">
        <v>875</v>
      </c>
      <c r="B388" s="2" t="s">
        <v>226</v>
      </c>
      <c r="C388" s="2" t="s">
        <v>147</v>
      </c>
      <c r="D388" s="2" t="s">
        <v>379</v>
      </c>
      <c r="E388" s="2">
        <v>23</v>
      </c>
      <c r="F388" s="2">
        <v>15</v>
      </c>
      <c r="G388" s="2">
        <v>6</v>
      </c>
      <c r="H388" s="2">
        <v>96</v>
      </c>
      <c r="I388" s="2" t="s">
        <v>2</v>
      </c>
      <c r="J388" s="2" t="s">
        <v>15</v>
      </c>
      <c r="K388" s="2" t="s">
        <v>16</v>
      </c>
      <c r="L388" s="2"/>
      <c r="M388" s="2"/>
    </row>
    <row r="389" spans="1:13" x14ac:dyDescent="0.3">
      <c r="A389" s="2" t="s">
        <v>876</v>
      </c>
      <c r="B389" s="2" t="s">
        <v>113</v>
      </c>
      <c r="C389" s="2" t="s">
        <v>35</v>
      </c>
      <c r="D389" s="2" t="s">
        <v>104</v>
      </c>
      <c r="E389" s="2">
        <v>15</v>
      </c>
      <c r="F389" s="2">
        <v>13</v>
      </c>
      <c r="G389" s="2">
        <v>6</v>
      </c>
      <c r="H389" s="2">
        <v>100</v>
      </c>
      <c r="I389" s="2" t="s">
        <v>2</v>
      </c>
      <c r="J389" s="2" t="s">
        <v>15</v>
      </c>
      <c r="K389" s="2" t="s">
        <v>16</v>
      </c>
      <c r="L389" s="2"/>
      <c r="M389" s="2"/>
    </row>
    <row r="390" spans="1:13" x14ac:dyDescent="0.3">
      <c r="A390" s="2" t="s">
        <v>877</v>
      </c>
      <c r="B390" s="2" t="s">
        <v>287</v>
      </c>
      <c r="C390" s="2" t="s">
        <v>27</v>
      </c>
      <c r="D390" s="2" t="s">
        <v>294</v>
      </c>
      <c r="E390" s="2">
        <v>15</v>
      </c>
      <c r="F390" s="2">
        <v>9</v>
      </c>
      <c r="G390" s="2">
        <v>5</v>
      </c>
      <c r="H390" s="2">
        <v>88</v>
      </c>
      <c r="I390" s="2" t="s">
        <v>2</v>
      </c>
      <c r="J390" s="2" t="s">
        <v>15</v>
      </c>
      <c r="K390" s="2" t="s">
        <v>16</v>
      </c>
      <c r="L390" s="2"/>
      <c r="M390" s="2"/>
    </row>
    <row r="391" spans="1:13" x14ac:dyDescent="0.3">
      <c r="A391" s="2" t="s">
        <v>878</v>
      </c>
      <c r="B391" s="2" t="s">
        <v>447</v>
      </c>
      <c r="C391" s="2" t="s">
        <v>113</v>
      </c>
      <c r="D391" s="2" t="s">
        <v>206</v>
      </c>
      <c r="E391" s="2">
        <v>16</v>
      </c>
      <c r="F391" s="2">
        <v>12</v>
      </c>
      <c r="G391" s="2">
        <v>4</v>
      </c>
      <c r="H391" s="2">
        <v>78</v>
      </c>
      <c r="I391" s="2" t="s">
        <v>2</v>
      </c>
      <c r="J391" s="2" t="s">
        <v>15</v>
      </c>
      <c r="K391" s="2" t="s">
        <v>16</v>
      </c>
      <c r="L391" s="2"/>
      <c r="M391" s="2"/>
    </row>
    <row r="392" spans="1:13" x14ac:dyDescent="0.3">
      <c r="A392" s="2" t="s">
        <v>879</v>
      </c>
      <c r="B392" s="2" t="s">
        <v>96</v>
      </c>
      <c r="C392" s="2" t="s">
        <v>161</v>
      </c>
      <c r="D392" s="2" t="s">
        <v>66</v>
      </c>
      <c r="E392" s="2">
        <v>30</v>
      </c>
      <c r="F392" s="2">
        <v>12</v>
      </c>
      <c r="G392" s="2">
        <v>6</v>
      </c>
      <c r="H392" s="2">
        <v>94</v>
      </c>
      <c r="I392" s="2" t="s">
        <v>2</v>
      </c>
      <c r="J392" s="2" t="s">
        <v>15</v>
      </c>
      <c r="K392" s="2" t="s">
        <v>16</v>
      </c>
      <c r="L392" s="2"/>
      <c r="M392" s="2"/>
    </row>
    <row r="393" spans="1:13" x14ac:dyDescent="0.3">
      <c r="A393" s="2" t="s">
        <v>880</v>
      </c>
      <c r="B393" s="2" t="s">
        <v>234</v>
      </c>
      <c r="C393" s="2" t="s">
        <v>147</v>
      </c>
      <c r="D393" s="2" t="s">
        <v>197</v>
      </c>
      <c r="E393" s="2">
        <v>23</v>
      </c>
      <c r="F393" s="2">
        <v>15</v>
      </c>
      <c r="G393" s="2">
        <v>6</v>
      </c>
      <c r="H393" s="2">
        <v>96</v>
      </c>
      <c r="I393" s="2" t="s">
        <v>2</v>
      </c>
      <c r="J393" s="2" t="s">
        <v>15</v>
      </c>
      <c r="K393" s="2" t="s">
        <v>16</v>
      </c>
      <c r="L393" s="2"/>
      <c r="M393" s="2"/>
    </row>
    <row r="394" spans="1:13" x14ac:dyDescent="0.3">
      <c r="A394" s="2" t="s">
        <v>881</v>
      </c>
      <c r="B394" s="2" t="s">
        <v>234</v>
      </c>
      <c r="C394" s="2" t="s">
        <v>102</v>
      </c>
      <c r="D394" s="2" t="s">
        <v>258</v>
      </c>
      <c r="E394" s="2">
        <v>21</v>
      </c>
      <c r="F394" s="2">
        <v>19</v>
      </c>
      <c r="G394" s="2">
        <v>4</v>
      </c>
      <c r="H394" s="2">
        <v>99</v>
      </c>
      <c r="I394" s="2" t="s">
        <v>2</v>
      </c>
      <c r="J394" s="2" t="s">
        <v>15</v>
      </c>
      <c r="K394" s="2" t="s">
        <v>16</v>
      </c>
      <c r="L394" s="2"/>
      <c r="M394" s="2"/>
    </row>
    <row r="395" spans="1:13" x14ac:dyDescent="0.3">
      <c r="A395" s="2" t="s">
        <v>882</v>
      </c>
      <c r="B395" s="2" t="s">
        <v>96</v>
      </c>
      <c r="C395" s="2" t="s">
        <v>35</v>
      </c>
      <c r="D395" s="2" t="s">
        <v>91</v>
      </c>
      <c r="E395" s="2">
        <v>20</v>
      </c>
      <c r="F395" s="2">
        <v>14</v>
      </c>
      <c r="G395" s="2">
        <v>5</v>
      </c>
      <c r="H395" s="2">
        <v>100</v>
      </c>
      <c r="I395" s="2" t="s">
        <v>2</v>
      </c>
      <c r="J395" s="2" t="s">
        <v>15</v>
      </c>
      <c r="K395" s="2" t="s">
        <v>16</v>
      </c>
      <c r="L395" s="2"/>
      <c r="M395" s="2"/>
    </row>
    <row r="396" spans="1:13" x14ac:dyDescent="0.3">
      <c r="A396" s="2" t="s">
        <v>883</v>
      </c>
      <c r="B396" s="2" t="s">
        <v>102</v>
      </c>
      <c r="C396" s="2" t="s">
        <v>260</v>
      </c>
      <c r="D396" s="2" t="s">
        <v>206</v>
      </c>
      <c r="E396" s="2">
        <v>20</v>
      </c>
      <c r="F396" s="2">
        <v>15</v>
      </c>
      <c r="G396" s="2">
        <v>5</v>
      </c>
      <c r="H396" s="2">
        <v>99</v>
      </c>
      <c r="I396" s="2" t="s">
        <v>1</v>
      </c>
      <c r="J396" s="2" t="s">
        <v>49</v>
      </c>
      <c r="K396" s="2" t="s">
        <v>50</v>
      </c>
      <c r="L396" s="2"/>
      <c r="M396" s="2"/>
    </row>
    <row r="397" spans="1:13" x14ac:dyDescent="0.3">
      <c r="A397" s="2" t="s">
        <v>884</v>
      </c>
      <c r="B397" s="2" t="s">
        <v>103</v>
      </c>
      <c r="C397" s="2" t="s">
        <v>102</v>
      </c>
      <c r="D397" s="2" t="s">
        <v>129</v>
      </c>
      <c r="E397" s="2">
        <v>25</v>
      </c>
      <c r="F397" s="2">
        <v>13</v>
      </c>
      <c r="G397" s="2">
        <v>5</v>
      </c>
      <c r="H397" s="2">
        <v>99</v>
      </c>
      <c r="I397" s="2" t="s">
        <v>2</v>
      </c>
      <c r="J397" s="2" t="s">
        <v>15</v>
      </c>
      <c r="K397" s="2" t="s">
        <v>16</v>
      </c>
      <c r="L397" s="2"/>
      <c r="M397" s="2"/>
    </row>
    <row r="398" spans="1:13" x14ac:dyDescent="0.3">
      <c r="A398" s="2" t="s">
        <v>885</v>
      </c>
      <c r="B398" s="2" t="s">
        <v>229</v>
      </c>
      <c r="C398" s="2" t="s">
        <v>260</v>
      </c>
      <c r="D398" s="2" t="s">
        <v>81</v>
      </c>
      <c r="E398" s="2">
        <v>23</v>
      </c>
      <c r="F398" s="2">
        <v>15</v>
      </c>
      <c r="G398" s="2">
        <v>5</v>
      </c>
      <c r="H398" s="2">
        <v>97</v>
      </c>
      <c r="I398" s="2" t="s">
        <v>2</v>
      </c>
      <c r="J398" s="2" t="s">
        <v>15</v>
      </c>
      <c r="K398" s="2" t="s">
        <v>16</v>
      </c>
      <c r="L398" s="2"/>
      <c r="M398" s="2"/>
    </row>
    <row r="399" spans="1:13" x14ac:dyDescent="0.3">
      <c r="A399" s="2" t="s">
        <v>886</v>
      </c>
      <c r="B399" s="2" t="s">
        <v>110</v>
      </c>
      <c r="C399" s="2" t="s">
        <v>22</v>
      </c>
      <c r="D399" s="2" t="s">
        <v>263</v>
      </c>
      <c r="E399" s="2">
        <v>38</v>
      </c>
      <c r="F399" s="2">
        <v>18</v>
      </c>
      <c r="G399" s="2">
        <v>5</v>
      </c>
      <c r="H399" s="2">
        <v>112</v>
      </c>
      <c r="I399" s="2" t="s">
        <v>2</v>
      </c>
      <c r="J399" s="2" t="s">
        <v>49</v>
      </c>
      <c r="K399" s="2" t="s">
        <v>50</v>
      </c>
      <c r="L399" s="2"/>
      <c r="M399" s="2"/>
    </row>
    <row r="400" spans="1:13" x14ac:dyDescent="0.3">
      <c r="A400" s="2" t="s">
        <v>887</v>
      </c>
      <c r="B400" s="2" t="s">
        <v>87</v>
      </c>
      <c r="C400" s="2" t="s">
        <v>84</v>
      </c>
      <c r="D400" s="2" t="s">
        <v>226</v>
      </c>
      <c r="E400" s="2">
        <v>23</v>
      </c>
      <c r="F400" s="2">
        <v>15</v>
      </c>
      <c r="G400" s="2">
        <v>5</v>
      </c>
      <c r="H400" s="2">
        <v>108</v>
      </c>
      <c r="I400" s="2" t="s">
        <v>2</v>
      </c>
      <c r="J400" s="2" t="s">
        <v>15</v>
      </c>
      <c r="K400" s="2" t="s">
        <v>16</v>
      </c>
      <c r="L400" s="2"/>
      <c r="M400" s="2"/>
    </row>
    <row r="401" spans="1:13" x14ac:dyDescent="0.3">
      <c r="A401" s="2" t="s">
        <v>888</v>
      </c>
      <c r="B401" s="2" t="s">
        <v>217</v>
      </c>
      <c r="C401" s="2" t="s">
        <v>37</v>
      </c>
      <c r="D401" s="2" t="s">
        <v>117</v>
      </c>
      <c r="E401" s="2">
        <v>21</v>
      </c>
      <c r="F401" s="2">
        <v>19</v>
      </c>
      <c r="G401" s="2">
        <v>5</v>
      </c>
      <c r="H401" s="2">
        <v>107</v>
      </c>
      <c r="I401" s="2" t="s">
        <v>2</v>
      </c>
      <c r="J401" s="2" t="s">
        <v>15</v>
      </c>
      <c r="K401" s="2" t="s">
        <v>16</v>
      </c>
      <c r="L401" s="2"/>
      <c r="M401" s="2"/>
    </row>
    <row r="402" spans="1:13" x14ac:dyDescent="0.3">
      <c r="A402" s="2" t="s">
        <v>889</v>
      </c>
      <c r="B402" s="2" t="s">
        <v>27</v>
      </c>
      <c r="C402" s="2" t="s">
        <v>35</v>
      </c>
      <c r="D402" s="2" t="s">
        <v>88</v>
      </c>
      <c r="E402" s="2">
        <v>35</v>
      </c>
      <c r="F402" s="2">
        <v>18</v>
      </c>
      <c r="G402" s="2">
        <v>5</v>
      </c>
      <c r="H402" s="2">
        <v>100</v>
      </c>
      <c r="I402" s="2" t="s">
        <v>2</v>
      </c>
      <c r="J402" s="2" t="s">
        <v>15</v>
      </c>
      <c r="K402" s="2" t="s">
        <v>16</v>
      </c>
      <c r="L402" s="2"/>
      <c r="M402" s="2"/>
    </row>
    <row r="403" spans="1:13" x14ac:dyDescent="0.3">
      <c r="A403" s="2" t="s">
        <v>890</v>
      </c>
      <c r="B403" s="2" t="s">
        <v>35</v>
      </c>
      <c r="C403" s="2" t="s">
        <v>41</v>
      </c>
      <c r="D403" s="2" t="s">
        <v>129</v>
      </c>
      <c r="E403" s="2">
        <v>20</v>
      </c>
      <c r="F403" s="2">
        <v>13</v>
      </c>
      <c r="G403" s="2">
        <v>5</v>
      </c>
      <c r="H403" s="2">
        <v>103</v>
      </c>
      <c r="I403" s="2" t="s">
        <v>2</v>
      </c>
      <c r="J403" s="2" t="s">
        <v>15</v>
      </c>
      <c r="K403" s="2" t="s">
        <v>16</v>
      </c>
      <c r="L403" s="2"/>
      <c r="M403" s="2"/>
    </row>
    <row r="404" spans="1:13" x14ac:dyDescent="0.3">
      <c r="A404" s="2" t="s">
        <v>891</v>
      </c>
      <c r="B404" s="2" t="s">
        <v>125</v>
      </c>
      <c r="C404" s="2" t="s">
        <v>35</v>
      </c>
      <c r="D404" s="2" t="s">
        <v>321</v>
      </c>
      <c r="E404" s="2">
        <v>26</v>
      </c>
      <c r="F404" s="2">
        <v>16</v>
      </c>
      <c r="G404" s="2">
        <v>5</v>
      </c>
      <c r="H404" s="2">
        <v>102</v>
      </c>
      <c r="I404" s="2" t="s">
        <v>1</v>
      </c>
      <c r="J404" s="2" t="s">
        <v>142</v>
      </c>
      <c r="K404" s="2" t="s">
        <v>143</v>
      </c>
      <c r="L404" s="2"/>
      <c r="M404" s="2"/>
    </row>
    <row r="405" spans="1:13" x14ac:dyDescent="0.3">
      <c r="A405" s="2" t="s">
        <v>892</v>
      </c>
      <c r="B405" s="2" t="s">
        <v>115</v>
      </c>
      <c r="C405" s="2" t="s">
        <v>93</v>
      </c>
      <c r="D405" s="2" t="s">
        <v>285</v>
      </c>
      <c r="E405" s="2">
        <v>19</v>
      </c>
      <c r="F405" s="2">
        <v>19</v>
      </c>
      <c r="G405" s="2">
        <v>5</v>
      </c>
      <c r="H405" s="2">
        <v>113</v>
      </c>
      <c r="I405" s="2" t="s">
        <v>1</v>
      </c>
      <c r="J405" s="2" t="s">
        <v>49</v>
      </c>
      <c r="K405" s="2" t="s">
        <v>50</v>
      </c>
      <c r="L405" s="2"/>
      <c r="M405" s="2"/>
    </row>
    <row r="406" spans="1:13" x14ac:dyDescent="0.3">
      <c r="A406" s="2" t="s">
        <v>893</v>
      </c>
      <c r="B406" s="2" t="s">
        <v>84</v>
      </c>
      <c r="C406" s="2" t="s">
        <v>96</v>
      </c>
      <c r="D406" s="2" t="s">
        <v>371</v>
      </c>
      <c r="E406" s="2">
        <v>17</v>
      </c>
      <c r="F406" s="2">
        <v>17</v>
      </c>
      <c r="G406" s="2">
        <v>5</v>
      </c>
      <c r="H406" s="2">
        <v>108</v>
      </c>
      <c r="I406" s="2" t="s">
        <v>1</v>
      </c>
      <c r="J406" s="2" t="s">
        <v>15</v>
      </c>
      <c r="K406" s="2" t="s">
        <v>16</v>
      </c>
      <c r="L406" s="2"/>
      <c r="M406" s="2"/>
    </row>
    <row r="407" spans="1:13" x14ac:dyDescent="0.3">
      <c r="A407" s="2" t="s">
        <v>894</v>
      </c>
      <c r="B407" s="2" t="s">
        <v>87</v>
      </c>
      <c r="C407" s="2" t="s">
        <v>125</v>
      </c>
      <c r="D407" s="2" t="s">
        <v>91</v>
      </c>
      <c r="E407" s="2">
        <v>25</v>
      </c>
      <c r="F407" s="2">
        <v>16</v>
      </c>
      <c r="G407" s="2">
        <v>5</v>
      </c>
      <c r="H407" s="2">
        <v>106</v>
      </c>
      <c r="I407" s="2" t="s">
        <v>1</v>
      </c>
      <c r="J407" s="2" t="s">
        <v>15</v>
      </c>
      <c r="K407" s="2" t="s">
        <v>16</v>
      </c>
      <c r="L407" s="2"/>
      <c r="M407" s="2"/>
    </row>
    <row r="408" spans="1:13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x14ac:dyDescent="0.3">
      <c r="A409" s="2" t="s">
        <v>7</v>
      </c>
      <c r="B409" s="2" t="s">
        <v>115</v>
      </c>
      <c r="C409" s="2" t="s">
        <v>22</v>
      </c>
      <c r="D409" s="2" t="s">
        <v>226</v>
      </c>
      <c r="E409" s="2">
        <v>38</v>
      </c>
      <c r="F409" s="2">
        <v>19</v>
      </c>
      <c r="G409" s="2">
        <v>7</v>
      </c>
      <c r="H409" s="2">
        <v>113</v>
      </c>
      <c r="I409" s="2"/>
      <c r="J409" s="2"/>
      <c r="K409" s="2"/>
      <c r="L409" s="2"/>
      <c r="M409" s="2"/>
    </row>
    <row r="410" spans="1:13" x14ac:dyDescent="0.3">
      <c r="A410" s="2" t="s">
        <v>561</v>
      </c>
      <c r="B410" s="2" t="s">
        <v>242</v>
      </c>
      <c r="C410" s="2" t="s">
        <v>147</v>
      </c>
      <c r="D410" s="2" t="s">
        <v>91</v>
      </c>
      <c r="E410" s="2">
        <v>21</v>
      </c>
      <c r="F410" s="2">
        <v>14</v>
      </c>
      <c r="G410" s="2">
        <v>6</v>
      </c>
      <c r="H410" s="2">
        <v>97</v>
      </c>
      <c r="I410" s="2" t="s">
        <v>371</v>
      </c>
      <c r="J410" s="2"/>
      <c r="K410" s="2"/>
      <c r="L410" s="2"/>
      <c r="M410" s="2"/>
    </row>
    <row r="411" spans="1:13" x14ac:dyDescent="0.3">
      <c r="A411" s="2" t="s">
        <v>562</v>
      </c>
      <c r="B411" s="2" t="s">
        <v>566</v>
      </c>
      <c r="C411" s="2" t="s">
        <v>802</v>
      </c>
      <c r="D411" s="2" t="s">
        <v>565</v>
      </c>
      <c r="E411" s="2">
        <v>0</v>
      </c>
      <c r="F411" s="2">
        <v>0</v>
      </c>
      <c r="G411" s="2">
        <v>0</v>
      </c>
      <c r="H411" s="2">
        <v>8</v>
      </c>
      <c r="I411" s="2"/>
      <c r="J411" s="2"/>
      <c r="K411" s="2"/>
      <c r="L411" s="2"/>
      <c r="M411" s="2"/>
    </row>
    <row r="412" spans="1:13" x14ac:dyDescent="0.3">
      <c r="A412" s="2" t="s">
        <v>564</v>
      </c>
      <c r="B412" s="2" t="s">
        <v>291</v>
      </c>
      <c r="C412" s="2" t="s">
        <v>427</v>
      </c>
      <c r="D412" s="2" t="s">
        <v>371</v>
      </c>
      <c r="E412" s="2">
        <v>30</v>
      </c>
      <c r="F412" s="2">
        <v>30</v>
      </c>
      <c r="G412" s="2">
        <v>30</v>
      </c>
      <c r="H412" s="2">
        <v>22</v>
      </c>
      <c r="I412" s="2"/>
      <c r="J412" s="2"/>
      <c r="K412" s="2"/>
      <c r="L412" s="2"/>
      <c r="M412" s="2"/>
    </row>
    <row r="414" spans="1:13" x14ac:dyDescent="0.3">
      <c r="A414" s="2" t="s">
        <v>0</v>
      </c>
      <c r="B414" s="2" t="s">
        <v>1</v>
      </c>
      <c r="C414" s="2" t="s">
        <v>2</v>
      </c>
      <c r="D414" s="2" t="s">
        <v>3</v>
      </c>
      <c r="E414" s="2" t="s">
        <v>4</v>
      </c>
      <c r="F414" s="2" t="s">
        <v>5</v>
      </c>
      <c r="G414" s="2" t="s">
        <v>6</v>
      </c>
      <c r="H414" s="2" t="s">
        <v>7</v>
      </c>
      <c r="I414" s="2" t="s">
        <v>8</v>
      </c>
      <c r="J414" s="2" t="s">
        <v>9</v>
      </c>
      <c r="K414" s="2" t="s">
        <v>10</v>
      </c>
      <c r="L414" s="2"/>
    </row>
    <row r="415" spans="1:13" x14ac:dyDescent="0.3">
      <c r="A415" s="2" t="s">
        <v>895</v>
      </c>
      <c r="B415" s="2" t="s">
        <v>37</v>
      </c>
      <c r="C415" s="2" t="s">
        <v>37</v>
      </c>
      <c r="D415" s="2" t="s">
        <v>91</v>
      </c>
      <c r="E415" s="2">
        <v>20</v>
      </c>
      <c r="F415" s="2">
        <v>17</v>
      </c>
      <c r="G415" s="2">
        <v>6</v>
      </c>
      <c r="H415" s="2">
        <v>107</v>
      </c>
      <c r="I415" s="2" t="s">
        <v>118</v>
      </c>
      <c r="J415" s="2" t="s">
        <v>15</v>
      </c>
      <c r="K415" s="2" t="s">
        <v>16</v>
      </c>
      <c r="L415" s="2"/>
    </row>
    <row r="416" spans="1:13" x14ac:dyDescent="0.3">
      <c r="A416" s="2" t="s">
        <v>896</v>
      </c>
      <c r="B416" s="2" t="s">
        <v>93</v>
      </c>
      <c r="C416" s="2" t="s">
        <v>102</v>
      </c>
      <c r="D416" s="2" t="s">
        <v>54</v>
      </c>
      <c r="E416" s="2">
        <v>22</v>
      </c>
      <c r="F416" s="2">
        <v>14</v>
      </c>
      <c r="G416" s="2">
        <v>7</v>
      </c>
      <c r="H416" s="2">
        <v>104</v>
      </c>
      <c r="I416" s="2" t="s">
        <v>1</v>
      </c>
      <c r="J416" s="2" t="s">
        <v>15</v>
      </c>
      <c r="K416" s="2" t="s">
        <v>16</v>
      </c>
      <c r="L416" s="2"/>
    </row>
    <row r="417" spans="1:12" x14ac:dyDescent="0.3">
      <c r="A417" s="2" t="s">
        <v>897</v>
      </c>
      <c r="B417" s="2" t="s">
        <v>37</v>
      </c>
      <c r="C417" s="2" t="s">
        <v>41</v>
      </c>
      <c r="D417" s="2" t="s">
        <v>81</v>
      </c>
      <c r="E417" s="2">
        <v>18</v>
      </c>
      <c r="F417" s="2">
        <v>15</v>
      </c>
      <c r="G417" s="2">
        <v>7</v>
      </c>
      <c r="H417" s="2">
        <v>107</v>
      </c>
      <c r="I417" s="2" t="s">
        <v>1</v>
      </c>
      <c r="J417" s="2" t="s">
        <v>15</v>
      </c>
      <c r="K417" s="2" t="s">
        <v>16</v>
      </c>
      <c r="L417" s="2"/>
    </row>
    <row r="418" spans="1:12" x14ac:dyDescent="0.3">
      <c r="A418" s="2" t="s">
        <v>898</v>
      </c>
      <c r="B418" s="2" t="s">
        <v>25</v>
      </c>
      <c r="C418" s="2" t="s">
        <v>102</v>
      </c>
      <c r="D418" s="2" t="s">
        <v>229</v>
      </c>
      <c r="E418" s="2">
        <v>36</v>
      </c>
      <c r="F418" s="2">
        <v>22</v>
      </c>
      <c r="G418" s="2">
        <v>6</v>
      </c>
      <c r="H418" s="2">
        <v>111</v>
      </c>
      <c r="I418" s="2" t="s">
        <v>1</v>
      </c>
      <c r="J418" s="2" t="s">
        <v>49</v>
      </c>
      <c r="K418" s="2" t="s">
        <v>50</v>
      </c>
      <c r="L418" s="2"/>
    </row>
    <row r="419" spans="1:12" x14ac:dyDescent="0.3">
      <c r="A419" s="2" t="s">
        <v>899</v>
      </c>
      <c r="B419" s="2" t="s">
        <v>22</v>
      </c>
      <c r="C419" s="2" t="s">
        <v>37</v>
      </c>
      <c r="D419" s="2" t="s">
        <v>74</v>
      </c>
      <c r="E419" s="2">
        <v>29</v>
      </c>
      <c r="F419" s="2">
        <v>16</v>
      </c>
      <c r="G419" s="2">
        <v>7</v>
      </c>
      <c r="H419" s="2">
        <v>112</v>
      </c>
      <c r="I419" s="2" t="s">
        <v>1</v>
      </c>
      <c r="J419" s="2" t="s">
        <v>49</v>
      </c>
      <c r="K419" s="2" t="s">
        <v>50</v>
      </c>
      <c r="L419" s="2"/>
    </row>
    <row r="420" spans="1:12" x14ac:dyDescent="0.3">
      <c r="A420" s="2" t="s">
        <v>900</v>
      </c>
      <c r="B420" s="2" t="s">
        <v>22</v>
      </c>
      <c r="C420" s="2" t="s">
        <v>22</v>
      </c>
      <c r="D420" s="2" t="s">
        <v>206</v>
      </c>
      <c r="E420" s="2">
        <v>26</v>
      </c>
      <c r="F420" s="2">
        <v>19</v>
      </c>
      <c r="G420" s="2">
        <v>8</v>
      </c>
      <c r="H420" s="2">
        <v>112</v>
      </c>
      <c r="I420" s="2" t="s">
        <v>118</v>
      </c>
      <c r="J420" s="2" t="s">
        <v>15</v>
      </c>
      <c r="K420" s="2" t="s">
        <v>16</v>
      </c>
      <c r="L420" s="2"/>
    </row>
    <row r="421" spans="1:12" x14ac:dyDescent="0.3">
      <c r="A421" s="2" t="s">
        <v>901</v>
      </c>
      <c r="B421" s="2" t="s">
        <v>110</v>
      </c>
      <c r="C421" s="2" t="s">
        <v>35</v>
      </c>
      <c r="D421" s="2" t="s">
        <v>122</v>
      </c>
      <c r="E421" s="2">
        <v>24</v>
      </c>
      <c r="F421" s="2">
        <v>16</v>
      </c>
      <c r="G421" s="2">
        <v>8</v>
      </c>
      <c r="H421" s="2">
        <v>110</v>
      </c>
      <c r="I421" s="2" t="s">
        <v>1</v>
      </c>
      <c r="J421" s="2" t="s">
        <v>15</v>
      </c>
      <c r="K421" s="2" t="s">
        <v>16</v>
      </c>
      <c r="L421" s="2"/>
    </row>
    <row r="422" spans="1:12" x14ac:dyDescent="0.3">
      <c r="A422" s="2" t="s">
        <v>902</v>
      </c>
      <c r="B422" s="2" t="s">
        <v>39</v>
      </c>
      <c r="C422" s="2" t="s">
        <v>29</v>
      </c>
      <c r="D422" s="2" t="s">
        <v>122</v>
      </c>
      <c r="E422" s="2">
        <v>34</v>
      </c>
      <c r="F422" s="2">
        <v>23</v>
      </c>
      <c r="G422" s="2">
        <v>6</v>
      </c>
      <c r="H422" s="2">
        <v>117</v>
      </c>
      <c r="I422" s="2" t="s">
        <v>1</v>
      </c>
      <c r="J422" s="2" t="s">
        <v>49</v>
      </c>
      <c r="K422" s="2" t="s">
        <v>50</v>
      </c>
      <c r="L422" s="2"/>
    </row>
    <row r="423" spans="1:12" x14ac:dyDescent="0.3">
      <c r="A423" s="2" t="s">
        <v>903</v>
      </c>
      <c r="B423" s="2" t="s">
        <v>26</v>
      </c>
      <c r="C423" s="2" t="s">
        <v>26</v>
      </c>
      <c r="D423" s="2" t="s">
        <v>14</v>
      </c>
      <c r="E423" s="2">
        <v>31</v>
      </c>
      <c r="F423" s="2">
        <v>21</v>
      </c>
      <c r="G423" s="2">
        <v>7</v>
      </c>
      <c r="H423" s="2">
        <v>116</v>
      </c>
      <c r="I423" s="2" t="s">
        <v>118</v>
      </c>
      <c r="J423" s="2" t="s">
        <v>49</v>
      </c>
      <c r="K423" s="2" t="s">
        <v>50</v>
      </c>
      <c r="L423" s="2"/>
    </row>
    <row r="424" spans="1:12" x14ac:dyDescent="0.3">
      <c r="A424" s="2" t="s">
        <v>904</v>
      </c>
      <c r="B424" s="2" t="s">
        <v>22</v>
      </c>
      <c r="C424" s="2" t="s">
        <v>93</v>
      </c>
      <c r="D424" s="2" t="s">
        <v>321</v>
      </c>
      <c r="E424" s="2">
        <v>24</v>
      </c>
      <c r="F424" s="2">
        <v>16</v>
      </c>
      <c r="G424" s="2">
        <v>7</v>
      </c>
      <c r="H424" s="2">
        <v>112</v>
      </c>
      <c r="I424" s="2" t="s">
        <v>1</v>
      </c>
      <c r="J424" s="2" t="s">
        <v>15</v>
      </c>
      <c r="K424" s="2" t="s">
        <v>16</v>
      </c>
      <c r="L424" s="2"/>
    </row>
    <row r="425" spans="1:12" x14ac:dyDescent="0.3">
      <c r="A425" s="2" t="s">
        <v>905</v>
      </c>
      <c r="B425" s="2" t="s">
        <v>33</v>
      </c>
      <c r="C425" s="2" t="s">
        <v>90</v>
      </c>
      <c r="D425" s="2" t="s">
        <v>97</v>
      </c>
      <c r="E425" s="2">
        <v>24</v>
      </c>
      <c r="F425" s="2">
        <v>17</v>
      </c>
      <c r="G425" s="2">
        <v>6</v>
      </c>
      <c r="H425" s="2">
        <v>119</v>
      </c>
      <c r="I425" s="2" t="s">
        <v>1</v>
      </c>
      <c r="J425" s="2" t="s">
        <v>15</v>
      </c>
      <c r="K425" s="2" t="s">
        <v>16</v>
      </c>
      <c r="L425" s="2"/>
    </row>
    <row r="426" spans="1:12" x14ac:dyDescent="0.3">
      <c r="A426" s="2" t="s">
        <v>906</v>
      </c>
      <c r="B426" s="2" t="s">
        <v>65</v>
      </c>
      <c r="C426" s="2" t="s">
        <v>84</v>
      </c>
      <c r="D426" s="2" t="s">
        <v>285</v>
      </c>
      <c r="E426" s="2">
        <v>23</v>
      </c>
      <c r="F426" s="2">
        <v>20</v>
      </c>
      <c r="G426" s="2">
        <v>6</v>
      </c>
      <c r="H426" s="2">
        <v>118</v>
      </c>
      <c r="I426" s="2" t="s">
        <v>1</v>
      </c>
      <c r="J426" s="2" t="s">
        <v>15</v>
      </c>
      <c r="K426" s="2" t="s">
        <v>16</v>
      </c>
      <c r="L426" s="2"/>
    </row>
    <row r="427" spans="1:12" x14ac:dyDescent="0.3">
      <c r="A427" s="2" t="s">
        <v>907</v>
      </c>
      <c r="B427" s="2" t="s">
        <v>93</v>
      </c>
      <c r="C427" s="2" t="s">
        <v>35</v>
      </c>
      <c r="D427" s="2" t="s">
        <v>100</v>
      </c>
      <c r="E427" s="2">
        <v>19</v>
      </c>
      <c r="F427" s="2">
        <v>17</v>
      </c>
      <c r="G427" s="2">
        <v>6</v>
      </c>
      <c r="H427" s="2">
        <v>104</v>
      </c>
      <c r="I427" s="2" t="s">
        <v>1</v>
      </c>
      <c r="J427" s="2" t="s">
        <v>15</v>
      </c>
      <c r="K427" s="2" t="s">
        <v>16</v>
      </c>
      <c r="L427" s="2"/>
    </row>
    <row r="428" spans="1:12" x14ac:dyDescent="0.3">
      <c r="A428" s="2" t="s">
        <v>908</v>
      </c>
      <c r="B428" s="2" t="s">
        <v>80</v>
      </c>
      <c r="C428" s="2" t="s">
        <v>90</v>
      </c>
      <c r="D428" s="2" t="s">
        <v>14</v>
      </c>
      <c r="E428" s="2">
        <v>27</v>
      </c>
      <c r="F428" s="2">
        <v>21</v>
      </c>
      <c r="G428" s="2">
        <v>6</v>
      </c>
      <c r="H428" s="2">
        <v>114</v>
      </c>
      <c r="I428" s="2" t="s">
        <v>1</v>
      </c>
      <c r="J428" s="2" t="s">
        <v>49</v>
      </c>
      <c r="K428" s="2" t="s">
        <v>50</v>
      </c>
      <c r="L428" s="2"/>
    </row>
    <row r="429" spans="1:12" x14ac:dyDescent="0.3">
      <c r="A429" s="2" t="s">
        <v>909</v>
      </c>
      <c r="B429" s="2" t="s">
        <v>39</v>
      </c>
      <c r="C429" s="2" t="s">
        <v>110</v>
      </c>
      <c r="D429" s="2" t="s">
        <v>171</v>
      </c>
      <c r="E429" s="2">
        <v>20</v>
      </c>
      <c r="F429" s="2">
        <v>24</v>
      </c>
      <c r="G429" s="2">
        <v>7</v>
      </c>
      <c r="H429" s="2">
        <v>117</v>
      </c>
      <c r="I429" s="2" t="s">
        <v>1</v>
      </c>
      <c r="J429" s="2" t="s">
        <v>49</v>
      </c>
      <c r="K429" s="2" t="s">
        <v>50</v>
      </c>
      <c r="L429" s="2"/>
    </row>
    <row r="430" spans="1:12" x14ac:dyDescent="0.3">
      <c r="A430" s="2" t="s">
        <v>910</v>
      </c>
      <c r="B430" s="2" t="s">
        <v>25</v>
      </c>
      <c r="C430" s="2" t="s">
        <v>37</v>
      </c>
      <c r="D430" s="2" t="s">
        <v>104</v>
      </c>
      <c r="E430" s="2">
        <v>22</v>
      </c>
      <c r="F430" s="2">
        <v>20</v>
      </c>
      <c r="G430" s="2">
        <v>7</v>
      </c>
      <c r="H430" s="2">
        <v>111</v>
      </c>
      <c r="I430" s="2" t="s">
        <v>1</v>
      </c>
      <c r="J430" s="2" t="s">
        <v>49</v>
      </c>
      <c r="K430" s="2" t="s">
        <v>50</v>
      </c>
      <c r="L430" s="2"/>
    </row>
    <row r="431" spans="1:12" x14ac:dyDescent="0.3">
      <c r="A431" s="2" t="s">
        <v>911</v>
      </c>
      <c r="B431" s="2" t="s">
        <v>110</v>
      </c>
      <c r="C431" s="2" t="s">
        <v>161</v>
      </c>
      <c r="D431" s="2" t="s">
        <v>97</v>
      </c>
      <c r="E431" s="2">
        <v>18</v>
      </c>
      <c r="F431" s="2">
        <v>15</v>
      </c>
      <c r="G431" s="2">
        <v>6</v>
      </c>
      <c r="H431" s="2">
        <v>110</v>
      </c>
      <c r="I431" s="2" t="s">
        <v>1</v>
      </c>
      <c r="J431" s="2" t="s">
        <v>15</v>
      </c>
      <c r="K431" s="2" t="s">
        <v>16</v>
      </c>
      <c r="L431" s="2"/>
    </row>
    <row r="432" spans="1:12" x14ac:dyDescent="0.3">
      <c r="A432" s="2" t="s">
        <v>912</v>
      </c>
      <c r="B432" s="2" t="s">
        <v>22</v>
      </c>
      <c r="C432" s="2" t="s">
        <v>102</v>
      </c>
      <c r="D432" s="2" t="s">
        <v>283</v>
      </c>
      <c r="E432" s="2">
        <v>18</v>
      </c>
      <c r="F432" s="2">
        <v>19</v>
      </c>
      <c r="G432" s="2">
        <v>6</v>
      </c>
      <c r="H432" s="2">
        <v>112</v>
      </c>
      <c r="I432" s="2" t="s">
        <v>1</v>
      </c>
      <c r="J432" s="2" t="s">
        <v>15</v>
      </c>
      <c r="K432" s="2" t="s">
        <v>16</v>
      </c>
      <c r="L432" s="2"/>
    </row>
    <row r="433" spans="1:12" x14ac:dyDescent="0.3">
      <c r="A433" s="2" t="s">
        <v>913</v>
      </c>
      <c r="B433" s="2" t="s">
        <v>110</v>
      </c>
      <c r="C433" s="2" t="s">
        <v>147</v>
      </c>
      <c r="D433" s="2" t="s">
        <v>81</v>
      </c>
      <c r="E433" s="2">
        <v>20</v>
      </c>
      <c r="F433" s="2">
        <v>16</v>
      </c>
      <c r="G433" s="2">
        <v>6</v>
      </c>
      <c r="H433" s="2">
        <v>110</v>
      </c>
      <c r="I433" s="2" t="s">
        <v>1</v>
      </c>
      <c r="J433" s="2" t="s">
        <v>15</v>
      </c>
      <c r="K433" s="2" t="s">
        <v>16</v>
      </c>
      <c r="L433" s="2"/>
    </row>
    <row r="434" spans="1:12" x14ac:dyDescent="0.3">
      <c r="A434" s="2" t="s">
        <v>914</v>
      </c>
      <c r="B434" s="2" t="s">
        <v>22</v>
      </c>
      <c r="C434" s="2" t="s">
        <v>93</v>
      </c>
      <c r="D434" s="2" t="s">
        <v>97</v>
      </c>
      <c r="E434" s="2">
        <v>28</v>
      </c>
      <c r="F434" s="2">
        <v>18</v>
      </c>
      <c r="G434" s="2">
        <v>7</v>
      </c>
      <c r="H434" s="2">
        <v>112</v>
      </c>
      <c r="I434" s="2" t="s">
        <v>1</v>
      </c>
      <c r="J434" s="2" t="s">
        <v>49</v>
      </c>
      <c r="K434" s="2" t="s">
        <v>50</v>
      </c>
      <c r="L434" s="2"/>
    </row>
    <row r="435" spans="1:12" x14ac:dyDescent="0.3">
      <c r="A435" s="2" t="s">
        <v>915</v>
      </c>
      <c r="B435" s="2" t="s">
        <v>25</v>
      </c>
      <c r="C435" s="2" t="s">
        <v>37</v>
      </c>
      <c r="D435" s="2" t="s">
        <v>97</v>
      </c>
      <c r="E435" s="2">
        <v>22</v>
      </c>
      <c r="F435" s="2">
        <v>19</v>
      </c>
      <c r="G435" s="2">
        <v>7</v>
      </c>
      <c r="H435" s="2">
        <v>111</v>
      </c>
      <c r="I435" s="2" t="s">
        <v>1</v>
      </c>
      <c r="J435" s="2" t="s">
        <v>15</v>
      </c>
      <c r="K435" s="2" t="s">
        <v>16</v>
      </c>
      <c r="L435" s="2"/>
    </row>
    <row r="436" spans="1:12" x14ac:dyDescent="0.3">
      <c r="A436" s="2" t="s">
        <v>916</v>
      </c>
      <c r="B436" s="2" t="s">
        <v>84</v>
      </c>
      <c r="C436" s="2" t="s">
        <v>260</v>
      </c>
      <c r="D436" s="2" t="s">
        <v>283</v>
      </c>
      <c r="E436" s="2">
        <v>16</v>
      </c>
      <c r="F436" s="2">
        <v>14</v>
      </c>
      <c r="G436" s="2">
        <v>7</v>
      </c>
      <c r="H436" s="2">
        <v>108</v>
      </c>
      <c r="I436" s="2" t="s">
        <v>1</v>
      </c>
      <c r="J436" s="2" t="s">
        <v>49</v>
      </c>
      <c r="K436" s="2" t="s">
        <v>50</v>
      </c>
      <c r="L436" s="2"/>
    </row>
    <row r="437" spans="1:12" x14ac:dyDescent="0.3">
      <c r="A437" s="2" t="s">
        <v>917</v>
      </c>
      <c r="B437" s="2" t="s">
        <v>93</v>
      </c>
      <c r="C437" s="2" t="s">
        <v>35</v>
      </c>
      <c r="D437" s="2" t="s">
        <v>127</v>
      </c>
      <c r="E437" s="2">
        <v>19</v>
      </c>
      <c r="F437" s="2">
        <v>19</v>
      </c>
      <c r="G437" s="2">
        <v>6</v>
      </c>
      <c r="H437" s="2">
        <v>104</v>
      </c>
      <c r="I437" s="2" t="s">
        <v>1</v>
      </c>
      <c r="J437" s="2" t="s">
        <v>49</v>
      </c>
      <c r="K437" s="2" t="s">
        <v>50</v>
      </c>
      <c r="L437" s="2"/>
    </row>
    <row r="438" spans="1:12" x14ac:dyDescent="0.3">
      <c r="A438" s="2" t="s">
        <v>918</v>
      </c>
      <c r="B438" s="2" t="s">
        <v>134</v>
      </c>
      <c r="C438" s="2" t="s">
        <v>90</v>
      </c>
      <c r="D438" s="2" t="s">
        <v>285</v>
      </c>
      <c r="E438" s="2">
        <v>21</v>
      </c>
      <c r="F438" s="2">
        <v>17</v>
      </c>
      <c r="G438" s="2">
        <v>6</v>
      </c>
      <c r="H438" s="2">
        <v>109</v>
      </c>
      <c r="I438" s="2" t="s">
        <v>1</v>
      </c>
      <c r="J438" s="2" t="s">
        <v>49</v>
      </c>
      <c r="K438" s="2" t="s">
        <v>50</v>
      </c>
      <c r="L438" s="2"/>
    </row>
    <row r="439" spans="1:12" x14ac:dyDescent="0.3">
      <c r="A439" s="2" t="s">
        <v>919</v>
      </c>
      <c r="B439" s="2" t="s">
        <v>68</v>
      </c>
      <c r="C439" s="2" t="s">
        <v>920</v>
      </c>
      <c r="D439" s="2" t="s">
        <v>206</v>
      </c>
      <c r="E439" s="2">
        <v>27</v>
      </c>
      <c r="F439" s="2">
        <v>46</v>
      </c>
      <c r="G439" s="2">
        <v>7</v>
      </c>
      <c r="H439" s="2">
        <v>235</v>
      </c>
      <c r="I439" s="2" t="s">
        <v>2</v>
      </c>
      <c r="J439" s="2" t="s">
        <v>49</v>
      </c>
      <c r="K439" s="2" t="s">
        <v>50</v>
      </c>
      <c r="L439" s="2"/>
    </row>
    <row r="440" spans="1:12" x14ac:dyDescent="0.3">
      <c r="A440" s="2" t="s">
        <v>921</v>
      </c>
      <c r="B440" s="2" t="s">
        <v>48</v>
      </c>
      <c r="C440" s="2" t="s">
        <v>922</v>
      </c>
      <c r="D440" s="2" t="s">
        <v>81</v>
      </c>
      <c r="E440" s="2">
        <v>23</v>
      </c>
      <c r="F440" s="2">
        <v>14</v>
      </c>
      <c r="G440" s="2">
        <v>7</v>
      </c>
      <c r="H440" s="2">
        <v>201</v>
      </c>
      <c r="I440" s="2" t="s">
        <v>2</v>
      </c>
      <c r="J440" s="2" t="s">
        <v>49</v>
      </c>
      <c r="K440" s="2" t="s">
        <v>50</v>
      </c>
      <c r="L440" s="2"/>
    </row>
    <row r="441" spans="1:12" x14ac:dyDescent="0.3">
      <c r="A441" s="2" t="s">
        <v>923</v>
      </c>
      <c r="B441" s="2" t="s">
        <v>25</v>
      </c>
      <c r="C441" s="2" t="s">
        <v>87</v>
      </c>
      <c r="D441" s="2" t="s">
        <v>54</v>
      </c>
      <c r="E441" s="2">
        <v>27</v>
      </c>
      <c r="F441" s="2">
        <v>15</v>
      </c>
      <c r="G441" s="2">
        <v>8</v>
      </c>
      <c r="H441" s="2">
        <v>111</v>
      </c>
      <c r="I441" s="2" t="s">
        <v>1</v>
      </c>
      <c r="J441" s="2" t="s">
        <v>49</v>
      </c>
      <c r="K441" s="2" t="s">
        <v>50</v>
      </c>
      <c r="L441" s="2"/>
    </row>
    <row r="442" spans="1:12" x14ac:dyDescent="0.3">
      <c r="A442" s="2" t="s">
        <v>924</v>
      </c>
      <c r="B442" s="2" t="s">
        <v>80</v>
      </c>
      <c r="C442" s="2" t="s">
        <v>25</v>
      </c>
      <c r="D442" s="2" t="s">
        <v>206</v>
      </c>
      <c r="E442" s="2">
        <v>24</v>
      </c>
      <c r="F442" s="2">
        <v>17</v>
      </c>
      <c r="G442" s="2">
        <v>7</v>
      </c>
      <c r="H442" s="2">
        <v>114</v>
      </c>
      <c r="I442" s="2" t="s">
        <v>1</v>
      </c>
      <c r="J442" s="2" t="s">
        <v>49</v>
      </c>
      <c r="K442" s="2" t="s">
        <v>50</v>
      </c>
      <c r="L442" s="2"/>
    </row>
    <row r="443" spans="1:12" x14ac:dyDescent="0.3">
      <c r="A443" s="2" t="s">
        <v>925</v>
      </c>
      <c r="B443" s="2" t="s">
        <v>22</v>
      </c>
      <c r="C443" s="2" t="s">
        <v>37</v>
      </c>
      <c r="D443" s="2" t="s">
        <v>427</v>
      </c>
      <c r="E443" s="2">
        <v>16</v>
      </c>
      <c r="F443" s="2">
        <v>14</v>
      </c>
      <c r="G443" s="2">
        <v>6</v>
      </c>
      <c r="H443" s="2">
        <v>112</v>
      </c>
      <c r="I443" s="2" t="s">
        <v>1</v>
      </c>
      <c r="J443" s="2" t="s">
        <v>49</v>
      </c>
      <c r="K443" s="2" t="s">
        <v>50</v>
      </c>
      <c r="L443" s="2"/>
    </row>
    <row r="444" spans="1:12" x14ac:dyDescent="0.3">
      <c r="A444" s="2" t="s">
        <v>926</v>
      </c>
      <c r="B444" s="2" t="s">
        <v>84</v>
      </c>
      <c r="C444" s="2" t="s">
        <v>96</v>
      </c>
      <c r="D444" s="2" t="s">
        <v>599</v>
      </c>
      <c r="E444" s="2">
        <v>16</v>
      </c>
      <c r="F444" s="2">
        <v>18</v>
      </c>
      <c r="G444" s="2">
        <v>6</v>
      </c>
      <c r="H444" s="2">
        <v>108</v>
      </c>
      <c r="I444" s="2" t="s">
        <v>1</v>
      </c>
      <c r="J444" s="2" t="s">
        <v>49</v>
      </c>
      <c r="K444" s="2" t="s">
        <v>50</v>
      </c>
      <c r="L444" s="2"/>
    </row>
    <row r="445" spans="1:12" x14ac:dyDescent="0.3">
      <c r="A445" s="2" t="s">
        <v>927</v>
      </c>
      <c r="B445" s="2" t="s">
        <v>80</v>
      </c>
      <c r="C445" s="2" t="s">
        <v>26</v>
      </c>
      <c r="D445" s="2" t="s">
        <v>104</v>
      </c>
      <c r="E445" s="2">
        <v>18</v>
      </c>
      <c r="F445" s="2">
        <v>18</v>
      </c>
      <c r="G445" s="2">
        <v>6</v>
      </c>
      <c r="H445" s="2">
        <v>116</v>
      </c>
      <c r="I445" s="2" t="s">
        <v>2</v>
      </c>
      <c r="J445" s="2" t="s">
        <v>49</v>
      </c>
      <c r="K445" s="2" t="s">
        <v>50</v>
      </c>
      <c r="L445" s="2"/>
    </row>
    <row r="446" spans="1:12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3">
      <c r="A447" s="2" t="s">
        <v>7</v>
      </c>
      <c r="B447" s="2" t="s">
        <v>68</v>
      </c>
      <c r="C447" s="2" t="s">
        <v>920</v>
      </c>
      <c r="D447" s="2" t="s">
        <v>74</v>
      </c>
      <c r="E447" s="2">
        <v>36</v>
      </c>
      <c r="F447" s="2">
        <v>46</v>
      </c>
      <c r="G447" s="2">
        <v>8</v>
      </c>
      <c r="H447" s="2">
        <v>235</v>
      </c>
      <c r="I447" s="2" t="s">
        <v>283</v>
      </c>
      <c r="J447" s="2"/>
      <c r="K447" s="2"/>
      <c r="L447" s="2"/>
    </row>
    <row r="448" spans="1:12" x14ac:dyDescent="0.3">
      <c r="A448" s="2" t="s">
        <v>561</v>
      </c>
      <c r="B448" s="2" t="s">
        <v>22</v>
      </c>
      <c r="C448" s="2" t="s">
        <v>22</v>
      </c>
      <c r="D448" s="2" t="s">
        <v>81</v>
      </c>
      <c r="E448" s="2">
        <v>23</v>
      </c>
      <c r="F448" s="2">
        <v>19</v>
      </c>
      <c r="G448" s="2">
        <v>7</v>
      </c>
      <c r="H448" s="2">
        <v>118</v>
      </c>
      <c r="I448" s="2"/>
      <c r="J448" s="2"/>
      <c r="K448" s="2"/>
      <c r="L448" s="2"/>
    </row>
    <row r="449" spans="1:12" x14ac:dyDescent="0.3">
      <c r="A449" s="2" t="s">
        <v>562</v>
      </c>
      <c r="B449" s="2" t="s">
        <v>283</v>
      </c>
      <c r="C449" s="2" t="s">
        <v>431</v>
      </c>
      <c r="D449" s="2" t="s">
        <v>565</v>
      </c>
      <c r="E449" s="2">
        <v>0</v>
      </c>
      <c r="F449" s="2">
        <v>0</v>
      </c>
      <c r="G449" s="2">
        <v>0</v>
      </c>
      <c r="H449" s="2">
        <v>31</v>
      </c>
      <c r="I449" s="2"/>
      <c r="J449" s="2"/>
      <c r="K449" s="2"/>
      <c r="L449" s="2"/>
    </row>
    <row r="450" spans="1:12" x14ac:dyDescent="0.3">
      <c r="A450" s="2" t="s">
        <v>564</v>
      </c>
      <c r="B450" s="2" t="s">
        <v>565</v>
      </c>
      <c r="C450" s="2" t="s">
        <v>928</v>
      </c>
      <c r="D450" s="2" t="s">
        <v>283</v>
      </c>
      <c r="E450" s="2">
        <v>31</v>
      </c>
      <c r="F450" s="2">
        <v>31</v>
      </c>
      <c r="G450" s="2">
        <v>31</v>
      </c>
      <c r="H450" s="2">
        <v>0</v>
      </c>
      <c r="I450" s="2"/>
      <c r="J450" s="2"/>
      <c r="K450" s="2"/>
      <c r="L45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9C66-8EA1-49BF-929F-CC155F0DA044}">
  <dimension ref="A1:N448"/>
  <sheetViews>
    <sheetView workbookViewId="0">
      <selection activeCell="D6" sqref="D6"/>
    </sheetView>
  </sheetViews>
  <sheetFormatPr defaultColWidth="9.109375" defaultRowHeight="14.4" x14ac:dyDescent="0.3"/>
  <cols>
    <col min="1" max="1" width="11.44140625" style="3" bestFit="1" customWidth="1"/>
    <col min="2" max="16384" width="9.109375" style="3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  <c r="M1" s="2"/>
    </row>
    <row r="2" spans="1:13" x14ac:dyDescent="0.3">
      <c r="A2" s="2" t="s">
        <v>929</v>
      </c>
      <c r="B2" s="2" t="s">
        <v>512</v>
      </c>
      <c r="C2" s="2" t="s">
        <v>930</v>
      </c>
      <c r="D2" s="2" t="s">
        <v>294</v>
      </c>
      <c r="E2" s="2">
        <v>20</v>
      </c>
      <c r="F2" s="2">
        <v>29</v>
      </c>
      <c r="G2" s="2">
        <v>7</v>
      </c>
      <c r="H2" s="2">
        <v>213</v>
      </c>
      <c r="I2" s="2" t="s">
        <v>2</v>
      </c>
      <c r="J2" s="2" t="s">
        <v>49</v>
      </c>
      <c r="K2" s="2" t="s">
        <v>931</v>
      </c>
      <c r="L2" s="2"/>
    </row>
    <row r="3" spans="1:13" x14ac:dyDescent="0.3">
      <c r="A3" s="2" t="s">
        <v>932</v>
      </c>
      <c r="B3" s="2" t="s">
        <v>505</v>
      </c>
      <c r="C3" s="2" t="s">
        <v>933</v>
      </c>
      <c r="D3" s="2" t="s">
        <v>705</v>
      </c>
      <c r="E3" s="2">
        <v>10</v>
      </c>
      <c r="F3" s="2">
        <v>11</v>
      </c>
      <c r="G3" s="2">
        <v>6</v>
      </c>
      <c r="H3" s="2">
        <v>177</v>
      </c>
      <c r="I3" s="2" t="s">
        <v>2</v>
      </c>
      <c r="J3" s="2" t="s">
        <v>49</v>
      </c>
      <c r="K3" s="2" t="s">
        <v>931</v>
      </c>
      <c r="L3" s="2"/>
    </row>
    <row r="4" spans="1:13" x14ac:dyDescent="0.3">
      <c r="A4" s="2" t="s">
        <v>934</v>
      </c>
      <c r="B4" s="2" t="s">
        <v>125</v>
      </c>
      <c r="C4" s="2" t="s">
        <v>298</v>
      </c>
      <c r="D4" s="2" t="s">
        <v>206</v>
      </c>
      <c r="E4" s="2">
        <v>20</v>
      </c>
      <c r="F4" s="2">
        <v>13</v>
      </c>
      <c r="G4" s="2">
        <v>5</v>
      </c>
      <c r="H4" s="2">
        <v>102</v>
      </c>
      <c r="I4" s="2" t="s">
        <v>1</v>
      </c>
      <c r="J4" s="2" t="s">
        <v>49</v>
      </c>
      <c r="K4" s="2" t="s">
        <v>931</v>
      </c>
      <c r="L4" s="2"/>
    </row>
    <row r="5" spans="1:13" x14ac:dyDescent="0.3">
      <c r="A5" s="2" t="s">
        <v>935</v>
      </c>
      <c r="B5" s="2" t="s">
        <v>37</v>
      </c>
      <c r="C5" s="2" t="s">
        <v>35</v>
      </c>
      <c r="D5" s="2" t="s">
        <v>117</v>
      </c>
      <c r="E5" s="2">
        <v>22</v>
      </c>
      <c r="F5" s="2">
        <v>15</v>
      </c>
      <c r="G5" s="2">
        <v>6</v>
      </c>
      <c r="H5" s="2">
        <v>107</v>
      </c>
      <c r="I5" s="2" t="s">
        <v>1</v>
      </c>
      <c r="J5" s="2" t="s">
        <v>49</v>
      </c>
      <c r="K5" s="2" t="s">
        <v>931</v>
      </c>
      <c r="L5" s="2"/>
    </row>
    <row r="6" spans="1:13" x14ac:dyDescent="0.3">
      <c r="A6" s="2" t="s">
        <v>936</v>
      </c>
      <c r="B6" s="2" t="s">
        <v>125</v>
      </c>
      <c r="C6" s="2" t="s">
        <v>260</v>
      </c>
      <c r="D6" s="2" t="s">
        <v>179</v>
      </c>
      <c r="E6" s="2">
        <v>26</v>
      </c>
      <c r="F6" s="2">
        <v>14</v>
      </c>
      <c r="G6" s="2">
        <v>6</v>
      </c>
      <c r="H6" s="2">
        <v>102</v>
      </c>
      <c r="I6" s="2" t="s">
        <v>1</v>
      </c>
      <c r="J6" s="2" t="s">
        <v>142</v>
      </c>
      <c r="K6" s="2" t="s">
        <v>931</v>
      </c>
      <c r="L6" s="2"/>
    </row>
    <row r="7" spans="1:13" x14ac:dyDescent="0.3">
      <c r="A7" s="2" t="s">
        <v>937</v>
      </c>
      <c r="B7" s="2" t="s">
        <v>110</v>
      </c>
      <c r="C7" s="2" t="s">
        <v>93</v>
      </c>
      <c r="D7" s="2" t="s">
        <v>113</v>
      </c>
      <c r="E7" s="2">
        <v>30</v>
      </c>
      <c r="F7" s="2">
        <v>18</v>
      </c>
      <c r="G7" s="2">
        <v>6</v>
      </c>
      <c r="H7" s="2">
        <v>110</v>
      </c>
      <c r="I7" s="2" t="s">
        <v>1</v>
      </c>
      <c r="J7" s="2" t="s">
        <v>49</v>
      </c>
      <c r="K7" s="2" t="s">
        <v>931</v>
      </c>
      <c r="L7" s="2"/>
    </row>
    <row r="8" spans="1:13" x14ac:dyDescent="0.3">
      <c r="A8" s="2" t="s">
        <v>938</v>
      </c>
      <c r="B8" s="2" t="s">
        <v>110</v>
      </c>
      <c r="C8" s="2" t="s">
        <v>90</v>
      </c>
      <c r="D8" s="2" t="s">
        <v>182</v>
      </c>
      <c r="E8" s="2">
        <v>29</v>
      </c>
      <c r="F8" s="2">
        <v>17</v>
      </c>
      <c r="G8" s="2">
        <v>9</v>
      </c>
      <c r="H8" s="2">
        <v>110</v>
      </c>
      <c r="I8" s="2" t="s">
        <v>1</v>
      </c>
      <c r="J8" s="2" t="s">
        <v>939</v>
      </c>
      <c r="K8" s="2" t="s">
        <v>931</v>
      </c>
      <c r="L8" s="2"/>
    </row>
    <row r="9" spans="1:13" x14ac:dyDescent="0.3">
      <c r="A9" s="2" t="s">
        <v>940</v>
      </c>
      <c r="B9" s="2" t="s">
        <v>65</v>
      </c>
      <c r="C9" s="2" t="s">
        <v>84</v>
      </c>
      <c r="D9" s="2" t="s">
        <v>226</v>
      </c>
      <c r="E9" s="2">
        <v>32</v>
      </c>
      <c r="F9" s="2">
        <v>15</v>
      </c>
      <c r="G9" s="2">
        <v>11</v>
      </c>
      <c r="H9" s="2">
        <v>118</v>
      </c>
      <c r="I9" s="2" t="s">
        <v>1</v>
      </c>
      <c r="J9" s="2" t="s">
        <v>15</v>
      </c>
      <c r="K9" s="2" t="s">
        <v>931</v>
      </c>
      <c r="L9" s="2"/>
      <c r="M9" s="2"/>
    </row>
    <row r="10" spans="1:13" x14ac:dyDescent="0.3">
      <c r="A10" s="2" t="s">
        <v>941</v>
      </c>
      <c r="B10" s="2" t="s">
        <v>65</v>
      </c>
      <c r="C10" s="2" t="s">
        <v>110</v>
      </c>
      <c r="D10" s="2" t="s">
        <v>182</v>
      </c>
      <c r="E10" s="2">
        <v>34</v>
      </c>
      <c r="F10" s="2">
        <v>19</v>
      </c>
      <c r="G10" s="2">
        <v>9</v>
      </c>
      <c r="H10" s="2">
        <v>118</v>
      </c>
      <c r="I10" s="2" t="s">
        <v>1</v>
      </c>
      <c r="J10" s="2" t="s">
        <v>49</v>
      </c>
      <c r="K10" s="2" t="s">
        <v>931</v>
      </c>
      <c r="L10" s="2"/>
      <c r="M10" s="2"/>
    </row>
    <row r="11" spans="1:13" x14ac:dyDescent="0.3">
      <c r="A11" s="2" t="s">
        <v>942</v>
      </c>
      <c r="B11" s="2" t="s">
        <v>33</v>
      </c>
      <c r="C11" s="2" t="s">
        <v>110</v>
      </c>
      <c r="D11" s="2" t="s">
        <v>104</v>
      </c>
      <c r="E11" s="2">
        <v>31</v>
      </c>
      <c r="F11" s="2">
        <v>21</v>
      </c>
      <c r="G11" s="2">
        <v>8</v>
      </c>
      <c r="H11" s="2">
        <v>119</v>
      </c>
      <c r="I11" s="2" t="s">
        <v>1</v>
      </c>
      <c r="J11" s="2" t="s">
        <v>49</v>
      </c>
      <c r="K11" s="2" t="s">
        <v>931</v>
      </c>
      <c r="L11" s="2"/>
      <c r="M11" s="2"/>
    </row>
    <row r="12" spans="1:13" x14ac:dyDescent="0.3">
      <c r="A12" s="2" t="s">
        <v>943</v>
      </c>
      <c r="B12" s="2" t="s">
        <v>26</v>
      </c>
      <c r="C12" s="2" t="s">
        <v>90</v>
      </c>
      <c r="D12" s="2" t="s">
        <v>78</v>
      </c>
      <c r="E12" s="2">
        <v>29</v>
      </c>
      <c r="F12" s="2">
        <v>17</v>
      </c>
      <c r="G12" s="2">
        <v>8</v>
      </c>
      <c r="H12" s="2">
        <v>116</v>
      </c>
      <c r="I12" s="2" t="s">
        <v>1</v>
      </c>
      <c r="J12" s="2" t="s">
        <v>142</v>
      </c>
      <c r="K12" s="2" t="s">
        <v>931</v>
      </c>
      <c r="L12" s="2"/>
      <c r="M12" s="2"/>
    </row>
    <row r="13" spans="1:13" x14ac:dyDescent="0.3">
      <c r="A13" s="2" t="s">
        <v>944</v>
      </c>
      <c r="B13" s="2" t="s">
        <v>65</v>
      </c>
      <c r="C13" s="2" t="s">
        <v>110</v>
      </c>
      <c r="D13" s="2" t="s">
        <v>91</v>
      </c>
      <c r="E13" s="2">
        <v>18</v>
      </c>
      <c r="F13" s="2">
        <v>20</v>
      </c>
      <c r="G13" s="2">
        <v>7</v>
      </c>
      <c r="H13" s="2">
        <v>118</v>
      </c>
      <c r="I13" s="2" t="s">
        <v>1</v>
      </c>
      <c r="J13" s="2" t="s">
        <v>49</v>
      </c>
      <c r="K13" s="2" t="s">
        <v>931</v>
      </c>
      <c r="L13" s="2"/>
      <c r="M13" s="2"/>
    </row>
    <row r="14" spans="1:13" x14ac:dyDescent="0.3">
      <c r="A14" s="2" t="s">
        <v>945</v>
      </c>
      <c r="B14" s="2" t="s">
        <v>26</v>
      </c>
      <c r="C14" s="2" t="s">
        <v>41</v>
      </c>
      <c r="D14" s="2" t="s">
        <v>78</v>
      </c>
      <c r="E14" s="2">
        <v>25</v>
      </c>
      <c r="F14" s="2">
        <v>21</v>
      </c>
      <c r="G14" s="2">
        <v>7</v>
      </c>
      <c r="H14" s="2">
        <v>116</v>
      </c>
      <c r="I14" s="2" t="s">
        <v>1</v>
      </c>
      <c r="J14" s="2" t="s">
        <v>946</v>
      </c>
      <c r="K14" s="2" t="s">
        <v>931</v>
      </c>
      <c r="L14" s="2"/>
      <c r="M14" s="2"/>
    </row>
    <row r="15" spans="1:13" x14ac:dyDescent="0.3">
      <c r="A15" s="2" t="s">
        <v>947</v>
      </c>
      <c r="B15" s="2" t="s">
        <v>39</v>
      </c>
      <c r="C15" s="2" t="s">
        <v>125</v>
      </c>
      <c r="D15" s="2" t="s">
        <v>106</v>
      </c>
      <c r="E15" s="2">
        <v>27</v>
      </c>
      <c r="F15" s="2">
        <v>17</v>
      </c>
      <c r="G15" s="2">
        <v>6</v>
      </c>
      <c r="H15" s="2">
        <v>117</v>
      </c>
      <c r="I15" s="2" t="s">
        <v>1</v>
      </c>
      <c r="J15" s="2" t="s">
        <v>946</v>
      </c>
      <c r="K15" s="2" t="s">
        <v>931</v>
      </c>
      <c r="L15" s="2"/>
      <c r="M15" s="2"/>
    </row>
    <row r="16" spans="1:13" x14ac:dyDescent="0.3">
      <c r="A16" s="2" t="s">
        <v>948</v>
      </c>
      <c r="B16" s="2" t="s">
        <v>39</v>
      </c>
      <c r="C16" s="2" t="s">
        <v>125</v>
      </c>
      <c r="D16" s="2" t="s">
        <v>321</v>
      </c>
      <c r="E16" s="2">
        <v>23</v>
      </c>
      <c r="F16" s="2">
        <v>17</v>
      </c>
      <c r="G16" s="2">
        <v>5</v>
      </c>
      <c r="H16" s="2">
        <v>117</v>
      </c>
      <c r="I16" s="2" t="s">
        <v>1</v>
      </c>
      <c r="J16" s="2" t="s">
        <v>15</v>
      </c>
      <c r="K16" s="2" t="s">
        <v>931</v>
      </c>
      <c r="L16" s="2"/>
      <c r="M16" s="2"/>
    </row>
    <row r="17" spans="1:13" x14ac:dyDescent="0.3">
      <c r="A17" s="2" t="s">
        <v>949</v>
      </c>
      <c r="B17" s="2" t="s">
        <v>22</v>
      </c>
      <c r="C17" s="2" t="s">
        <v>161</v>
      </c>
      <c r="D17" s="2" t="s">
        <v>81</v>
      </c>
      <c r="E17" s="2">
        <v>20</v>
      </c>
      <c r="F17" s="2">
        <v>20</v>
      </c>
      <c r="G17" s="2">
        <v>5</v>
      </c>
      <c r="H17" s="2">
        <v>112</v>
      </c>
      <c r="I17" s="2" t="s">
        <v>1</v>
      </c>
      <c r="J17" s="2" t="s">
        <v>15</v>
      </c>
      <c r="K17" s="2" t="s">
        <v>931</v>
      </c>
      <c r="L17" s="2"/>
      <c r="M17" s="2"/>
    </row>
    <row r="18" spans="1:13" x14ac:dyDescent="0.3">
      <c r="A18" s="2" t="s">
        <v>950</v>
      </c>
      <c r="B18" s="2" t="s">
        <v>25</v>
      </c>
      <c r="C18" s="2" t="s">
        <v>74</v>
      </c>
      <c r="D18" s="2" t="s">
        <v>97</v>
      </c>
      <c r="E18" s="2">
        <v>24</v>
      </c>
      <c r="F18" s="2">
        <v>17</v>
      </c>
      <c r="G18" s="2">
        <v>5</v>
      </c>
      <c r="H18" s="2">
        <v>111</v>
      </c>
      <c r="I18" s="2" t="s">
        <v>1</v>
      </c>
      <c r="J18" s="2" t="s">
        <v>15</v>
      </c>
      <c r="K18" s="2" t="s">
        <v>931</v>
      </c>
      <c r="L18" s="2"/>
      <c r="M18" s="2"/>
    </row>
    <row r="19" spans="1:13" x14ac:dyDescent="0.3">
      <c r="A19" s="2" t="s">
        <v>951</v>
      </c>
      <c r="B19" s="2" t="s">
        <v>115</v>
      </c>
      <c r="C19" s="2" t="s">
        <v>125</v>
      </c>
      <c r="D19" s="2" t="s">
        <v>91</v>
      </c>
      <c r="E19" s="2">
        <v>24</v>
      </c>
      <c r="F19" s="2">
        <v>18</v>
      </c>
      <c r="G19" s="2">
        <v>6</v>
      </c>
      <c r="H19" s="2">
        <v>113</v>
      </c>
      <c r="I19" s="2" t="s">
        <v>1</v>
      </c>
      <c r="J19" s="2" t="s">
        <v>15</v>
      </c>
      <c r="K19" s="2" t="s">
        <v>931</v>
      </c>
      <c r="L19" s="2"/>
      <c r="M19" s="2"/>
    </row>
    <row r="20" spans="1:13" x14ac:dyDescent="0.3">
      <c r="A20" s="2" t="s">
        <v>952</v>
      </c>
      <c r="B20" s="2" t="s">
        <v>87</v>
      </c>
      <c r="C20" s="2" t="s">
        <v>96</v>
      </c>
      <c r="D20" s="2" t="s">
        <v>285</v>
      </c>
      <c r="E20" s="2">
        <v>12</v>
      </c>
      <c r="F20" s="2">
        <v>13</v>
      </c>
      <c r="G20" s="2">
        <v>6</v>
      </c>
      <c r="H20" s="2">
        <v>106</v>
      </c>
      <c r="I20" s="2" t="s">
        <v>1</v>
      </c>
      <c r="J20" s="2" t="s">
        <v>49</v>
      </c>
      <c r="K20" s="2" t="s">
        <v>931</v>
      </c>
      <c r="L20" s="2"/>
      <c r="M20" s="2"/>
    </row>
    <row r="21" spans="1:13" x14ac:dyDescent="0.3">
      <c r="A21" s="2" t="s">
        <v>953</v>
      </c>
      <c r="B21" s="2" t="s">
        <v>237</v>
      </c>
      <c r="C21" s="2" t="s">
        <v>302</v>
      </c>
      <c r="D21" s="2" t="s">
        <v>371</v>
      </c>
      <c r="E21" s="2">
        <v>17</v>
      </c>
      <c r="F21" s="2">
        <v>15</v>
      </c>
      <c r="G21" s="2">
        <v>5</v>
      </c>
      <c r="H21" s="2">
        <v>72</v>
      </c>
      <c r="I21" s="2" t="s">
        <v>2</v>
      </c>
      <c r="J21" s="2" t="s">
        <v>15</v>
      </c>
      <c r="K21" s="2" t="s">
        <v>931</v>
      </c>
      <c r="L21" s="2"/>
      <c r="M21" s="2"/>
    </row>
    <row r="22" spans="1:13" x14ac:dyDescent="0.3">
      <c r="A22" s="2" t="s">
        <v>954</v>
      </c>
      <c r="B22" s="2" t="s">
        <v>96</v>
      </c>
      <c r="C22" s="2" t="s">
        <v>37</v>
      </c>
      <c r="D22" s="2" t="s">
        <v>206</v>
      </c>
      <c r="E22" s="2">
        <v>23</v>
      </c>
      <c r="F22" s="2">
        <v>21</v>
      </c>
      <c r="G22" s="2">
        <v>6</v>
      </c>
      <c r="H22" s="2">
        <v>107</v>
      </c>
      <c r="I22" s="2" t="s">
        <v>2</v>
      </c>
      <c r="J22" s="2" t="s">
        <v>15</v>
      </c>
      <c r="K22" s="2" t="s">
        <v>931</v>
      </c>
      <c r="L22" s="2"/>
      <c r="M22" s="2"/>
    </row>
    <row r="23" spans="1:13" x14ac:dyDescent="0.3">
      <c r="A23" s="2" t="s">
        <v>955</v>
      </c>
      <c r="B23" s="2" t="s">
        <v>37</v>
      </c>
      <c r="C23" s="2" t="s">
        <v>134</v>
      </c>
      <c r="D23" s="2" t="s">
        <v>20</v>
      </c>
      <c r="E23" s="2">
        <v>25</v>
      </c>
      <c r="F23" s="2">
        <v>23</v>
      </c>
      <c r="G23" s="2">
        <v>6</v>
      </c>
      <c r="H23" s="2">
        <v>109</v>
      </c>
      <c r="I23" s="2" t="s">
        <v>2</v>
      </c>
      <c r="J23" s="2" t="s">
        <v>15</v>
      </c>
      <c r="K23" s="2" t="s">
        <v>931</v>
      </c>
      <c r="L23" s="2"/>
      <c r="M23" s="2"/>
    </row>
    <row r="24" spans="1:13" x14ac:dyDescent="0.3">
      <c r="A24" s="2" t="s">
        <v>956</v>
      </c>
      <c r="B24" s="2" t="s">
        <v>87</v>
      </c>
      <c r="C24" s="2" t="s">
        <v>102</v>
      </c>
      <c r="D24" s="2" t="s">
        <v>285</v>
      </c>
      <c r="E24" s="2">
        <v>19</v>
      </c>
      <c r="F24" s="2">
        <v>17</v>
      </c>
      <c r="G24" s="2">
        <v>5</v>
      </c>
      <c r="H24" s="2">
        <v>106</v>
      </c>
      <c r="I24" s="2" t="s">
        <v>1</v>
      </c>
      <c r="J24" s="2" t="s">
        <v>49</v>
      </c>
      <c r="K24" s="2" t="s">
        <v>931</v>
      </c>
      <c r="L24" s="2"/>
      <c r="M24" s="2"/>
    </row>
    <row r="25" spans="1:13" x14ac:dyDescent="0.3">
      <c r="A25" s="2" t="s">
        <v>957</v>
      </c>
      <c r="B25" s="2" t="s">
        <v>90</v>
      </c>
      <c r="C25" s="2" t="s">
        <v>161</v>
      </c>
      <c r="D25" s="2" t="s">
        <v>106</v>
      </c>
      <c r="E25" s="2">
        <v>18</v>
      </c>
      <c r="F25" s="2">
        <v>17</v>
      </c>
      <c r="G25" s="2">
        <v>5</v>
      </c>
      <c r="H25" s="2">
        <v>105</v>
      </c>
      <c r="I25" s="2" t="s">
        <v>1</v>
      </c>
      <c r="J25" s="2" t="s">
        <v>15</v>
      </c>
      <c r="K25" s="2" t="s">
        <v>931</v>
      </c>
      <c r="L25" s="2"/>
      <c r="M25" s="2"/>
    </row>
    <row r="26" spans="1:13" x14ac:dyDescent="0.3">
      <c r="A26" s="2" t="s">
        <v>958</v>
      </c>
      <c r="B26" s="2" t="s">
        <v>110</v>
      </c>
      <c r="C26" s="2" t="s">
        <v>41</v>
      </c>
      <c r="D26" s="2" t="s">
        <v>127</v>
      </c>
      <c r="E26" s="2">
        <v>17</v>
      </c>
      <c r="F26" s="2">
        <v>20</v>
      </c>
      <c r="G26" s="2">
        <v>5</v>
      </c>
      <c r="H26" s="2">
        <v>110</v>
      </c>
      <c r="I26" s="2" t="s">
        <v>1</v>
      </c>
      <c r="J26" s="2" t="s">
        <v>15</v>
      </c>
      <c r="K26" s="2" t="s">
        <v>931</v>
      </c>
      <c r="L26" s="2"/>
      <c r="M26" s="2"/>
    </row>
    <row r="27" spans="1:13" x14ac:dyDescent="0.3">
      <c r="A27" s="2" t="s">
        <v>959</v>
      </c>
      <c r="B27" s="2" t="s">
        <v>37</v>
      </c>
      <c r="C27" s="2" t="s">
        <v>41</v>
      </c>
      <c r="D27" s="2" t="s">
        <v>321</v>
      </c>
      <c r="E27" s="2">
        <v>17</v>
      </c>
      <c r="F27" s="2">
        <v>22</v>
      </c>
      <c r="G27" s="2">
        <v>5</v>
      </c>
      <c r="H27" s="2">
        <v>107</v>
      </c>
      <c r="I27" s="2" t="s">
        <v>1</v>
      </c>
      <c r="J27" s="2" t="s">
        <v>49</v>
      </c>
      <c r="K27" s="2" t="s">
        <v>931</v>
      </c>
      <c r="L27" s="2"/>
      <c r="M27" s="2"/>
    </row>
    <row r="28" spans="1:13" x14ac:dyDescent="0.3">
      <c r="A28" s="2" t="s">
        <v>960</v>
      </c>
      <c r="B28" s="2" t="s">
        <v>125</v>
      </c>
      <c r="C28" s="2" t="s">
        <v>242</v>
      </c>
      <c r="D28" s="2" t="s">
        <v>81</v>
      </c>
      <c r="E28" s="2">
        <v>20</v>
      </c>
      <c r="F28" s="2">
        <v>16</v>
      </c>
      <c r="G28" s="2">
        <v>5</v>
      </c>
      <c r="H28" s="2">
        <v>102</v>
      </c>
      <c r="I28" s="2" t="s">
        <v>1</v>
      </c>
      <c r="J28" s="2" t="s">
        <v>15</v>
      </c>
      <c r="K28" s="2" t="s">
        <v>931</v>
      </c>
      <c r="L28" s="2"/>
      <c r="M28" s="2"/>
    </row>
    <row r="29" spans="1:13" x14ac:dyDescent="0.3">
      <c r="A29" s="2" t="s">
        <v>961</v>
      </c>
      <c r="B29" s="2" t="s">
        <v>134</v>
      </c>
      <c r="C29" s="2" t="s">
        <v>74</v>
      </c>
      <c r="D29" s="2" t="s">
        <v>91</v>
      </c>
      <c r="E29" s="2">
        <v>24</v>
      </c>
      <c r="F29" s="2">
        <v>23</v>
      </c>
      <c r="G29" s="2">
        <v>5</v>
      </c>
      <c r="H29" s="2">
        <v>109</v>
      </c>
      <c r="I29" s="2" t="s">
        <v>1</v>
      </c>
      <c r="J29" s="2" t="s">
        <v>142</v>
      </c>
      <c r="K29" s="2" t="s">
        <v>931</v>
      </c>
      <c r="L29" s="2"/>
      <c r="M29" s="2"/>
    </row>
    <row r="30" spans="1:13" x14ac:dyDescent="0.3">
      <c r="A30" s="2" t="s">
        <v>962</v>
      </c>
      <c r="B30" s="2" t="s">
        <v>48</v>
      </c>
      <c r="C30" s="2" t="s">
        <v>134</v>
      </c>
      <c r="D30" s="2" t="s">
        <v>296</v>
      </c>
      <c r="E30" s="2">
        <v>20</v>
      </c>
      <c r="F30" s="2">
        <v>21</v>
      </c>
      <c r="G30" s="2">
        <v>5</v>
      </c>
      <c r="H30" s="2">
        <v>122</v>
      </c>
      <c r="I30" s="2" t="s">
        <v>1</v>
      </c>
      <c r="J30" s="2" t="s">
        <v>142</v>
      </c>
      <c r="K30" s="2" t="s">
        <v>931</v>
      </c>
      <c r="L30" s="2"/>
      <c r="M30" s="2"/>
    </row>
    <row r="31" spans="1:13" x14ac:dyDescent="0.3">
      <c r="A31" s="2" t="s">
        <v>963</v>
      </c>
      <c r="B31" s="2" t="s">
        <v>65</v>
      </c>
      <c r="C31" s="2" t="s">
        <v>103</v>
      </c>
      <c r="D31" s="2" t="s">
        <v>100</v>
      </c>
      <c r="E31" s="2">
        <v>23</v>
      </c>
      <c r="F31" s="2">
        <v>18</v>
      </c>
      <c r="G31" s="2">
        <v>5</v>
      </c>
      <c r="H31" s="2">
        <v>118</v>
      </c>
      <c r="I31" s="2" t="s">
        <v>1</v>
      </c>
      <c r="J31" s="2" t="s">
        <v>15</v>
      </c>
      <c r="K31" s="2" t="s">
        <v>931</v>
      </c>
      <c r="L31" s="2"/>
      <c r="M31" s="2"/>
    </row>
    <row r="32" spans="1:13" x14ac:dyDescent="0.3">
      <c r="A32" s="2" t="s">
        <v>964</v>
      </c>
      <c r="B32" s="2" t="s">
        <v>87</v>
      </c>
      <c r="C32" s="2" t="s">
        <v>229</v>
      </c>
      <c r="D32" s="2" t="s">
        <v>283</v>
      </c>
      <c r="E32" s="2">
        <v>20</v>
      </c>
      <c r="F32" s="2">
        <v>16</v>
      </c>
      <c r="G32" s="2">
        <v>5</v>
      </c>
      <c r="H32" s="2">
        <v>106</v>
      </c>
      <c r="I32" s="2" t="s">
        <v>1</v>
      </c>
      <c r="J32" s="2" t="s">
        <v>15</v>
      </c>
      <c r="K32" s="2" t="s">
        <v>931</v>
      </c>
      <c r="L32" s="2"/>
      <c r="M32" s="2"/>
    </row>
    <row r="33" spans="1:1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 t="s">
        <v>7</v>
      </c>
      <c r="B34" s="2" t="s">
        <v>512</v>
      </c>
      <c r="C34" s="2" t="s">
        <v>930</v>
      </c>
      <c r="D34" s="2" t="s">
        <v>182</v>
      </c>
      <c r="E34" s="2">
        <v>34</v>
      </c>
      <c r="F34" s="2">
        <v>29</v>
      </c>
      <c r="G34" s="2">
        <v>11</v>
      </c>
      <c r="H34" s="2">
        <v>213</v>
      </c>
      <c r="I34" s="2"/>
      <c r="J34" s="2"/>
      <c r="K34" s="2"/>
      <c r="L34" s="2"/>
      <c r="M34" s="2"/>
    </row>
    <row r="35" spans="1:13" x14ac:dyDescent="0.3">
      <c r="A35" s="2" t="s">
        <v>561</v>
      </c>
      <c r="B35" s="2" t="s">
        <v>25</v>
      </c>
      <c r="C35" s="2" t="s">
        <v>90</v>
      </c>
      <c r="D35" s="2" t="s">
        <v>81</v>
      </c>
      <c r="E35" s="2">
        <v>23</v>
      </c>
      <c r="F35" s="2">
        <v>18</v>
      </c>
      <c r="G35" s="2">
        <v>6</v>
      </c>
      <c r="H35" s="2">
        <v>115</v>
      </c>
      <c r="I35" s="2"/>
      <c r="J35" s="2"/>
      <c r="K35" s="2"/>
      <c r="L35" s="2"/>
      <c r="M35" s="2"/>
    </row>
    <row r="36" spans="1:13" x14ac:dyDescent="0.3">
      <c r="A36" s="2" t="s">
        <v>562</v>
      </c>
      <c r="B36" s="2" t="s">
        <v>285</v>
      </c>
      <c r="C36" s="2" t="s">
        <v>965</v>
      </c>
      <c r="D36" s="2" t="s">
        <v>565</v>
      </c>
      <c r="E36" s="2">
        <v>0</v>
      </c>
      <c r="F36" s="2">
        <v>0</v>
      </c>
      <c r="G36" s="2">
        <v>0</v>
      </c>
      <c r="H36" s="2">
        <v>30</v>
      </c>
      <c r="I36" s="2"/>
      <c r="J36" s="2"/>
      <c r="K36" s="2"/>
      <c r="L36" s="2"/>
      <c r="M36" s="2"/>
    </row>
    <row r="37" spans="1:13" x14ac:dyDescent="0.3">
      <c r="A37" s="2" t="s">
        <v>564</v>
      </c>
      <c r="B37" s="2" t="s">
        <v>769</v>
      </c>
      <c r="C37" s="2" t="s">
        <v>669</v>
      </c>
      <c r="D37" s="2" t="s">
        <v>283</v>
      </c>
      <c r="E37" s="2">
        <v>31</v>
      </c>
      <c r="F37" s="2">
        <v>31</v>
      </c>
      <c r="G37" s="2">
        <v>31</v>
      </c>
      <c r="H37" s="2">
        <v>1</v>
      </c>
      <c r="I37" s="2"/>
      <c r="J37" s="2"/>
      <c r="K37" s="2"/>
      <c r="L37" s="2"/>
      <c r="M37" s="2"/>
    </row>
    <row r="39" spans="1:13" x14ac:dyDescent="0.3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  <c r="J39" s="2" t="s">
        <v>9</v>
      </c>
      <c r="K39" s="2" t="s">
        <v>10</v>
      </c>
      <c r="L39" s="2"/>
      <c r="M39" s="2"/>
    </row>
    <row r="40" spans="1:13" x14ac:dyDescent="0.3">
      <c r="A40" s="2" t="s">
        <v>966</v>
      </c>
      <c r="B40" s="2" t="s">
        <v>102</v>
      </c>
      <c r="C40" s="2" t="s">
        <v>242</v>
      </c>
      <c r="D40" s="2" t="s">
        <v>235</v>
      </c>
      <c r="E40" s="2">
        <v>21</v>
      </c>
      <c r="F40" s="2">
        <v>15</v>
      </c>
      <c r="G40" s="2">
        <v>5</v>
      </c>
      <c r="H40" s="2">
        <v>99</v>
      </c>
      <c r="I40" s="2" t="s">
        <v>1</v>
      </c>
      <c r="J40" s="2" t="s">
        <v>49</v>
      </c>
      <c r="K40" s="2" t="s">
        <v>931</v>
      </c>
      <c r="L40" s="2"/>
      <c r="M40" s="2"/>
    </row>
    <row r="41" spans="1:13" x14ac:dyDescent="0.3">
      <c r="A41" s="2" t="s">
        <v>967</v>
      </c>
      <c r="B41" s="2" t="s">
        <v>41</v>
      </c>
      <c r="C41" s="2" t="s">
        <v>161</v>
      </c>
      <c r="D41" s="2" t="s">
        <v>294</v>
      </c>
      <c r="E41" s="2">
        <v>15</v>
      </c>
      <c r="F41" s="2">
        <v>13</v>
      </c>
      <c r="G41" s="2">
        <v>4</v>
      </c>
      <c r="H41" s="2">
        <v>103</v>
      </c>
      <c r="I41" s="2" t="s">
        <v>1</v>
      </c>
      <c r="J41" s="2" t="s">
        <v>49</v>
      </c>
      <c r="K41" s="2" t="s">
        <v>931</v>
      </c>
      <c r="L41" s="2"/>
      <c r="M41" s="2"/>
    </row>
    <row r="42" spans="1:13" x14ac:dyDescent="0.3">
      <c r="A42" s="2" t="s">
        <v>968</v>
      </c>
      <c r="B42" s="2" t="s">
        <v>102</v>
      </c>
      <c r="C42" s="2" t="s">
        <v>96</v>
      </c>
      <c r="D42" s="2" t="s">
        <v>371</v>
      </c>
      <c r="E42" s="2">
        <v>16</v>
      </c>
      <c r="F42" s="2">
        <v>14</v>
      </c>
      <c r="G42" s="2">
        <v>4</v>
      </c>
      <c r="H42" s="2">
        <v>99</v>
      </c>
      <c r="I42" s="2" t="s">
        <v>1</v>
      </c>
      <c r="J42" s="2" t="s">
        <v>946</v>
      </c>
      <c r="K42" s="2" t="s">
        <v>931</v>
      </c>
      <c r="L42" s="2"/>
      <c r="M42" s="2"/>
    </row>
    <row r="43" spans="1:13" x14ac:dyDescent="0.3">
      <c r="A43" s="2" t="s">
        <v>969</v>
      </c>
      <c r="B43" s="2" t="s">
        <v>41</v>
      </c>
      <c r="C43" s="2" t="s">
        <v>270</v>
      </c>
      <c r="D43" s="2" t="s">
        <v>294</v>
      </c>
      <c r="E43" s="2">
        <v>13</v>
      </c>
      <c r="F43" s="2">
        <v>12</v>
      </c>
      <c r="G43" s="2">
        <v>3</v>
      </c>
      <c r="H43" s="2">
        <v>103</v>
      </c>
      <c r="I43" s="2" t="s">
        <v>1</v>
      </c>
      <c r="J43" s="2" t="s">
        <v>15</v>
      </c>
      <c r="K43" s="2" t="s">
        <v>931</v>
      </c>
      <c r="L43" s="2"/>
      <c r="M43" s="2"/>
    </row>
    <row r="44" spans="1:13" x14ac:dyDescent="0.3">
      <c r="A44" s="2" t="s">
        <v>970</v>
      </c>
      <c r="B44" s="2" t="s">
        <v>125</v>
      </c>
      <c r="C44" s="2" t="s">
        <v>113</v>
      </c>
      <c r="D44" s="2" t="s">
        <v>635</v>
      </c>
      <c r="E44" s="2">
        <v>9</v>
      </c>
      <c r="F44" s="2">
        <v>12</v>
      </c>
      <c r="G44" s="2">
        <v>4</v>
      </c>
      <c r="H44" s="2">
        <v>102</v>
      </c>
      <c r="I44" s="2" t="s">
        <v>1</v>
      </c>
      <c r="J44" s="2" t="s">
        <v>15</v>
      </c>
      <c r="K44" s="2" t="s">
        <v>931</v>
      </c>
      <c r="L44" s="2"/>
      <c r="M44" s="2"/>
    </row>
    <row r="45" spans="1:13" x14ac:dyDescent="0.3">
      <c r="A45" s="2" t="s">
        <v>971</v>
      </c>
      <c r="B45" s="2" t="s">
        <v>44</v>
      </c>
      <c r="C45" s="2" t="s">
        <v>302</v>
      </c>
      <c r="D45" s="2" t="s">
        <v>100</v>
      </c>
      <c r="E45" s="2">
        <v>20</v>
      </c>
      <c r="F45" s="2">
        <v>13</v>
      </c>
      <c r="G45" s="2">
        <v>4</v>
      </c>
      <c r="H45" s="2">
        <v>73</v>
      </c>
      <c r="I45" s="2" t="s">
        <v>1</v>
      </c>
      <c r="J45" s="2" t="s">
        <v>15</v>
      </c>
      <c r="K45" s="2" t="s">
        <v>931</v>
      </c>
      <c r="L45" s="2"/>
      <c r="M45" s="2"/>
    </row>
    <row r="46" spans="1:13" x14ac:dyDescent="0.3">
      <c r="A46" s="2" t="s">
        <v>972</v>
      </c>
      <c r="B46" s="2" t="s">
        <v>93</v>
      </c>
      <c r="C46" s="2" t="s">
        <v>74</v>
      </c>
      <c r="D46" s="2" t="s">
        <v>81</v>
      </c>
      <c r="E46" s="2">
        <v>22</v>
      </c>
      <c r="F46" s="2">
        <v>20</v>
      </c>
      <c r="G46" s="2">
        <v>4</v>
      </c>
      <c r="H46" s="2">
        <v>104</v>
      </c>
      <c r="I46" s="2" t="s">
        <v>1</v>
      </c>
      <c r="J46" s="2" t="s">
        <v>15</v>
      </c>
      <c r="K46" s="2" t="s">
        <v>931</v>
      </c>
      <c r="L46" s="2"/>
      <c r="M46" s="2"/>
    </row>
    <row r="47" spans="1:13" x14ac:dyDescent="0.3">
      <c r="A47" s="2" t="s">
        <v>973</v>
      </c>
      <c r="B47" s="2" t="s">
        <v>84</v>
      </c>
      <c r="C47" s="2" t="s">
        <v>87</v>
      </c>
      <c r="D47" s="2" t="s">
        <v>117</v>
      </c>
      <c r="E47" s="2">
        <v>21</v>
      </c>
      <c r="F47" s="2">
        <v>22</v>
      </c>
      <c r="G47" s="2">
        <v>4</v>
      </c>
      <c r="H47" s="2">
        <v>108</v>
      </c>
      <c r="I47" s="2" t="s">
        <v>1</v>
      </c>
      <c r="J47" s="2" t="s">
        <v>49</v>
      </c>
      <c r="K47" s="2" t="s">
        <v>931</v>
      </c>
      <c r="L47" s="2"/>
      <c r="M47" s="2"/>
    </row>
    <row r="48" spans="1:13" x14ac:dyDescent="0.3">
      <c r="A48" s="2" t="s">
        <v>974</v>
      </c>
      <c r="B48" s="2" t="s">
        <v>84</v>
      </c>
      <c r="C48" s="2" t="s">
        <v>90</v>
      </c>
      <c r="D48" s="2" t="s">
        <v>14</v>
      </c>
      <c r="E48" s="2">
        <v>16</v>
      </c>
      <c r="F48" s="2">
        <v>18</v>
      </c>
      <c r="G48" s="2">
        <v>4</v>
      </c>
      <c r="H48" s="2">
        <v>108</v>
      </c>
      <c r="I48" s="2" t="s">
        <v>1</v>
      </c>
      <c r="J48" s="2" t="s">
        <v>49</v>
      </c>
      <c r="K48" s="2" t="s">
        <v>931</v>
      </c>
      <c r="L48" s="2"/>
      <c r="M48" s="2"/>
    </row>
    <row r="49" spans="1:13" x14ac:dyDescent="0.3">
      <c r="A49" s="2" t="s">
        <v>975</v>
      </c>
      <c r="B49" s="2" t="s">
        <v>217</v>
      </c>
      <c r="C49" s="2" t="s">
        <v>161</v>
      </c>
      <c r="D49" s="2" t="s">
        <v>81</v>
      </c>
      <c r="E49" s="2">
        <v>21</v>
      </c>
      <c r="F49" s="2">
        <v>18</v>
      </c>
      <c r="G49" s="2">
        <v>4</v>
      </c>
      <c r="H49" s="2">
        <v>101</v>
      </c>
      <c r="I49" s="2" t="s">
        <v>1</v>
      </c>
      <c r="J49" s="2" t="s">
        <v>142</v>
      </c>
      <c r="K49" s="2" t="s">
        <v>931</v>
      </c>
      <c r="L49" s="2"/>
      <c r="M49" s="2"/>
    </row>
    <row r="50" spans="1:13" x14ac:dyDescent="0.3">
      <c r="A50" s="2" t="s">
        <v>976</v>
      </c>
      <c r="B50" s="2" t="s">
        <v>84</v>
      </c>
      <c r="C50" s="2" t="s">
        <v>96</v>
      </c>
      <c r="D50" s="2" t="s">
        <v>78</v>
      </c>
      <c r="E50" s="2">
        <v>33</v>
      </c>
      <c r="F50" s="2">
        <v>19</v>
      </c>
      <c r="G50" s="2">
        <v>5</v>
      </c>
      <c r="H50" s="2">
        <v>108</v>
      </c>
      <c r="I50" s="2" t="s">
        <v>1</v>
      </c>
      <c r="J50" s="2" t="s">
        <v>142</v>
      </c>
      <c r="K50" s="2" t="s">
        <v>931</v>
      </c>
      <c r="L50" s="2"/>
      <c r="M50" s="2"/>
    </row>
    <row r="51" spans="1:13" x14ac:dyDescent="0.3">
      <c r="A51" s="2" t="s">
        <v>977</v>
      </c>
      <c r="B51" s="2" t="s">
        <v>25</v>
      </c>
      <c r="C51" s="2" t="s">
        <v>161</v>
      </c>
      <c r="D51" s="2" t="s">
        <v>91</v>
      </c>
      <c r="E51" s="2">
        <v>14</v>
      </c>
      <c r="F51" s="2">
        <v>17</v>
      </c>
      <c r="G51" s="2">
        <v>5</v>
      </c>
      <c r="H51" s="2">
        <v>111</v>
      </c>
      <c r="I51" s="2" t="s">
        <v>1</v>
      </c>
      <c r="J51" s="2" t="s">
        <v>15</v>
      </c>
      <c r="K51" s="2" t="s">
        <v>931</v>
      </c>
      <c r="L51" s="2"/>
      <c r="M51" s="2"/>
    </row>
    <row r="52" spans="1:13" x14ac:dyDescent="0.3">
      <c r="A52" s="2" t="s">
        <v>978</v>
      </c>
      <c r="B52" s="2" t="s">
        <v>22</v>
      </c>
      <c r="C52" s="2" t="s">
        <v>125</v>
      </c>
      <c r="D52" s="2" t="s">
        <v>66</v>
      </c>
      <c r="E52" s="2">
        <v>20</v>
      </c>
      <c r="F52" s="2">
        <v>17</v>
      </c>
      <c r="G52" s="2">
        <v>5</v>
      </c>
      <c r="H52" s="2">
        <v>112</v>
      </c>
      <c r="I52" s="2" t="s">
        <v>1</v>
      </c>
      <c r="J52" s="2" t="s">
        <v>142</v>
      </c>
      <c r="K52" s="2" t="s">
        <v>931</v>
      </c>
      <c r="L52" s="2"/>
      <c r="M52" s="2"/>
    </row>
    <row r="53" spans="1:13" x14ac:dyDescent="0.3">
      <c r="A53" s="2" t="s">
        <v>979</v>
      </c>
      <c r="B53" s="2" t="s">
        <v>29</v>
      </c>
      <c r="C53" s="2" t="s">
        <v>37</v>
      </c>
      <c r="D53" s="2" t="s">
        <v>14</v>
      </c>
      <c r="E53" s="2">
        <v>24</v>
      </c>
      <c r="F53" s="2">
        <v>23</v>
      </c>
      <c r="G53" s="2">
        <v>5</v>
      </c>
      <c r="H53" s="2">
        <v>115</v>
      </c>
      <c r="I53" s="2" t="s">
        <v>1</v>
      </c>
      <c r="J53" s="2" t="s">
        <v>49</v>
      </c>
      <c r="K53" s="2" t="s">
        <v>931</v>
      </c>
      <c r="L53" s="2"/>
      <c r="M53" s="2"/>
    </row>
    <row r="54" spans="1:13" x14ac:dyDescent="0.3">
      <c r="A54" s="2" t="s">
        <v>980</v>
      </c>
      <c r="B54" s="2" t="s">
        <v>110</v>
      </c>
      <c r="C54" s="2" t="s">
        <v>84</v>
      </c>
      <c r="D54" s="2" t="s">
        <v>182</v>
      </c>
      <c r="E54" s="2">
        <v>30</v>
      </c>
      <c r="F54" s="2">
        <v>17</v>
      </c>
      <c r="G54" s="2">
        <v>5</v>
      </c>
      <c r="H54" s="2">
        <v>110</v>
      </c>
      <c r="I54" s="2" t="s">
        <v>1</v>
      </c>
      <c r="J54" s="2" t="s">
        <v>142</v>
      </c>
      <c r="K54" s="2" t="s">
        <v>931</v>
      </c>
      <c r="L54" s="2"/>
      <c r="M54" s="2"/>
    </row>
    <row r="55" spans="1:13" x14ac:dyDescent="0.3">
      <c r="A55" s="2" t="s">
        <v>981</v>
      </c>
      <c r="B55" s="2" t="s">
        <v>110</v>
      </c>
      <c r="C55" s="2" t="s">
        <v>37</v>
      </c>
      <c r="D55" s="2" t="s">
        <v>104</v>
      </c>
      <c r="E55" s="2">
        <v>22</v>
      </c>
      <c r="F55" s="2">
        <v>16</v>
      </c>
      <c r="G55" s="2">
        <v>5</v>
      </c>
      <c r="H55" s="2">
        <v>110</v>
      </c>
      <c r="I55" s="2" t="s">
        <v>1</v>
      </c>
      <c r="J55" s="2" t="s">
        <v>982</v>
      </c>
      <c r="K55" s="2" t="s">
        <v>931</v>
      </c>
      <c r="L55" s="2"/>
      <c r="M55" s="2"/>
    </row>
    <row r="56" spans="1:13" x14ac:dyDescent="0.3">
      <c r="A56" s="2" t="s">
        <v>983</v>
      </c>
      <c r="B56" s="2" t="s">
        <v>115</v>
      </c>
      <c r="C56" s="2" t="s">
        <v>41</v>
      </c>
      <c r="D56" s="2" t="s">
        <v>78</v>
      </c>
      <c r="E56" s="2">
        <v>29</v>
      </c>
      <c r="F56" s="2">
        <v>19</v>
      </c>
      <c r="G56" s="2">
        <v>5</v>
      </c>
      <c r="H56" s="2">
        <v>113</v>
      </c>
      <c r="I56" s="2" t="s">
        <v>1</v>
      </c>
      <c r="J56" s="2" t="s">
        <v>49</v>
      </c>
      <c r="K56" s="2" t="s">
        <v>931</v>
      </c>
      <c r="L56" s="2"/>
      <c r="M56" s="2"/>
    </row>
    <row r="57" spans="1:13" x14ac:dyDescent="0.3">
      <c r="A57" s="2" t="s">
        <v>984</v>
      </c>
      <c r="B57" s="2" t="s">
        <v>39</v>
      </c>
      <c r="C57" s="2" t="s">
        <v>110</v>
      </c>
      <c r="D57" s="2" t="s">
        <v>182</v>
      </c>
      <c r="E57" s="2">
        <v>42</v>
      </c>
      <c r="F57" s="2">
        <v>18</v>
      </c>
      <c r="G57" s="2">
        <v>5</v>
      </c>
      <c r="H57" s="2">
        <v>117</v>
      </c>
      <c r="I57" s="2" t="s">
        <v>1</v>
      </c>
      <c r="J57" s="2" t="s">
        <v>49</v>
      </c>
      <c r="K57" s="2" t="s">
        <v>931</v>
      </c>
      <c r="L57" s="2"/>
      <c r="M57" s="2"/>
    </row>
    <row r="58" spans="1:13" x14ac:dyDescent="0.3">
      <c r="A58" s="2" t="s">
        <v>985</v>
      </c>
      <c r="B58" s="2" t="s">
        <v>40</v>
      </c>
      <c r="C58" s="2" t="s">
        <v>120</v>
      </c>
      <c r="D58" s="2" t="s">
        <v>179</v>
      </c>
      <c r="E58" s="2">
        <v>34</v>
      </c>
      <c r="F58" s="2">
        <v>18</v>
      </c>
      <c r="G58" s="2">
        <v>4</v>
      </c>
      <c r="H58" s="2">
        <v>124</v>
      </c>
      <c r="I58" s="2" t="s">
        <v>1</v>
      </c>
      <c r="J58" s="2" t="s">
        <v>986</v>
      </c>
      <c r="K58" s="2" t="s">
        <v>931</v>
      </c>
      <c r="L58" s="2"/>
      <c r="M58" s="2"/>
    </row>
    <row r="59" spans="1:13" x14ac:dyDescent="0.3">
      <c r="A59" s="2" t="s">
        <v>987</v>
      </c>
      <c r="B59" s="2" t="s">
        <v>23</v>
      </c>
      <c r="C59" s="2" t="s">
        <v>30</v>
      </c>
      <c r="D59" s="2" t="s">
        <v>379</v>
      </c>
      <c r="E59" s="2">
        <v>28</v>
      </c>
      <c r="F59" s="2">
        <v>17</v>
      </c>
      <c r="G59" s="2">
        <v>5</v>
      </c>
      <c r="H59" s="2">
        <v>123</v>
      </c>
      <c r="I59" s="2" t="s">
        <v>1</v>
      </c>
      <c r="J59" s="2" t="s">
        <v>986</v>
      </c>
      <c r="K59" s="2" t="s">
        <v>931</v>
      </c>
      <c r="L59" s="2"/>
      <c r="M59" s="2"/>
    </row>
    <row r="60" spans="1:13" x14ac:dyDescent="0.3">
      <c r="A60" s="2" t="s">
        <v>988</v>
      </c>
      <c r="B60" s="2" t="s">
        <v>115</v>
      </c>
      <c r="C60" s="2" t="s">
        <v>87</v>
      </c>
      <c r="D60" s="2" t="s">
        <v>197</v>
      </c>
      <c r="E60" s="2">
        <v>16</v>
      </c>
      <c r="F60" s="2">
        <v>13</v>
      </c>
      <c r="G60" s="2">
        <v>6</v>
      </c>
      <c r="H60" s="2">
        <v>113</v>
      </c>
      <c r="I60" s="2" t="s">
        <v>1</v>
      </c>
      <c r="J60" s="2" t="s">
        <v>15</v>
      </c>
      <c r="K60" s="2" t="s">
        <v>931</v>
      </c>
      <c r="L60" s="2"/>
      <c r="M60" s="2"/>
    </row>
    <row r="61" spans="1:13" x14ac:dyDescent="0.3">
      <c r="A61" s="2" t="s">
        <v>989</v>
      </c>
      <c r="B61" s="2" t="s">
        <v>80</v>
      </c>
      <c r="C61" s="2" t="s">
        <v>96</v>
      </c>
      <c r="D61" s="2" t="s">
        <v>171</v>
      </c>
      <c r="E61" s="2">
        <v>19</v>
      </c>
      <c r="F61" s="2">
        <v>13</v>
      </c>
      <c r="G61" s="2">
        <v>3</v>
      </c>
      <c r="H61" s="2">
        <v>114</v>
      </c>
      <c r="I61" s="2" t="s">
        <v>1</v>
      </c>
      <c r="J61" s="2" t="s">
        <v>15</v>
      </c>
      <c r="K61" s="2" t="s">
        <v>931</v>
      </c>
      <c r="L61" s="2"/>
      <c r="M61" s="2"/>
    </row>
    <row r="62" spans="1:13" x14ac:dyDescent="0.3">
      <c r="A62" s="2" t="s">
        <v>990</v>
      </c>
      <c r="B62" s="2" t="s">
        <v>80</v>
      </c>
      <c r="C62" s="2" t="s">
        <v>37</v>
      </c>
      <c r="D62" s="2" t="s">
        <v>74</v>
      </c>
      <c r="E62" s="2">
        <v>19</v>
      </c>
      <c r="F62" s="2">
        <v>14</v>
      </c>
      <c r="G62" s="2">
        <v>3</v>
      </c>
      <c r="H62" s="2">
        <v>114</v>
      </c>
      <c r="I62" s="2" t="s">
        <v>1</v>
      </c>
      <c r="J62" s="2" t="s">
        <v>982</v>
      </c>
      <c r="K62" s="2" t="s">
        <v>931</v>
      </c>
      <c r="L62" s="2"/>
      <c r="M62" s="2"/>
    </row>
    <row r="63" spans="1:13" x14ac:dyDescent="0.3">
      <c r="A63" s="2" t="s">
        <v>991</v>
      </c>
      <c r="B63" s="2" t="s">
        <v>110</v>
      </c>
      <c r="C63" s="2" t="s">
        <v>35</v>
      </c>
      <c r="D63" s="2" t="s">
        <v>31</v>
      </c>
      <c r="E63" s="2">
        <v>21</v>
      </c>
      <c r="F63" s="2">
        <v>14</v>
      </c>
      <c r="G63" s="2">
        <v>3</v>
      </c>
      <c r="H63" s="2">
        <v>110</v>
      </c>
      <c r="I63" s="2" t="s">
        <v>1</v>
      </c>
      <c r="J63" s="2" t="s">
        <v>15</v>
      </c>
      <c r="K63" s="2" t="s">
        <v>931</v>
      </c>
      <c r="L63" s="2"/>
      <c r="M63" s="2"/>
    </row>
    <row r="64" spans="1:13" x14ac:dyDescent="0.3">
      <c r="A64" s="2" t="s">
        <v>992</v>
      </c>
      <c r="B64" s="2" t="s">
        <v>22</v>
      </c>
      <c r="C64" s="2" t="s">
        <v>161</v>
      </c>
      <c r="D64" s="2" t="s">
        <v>296</v>
      </c>
      <c r="E64" s="2">
        <v>26</v>
      </c>
      <c r="F64" s="2">
        <v>16</v>
      </c>
      <c r="G64" s="2">
        <v>3</v>
      </c>
      <c r="H64" s="2">
        <v>112</v>
      </c>
      <c r="I64" s="2" t="s">
        <v>1</v>
      </c>
      <c r="J64" s="2" t="s">
        <v>15</v>
      </c>
      <c r="K64" s="2" t="s">
        <v>931</v>
      </c>
      <c r="L64" s="2"/>
      <c r="M64" s="2"/>
    </row>
    <row r="65" spans="1:14" x14ac:dyDescent="0.3">
      <c r="A65" s="2" t="s">
        <v>993</v>
      </c>
      <c r="B65" s="2" t="s">
        <v>26</v>
      </c>
      <c r="C65" s="2" t="s">
        <v>125</v>
      </c>
      <c r="D65" s="2" t="s">
        <v>97</v>
      </c>
      <c r="E65" s="2">
        <v>24</v>
      </c>
      <c r="F65" s="2">
        <v>16</v>
      </c>
      <c r="G65" s="2">
        <v>3</v>
      </c>
      <c r="H65" s="2">
        <v>116</v>
      </c>
      <c r="I65" s="2" t="s">
        <v>1</v>
      </c>
      <c r="J65" s="2" t="s">
        <v>15</v>
      </c>
      <c r="K65" s="2" t="s">
        <v>931</v>
      </c>
      <c r="L65" s="2"/>
      <c r="M65" s="2"/>
    </row>
    <row r="66" spans="1:14" x14ac:dyDescent="0.3">
      <c r="A66" s="2" t="s">
        <v>994</v>
      </c>
      <c r="B66" s="2" t="s">
        <v>22</v>
      </c>
      <c r="C66" s="2" t="s">
        <v>102</v>
      </c>
      <c r="D66" s="2" t="s">
        <v>66</v>
      </c>
      <c r="E66" s="2">
        <v>16</v>
      </c>
      <c r="F66" s="2">
        <v>13</v>
      </c>
      <c r="G66" s="2">
        <v>3</v>
      </c>
      <c r="H66" s="2">
        <v>112</v>
      </c>
      <c r="I66" s="2" t="s">
        <v>1</v>
      </c>
      <c r="J66" s="2" t="s">
        <v>982</v>
      </c>
      <c r="K66" s="2" t="s">
        <v>931</v>
      </c>
      <c r="L66" s="2"/>
      <c r="M66" s="2"/>
    </row>
    <row r="67" spans="1:14" x14ac:dyDescent="0.3">
      <c r="A67" s="2" t="s">
        <v>995</v>
      </c>
      <c r="B67" s="2" t="s">
        <v>134</v>
      </c>
      <c r="C67" s="2" t="s">
        <v>125</v>
      </c>
      <c r="D67" s="2" t="s">
        <v>27</v>
      </c>
      <c r="E67" s="2">
        <v>27</v>
      </c>
      <c r="F67" s="2">
        <v>14</v>
      </c>
      <c r="G67" s="2">
        <v>5</v>
      </c>
      <c r="H67" s="2">
        <v>109</v>
      </c>
      <c r="I67" s="2" t="s">
        <v>1</v>
      </c>
      <c r="J67" s="2" t="s">
        <v>49</v>
      </c>
      <c r="K67" s="2" t="s">
        <v>931</v>
      </c>
      <c r="L67" s="2"/>
      <c r="M67" s="2"/>
    </row>
    <row r="68" spans="1:14" x14ac:dyDescent="0.3">
      <c r="A68" s="2" t="s">
        <v>996</v>
      </c>
      <c r="B68" s="2" t="s">
        <v>110</v>
      </c>
      <c r="C68" s="2" t="s">
        <v>37</v>
      </c>
      <c r="D68" s="2" t="s">
        <v>255</v>
      </c>
      <c r="E68" s="2">
        <v>39</v>
      </c>
      <c r="F68" s="2">
        <v>15</v>
      </c>
      <c r="G68" s="2">
        <v>7</v>
      </c>
      <c r="H68" s="2">
        <v>110</v>
      </c>
      <c r="I68" s="2" t="s">
        <v>1</v>
      </c>
      <c r="J68" s="2" t="s">
        <v>997</v>
      </c>
      <c r="K68" s="2" t="s">
        <v>931</v>
      </c>
      <c r="L68" s="2"/>
      <c r="M68" s="2"/>
    </row>
    <row r="69" spans="1:14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4" x14ac:dyDescent="0.3">
      <c r="A70" s="2" t="s">
        <v>7</v>
      </c>
      <c r="B70" s="2" t="s">
        <v>40</v>
      </c>
      <c r="C70" s="2" t="s">
        <v>120</v>
      </c>
      <c r="D70" s="2" t="s">
        <v>74</v>
      </c>
      <c r="E70" s="2">
        <v>42</v>
      </c>
      <c r="F70" s="2">
        <v>23</v>
      </c>
      <c r="G70" s="2">
        <v>7</v>
      </c>
      <c r="H70" s="2">
        <v>124</v>
      </c>
      <c r="I70" s="2"/>
      <c r="J70" s="2"/>
      <c r="K70" s="2"/>
      <c r="L70" s="2"/>
      <c r="M70" s="2"/>
    </row>
    <row r="71" spans="1:14" x14ac:dyDescent="0.3">
      <c r="A71" s="2" t="s">
        <v>561</v>
      </c>
      <c r="B71" s="2" t="s">
        <v>134</v>
      </c>
      <c r="C71" s="2" t="s">
        <v>102</v>
      </c>
      <c r="D71" s="2" t="s">
        <v>20</v>
      </c>
      <c r="E71" s="2">
        <v>23</v>
      </c>
      <c r="F71" s="2">
        <v>16</v>
      </c>
      <c r="G71" s="2">
        <v>4</v>
      </c>
      <c r="H71" s="2">
        <v>109</v>
      </c>
      <c r="I71" s="2"/>
      <c r="J71" s="2"/>
      <c r="K71" s="2"/>
      <c r="L71" s="2"/>
      <c r="M71" s="2"/>
    </row>
    <row r="72" spans="1:14" x14ac:dyDescent="0.3">
      <c r="A72" s="2" t="s">
        <v>562</v>
      </c>
      <c r="B72" s="2" t="s">
        <v>294</v>
      </c>
      <c r="C72" s="2" t="s">
        <v>998</v>
      </c>
      <c r="D72" s="2" t="s">
        <v>565</v>
      </c>
      <c r="E72" s="2">
        <v>0</v>
      </c>
      <c r="F72" s="2">
        <v>0</v>
      </c>
      <c r="G72" s="2">
        <v>0</v>
      </c>
      <c r="H72" s="2">
        <v>26</v>
      </c>
      <c r="I72" s="2"/>
      <c r="J72" s="2"/>
      <c r="K72" s="2"/>
      <c r="L72" s="2"/>
      <c r="M72" s="2"/>
    </row>
    <row r="73" spans="1:14" x14ac:dyDescent="0.3">
      <c r="A73" s="2" t="s">
        <v>564</v>
      </c>
      <c r="B73" s="2" t="s">
        <v>597</v>
      </c>
      <c r="C73" s="2" t="s">
        <v>634</v>
      </c>
      <c r="D73" s="2" t="s">
        <v>285</v>
      </c>
      <c r="E73" s="2">
        <v>29</v>
      </c>
      <c r="F73" s="2">
        <v>29</v>
      </c>
      <c r="G73" s="2">
        <v>29</v>
      </c>
      <c r="H73" s="2">
        <v>3</v>
      </c>
      <c r="I73" s="2"/>
      <c r="J73" s="2"/>
      <c r="K73" s="2"/>
      <c r="L73" s="2"/>
      <c r="M73" s="2"/>
    </row>
    <row r="75" spans="1:14" x14ac:dyDescent="0.3">
      <c r="A75" s="2" t="s">
        <v>0</v>
      </c>
      <c r="B75" s="2" t="s">
        <v>1</v>
      </c>
      <c r="C75" s="2" t="s">
        <v>2</v>
      </c>
      <c r="D75" s="2" t="s">
        <v>3</v>
      </c>
      <c r="E75" s="2" t="s">
        <v>4</v>
      </c>
      <c r="F75" s="2" t="s">
        <v>5</v>
      </c>
      <c r="G75" s="2" t="s">
        <v>6</v>
      </c>
      <c r="H75" s="2" t="s">
        <v>7</v>
      </c>
      <c r="I75" s="2" t="s">
        <v>8</v>
      </c>
      <c r="J75" s="2" t="s">
        <v>9</v>
      </c>
      <c r="K75" s="2" t="s">
        <v>10</v>
      </c>
      <c r="L75" s="2"/>
      <c r="M75" s="2"/>
      <c r="N75" s="2"/>
    </row>
    <row r="76" spans="1:14" x14ac:dyDescent="0.3">
      <c r="A76" s="2" t="s">
        <v>999</v>
      </c>
      <c r="B76" s="2" t="s">
        <v>134</v>
      </c>
      <c r="C76" s="2" t="s">
        <v>93</v>
      </c>
      <c r="D76" s="2" t="s">
        <v>57</v>
      </c>
      <c r="E76" s="2">
        <v>23</v>
      </c>
      <c r="F76" s="2">
        <v>14</v>
      </c>
      <c r="G76" s="2">
        <v>5</v>
      </c>
      <c r="H76" s="2">
        <v>109</v>
      </c>
      <c r="I76" s="2" t="s">
        <v>1</v>
      </c>
      <c r="J76" s="2" t="s">
        <v>997</v>
      </c>
      <c r="K76" s="2" t="s">
        <v>931</v>
      </c>
      <c r="L76" s="2"/>
      <c r="M76" s="2"/>
      <c r="N76" s="2"/>
    </row>
    <row r="77" spans="1:14" x14ac:dyDescent="0.3">
      <c r="A77" s="2" t="s">
        <v>1000</v>
      </c>
      <c r="B77" s="2" t="s">
        <v>90</v>
      </c>
      <c r="C77" s="2" t="s">
        <v>147</v>
      </c>
      <c r="D77" s="2" t="s">
        <v>197</v>
      </c>
      <c r="E77" s="2">
        <v>27</v>
      </c>
      <c r="F77" s="2">
        <v>16</v>
      </c>
      <c r="G77" s="2">
        <v>4</v>
      </c>
      <c r="H77" s="2">
        <v>105</v>
      </c>
      <c r="I77" s="2" t="s">
        <v>1</v>
      </c>
      <c r="J77" s="2" t="s">
        <v>946</v>
      </c>
      <c r="K77" s="2" t="s">
        <v>931</v>
      </c>
      <c r="L77" s="2"/>
      <c r="M77" s="2"/>
      <c r="N77" s="2"/>
    </row>
    <row r="78" spans="1:14" x14ac:dyDescent="0.3">
      <c r="A78" s="2" t="s">
        <v>1001</v>
      </c>
      <c r="B78" s="2" t="s">
        <v>80</v>
      </c>
      <c r="C78" s="2" t="s">
        <v>90</v>
      </c>
      <c r="D78" s="2" t="s">
        <v>263</v>
      </c>
      <c r="E78" s="2">
        <v>25</v>
      </c>
      <c r="F78" s="2">
        <v>19</v>
      </c>
      <c r="G78" s="2">
        <v>4</v>
      </c>
      <c r="H78" s="2">
        <v>114</v>
      </c>
      <c r="I78" s="2" t="s">
        <v>1</v>
      </c>
      <c r="J78" s="2" t="s">
        <v>15</v>
      </c>
      <c r="K78" s="2" t="s">
        <v>931</v>
      </c>
      <c r="L78" s="2"/>
      <c r="M78" s="2"/>
      <c r="N78" s="2"/>
    </row>
    <row r="79" spans="1:14" x14ac:dyDescent="0.3">
      <c r="A79" s="2" t="s">
        <v>1002</v>
      </c>
      <c r="B79" s="2" t="s">
        <v>29</v>
      </c>
      <c r="C79" s="2" t="s">
        <v>37</v>
      </c>
      <c r="D79" s="2" t="s">
        <v>31</v>
      </c>
      <c r="E79" s="2">
        <v>19</v>
      </c>
      <c r="F79" s="2">
        <v>15</v>
      </c>
      <c r="G79" s="2">
        <v>4</v>
      </c>
      <c r="H79" s="2">
        <v>115</v>
      </c>
      <c r="I79" s="2" t="s">
        <v>1</v>
      </c>
      <c r="J79" s="2" t="s">
        <v>15</v>
      </c>
      <c r="K79" s="2" t="s">
        <v>931</v>
      </c>
      <c r="L79" s="2"/>
      <c r="M79" s="2"/>
      <c r="N79" s="2"/>
    </row>
    <row r="80" spans="1:14" x14ac:dyDescent="0.3">
      <c r="A80" s="2" t="s">
        <v>1003</v>
      </c>
      <c r="B80" s="2" t="s">
        <v>65</v>
      </c>
      <c r="C80" s="2" t="s">
        <v>37</v>
      </c>
      <c r="D80" s="2" t="s">
        <v>255</v>
      </c>
      <c r="E80" s="2">
        <v>27</v>
      </c>
      <c r="F80" s="2">
        <v>17</v>
      </c>
      <c r="G80" s="2">
        <v>5</v>
      </c>
      <c r="H80" s="2">
        <v>118</v>
      </c>
      <c r="I80" s="2" t="s">
        <v>1</v>
      </c>
      <c r="J80" s="2" t="s">
        <v>15</v>
      </c>
      <c r="K80" s="2" t="s">
        <v>931</v>
      </c>
      <c r="L80" s="2"/>
      <c r="M80" s="2"/>
      <c r="N80" s="2"/>
    </row>
    <row r="81" spans="1:14" x14ac:dyDescent="0.3">
      <c r="A81" s="2" t="s">
        <v>1004</v>
      </c>
      <c r="B81" s="2" t="s">
        <v>30</v>
      </c>
      <c r="C81" s="2" t="s">
        <v>26</v>
      </c>
      <c r="D81" s="2" t="s">
        <v>159</v>
      </c>
      <c r="E81" s="2">
        <v>30</v>
      </c>
      <c r="F81" s="2">
        <v>17</v>
      </c>
      <c r="G81" s="2">
        <v>5</v>
      </c>
      <c r="H81" s="2">
        <v>120</v>
      </c>
      <c r="I81" s="2" t="s">
        <v>1</v>
      </c>
      <c r="J81" s="2" t="s">
        <v>986</v>
      </c>
      <c r="K81" s="2" t="s">
        <v>931</v>
      </c>
      <c r="L81" s="2"/>
      <c r="M81" s="2"/>
      <c r="N81" s="2"/>
    </row>
    <row r="82" spans="1:14" x14ac:dyDescent="0.3">
      <c r="A82" s="2" t="s">
        <v>1005</v>
      </c>
      <c r="B82" s="2" t="s">
        <v>120</v>
      </c>
      <c r="C82" s="2" t="s">
        <v>115</v>
      </c>
      <c r="D82" s="2" t="s">
        <v>76</v>
      </c>
      <c r="E82" s="2">
        <v>25</v>
      </c>
      <c r="F82" s="2">
        <v>14</v>
      </c>
      <c r="G82" s="2">
        <v>5</v>
      </c>
      <c r="H82" s="2">
        <v>121</v>
      </c>
      <c r="I82" s="2" t="s">
        <v>1</v>
      </c>
      <c r="J82" s="2" t="s">
        <v>982</v>
      </c>
      <c r="K82" s="2" t="s">
        <v>931</v>
      </c>
      <c r="L82" s="2"/>
      <c r="M82" s="2"/>
      <c r="N82" s="2"/>
    </row>
    <row r="83" spans="1:14" x14ac:dyDescent="0.3">
      <c r="A83" s="2" t="s">
        <v>1006</v>
      </c>
      <c r="B83" s="2" t="s">
        <v>26</v>
      </c>
      <c r="C83" s="2" t="s">
        <v>29</v>
      </c>
      <c r="D83" s="2" t="s">
        <v>72</v>
      </c>
      <c r="E83" s="2">
        <v>20</v>
      </c>
      <c r="F83" s="2">
        <v>15</v>
      </c>
      <c r="G83" s="2">
        <v>5</v>
      </c>
      <c r="H83" s="2">
        <v>116</v>
      </c>
      <c r="I83" s="2" t="s">
        <v>1</v>
      </c>
      <c r="J83" s="2" t="s">
        <v>982</v>
      </c>
      <c r="K83" s="2" t="s">
        <v>931</v>
      </c>
      <c r="L83" s="2"/>
      <c r="M83" s="2"/>
      <c r="N83" s="2"/>
    </row>
    <row r="84" spans="1:14" x14ac:dyDescent="0.3">
      <c r="A84" s="2" t="s">
        <v>1007</v>
      </c>
      <c r="B84" s="2" t="s">
        <v>110</v>
      </c>
      <c r="C84" s="2" t="s">
        <v>87</v>
      </c>
      <c r="D84" s="2" t="s">
        <v>113</v>
      </c>
      <c r="E84" s="2">
        <v>24</v>
      </c>
      <c r="F84" s="2">
        <v>17</v>
      </c>
      <c r="G84" s="2">
        <v>5</v>
      </c>
      <c r="H84" s="2">
        <v>110</v>
      </c>
      <c r="I84" s="2" t="s">
        <v>1</v>
      </c>
      <c r="J84" s="2" t="s">
        <v>982</v>
      </c>
      <c r="K84" s="2" t="s">
        <v>931</v>
      </c>
      <c r="L84" s="2"/>
      <c r="M84" s="2"/>
      <c r="N84" s="2"/>
    </row>
    <row r="85" spans="1:14" x14ac:dyDescent="0.3">
      <c r="A85" s="2" t="s">
        <v>1008</v>
      </c>
      <c r="B85" s="2" t="s">
        <v>26</v>
      </c>
      <c r="C85" s="2" t="s">
        <v>90</v>
      </c>
      <c r="D85" s="2" t="s">
        <v>134</v>
      </c>
      <c r="E85" s="2">
        <v>25</v>
      </c>
      <c r="F85" s="2">
        <v>14</v>
      </c>
      <c r="G85" s="2">
        <v>4</v>
      </c>
      <c r="H85" s="2">
        <v>116</v>
      </c>
      <c r="I85" s="2" t="s">
        <v>1</v>
      </c>
      <c r="J85" s="2" t="s">
        <v>15</v>
      </c>
      <c r="K85" s="2" t="s">
        <v>931</v>
      </c>
      <c r="L85" s="2"/>
      <c r="M85" s="2"/>
      <c r="N85" s="2"/>
    </row>
    <row r="86" spans="1:14" x14ac:dyDescent="0.3">
      <c r="A86" s="2" t="s">
        <v>1009</v>
      </c>
      <c r="B86" s="2" t="s">
        <v>29</v>
      </c>
      <c r="C86" s="2" t="s">
        <v>37</v>
      </c>
      <c r="D86" s="2" t="s">
        <v>72</v>
      </c>
      <c r="E86" s="2">
        <v>28</v>
      </c>
      <c r="F86" s="2">
        <v>15</v>
      </c>
      <c r="G86" s="2">
        <v>5</v>
      </c>
      <c r="H86" s="2">
        <v>115</v>
      </c>
      <c r="I86" s="2" t="s">
        <v>1</v>
      </c>
      <c r="J86" s="2" t="s">
        <v>15</v>
      </c>
      <c r="K86" s="2" t="s">
        <v>931</v>
      </c>
      <c r="L86" s="2"/>
      <c r="M86" s="2"/>
      <c r="N86" s="2"/>
    </row>
    <row r="87" spans="1:14" x14ac:dyDescent="0.3">
      <c r="A87" s="2" t="s">
        <v>1010</v>
      </c>
      <c r="B87" s="2" t="s">
        <v>29</v>
      </c>
      <c r="C87" s="2" t="s">
        <v>115</v>
      </c>
      <c r="D87" s="2" t="s">
        <v>93</v>
      </c>
      <c r="E87" s="2">
        <v>30</v>
      </c>
      <c r="F87" s="2">
        <v>16</v>
      </c>
      <c r="G87" s="2">
        <v>5</v>
      </c>
      <c r="H87" s="2">
        <v>115</v>
      </c>
      <c r="I87" s="2" t="s">
        <v>1</v>
      </c>
      <c r="J87" s="2" t="s">
        <v>982</v>
      </c>
      <c r="K87" s="2" t="s">
        <v>931</v>
      </c>
      <c r="L87" s="2"/>
      <c r="M87" s="2"/>
      <c r="N87" s="2"/>
    </row>
    <row r="88" spans="1:14" x14ac:dyDescent="0.3">
      <c r="A88" s="2" t="s">
        <v>1011</v>
      </c>
      <c r="B88" s="2" t="s">
        <v>39</v>
      </c>
      <c r="C88" s="2" t="s">
        <v>134</v>
      </c>
      <c r="D88" s="2" t="s">
        <v>226</v>
      </c>
      <c r="E88" s="2">
        <v>33</v>
      </c>
      <c r="F88" s="2">
        <v>14</v>
      </c>
      <c r="G88" s="2">
        <v>5</v>
      </c>
      <c r="H88" s="2">
        <v>117</v>
      </c>
      <c r="I88" s="2" t="s">
        <v>1</v>
      </c>
      <c r="J88" s="2" t="s">
        <v>982</v>
      </c>
      <c r="K88" s="2" t="s">
        <v>931</v>
      </c>
      <c r="L88" s="2"/>
      <c r="M88" s="2"/>
      <c r="N88" s="2"/>
    </row>
    <row r="89" spans="1:14" x14ac:dyDescent="0.3">
      <c r="A89" s="2" t="s">
        <v>1012</v>
      </c>
      <c r="B89" s="2" t="s">
        <v>25</v>
      </c>
      <c r="C89" s="2" t="s">
        <v>41</v>
      </c>
      <c r="D89" s="2" t="s">
        <v>113</v>
      </c>
      <c r="E89" s="2">
        <v>27</v>
      </c>
      <c r="F89" s="2">
        <v>14</v>
      </c>
      <c r="G89" s="2">
        <v>5</v>
      </c>
      <c r="H89" s="2">
        <v>111</v>
      </c>
      <c r="I89" s="2" t="s">
        <v>1</v>
      </c>
      <c r="J89" s="2" t="s">
        <v>982</v>
      </c>
      <c r="K89" s="2" t="s">
        <v>931</v>
      </c>
      <c r="L89" s="2"/>
      <c r="M89" s="2"/>
      <c r="N89" s="2"/>
    </row>
    <row r="90" spans="1:14" x14ac:dyDescent="0.3">
      <c r="A90" s="2" t="s">
        <v>1013</v>
      </c>
      <c r="B90" s="2" t="s">
        <v>84</v>
      </c>
      <c r="C90" s="2" t="s">
        <v>161</v>
      </c>
      <c r="D90" s="2" t="s">
        <v>379</v>
      </c>
      <c r="E90" s="2">
        <v>15</v>
      </c>
      <c r="F90" s="2">
        <v>13</v>
      </c>
      <c r="G90" s="2">
        <v>5</v>
      </c>
      <c r="H90" s="2">
        <v>108</v>
      </c>
      <c r="I90" s="2" t="s">
        <v>1</v>
      </c>
      <c r="J90" s="2" t="s">
        <v>982</v>
      </c>
      <c r="K90" s="2" t="s">
        <v>931</v>
      </c>
      <c r="L90" s="2"/>
      <c r="M90" s="2"/>
      <c r="N90" s="2"/>
    </row>
    <row r="91" spans="1:14" x14ac:dyDescent="0.3">
      <c r="A91" s="2" t="s">
        <v>1014</v>
      </c>
      <c r="B91" s="2" t="s">
        <v>93</v>
      </c>
      <c r="C91" s="2" t="s">
        <v>74</v>
      </c>
      <c r="D91" s="2" t="s">
        <v>20</v>
      </c>
      <c r="E91" s="2">
        <v>20</v>
      </c>
      <c r="F91" s="2">
        <v>14</v>
      </c>
      <c r="G91" s="2">
        <v>4</v>
      </c>
      <c r="H91" s="2">
        <v>104</v>
      </c>
      <c r="I91" s="2" t="s">
        <v>1</v>
      </c>
      <c r="J91" s="2" t="s">
        <v>982</v>
      </c>
      <c r="K91" s="2" t="s">
        <v>931</v>
      </c>
      <c r="L91" s="2"/>
      <c r="M91" s="2"/>
      <c r="N91" s="2"/>
    </row>
    <row r="92" spans="1:14" x14ac:dyDescent="0.3">
      <c r="A92" s="2" t="s">
        <v>1015</v>
      </c>
      <c r="B92" s="2" t="s">
        <v>217</v>
      </c>
      <c r="C92" s="2" t="s">
        <v>102</v>
      </c>
      <c r="D92" s="2" t="s">
        <v>14</v>
      </c>
      <c r="E92" s="2">
        <v>31</v>
      </c>
      <c r="F92" s="2">
        <v>17</v>
      </c>
      <c r="G92" s="2">
        <v>5</v>
      </c>
      <c r="H92" s="2">
        <v>101</v>
      </c>
      <c r="I92" s="2" t="s">
        <v>1</v>
      </c>
      <c r="J92" s="2" t="s">
        <v>982</v>
      </c>
      <c r="K92" s="2" t="s">
        <v>931</v>
      </c>
      <c r="L92" s="2"/>
      <c r="M92" s="2"/>
      <c r="N92" s="2"/>
    </row>
    <row r="93" spans="1:14" x14ac:dyDescent="0.3">
      <c r="A93" s="2" t="s">
        <v>1016</v>
      </c>
      <c r="B93" s="2" t="s">
        <v>37</v>
      </c>
      <c r="C93" s="2" t="s">
        <v>25</v>
      </c>
      <c r="D93" s="2" t="s">
        <v>44</v>
      </c>
      <c r="E93" s="2">
        <v>29</v>
      </c>
      <c r="F93" s="2">
        <v>16</v>
      </c>
      <c r="G93" s="2">
        <v>4</v>
      </c>
      <c r="H93" s="2">
        <v>111</v>
      </c>
      <c r="I93" s="2" t="s">
        <v>2</v>
      </c>
      <c r="J93" s="2" t="s">
        <v>49</v>
      </c>
      <c r="K93" s="2" t="s">
        <v>931</v>
      </c>
      <c r="L93" s="2"/>
      <c r="M93" s="2"/>
      <c r="N93" s="2"/>
    </row>
    <row r="94" spans="1:14" x14ac:dyDescent="0.3">
      <c r="A94" s="2" t="s">
        <v>1017</v>
      </c>
      <c r="B94" s="2" t="s">
        <v>90</v>
      </c>
      <c r="C94" s="2" t="s">
        <v>110</v>
      </c>
      <c r="D94" s="2" t="s">
        <v>14</v>
      </c>
      <c r="E94" s="2">
        <v>42</v>
      </c>
      <c r="F94" s="2">
        <v>17</v>
      </c>
      <c r="G94" s="2">
        <v>5</v>
      </c>
      <c r="H94" s="2">
        <v>110</v>
      </c>
      <c r="I94" s="2" t="s">
        <v>2</v>
      </c>
      <c r="J94" s="2" t="s">
        <v>15</v>
      </c>
      <c r="K94" s="2" t="s">
        <v>931</v>
      </c>
      <c r="L94" s="2"/>
      <c r="M94" s="2"/>
      <c r="N94" s="2"/>
    </row>
    <row r="95" spans="1:14" x14ac:dyDescent="0.3">
      <c r="A95" s="2" t="s">
        <v>1018</v>
      </c>
      <c r="B95" s="2" t="s">
        <v>27</v>
      </c>
      <c r="C95" s="2" t="s">
        <v>260</v>
      </c>
      <c r="D95" s="2" t="s">
        <v>72</v>
      </c>
      <c r="E95" s="2">
        <v>20</v>
      </c>
      <c r="F95" s="2">
        <v>15</v>
      </c>
      <c r="G95" s="2">
        <v>5</v>
      </c>
      <c r="H95" s="2">
        <v>97</v>
      </c>
      <c r="I95" s="2" t="s">
        <v>2</v>
      </c>
      <c r="J95" s="2" t="s">
        <v>15</v>
      </c>
      <c r="K95" s="2" t="s">
        <v>931</v>
      </c>
      <c r="L95" s="2"/>
      <c r="M95" s="2"/>
      <c r="N95" s="2"/>
    </row>
    <row r="96" spans="1:14" x14ac:dyDescent="0.3">
      <c r="A96" s="2" t="s">
        <v>1019</v>
      </c>
      <c r="B96" s="2" t="s">
        <v>41</v>
      </c>
      <c r="C96" s="2" t="s">
        <v>147</v>
      </c>
      <c r="D96" s="2" t="s">
        <v>57</v>
      </c>
      <c r="E96" s="2">
        <v>15</v>
      </c>
      <c r="F96" s="2">
        <v>14</v>
      </c>
      <c r="G96" s="2">
        <v>6</v>
      </c>
      <c r="H96" s="2">
        <v>103</v>
      </c>
      <c r="I96" s="2" t="s">
        <v>1</v>
      </c>
      <c r="J96" s="2" t="s">
        <v>1020</v>
      </c>
      <c r="K96" s="2" t="s">
        <v>931</v>
      </c>
      <c r="L96" s="2"/>
      <c r="M96" s="2"/>
      <c r="N96" s="2"/>
    </row>
    <row r="97" spans="1:14" x14ac:dyDescent="0.3">
      <c r="A97" s="2" t="s">
        <v>1021</v>
      </c>
      <c r="B97" s="2" t="s">
        <v>125</v>
      </c>
      <c r="C97" s="2" t="s">
        <v>41</v>
      </c>
      <c r="D97" s="2" t="s">
        <v>179</v>
      </c>
      <c r="E97" s="2">
        <v>20</v>
      </c>
      <c r="F97" s="2">
        <v>15</v>
      </c>
      <c r="G97" s="2">
        <v>5</v>
      </c>
      <c r="H97" s="2">
        <v>103</v>
      </c>
      <c r="I97" s="2" t="s">
        <v>2</v>
      </c>
      <c r="J97" s="2" t="s">
        <v>15</v>
      </c>
      <c r="K97" s="2" t="s">
        <v>931</v>
      </c>
      <c r="L97" s="2"/>
      <c r="M97" s="2"/>
      <c r="N97" s="2"/>
    </row>
    <row r="98" spans="1:14" x14ac:dyDescent="0.3">
      <c r="A98" s="2" t="s">
        <v>1022</v>
      </c>
      <c r="B98" s="2" t="s">
        <v>90</v>
      </c>
      <c r="C98" s="2" t="s">
        <v>35</v>
      </c>
      <c r="D98" s="2" t="s">
        <v>113</v>
      </c>
      <c r="E98" s="2">
        <v>24</v>
      </c>
      <c r="F98" s="2">
        <v>15</v>
      </c>
      <c r="G98" s="2">
        <v>5</v>
      </c>
      <c r="H98" s="2">
        <v>105</v>
      </c>
      <c r="I98" s="2" t="s">
        <v>1</v>
      </c>
      <c r="J98" s="2" t="s">
        <v>982</v>
      </c>
      <c r="K98" s="2" t="s">
        <v>931</v>
      </c>
      <c r="L98" s="2"/>
      <c r="M98" s="2"/>
      <c r="N98" s="2"/>
    </row>
    <row r="99" spans="1:14" x14ac:dyDescent="0.3">
      <c r="A99" s="2" t="s">
        <v>1023</v>
      </c>
      <c r="B99" s="2" t="s">
        <v>90</v>
      </c>
      <c r="C99" s="2" t="s">
        <v>102</v>
      </c>
      <c r="D99" s="2" t="s">
        <v>255</v>
      </c>
      <c r="E99" s="2">
        <v>22</v>
      </c>
      <c r="F99" s="2">
        <v>14</v>
      </c>
      <c r="G99" s="2">
        <v>5</v>
      </c>
      <c r="H99" s="2">
        <v>105</v>
      </c>
      <c r="I99" s="2" t="s">
        <v>1</v>
      </c>
      <c r="J99" s="2" t="s">
        <v>982</v>
      </c>
      <c r="K99" s="2" t="s">
        <v>931</v>
      </c>
      <c r="L99" s="2"/>
      <c r="M99" s="2"/>
      <c r="N99" s="2"/>
    </row>
    <row r="100" spans="1:14" x14ac:dyDescent="0.3">
      <c r="A100" s="2" t="s">
        <v>1024</v>
      </c>
      <c r="B100" s="2" t="s">
        <v>134</v>
      </c>
      <c r="C100" s="2" t="s">
        <v>260</v>
      </c>
      <c r="D100" s="2" t="s">
        <v>87</v>
      </c>
      <c r="E100" s="2">
        <v>24</v>
      </c>
      <c r="F100" s="2">
        <v>14</v>
      </c>
      <c r="G100" s="2">
        <v>5</v>
      </c>
      <c r="H100" s="2">
        <v>109</v>
      </c>
      <c r="I100" s="2" t="s">
        <v>1</v>
      </c>
      <c r="J100" s="2" t="s">
        <v>997</v>
      </c>
      <c r="K100" s="2" t="s">
        <v>931</v>
      </c>
      <c r="L100" s="2"/>
      <c r="M100" s="2"/>
      <c r="N100" s="2"/>
    </row>
    <row r="101" spans="1:14" x14ac:dyDescent="0.3">
      <c r="A101" s="2" t="s">
        <v>1025</v>
      </c>
      <c r="B101" s="2" t="s">
        <v>115</v>
      </c>
      <c r="C101" s="2" t="s">
        <v>110</v>
      </c>
      <c r="D101" s="2" t="s">
        <v>122</v>
      </c>
      <c r="E101" s="2">
        <v>25</v>
      </c>
      <c r="F101" s="2">
        <v>14</v>
      </c>
      <c r="G101" s="2">
        <v>5</v>
      </c>
      <c r="H101" s="2">
        <v>113</v>
      </c>
      <c r="I101" s="2" t="s">
        <v>1</v>
      </c>
      <c r="J101" s="2" t="s">
        <v>49</v>
      </c>
      <c r="K101" s="2" t="s">
        <v>931</v>
      </c>
      <c r="L101" s="2"/>
      <c r="M101" s="2"/>
      <c r="N101" s="2"/>
    </row>
    <row r="102" spans="1:14" x14ac:dyDescent="0.3">
      <c r="A102" s="2" t="s">
        <v>1026</v>
      </c>
      <c r="B102" s="2" t="s">
        <v>39</v>
      </c>
      <c r="C102" s="2" t="s">
        <v>134</v>
      </c>
      <c r="D102" s="2" t="s">
        <v>197</v>
      </c>
      <c r="E102" s="2">
        <v>28</v>
      </c>
      <c r="F102" s="2">
        <v>16</v>
      </c>
      <c r="G102" s="2">
        <v>5</v>
      </c>
      <c r="H102" s="2">
        <v>117</v>
      </c>
      <c r="I102" s="2" t="s">
        <v>1</v>
      </c>
      <c r="J102" s="2" t="s">
        <v>49</v>
      </c>
      <c r="K102" s="2" t="s">
        <v>931</v>
      </c>
      <c r="L102" s="2"/>
      <c r="M102" s="2"/>
      <c r="N102" s="2"/>
    </row>
    <row r="103" spans="1:14" x14ac:dyDescent="0.3">
      <c r="A103" s="2" t="s">
        <v>1027</v>
      </c>
      <c r="B103" s="2" t="s">
        <v>22</v>
      </c>
      <c r="C103" s="2" t="s">
        <v>87</v>
      </c>
      <c r="D103" s="2" t="s">
        <v>72</v>
      </c>
      <c r="E103" s="2">
        <v>21</v>
      </c>
      <c r="F103" s="2">
        <v>13</v>
      </c>
      <c r="G103" s="2">
        <v>5</v>
      </c>
      <c r="H103" s="2">
        <v>112</v>
      </c>
      <c r="I103" s="2" t="s">
        <v>1</v>
      </c>
      <c r="J103" s="2" t="s">
        <v>142</v>
      </c>
      <c r="K103" s="2" t="s">
        <v>931</v>
      </c>
      <c r="L103" s="2"/>
      <c r="M103" s="2"/>
      <c r="N103" s="2"/>
    </row>
    <row r="104" spans="1:14" x14ac:dyDescent="0.3">
      <c r="A104" s="2" t="s">
        <v>1028</v>
      </c>
      <c r="B104" s="2" t="s">
        <v>84</v>
      </c>
      <c r="C104" s="2" t="s">
        <v>84</v>
      </c>
      <c r="D104" s="2" t="s">
        <v>258</v>
      </c>
      <c r="E104" s="2">
        <v>16</v>
      </c>
      <c r="F104" s="2">
        <v>14</v>
      </c>
      <c r="G104" s="2">
        <v>5</v>
      </c>
      <c r="H104" s="2">
        <v>108</v>
      </c>
      <c r="I104" s="2" t="s">
        <v>1029</v>
      </c>
      <c r="J104" s="2" t="s">
        <v>142</v>
      </c>
      <c r="K104" s="2" t="s">
        <v>931</v>
      </c>
      <c r="L104" s="2"/>
      <c r="M104" s="2"/>
      <c r="N104" s="2"/>
    </row>
    <row r="105" spans="1:14" x14ac:dyDescent="0.3">
      <c r="A105" s="2" t="s">
        <v>1030</v>
      </c>
      <c r="B105" s="2" t="s">
        <v>37</v>
      </c>
      <c r="C105" s="2" t="s">
        <v>90</v>
      </c>
      <c r="D105" s="2" t="s">
        <v>125</v>
      </c>
      <c r="E105" s="2">
        <v>18</v>
      </c>
      <c r="F105" s="2">
        <v>11</v>
      </c>
      <c r="G105" s="2">
        <v>5</v>
      </c>
      <c r="H105" s="2">
        <v>107</v>
      </c>
      <c r="I105" s="2" t="s">
        <v>1</v>
      </c>
      <c r="J105" s="2" t="s">
        <v>939</v>
      </c>
      <c r="K105" s="2" t="s">
        <v>931</v>
      </c>
      <c r="L105" s="2"/>
      <c r="M105" s="2"/>
      <c r="N105" s="2"/>
    </row>
    <row r="106" spans="1:14" x14ac:dyDescent="0.3">
      <c r="A106" s="2" t="s">
        <v>1031</v>
      </c>
      <c r="B106" s="2" t="s">
        <v>87</v>
      </c>
      <c r="C106" s="2" t="s">
        <v>41</v>
      </c>
      <c r="D106" s="2" t="s">
        <v>179</v>
      </c>
      <c r="E106" s="2">
        <v>20</v>
      </c>
      <c r="F106" s="2">
        <v>10</v>
      </c>
      <c r="G106" s="2">
        <v>5</v>
      </c>
      <c r="H106" s="2">
        <v>106</v>
      </c>
      <c r="I106" s="2" t="s">
        <v>1</v>
      </c>
      <c r="J106" s="2" t="s">
        <v>49</v>
      </c>
      <c r="K106" s="2" t="s">
        <v>931</v>
      </c>
      <c r="L106" s="2"/>
      <c r="M106" s="2"/>
      <c r="N106" s="2"/>
    </row>
    <row r="107" spans="1:14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3">
      <c r="A108" s="2" t="s">
        <v>7</v>
      </c>
      <c r="B108" s="2" t="s">
        <v>120</v>
      </c>
      <c r="C108" s="2" t="s">
        <v>26</v>
      </c>
      <c r="D108" s="2" t="s">
        <v>134</v>
      </c>
      <c r="E108" s="2">
        <v>42</v>
      </c>
      <c r="F108" s="2">
        <v>19</v>
      </c>
      <c r="G108" s="2">
        <v>6</v>
      </c>
      <c r="H108" s="2">
        <v>121</v>
      </c>
      <c r="I108" s="2"/>
      <c r="J108" s="2"/>
      <c r="K108" s="2"/>
      <c r="L108" s="2"/>
      <c r="M108" s="2"/>
      <c r="N108" s="2"/>
    </row>
    <row r="109" spans="1:14" x14ac:dyDescent="0.3">
      <c r="A109" s="2" t="s">
        <v>561</v>
      </c>
      <c r="B109" s="2" t="s">
        <v>110</v>
      </c>
      <c r="C109" s="2" t="s">
        <v>90</v>
      </c>
      <c r="D109" s="2" t="s">
        <v>287</v>
      </c>
      <c r="E109" s="2">
        <v>24</v>
      </c>
      <c r="F109" s="2">
        <v>15</v>
      </c>
      <c r="G109" s="2">
        <v>5</v>
      </c>
      <c r="H109" s="2">
        <v>110</v>
      </c>
      <c r="I109" s="2"/>
      <c r="J109" s="2"/>
      <c r="K109" s="2"/>
      <c r="L109" s="2"/>
      <c r="M109" s="2"/>
      <c r="N109" s="2"/>
    </row>
    <row r="110" spans="1:14" x14ac:dyDescent="0.3">
      <c r="A110" s="2" t="s">
        <v>562</v>
      </c>
      <c r="B110" s="2" t="s">
        <v>371</v>
      </c>
      <c r="C110" s="2" t="s">
        <v>705</v>
      </c>
      <c r="D110" s="2" t="s">
        <v>737</v>
      </c>
      <c r="E110" s="2">
        <v>0</v>
      </c>
      <c r="F110" s="2">
        <v>0</v>
      </c>
      <c r="G110" s="2">
        <v>0</v>
      </c>
      <c r="H110" s="2">
        <v>30</v>
      </c>
      <c r="I110" s="2"/>
      <c r="J110" s="2"/>
      <c r="K110" s="2"/>
      <c r="L110" s="2"/>
      <c r="M110" s="2"/>
      <c r="N110" s="2"/>
    </row>
    <row r="111" spans="1:14" x14ac:dyDescent="0.3">
      <c r="A111" s="2" t="s">
        <v>564</v>
      </c>
      <c r="B111" s="2" t="s">
        <v>563</v>
      </c>
      <c r="C111" s="2" t="s">
        <v>670</v>
      </c>
      <c r="D111" s="2" t="s">
        <v>300</v>
      </c>
      <c r="E111" s="2">
        <v>31</v>
      </c>
      <c r="F111" s="2">
        <v>31</v>
      </c>
      <c r="G111" s="2">
        <v>31</v>
      </c>
      <c r="H111" s="2">
        <v>1</v>
      </c>
      <c r="I111" s="2"/>
      <c r="J111" s="2"/>
      <c r="K111" s="2"/>
      <c r="L111" s="2"/>
      <c r="M111" s="2"/>
      <c r="N111" s="2"/>
    </row>
    <row r="113" spans="1:13" x14ac:dyDescent="0.3">
      <c r="A113" s="2" t="s">
        <v>0</v>
      </c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6</v>
      </c>
      <c r="H113" s="2" t="s">
        <v>7</v>
      </c>
      <c r="I113" s="2" t="s">
        <v>8</v>
      </c>
      <c r="J113" s="2" t="s">
        <v>9</v>
      </c>
      <c r="K113" s="2" t="s">
        <v>10</v>
      </c>
      <c r="L113" s="2"/>
      <c r="M113" s="2"/>
    </row>
    <row r="114" spans="1:13" x14ac:dyDescent="0.3">
      <c r="A114" s="2" t="s">
        <v>1032</v>
      </c>
      <c r="B114" s="2" t="s">
        <v>90</v>
      </c>
      <c r="C114" s="2" t="s">
        <v>161</v>
      </c>
      <c r="D114" s="2" t="s">
        <v>76</v>
      </c>
      <c r="E114" s="2">
        <v>25</v>
      </c>
      <c r="F114" s="2">
        <v>13</v>
      </c>
      <c r="G114" s="2">
        <v>5</v>
      </c>
      <c r="H114" s="2">
        <v>105</v>
      </c>
      <c r="I114" s="2" t="s">
        <v>1</v>
      </c>
      <c r="J114" s="2" t="s">
        <v>939</v>
      </c>
      <c r="K114" s="2" t="s">
        <v>931</v>
      </c>
      <c r="L114" s="2"/>
      <c r="M114" s="2"/>
    </row>
    <row r="115" spans="1:13" x14ac:dyDescent="0.3">
      <c r="A115" s="2" t="s">
        <v>1033</v>
      </c>
      <c r="B115" s="2" t="s">
        <v>125</v>
      </c>
      <c r="C115" s="2" t="s">
        <v>102</v>
      </c>
      <c r="D115" s="2" t="s">
        <v>44</v>
      </c>
      <c r="E115" s="2">
        <v>18</v>
      </c>
      <c r="F115" s="2">
        <v>13</v>
      </c>
      <c r="G115" s="2">
        <v>5</v>
      </c>
      <c r="H115" s="2">
        <v>102</v>
      </c>
      <c r="I115" s="2" t="s">
        <v>1</v>
      </c>
      <c r="J115" s="2" t="s">
        <v>946</v>
      </c>
      <c r="K115" s="2" t="s">
        <v>931</v>
      </c>
      <c r="L115" s="2"/>
      <c r="M115" s="2"/>
    </row>
    <row r="116" spans="1:13" x14ac:dyDescent="0.3">
      <c r="A116" s="2" t="s">
        <v>1034</v>
      </c>
      <c r="B116" s="2" t="s">
        <v>147</v>
      </c>
      <c r="C116" s="2" t="s">
        <v>161</v>
      </c>
      <c r="D116" s="2" t="s">
        <v>226</v>
      </c>
      <c r="E116" s="2">
        <v>21</v>
      </c>
      <c r="F116" s="2">
        <v>13</v>
      </c>
      <c r="G116" s="2">
        <v>5</v>
      </c>
      <c r="H116" s="2">
        <v>96</v>
      </c>
      <c r="I116" s="2" t="s">
        <v>1</v>
      </c>
      <c r="J116" s="2" t="s">
        <v>49</v>
      </c>
      <c r="K116" s="2" t="s">
        <v>931</v>
      </c>
      <c r="L116" s="2"/>
      <c r="M116" s="2"/>
    </row>
    <row r="117" spans="1:13" x14ac:dyDescent="0.3">
      <c r="A117" s="2" t="s">
        <v>1035</v>
      </c>
      <c r="B117" s="2" t="s">
        <v>103</v>
      </c>
      <c r="C117" s="2" t="s">
        <v>96</v>
      </c>
      <c r="D117" s="2" t="s">
        <v>41</v>
      </c>
      <c r="E117" s="2">
        <v>23</v>
      </c>
      <c r="F117" s="2">
        <v>10</v>
      </c>
      <c r="G117" s="2">
        <v>5</v>
      </c>
      <c r="H117" s="2">
        <v>103</v>
      </c>
      <c r="I117" s="2" t="s">
        <v>3</v>
      </c>
      <c r="J117" s="2" t="s">
        <v>49</v>
      </c>
      <c r="K117" s="2" t="s">
        <v>931</v>
      </c>
      <c r="L117" s="2"/>
      <c r="M117" s="2"/>
    </row>
    <row r="118" spans="1:13" x14ac:dyDescent="0.3">
      <c r="A118" s="2" t="s">
        <v>1036</v>
      </c>
      <c r="B118" s="2" t="s">
        <v>242</v>
      </c>
      <c r="C118" s="2" t="s">
        <v>103</v>
      </c>
      <c r="D118" s="2" t="s">
        <v>31</v>
      </c>
      <c r="E118" s="2">
        <v>15</v>
      </c>
      <c r="F118" s="2">
        <v>8</v>
      </c>
      <c r="G118" s="2">
        <v>4</v>
      </c>
      <c r="H118" s="2">
        <v>91</v>
      </c>
      <c r="I118" s="2" t="s">
        <v>2</v>
      </c>
      <c r="J118" s="2" t="s">
        <v>15</v>
      </c>
      <c r="K118" s="2" t="s">
        <v>931</v>
      </c>
      <c r="L118" s="2"/>
      <c r="M118" s="2"/>
    </row>
    <row r="119" spans="1:13" x14ac:dyDescent="0.3">
      <c r="A119" s="2" t="s">
        <v>1037</v>
      </c>
      <c r="B119" s="2" t="s">
        <v>102</v>
      </c>
      <c r="C119" s="2" t="s">
        <v>125</v>
      </c>
      <c r="D119" s="2" t="s">
        <v>197</v>
      </c>
      <c r="E119" s="2">
        <v>17</v>
      </c>
      <c r="F119" s="2">
        <v>9</v>
      </c>
      <c r="G119" s="2">
        <v>5</v>
      </c>
      <c r="H119" s="2">
        <v>102</v>
      </c>
      <c r="I119" s="2" t="s">
        <v>2</v>
      </c>
      <c r="J119" s="2" t="s">
        <v>15</v>
      </c>
      <c r="K119" s="2" t="s">
        <v>931</v>
      </c>
      <c r="L119" s="2"/>
      <c r="M119" s="2"/>
    </row>
    <row r="120" spans="1:13" x14ac:dyDescent="0.3">
      <c r="A120" s="2" t="s">
        <v>1038</v>
      </c>
      <c r="B120" s="2" t="s">
        <v>147</v>
      </c>
      <c r="C120" s="2" t="s">
        <v>41</v>
      </c>
      <c r="D120" s="2" t="s">
        <v>379</v>
      </c>
      <c r="E120" s="2">
        <v>20</v>
      </c>
      <c r="F120" s="2">
        <v>12</v>
      </c>
      <c r="G120" s="2">
        <v>5</v>
      </c>
      <c r="H120" s="2">
        <v>103</v>
      </c>
      <c r="I120" s="2" t="s">
        <v>2</v>
      </c>
      <c r="J120" s="2" t="s">
        <v>15</v>
      </c>
      <c r="K120" s="2" t="s">
        <v>931</v>
      </c>
      <c r="L120" s="2"/>
      <c r="M120" s="2"/>
    </row>
    <row r="121" spans="1:13" x14ac:dyDescent="0.3">
      <c r="A121" s="2" t="s">
        <v>1039</v>
      </c>
      <c r="B121" s="2" t="s">
        <v>125</v>
      </c>
      <c r="C121" s="2" t="s">
        <v>161</v>
      </c>
      <c r="D121" s="2" t="s">
        <v>94</v>
      </c>
      <c r="E121" s="2">
        <v>21</v>
      </c>
      <c r="F121" s="2">
        <v>12</v>
      </c>
      <c r="G121" s="2">
        <v>5</v>
      </c>
      <c r="H121" s="2">
        <v>102</v>
      </c>
      <c r="I121" s="2" t="s">
        <v>1</v>
      </c>
      <c r="J121" s="2" t="s">
        <v>15</v>
      </c>
      <c r="K121" s="2" t="s">
        <v>931</v>
      </c>
      <c r="L121" s="2"/>
      <c r="M121" s="2"/>
    </row>
    <row r="122" spans="1:13" x14ac:dyDescent="0.3">
      <c r="A122" s="2" t="s">
        <v>1040</v>
      </c>
      <c r="B122" s="2" t="s">
        <v>125</v>
      </c>
      <c r="C122" s="2" t="s">
        <v>102</v>
      </c>
      <c r="D122" s="2" t="s">
        <v>229</v>
      </c>
      <c r="E122" s="2">
        <v>16</v>
      </c>
      <c r="F122" s="2">
        <v>10</v>
      </c>
      <c r="G122" s="2">
        <v>5</v>
      </c>
      <c r="H122" s="2">
        <v>102</v>
      </c>
      <c r="I122" s="2" t="s">
        <v>1</v>
      </c>
      <c r="J122" s="2" t="s">
        <v>15</v>
      </c>
      <c r="K122" s="2" t="s">
        <v>931</v>
      </c>
      <c r="L122" s="2"/>
      <c r="M122" s="2"/>
    </row>
    <row r="123" spans="1:13" x14ac:dyDescent="0.3">
      <c r="A123" s="2" t="s">
        <v>1041</v>
      </c>
      <c r="B123" s="2" t="s">
        <v>74</v>
      </c>
      <c r="C123" s="2" t="s">
        <v>147</v>
      </c>
      <c r="D123" s="2" t="s">
        <v>117</v>
      </c>
      <c r="E123" s="2">
        <v>15</v>
      </c>
      <c r="F123" s="2">
        <v>8</v>
      </c>
      <c r="G123" s="2">
        <v>5</v>
      </c>
      <c r="H123" s="2">
        <v>96</v>
      </c>
      <c r="I123" s="2" t="s">
        <v>2</v>
      </c>
      <c r="J123" s="2" t="s">
        <v>15</v>
      </c>
      <c r="K123" s="2" t="s">
        <v>931</v>
      </c>
      <c r="L123" s="2"/>
      <c r="M123" s="2"/>
    </row>
    <row r="124" spans="1:13" x14ac:dyDescent="0.3">
      <c r="A124" s="2" t="s">
        <v>1042</v>
      </c>
      <c r="B124" s="2" t="s">
        <v>37</v>
      </c>
      <c r="C124" s="2" t="s">
        <v>35</v>
      </c>
      <c r="D124" s="2" t="s">
        <v>14</v>
      </c>
      <c r="E124" s="2">
        <v>19</v>
      </c>
      <c r="F124" s="2">
        <v>11</v>
      </c>
      <c r="G124" s="2">
        <v>5</v>
      </c>
      <c r="H124" s="2">
        <v>107</v>
      </c>
      <c r="I124" s="2" t="s">
        <v>1</v>
      </c>
      <c r="J124" s="2" t="s">
        <v>49</v>
      </c>
      <c r="K124" s="2" t="s">
        <v>931</v>
      </c>
      <c r="L124" s="2"/>
      <c r="M124" s="2"/>
    </row>
    <row r="125" spans="1:13" x14ac:dyDescent="0.3">
      <c r="A125" s="2" t="s">
        <v>1043</v>
      </c>
      <c r="B125" s="2" t="s">
        <v>90</v>
      </c>
      <c r="C125" s="2" t="s">
        <v>125</v>
      </c>
      <c r="D125" s="2" t="s">
        <v>78</v>
      </c>
      <c r="E125" s="2">
        <v>16</v>
      </c>
      <c r="F125" s="2">
        <v>7</v>
      </c>
      <c r="G125" s="2">
        <v>5</v>
      </c>
      <c r="H125" s="2">
        <v>105</v>
      </c>
      <c r="I125" s="2" t="s">
        <v>1</v>
      </c>
      <c r="J125" s="2" t="s">
        <v>49</v>
      </c>
      <c r="K125" s="2" t="s">
        <v>931</v>
      </c>
      <c r="L125" s="2"/>
      <c r="M125" s="2"/>
    </row>
    <row r="126" spans="1:13" x14ac:dyDescent="0.3">
      <c r="A126" s="2" t="s">
        <v>1044</v>
      </c>
      <c r="B126" s="2" t="s">
        <v>41</v>
      </c>
      <c r="C126" s="2" t="s">
        <v>35</v>
      </c>
      <c r="D126" s="2" t="s">
        <v>70</v>
      </c>
      <c r="E126" s="2">
        <v>18</v>
      </c>
      <c r="F126" s="2">
        <v>11</v>
      </c>
      <c r="G126" s="2">
        <v>5</v>
      </c>
      <c r="H126" s="2">
        <v>103</v>
      </c>
      <c r="I126" s="2" t="s">
        <v>1</v>
      </c>
      <c r="J126" s="2" t="s">
        <v>49</v>
      </c>
      <c r="K126" s="2" t="s">
        <v>931</v>
      </c>
      <c r="L126" s="2"/>
      <c r="M126" s="2"/>
    </row>
    <row r="127" spans="1:13" x14ac:dyDescent="0.3">
      <c r="A127" s="2" t="s">
        <v>1045</v>
      </c>
      <c r="B127" s="2" t="s">
        <v>84</v>
      </c>
      <c r="C127" s="2" t="s">
        <v>41</v>
      </c>
      <c r="D127" s="2" t="s">
        <v>255</v>
      </c>
      <c r="E127" s="2">
        <v>19</v>
      </c>
      <c r="F127" s="2">
        <v>12</v>
      </c>
      <c r="G127" s="2">
        <v>5</v>
      </c>
      <c r="H127" s="2">
        <v>108</v>
      </c>
      <c r="I127" s="2" t="s">
        <v>1</v>
      </c>
      <c r="J127" s="2" t="s">
        <v>49</v>
      </c>
      <c r="K127" s="2" t="s">
        <v>931</v>
      </c>
      <c r="L127" s="2"/>
      <c r="M127" s="2"/>
    </row>
    <row r="128" spans="1:13" x14ac:dyDescent="0.3">
      <c r="A128" s="2" t="s">
        <v>1046</v>
      </c>
      <c r="B128" s="2" t="s">
        <v>87</v>
      </c>
      <c r="C128" s="2" t="s">
        <v>90</v>
      </c>
      <c r="D128" s="2" t="s">
        <v>379</v>
      </c>
      <c r="E128" s="2">
        <v>18</v>
      </c>
      <c r="F128" s="2">
        <v>9</v>
      </c>
      <c r="G128" s="2">
        <v>5</v>
      </c>
      <c r="H128" s="2">
        <v>106</v>
      </c>
      <c r="I128" s="2" t="s">
        <v>1</v>
      </c>
      <c r="J128" s="2" t="s">
        <v>49</v>
      </c>
      <c r="K128" s="2" t="s">
        <v>931</v>
      </c>
      <c r="L128" s="2"/>
      <c r="M128" s="2"/>
    </row>
    <row r="129" spans="1:13" x14ac:dyDescent="0.3">
      <c r="A129" s="2" t="s">
        <v>1047</v>
      </c>
      <c r="B129" s="2" t="s">
        <v>22</v>
      </c>
      <c r="C129" s="2" t="s">
        <v>22</v>
      </c>
      <c r="D129" s="2" t="s">
        <v>171</v>
      </c>
      <c r="E129" s="2">
        <v>24</v>
      </c>
      <c r="F129" s="2">
        <v>11</v>
      </c>
      <c r="G129" s="2">
        <v>5</v>
      </c>
      <c r="H129" s="2">
        <v>112</v>
      </c>
      <c r="I129" s="2" t="s">
        <v>118</v>
      </c>
      <c r="J129" s="2" t="s">
        <v>1048</v>
      </c>
      <c r="K129" s="2" t="s">
        <v>931</v>
      </c>
      <c r="L129" s="2"/>
      <c r="M129" s="2"/>
    </row>
    <row r="130" spans="1:13" x14ac:dyDescent="0.3">
      <c r="A130" s="2" t="s">
        <v>1049</v>
      </c>
      <c r="B130" s="2" t="s">
        <v>110</v>
      </c>
      <c r="C130" s="2" t="s">
        <v>84</v>
      </c>
      <c r="D130" s="2" t="s">
        <v>217</v>
      </c>
      <c r="E130" s="2">
        <v>16</v>
      </c>
      <c r="F130" s="2">
        <v>8</v>
      </c>
      <c r="G130" s="2">
        <v>5</v>
      </c>
      <c r="H130" s="2">
        <v>110</v>
      </c>
      <c r="I130" s="2" t="s">
        <v>1</v>
      </c>
      <c r="J130" s="2" t="s">
        <v>49</v>
      </c>
      <c r="K130" s="2" t="s">
        <v>931</v>
      </c>
      <c r="L130" s="2"/>
      <c r="M130" s="2"/>
    </row>
    <row r="131" spans="1:13" x14ac:dyDescent="0.3">
      <c r="A131" s="2" t="s">
        <v>1050</v>
      </c>
      <c r="B131" s="2" t="s">
        <v>134</v>
      </c>
      <c r="C131" s="2" t="s">
        <v>23</v>
      </c>
      <c r="D131" s="2" t="s">
        <v>125</v>
      </c>
      <c r="E131" s="2">
        <v>21</v>
      </c>
      <c r="F131" s="2">
        <v>10</v>
      </c>
      <c r="G131" s="2">
        <v>5</v>
      </c>
      <c r="H131" s="2">
        <v>123</v>
      </c>
      <c r="I131" s="2" t="s">
        <v>2</v>
      </c>
      <c r="J131" s="2" t="s">
        <v>15</v>
      </c>
      <c r="K131" s="2" t="s">
        <v>931</v>
      </c>
      <c r="L131" s="2"/>
      <c r="M131" s="2"/>
    </row>
    <row r="132" spans="1:13" x14ac:dyDescent="0.3">
      <c r="A132" s="2" t="s">
        <v>1051</v>
      </c>
      <c r="B132" s="2" t="s">
        <v>110</v>
      </c>
      <c r="C132" s="2" t="s">
        <v>40</v>
      </c>
      <c r="D132" s="2" t="s">
        <v>182</v>
      </c>
      <c r="E132" s="2">
        <v>16</v>
      </c>
      <c r="F132" s="2">
        <v>8</v>
      </c>
      <c r="G132" s="2">
        <v>5</v>
      </c>
      <c r="H132" s="2">
        <v>124</v>
      </c>
      <c r="I132" s="2" t="s">
        <v>2</v>
      </c>
      <c r="J132" s="2" t="s">
        <v>15</v>
      </c>
      <c r="K132" s="2" t="s">
        <v>931</v>
      </c>
      <c r="L132" s="2"/>
      <c r="M132" s="2"/>
    </row>
    <row r="133" spans="1:13" x14ac:dyDescent="0.3">
      <c r="A133" s="2" t="s">
        <v>1052</v>
      </c>
      <c r="B133" s="2" t="s">
        <v>93</v>
      </c>
      <c r="C133" s="2" t="s">
        <v>40</v>
      </c>
      <c r="D133" s="2" t="s">
        <v>179</v>
      </c>
      <c r="E133" s="2">
        <v>20</v>
      </c>
      <c r="F133" s="2">
        <v>9</v>
      </c>
      <c r="G133" s="2">
        <v>5</v>
      </c>
      <c r="H133" s="2">
        <v>124</v>
      </c>
      <c r="I133" s="2" t="s">
        <v>2</v>
      </c>
      <c r="J133" s="2" t="s">
        <v>15</v>
      </c>
      <c r="K133" s="2" t="s">
        <v>931</v>
      </c>
      <c r="L133" s="2"/>
      <c r="M133" s="2"/>
    </row>
    <row r="134" spans="1:13" x14ac:dyDescent="0.3">
      <c r="A134" s="2" t="s">
        <v>1053</v>
      </c>
      <c r="B134" s="2" t="s">
        <v>84</v>
      </c>
      <c r="C134" s="2" t="s">
        <v>33</v>
      </c>
      <c r="D134" s="2" t="s">
        <v>147</v>
      </c>
      <c r="E134" s="2">
        <v>22</v>
      </c>
      <c r="F134" s="2">
        <v>11</v>
      </c>
      <c r="G134" s="2">
        <v>5</v>
      </c>
      <c r="H134" s="2">
        <v>119</v>
      </c>
      <c r="I134" s="2" t="s">
        <v>2</v>
      </c>
      <c r="J134" s="2" t="s">
        <v>15</v>
      </c>
      <c r="K134" s="2" t="s">
        <v>931</v>
      </c>
      <c r="L134" s="2"/>
      <c r="M134" s="2"/>
    </row>
    <row r="135" spans="1:13" x14ac:dyDescent="0.3">
      <c r="A135" s="2" t="s">
        <v>1054</v>
      </c>
      <c r="B135" s="2" t="s">
        <v>37</v>
      </c>
      <c r="C135" s="2" t="s">
        <v>125</v>
      </c>
      <c r="D135" s="2" t="s">
        <v>217</v>
      </c>
      <c r="E135" s="2">
        <v>19</v>
      </c>
      <c r="F135" s="2">
        <v>9</v>
      </c>
      <c r="G135" s="2">
        <v>5</v>
      </c>
      <c r="H135" s="2">
        <v>107</v>
      </c>
      <c r="I135" s="2" t="s">
        <v>1</v>
      </c>
      <c r="J135" s="2" t="s">
        <v>49</v>
      </c>
      <c r="K135" s="2" t="s">
        <v>931</v>
      </c>
      <c r="L135" s="2"/>
      <c r="M135" s="2"/>
    </row>
    <row r="136" spans="1:13" x14ac:dyDescent="0.3">
      <c r="A136" s="2" t="s">
        <v>1055</v>
      </c>
      <c r="B136" s="2" t="s">
        <v>229</v>
      </c>
      <c r="C136" s="2" t="s">
        <v>93</v>
      </c>
      <c r="D136" s="2" t="s">
        <v>72</v>
      </c>
      <c r="E136" s="2">
        <v>20</v>
      </c>
      <c r="F136" s="2">
        <v>12</v>
      </c>
      <c r="G136" s="2">
        <v>5</v>
      </c>
      <c r="H136" s="2">
        <v>104</v>
      </c>
      <c r="I136" s="2" t="s">
        <v>2</v>
      </c>
      <c r="J136" s="2" t="s">
        <v>15</v>
      </c>
      <c r="K136" s="2" t="s">
        <v>931</v>
      </c>
      <c r="L136" s="2"/>
      <c r="M136" s="2"/>
    </row>
    <row r="137" spans="1:13" x14ac:dyDescent="0.3">
      <c r="A137" s="2" t="s">
        <v>1056</v>
      </c>
      <c r="B137" s="2" t="s">
        <v>37</v>
      </c>
      <c r="C137" s="2" t="s">
        <v>134</v>
      </c>
      <c r="D137" s="2" t="s">
        <v>171</v>
      </c>
      <c r="E137" s="2">
        <v>25</v>
      </c>
      <c r="F137" s="2">
        <v>14</v>
      </c>
      <c r="G137" s="2">
        <v>5</v>
      </c>
      <c r="H137" s="2">
        <v>109</v>
      </c>
      <c r="I137" s="2" t="s">
        <v>2</v>
      </c>
      <c r="J137" s="2" t="s">
        <v>49</v>
      </c>
      <c r="K137" s="2" t="s">
        <v>931</v>
      </c>
      <c r="L137" s="2"/>
      <c r="M137" s="2"/>
    </row>
    <row r="138" spans="1:13" x14ac:dyDescent="0.3">
      <c r="A138" s="2" t="s">
        <v>1057</v>
      </c>
      <c r="B138" s="2" t="s">
        <v>41</v>
      </c>
      <c r="C138" s="2" t="s">
        <v>90</v>
      </c>
      <c r="D138" s="2" t="s">
        <v>57</v>
      </c>
      <c r="E138" s="2">
        <v>21</v>
      </c>
      <c r="F138" s="2">
        <v>12</v>
      </c>
      <c r="G138" s="2">
        <v>5</v>
      </c>
      <c r="H138" s="2">
        <v>105</v>
      </c>
      <c r="I138" s="2" t="s">
        <v>2</v>
      </c>
      <c r="J138" s="2" t="s">
        <v>49</v>
      </c>
      <c r="K138" s="2" t="s">
        <v>931</v>
      </c>
      <c r="L138" s="2"/>
      <c r="M138" s="2"/>
    </row>
    <row r="139" spans="1:13" x14ac:dyDescent="0.3">
      <c r="A139" s="2" t="s">
        <v>1058</v>
      </c>
      <c r="B139" s="2" t="s">
        <v>125</v>
      </c>
      <c r="C139" s="2" t="s">
        <v>125</v>
      </c>
      <c r="D139" s="2" t="s">
        <v>44</v>
      </c>
      <c r="E139" s="2">
        <v>15</v>
      </c>
      <c r="F139" s="2">
        <v>9</v>
      </c>
      <c r="G139" s="2">
        <v>6</v>
      </c>
      <c r="H139" s="2">
        <v>102</v>
      </c>
      <c r="I139" s="2" t="s">
        <v>118</v>
      </c>
      <c r="J139" s="2" t="s">
        <v>49</v>
      </c>
      <c r="K139" s="2" t="s">
        <v>931</v>
      </c>
      <c r="L139" s="2"/>
      <c r="M139" s="2"/>
    </row>
    <row r="140" spans="1:13" x14ac:dyDescent="0.3">
      <c r="A140" s="2" t="s">
        <v>1059</v>
      </c>
      <c r="B140" s="2" t="s">
        <v>113</v>
      </c>
      <c r="C140" s="2" t="s">
        <v>242</v>
      </c>
      <c r="D140" s="2" t="s">
        <v>229</v>
      </c>
      <c r="E140" s="2">
        <v>20</v>
      </c>
      <c r="F140" s="2">
        <v>9</v>
      </c>
      <c r="G140" s="2">
        <v>6</v>
      </c>
      <c r="H140" s="2">
        <v>87</v>
      </c>
      <c r="I140" s="2" t="s">
        <v>2</v>
      </c>
      <c r="J140" s="2" t="s">
        <v>15</v>
      </c>
      <c r="K140" s="2" t="s">
        <v>931</v>
      </c>
      <c r="L140" s="2"/>
      <c r="M140" s="2"/>
    </row>
    <row r="141" spans="1:13" x14ac:dyDescent="0.3">
      <c r="A141" s="2" t="s">
        <v>1060</v>
      </c>
      <c r="B141" s="2" t="s">
        <v>27</v>
      </c>
      <c r="C141" s="2" t="s">
        <v>103</v>
      </c>
      <c r="D141" s="2" t="s">
        <v>94</v>
      </c>
      <c r="E141" s="2">
        <v>19</v>
      </c>
      <c r="F141" s="2">
        <v>9</v>
      </c>
      <c r="G141" s="2">
        <v>5</v>
      </c>
      <c r="H141" s="2">
        <v>91</v>
      </c>
      <c r="I141" s="2" t="s">
        <v>2</v>
      </c>
      <c r="J141" s="2" t="s">
        <v>15</v>
      </c>
      <c r="K141" s="2" t="s">
        <v>931</v>
      </c>
      <c r="L141" s="2"/>
      <c r="M141" s="2"/>
    </row>
    <row r="142" spans="1:13" x14ac:dyDescent="0.3">
      <c r="A142" s="2" t="s">
        <v>1061</v>
      </c>
      <c r="B142" s="2" t="s">
        <v>374</v>
      </c>
      <c r="C142" s="2" t="s">
        <v>74</v>
      </c>
      <c r="D142" s="2" t="s">
        <v>14</v>
      </c>
      <c r="E142" s="2">
        <v>19</v>
      </c>
      <c r="F142" s="2">
        <v>11</v>
      </c>
      <c r="G142" s="2">
        <v>5</v>
      </c>
      <c r="H142" s="2">
        <v>90</v>
      </c>
      <c r="I142" s="2" t="s">
        <v>2</v>
      </c>
      <c r="J142" s="2" t="s">
        <v>15</v>
      </c>
      <c r="K142" s="2" t="s">
        <v>931</v>
      </c>
      <c r="L142" s="2"/>
      <c r="M142" s="2"/>
    </row>
    <row r="143" spans="1:13" x14ac:dyDescent="0.3">
      <c r="A143" s="2" t="s">
        <v>1062</v>
      </c>
      <c r="B143" s="2" t="s">
        <v>298</v>
      </c>
      <c r="C143" s="2" t="s">
        <v>270</v>
      </c>
      <c r="D143" s="2" t="s">
        <v>113</v>
      </c>
      <c r="E143" s="2">
        <v>16</v>
      </c>
      <c r="F143" s="2">
        <v>9</v>
      </c>
      <c r="G143" s="2">
        <v>5</v>
      </c>
      <c r="H143" s="2">
        <v>81</v>
      </c>
      <c r="I143" s="2" t="s">
        <v>2</v>
      </c>
      <c r="J143" s="2" t="s">
        <v>15</v>
      </c>
      <c r="K143" s="2" t="s">
        <v>931</v>
      </c>
      <c r="L143" s="2"/>
      <c r="M143" s="2"/>
    </row>
    <row r="144" spans="1:13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3">
      <c r="A145" s="2" t="s">
        <v>7</v>
      </c>
      <c r="B145" s="2" t="s">
        <v>22</v>
      </c>
      <c r="C145" s="2" t="s">
        <v>40</v>
      </c>
      <c r="D145" s="2" t="s">
        <v>41</v>
      </c>
      <c r="E145" s="2">
        <v>25</v>
      </c>
      <c r="F145" s="2">
        <v>14</v>
      </c>
      <c r="G145" s="2">
        <v>6</v>
      </c>
      <c r="H145" s="2">
        <v>124</v>
      </c>
      <c r="I145" s="2"/>
      <c r="J145" s="2"/>
      <c r="K145" s="2"/>
      <c r="L145" s="2"/>
      <c r="M145" s="2"/>
    </row>
    <row r="146" spans="1:13" x14ac:dyDescent="0.3">
      <c r="A146" s="2" t="s">
        <v>561</v>
      </c>
      <c r="B146" s="2" t="s">
        <v>102</v>
      </c>
      <c r="C146" s="2" t="s">
        <v>125</v>
      </c>
      <c r="D146" s="2" t="s">
        <v>44</v>
      </c>
      <c r="E146" s="2">
        <v>19</v>
      </c>
      <c r="F146" s="2">
        <v>10</v>
      </c>
      <c r="G146" s="2">
        <v>5</v>
      </c>
      <c r="H146" s="2">
        <v>104</v>
      </c>
      <c r="I146" s="2"/>
      <c r="J146" s="2"/>
      <c r="K146" s="2"/>
      <c r="L146" s="2"/>
      <c r="M146" s="2"/>
    </row>
    <row r="147" spans="1:13" x14ac:dyDescent="0.3">
      <c r="A147" s="2" t="s">
        <v>562</v>
      </c>
      <c r="B147" s="2" t="s">
        <v>429</v>
      </c>
      <c r="C147" s="2" t="s">
        <v>598</v>
      </c>
      <c r="D147" s="2" t="s">
        <v>737</v>
      </c>
      <c r="E147" s="2">
        <v>0</v>
      </c>
      <c r="F147" s="2">
        <v>0</v>
      </c>
      <c r="G147" s="2">
        <v>0</v>
      </c>
      <c r="H147" s="2">
        <v>23</v>
      </c>
      <c r="I147" s="2"/>
      <c r="J147" s="2"/>
      <c r="K147" s="2"/>
      <c r="L147" s="2"/>
      <c r="M147" s="2"/>
    </row>
    <row r="148" spans="1:13" x14ac:dyDescent="0.3">
      <c r="A148" s="2" t="s">
        <v>564</v>
      </c>
      <c r="B148" s="2" t="s">
        <v>1063</v>
      </c>
      <c r="C148" s="2" t="s">
        <v>634</v>
      </c>
      <c r="D148" s="2" t="s">
        <v>294</v>
      </c>
      <c r="E148" s="2">
        <v>30</v>
      </c>
      <c r="F148" s="2">
        <v>30</v>
      </c>
      <c r="G148" s="2">
        <v>30</v>
      </c>
      <c r="H148" s="2">
        <v>7</v>
      </c>
      <c r="I148" s="2"/>
      <c r="J148" s="2"/>
      <c r="K148" s="2"/>
      <c r="L148" s="2"/>
      <c r="M148" s="2"/>
    </row>
    <row r="150" spans="1:13" x14ac:dyDescent="0.3">
      <c r="A150" s="2" t="s">
        <v>0</v>
      </c>
      <c r="B150" s="2" t="s">
        <v>1</v>
      </c>
      <c r="C150" s="2" t="s">
        <v>2</v>
      </c>
      <c r="D150" s="2" t="s">
        <v>3</v>
      </c>
      <c r="E150" s="2" t="s">
        <v>4</v>
      </c>
      <c r="F150" s="2" t="s">
        <v>5</v>
      </c>
      <c r="G150" s="2" t="s">
        <v>6</v>
      </c>
      <c r="H150" s="2" t="s">
        <v>7</v>
      </c>
      <c r="I150" s="2" t="s">
        <v>8</v>
      </c>
      <c r="J150" s="2" t="s">
        <v>9</v>
      </c>
      <c r="K150" s="2" t="s">
        <v>10</v>
      </c>
      <c r="L150" s="2"/>
      <c r="M150" s="2"/>
    </row>
    <row r="151" spans="1:13" x14ac:dyDescent="0.3">
      <c r="A151" s="2" t="s">
        <v>1064</v>
      </c>
      <c r="B151" s="2" t="s">
        <v>94</v>
      </c>
      <c r="C151" s="2" t="s">
        <v>113</v>
      </c>
      <c r="D151" s="2" t="s">
        <v>379</v>
      </c>
      <c r="E151" s="2">
        <v>15</v>
      </c>
      <c r="F151" s="2">
        <v>8</v>
      </c>
      <c r="G151" s="2">
        <v>5</v>
      </c>
      <c r="H151" s="2">
        <v>78</v>
      </c>
      <c r="I151" s="2" t="s">
        <v>2</v>
      </c>
      <c r="J151" s="2" t="s">
        <v>49</v>
      </c>
      <c r="K151" s="2" t="s">
        <v>931</v>
      </c>
      <c r="L151" s="2"/>
      <c r="M151" s="2"/>
    </row>
    <row r="152" spans="1:13" x14ac:dyDescent="0.3">
      <c r="A152" s="2" t="s">
        <v>1065</v>
      </c>
      <c r="B152" s="2" t="s">
        <v>182</v>
      </c>
      <c r="C152" s="2" t="s">
        <v>74</v>
      </c>
      <c r="D152" s="2" t="s">
        <v>226</v>
      </c>
      <c r="E152" s="2">
        <v>21</v>
      </c>
      <c r="F152" s="2">
        <v>11</v>
      </c>
      <c r="G152" s="2">
        <v>5</v>
      </c>
      <c r="H152" s="2">
        <v>90</v>
      </c>
      <c r="I152" s="2" t="s">
        <v>2</v>
      </c>
      <c r="J152" s="2" t="s">
        <v>49</v>
      </c>
      <c r="K152" s="2" t="s">
        <v>931</v>
      </c>
      <c r="L152" s="2"/>
      <c r="M152" s="2"/>
    </row>
    <row r="153" spans="1:13" x14ac:dyDescent="0.3">
      <c r="A153" s="2" t="s">
        <v>1066</v>
      </c>
      <c r="B153" s="2" t="s">
        <v>217</v>
      </c>
      <c r="C153" s="2" t="s">
        <v>161</v>
      </c>
      <c r="D153" s="2" t="s">
        <v>182</v>
      </c>
      <c r="E153" s="2">
        <v>18</v>
      </c>
      <c r="F153" s="2">
        <v>10</v>
      </c>
      <c r="G153" s="2">
        <v>5</v>
      </c>
      <c r="H153" s="2">
        <v>101</v>
      </c>
      <c r="I153" s="2" t="s">
        <v>1</v>
      </c>
      <c r="J153" s="2" t="s">
        <v>946</v>
      </c>
      <c r="K153" s="2" t="s">
        <v>931</v>
      </c>
      <c r="L153" s="2"/>
      <c r="M153" s="2"/>
    </row>
    <row r="154" spans="1:13" x14ac:dyDescent="0.3">
      <c r="A154" s="2" t="s">
        <v>1067</v>
      </c>
      <c r="B154" s="2" t="s">
        <v>41</v>
      </c>
      <c r="C154" s="2" t="s">
        <v>161</v>
      </c>
      <c r="D154" s="2" t="s">
        <v>113</v>
      </c>
      <c r="E154" s="2">
        <v>22</v>
      </c>
      <c r="F154" s="2">
        <v>10</v>
      </c>
      <c r="G154" s="2">
        <v>6</v>
      </c>
      <c r="H154" s="2">
        <v>103</v>
      </c>
      <c r="I154" s="2" t="s">
        <v>1</v>
      </c>
      <c r="J154" s="2" t="s">
        <v>946</v>
      </c>
      <c r="K154" s="2" t="s">
        <v>931</v>
      </c>
      <c r="L154" s="2"/>
      <c r="M154" s="2"/>
    </row>
    <row r="155" spans="1:13" x14ac:dyDescent="0.3">
      <c r="A155" s="2" t="s">
        <v>1068</v>
      </c>
      <c r="B155" s="2" t="s">
        <v>41</v>
      </c>
      <c r="C155" s="2" t="s">
        <v>125</v>
      </c>
      <c r="D155" s="2" t="s">
        <v>76</v>
      </c>
      <c r="E155" s="2">
        <v>19</v>
      </c>
      <c r="F155" s="2">
        <v>9</v>
      </c>
      <c r="G155" s="2">
        <v>5</v>
      </c>
      <c r="H155" s="2">
        <v>103</v>
      </c>
      <c r="I155" s="2" t="s">
        <v>1</v>
      </c>
      <c r="J155" s="2" t="s">
        <v>982</v>
      </c>
      <c r="K155" s="2" t="s">
        <v>931</v>
      </c>
      <c r="L155" s="2"/>
      <c r="M155" s="2"/>
    </row>
    <row r="156" spans="1:13" x14ac:dyDescent="0.3">
      <c r="A156" s="2" t="s">
        <v>1069</v>
      </c>
      <c r="B156" s="2" t="s">
        <v>35</v>
      </c>
      <c r="C156" s="2" t="s">
        <v>74</v>
      </c>
      <c r="D156" s="2" t="s">
        <v>110</v>
      </c>
      <c r="E156" s="2">
        <v>20</v>
      </c>
      <c r="F156" s="2">
        <v>7</v>
      </c>
      <c r="G156" s="2">
        <v>5</v>
      </c>
      <c r="H156" s="2">
        <v>110</v>
      </c>
      <c r="I156" s="2" t="s">
        <v>3</v>
      </c>
      <c r="J156" s="2" t="s">
        <v>15</v>
      </c>
      <c r="K156" s="2" t="s">
        <v>931</v>
      </c>
      <c r="L156" s="2"/>
      <c r="M156" s="2"/>
    </row>
    <row r="157" spans="1:13" x14ac:dyDescent="0.3">
      <c r="A157" s="2" t="s">
        <v>1070</v>
      </c>
      <c r="B157" s="2" t="s">
        <v>287</v>
      </c>
      <c r="C157" s="2" t="s">
        <v>270</v>
      </c>
      <c r="D157" s="2" t="s">
        <v>182</v>
      </c>
      <c r="E157" s="2">
        <v>17</v>
      </c>
      <c r="F157" s="2">
        <v>9</v>
      </c>
      <c r="G157" s="2">
        <v>5</v>
      </c>
      <c r="H157" s="2">
        <v>81</v>
      </c>
      <c r="I157" s="2" t="s">
        <v>2</v>
      </c>
      <c r="J157" s="2" t="s">
        <v>15</v>
      </c>
      <c r="K157" s="2" t="s">
        <v>931</v>
      </c>
      <c r="L157" s="2"/>
      <c r="M157" s="2"/>
    </row>
    <row r="158" spans="1:13" x14ac:dyDescent="0.3">
      <c r="A158" s="2" t="s">
        <v>1071</v>
      </c>
      <c r="B158" s="2" t="s">
        <v>27</v>
      </c>
      <c r="C158" s="2" t="s">
        <v>96</v>
      </c>
      <c r="D158" s="2" t="s">
        <v>226</v>
      </c>
      <c r="E158" s="2">
        <v>19</v>
      </c>
      <c r="F158" s="2">
        <v>12</v>
      </c>
      <c r="G158" s="2">
        <v>5</v>
      </c>
      <c r="H158" s="2">
        <v>93</v>
      </c>
      <c r="I158" s="2" t="s">
        <v>2</v>
      </c>
      <c r="J158" s="2" t="s">
        <v>142</v>
      </c>
      <c r="K158" s="2" t="s">
        <v>931</v>
      </c>
      <c r="L158" s="2"/>
      <c r="M158" s="2"/>
    </row>
    <row r="159" spans="1:13" x14ac:dyDescent="0.3">
      <c r="A159" s="2" t="s">
        <v>1072</v>
      </c>
      <c r="B159" s="2" t="s">
        <v>260</v>
      </c>
      <c r="C159" s="2" t="s">
        <v>37</v>
      </c>
      <c r="D159" s="2" t="s">
        <v>113</v>
      </c>
      <c r="E159" s="2">
        <v>19</v>
      </c>
      <c r="F159" s="2">
        <v>11</v>
      </c>
      <c r="G159" s="2">
        <v>5</v>
      </c>
      <c r="H159" s="2">
        <v>107</v>
      </c>
      <c r="I159" s="2" t="s">
        <v>2</v>
      </c>
      <c r="J159" s="2" t="s">
        <v>15</v>
      </c>
      <c r="K159" s="2" t="s">
        <v>931</v>
      </c>
      <c r="L159" s="2"/>
      <c r="M159" s="2"/>
    </row>
    <row r="160" spans="1:13" x14ac:dyDescent="0.3">
      <c r="A160" s="2" t="s">
        <v>1073</v>
      </c>
      <c r="B160" s="2" t="s">
        <v>182</v>
      </c>
      <c r="C160" s="2" t="s">
        <v>102</v>
      </c>
      <c r="D160" s="2" t="s">
        <v>44</v>
      </c>
      <c r="E160" s="2">
        <v>12</v>
      </c>
      <c r="F160" s="2">
        <v>7</v>
      </c>
      <c r="G160" s="2">
        <v>5</v>
      </c>
      <c r="H160" s="2">
        <v>99</v>
      </c>
      <c r="I160" s="2" t="s">
        <v>2</v>
      </c>
      <c r="J160" s="2" t="s">
        <v>15</v>
      </c>
      <c r="K160" s="2" t="s">
        <v>931</v>
      </c>
      <c r="L160" s="2"/>
      <c r="M160" s="2"/>
    </row>
    <row r="161" spans="1:13" x14ac:dyDescent="0.3">
      <c r="A161" s="2" t="s">
        <v>1074</v>
      </c>
      <c r="B161" s="2" t="s">
        <v>421</v>
      </c>
      <c r="C161" s="2" t="s">
        <v>126</v>
      </c>
      <c r="D161" s="2" t="s">
        <v>255</v>
      </c>
      <c r="E161" s="2">
        <v>21</v>
      </c>
      <c r="F161" s="2">
        <v>10</v>
      </c>
      <c r="G161" s="2">
        <v>5</v>
      </c>
      <c r="H161" s="2">
        <v>85</v>
      </c>
      <c r="I161" s="2" t="s">
        <v>2</v>
      </c>
      <c r="J161" s="2" t="s">
        <v>15</v>
      </c>
      <c r="K161" s="2" t="s">
        <v>931</v>
      </c>
      <c r="L161" s="2"/>
      <c r="M161" s="2"/>
    </row>
    <row r="162" spans="1:13" x14ac:dyDescent="0.3">
      <c r="A162" s="2" t="s">
        <v>1075</v>
      </c>
      <c r="B162" s="2" t="s">
        <v>103</v>
      </c>
      <c r="C162" s="2" t="s">
        <v>260</v>
      </c>
      <c r="D162" s="2" t="s">
        <v>113</v>
      </c>
      <c r="E162" s="2">
        <v>24</v>
      </c>
      <c r="F162" s="2">
        <v>13</v>
      </c>
      <c r="G162" s="2">
        <v>5</v>
      </c>
      <c r="H162" s="2">
        <v>97</v>
      </c>
      <c r="I162" s="2" t="s">
        <v>2</v>
      </c>
      <c r="J162" s="2" t="s">
        <v>49</v>
      </c>
      <c r="K162" s="2" t="s">
        <v>931</v>
      </c>
      <c r="L162" s="2"/>
      <c r="M162" s="2"/>
    </row>
    <row r="163" spans="1:13" x14ac:dyDescent="0.3">
      <c r="A163" s="2" t="s">
        <v>1076</v>
      </c>
      <c r="B163" s="2" t="s">
        <v>87</v>
      </c>
      <c r="C163" s="2" t="s">
        <v>84</v>
      </c>
      <c r="D163" s="2" t="s">
        <v>113</v>
      </c>
      <c r="E163" s="2">
        <v>24</v>
      </c>
      <c r="F163" s="2">
        <v>19</v>
      </c>
      <c r="G163" s="2">
        <v>5</v>
      </c>
      <c r="H163" s="2">
        <v>108</v>
      </c>
      <c r="I163" s="2" t="s">
        <v>2</v>
      </c>
      <c r="J163" s="2" t="s">
        <v>49</v>
      </c>
      <c r="K163" s="2" t="s">
        <v>931</v>
      </c>
      <c r="L163" s="2"/>
      <c r="M163" s="2"/>
    </row>
    <row r="164" spans="1:13" x14ac:dyDescent="0.3">
      <c r="A164" s="2" t="s">
        <v>1077</v>
      </c>
      <c r="B164" s="2" t="s">
        <v>90</v>
      </c>
      <c r="C164" s="2" t="s">
        <v>84</v>
      </c>
      <c r="D164" s="2" t="s">
        <v>87</v>
      </c>
      <c r="E164" s="2">
        <v>23</v>
      </c>
      <c r="F164" s="2">
        <v>13</v>
      </c>
      <c r="G164" s="2">
        <v>5</v>
      </c>
      <c r="H164" s="2">
        <v>108</v>
      </c>
      <c r="I164" s="2" t="s">
        <v>2</v>
      </c>
      <c r="J164" s="2" t="s">
        <v>49</v>
      </c>
      <c r="K164" s="2" t="s">
        <v>931</v>
      </c>
      <c r="L164" s="2"/>
      <c r="M164" s="2"/>
    </row>
    <row r="165" spans="1:13" x14ac:dyDescent="0.3">
      <c r="A165" s="2" t="s">
        <v>1078</v>
      </c>
      <c r="B165" s="2" t="s">
        <v>125</v>
      </c>
      <c r="C165" s="2" t="s">
        <v>37</v>
      </c>
      <c r="D165" s="2" t="s">
        <v>93</v>
      </c>
      <c r="E165" s="2">
        <v>23</v>
      </c>
      <c r="F165" s="2">
        <v>12</v>
      </c>
      <c r="G165" s="2">
        <v>5</v>
      </c>
      <c r="H165" s="2">
        <v>107</v>
      </c>
      <c r="I165" s="2" t="s">
        <v>2</v>
      </c>
      <c r="J165" s="2" t="s">
        <v>15</v>
      </c>
      <c r="K165" s="2" t="s">
        <v>931</v>
      </c>
      <c r="L165" s="2"/>
      <c r="M165" s="2"/>
    </row>
    <row r="166" spans="1:13" x14ac:dyDescent="0.3">
      <c r="A166" s="2" t="s">
        <v>1079</v>
      </c>
      <c r="B166" s="2" t="s">
        <v>125</v>
      </c>
      <c r="C166" s="2" t="s">
        <v>90</v>
      </c>
      <c r="D166" s="2" t="s">
        <v>182</v>
      </c>
      <c r="E166" s="2">
        <v>21</v>
      </c>
      <c r="F166" s="2">
        <v>12</v>
      </c>
      <c r="G166" s="2">
        <v>5</v>
      </c>
      <c r="H166" s="2">
        <v>105</v>
      </c>
      <c r="I166" s="2" t="s">
        <v>2</v>
      </c>
      <c r="J166" s="2" t="s">
        <v>15</v>
      </c>
      <c r="K166" s="2" t="s">
        <v>931</v>
      </c>
      <c r="L166" s="2"/>
      <c r="M166" s="2"/>
    </row>
    <row r="167" spans="1:13" x14ac:dyDescent="0.3">
      <c r="A167" s="2" t="s">
        <v>1080</v>
      </c>
      <c r="B167" s="2" t="s">
        <v>96</v>
      </c>
      <c r="C167" s="2" t="s">
        <v>242</v>
      </c>
      <c r="D167" s="2" t="s">
        <v>258</v>
      </c>
      <c r="E167" s="2">
        <v>15</v>
      </c>
      <c r="F167" s="2">
        <v>9</v>
      </c>
      <c r="G167" s="2">
        <v>5</v>
      </c>
      <c r="H167" s="2">
        <v>93</v>
      </c>
      <c r="I167" s="2" t="s">
        <v>1</v>
      </c>
      <c r="J167" s="2" t="s">
        <v>982</v>
      </c>
      <c r="K167" s="2" t="s">
        <v>931</v>
      </c>
      <c r="L167" s="2"/>
      <c r="M167" s="2"/>
    </row>
    <row r="168" spans="1:13" x14ac:dyDescent="0.3">
      <c r="A168" s="2" t="s">
        <v>1081</v>
      </c>
      <c r="B168" s="2" t="s">
        <v>125</v>
      </c>
      <c r="C168" s="2" t="s">
        <v>35</v>
      </c>
      <c r="D168" s="2" t="s">
        <v>159</v>
      </c>
      <c r="E168" s="2">
        <v>22</v>
      </c>
      <c r="F168" s="2">
        <v>10</v>
      </c>
      <c r="G168" s="2">
        <v>5</v>
      </c>
      <c r="H168" s="2">
        <v>102</v>
      </c>
      <c r="I168" s="2" t="s">
        <v>1</v>
      </c>
      <c r="J168" s="2" t="s">
        <v>982</v>
      </c>
      <c r="K168" s="2" t="s">
        <v>931</v>
      </c>
      <c r="L168" s="2"/>
      <c r="M168" s="2"/>
    </row>
    <row r="169" spans="1:13" x14ac:dyDescent="0.3">
      <c r="A169" s="2" t="s">
        <v>1082</v>
      </c>
      <c r="B169" s="2" t="s">
        <v>41</v>
      </c>
      <c r="C169" s="2" t="s">
        <v>93</v>
      </c>
      <c r="D169" s="2" t="s">
        <v>161</v>
      </c>
      <c r="E169" s="2">
        <v>21</v>
      </c>
      <c r="F169" s="2">
        <v>10</v>
      </c>
      <c r="G169" s="2">
        <v>5</v>
      </c>
      <c r="H169" s="2">
        <v>104</v>
      </c>
      <c r="I169" s="2" t="s">
        <v>2</v>
      </c>
      <c r="J169" s="2" t="s">
        <v>142</v>
      </c>
      <c r="K169" s="2" t="s">
        <v>931</v>
      </c>
      <c r="L169" s="2"/>
      <c r="M169" s="2"/>
    </row>
    <row r="170" spans="1:13" x14ac:dyDescent="0.3">
      <c r="A170" s="2" t="s">
        <v>1083</v>
      </c>
      <c r="B170" s="2" t="s">
        <v>134</v>
      </c>
      <c r="C170" s="2" t="s">
        <v>80</v>
      </c>
      <c r="D170" s="2" t="s">
        <v>27</v>
      </c>
      <c r="E170" s="2">
        <v>27</v>
      </c>
      <c r="F170" s="2">
        <v>12</v>
      </c>
      <c r="G170" s="2">
        <v>5</v>
      </c>
      <c r="H170" s="2">
        <v>114</v>
      </c>
      <c r="I170" s="2" t="s">
        <v>2</v>
      </c>
      <c r="J170" s="2" t="s">
        <v>142</v>
      </c>
      <c r="K170" s="2" t="s">
        <v>931</v>
      </c>
      <c r="L170" s="2"/>
      <c r="M170" s="2"/>
    </row>
    <row r="171" spans="1:13" x14ac:dyDescent="0.3">
      <c r="A171" s="2" t="s">
        <v>1084</v>
      </c>
      <c r="B171" s="2" t="s">
        <v>115</v>
      </c>
      <c r="C171" s="2" t="s">
        <v>40</v>
      </c>
      <c r="D171" s="2" t="s">
        <v>33</v>
      </c>
      <c r="E171" s="2">
        <v>29</v>
      </c>
      <c r="F171" s="2">
        <v>13</v>
      </c>
      <c r="G171" s="2">
        <v>5</v>
      </c>
      <c r="H171" s="2">
        <v>124</v>
      </c>
      <c r="I171" s="2" t="s">
        <v>2</v>
      </c>
      <c r="J171" s="2" t="s">
        <v>49</v>
      </c>
      <c r="K171" s="2" t="s">
        <v>931</v>
      </c>
      <c r="L171" s="2"/>
      <c r="M171" s="2"/>
    </row>
    <row r="172" spans="1:13" x14ac:dyDescent="0.3">
      <c r="A172" s="2" t="s">
        <v>1085</v>
      </c>
      <c r="B172" s="2" t="s">
        <v>84</v>
      </c>
      <c r="C172" s="2" t="s">
        <v>22</v>
      </c>
      <c r="D172" s="2" t="s">
        <v>61</v>
      </c>
      <c r="E172" s="2">
        <v>22</v>
      </c>
      <c r="F172" s="2">
        <v>11</v>
      </c>
      <c r="G172" s="2">
        <v>5</v>
      </c>
      <c r="H172" s="2">
        <v>112</v>
      </c>
      <c r="I172" s="2" t="s">
        <v>2</v>
      </c>
      <c r="J172" s="2" t="s">
        <v>142</v>
      </c>
      <c r="K172" s="2" t="s">
        <v>931</v>
      </c>
      <c r="L172" s="2"/>
      <c r="M172" s="2"/>
    </row>
    <row r="173" spans="1:13" x14ac:dyDescent="0.3">
      <c r="A173" s="2" t="s">
        <v>1086</v>
      </c>
      <c r="B173" s="2" t="s">
        <v>93</v>
      </c>
      <c r="C173" s="2" t="s">
        <v>260</v>
      </c>
      <c r="D173" s="2" t="s">
        <v>44</v>
      </c>
      <c r="E173" s="2">
        <v>23</v>
      </c>
      <c r="F173" s="2">
        <v>11</v>
      </c>
      <c r="G173" s="2">
        <v>5</v>
      </c>
      <c r="H173" s="2">
        <v>104</v>
      </c>
      <c r="I173" s="2" t="s">
        <v>1</v>
      </c>
      <c r="J173" s="2" t="s">
        <v>49</v>
      </c>
      <c r="K173" s="2" t="s">
        <v>931</v>
      </c>
      <c r="L173" s="2"/>
      <c r="M173" s="2"/>
    </row>
    <row r="174" spans="1:13" x14ac:dyDescent="0.3">
      <c r="A174" s="2" t="s">
        <v>1087</v>
      </c>
      <c r="B174" s="2" t="s">
        <v>41</v>
      </c>
      <c r="C174" s="2" t="s">
        <v>147</v>
      </c>
      <c r="D174" s="2" t="s">
        <v>159</v>
      </c>
      <c r="E174" s="2">
        <v>16</v>
      </c>
      <c r="F174" s="2">
        <v>11</v>
      </c>
      <c r="G174" s="2">
        <v>5</v>
      </c>
      <c r="H174" s="2">
        <v>103</v>
      </c>
      <c r="I174" s="2" t="s">
        <v>1</v>
      </c>
      <c r="J174" s="2" t="s">
        <v>997</v>
      </c>
      <c r="K174" s="2" t="s">
        <v>931</v>
      </c>
      <c r="L174" s="2"/>
      <c r="M174" s="2"/>
    </row>
    <row r="175" spans="1:13" x14ac:dyDescent="0.3">
      <c r="A175" s="2" t="s">
        <v>1088</v>
      </c>
      <c r="B175" s="2" t="s">
        <v>161</v>
      </c>
      <c r="C175" s="2" t="s">
        <v>27</v>
      </c>
      <c r="D175" s="2" t="s">
        <v>27</v>
      </c>
      <c r="E175" s="2">
        <v>20</v>
      </c>
      <c r="F175" s="2">
        <v>12</v>
      </c>
      <c r="G175" s="2">
        <v>5</v>
      </c>
      <c r="H175" s="2">
        <v>94</v>
      </c>
      <c r="I175" s="2" t="s">
        <v>1</v>
      </c>
      <c r="J175" s="2" t="s">
        <v>49</v>
      </c>
      <c r="K175" s="2" t="s">
        <v>931</v>
      </c>
      <c r="L175" s="2"/>
      <c r="M175" s="2"/>
    </row>
    <row r="176" spans="1:13" x14ac:dyDescent="0.3">
      <c r="A176" s="2" t="s">
        <v>1089</v>
      </c>
      <c r="B176" s="2" t="s">
        <v>90</v>
      </c>
      <c r="C176" s="2" t="s">
        <v>87</v>
      </c>
      <c r="D176" s="2" t="s">
        <v>74</v>
      </c>
      <c r="E176" s="2">
        <v>21</v>
      </c>
      <c r="F176" s="2">
        <v>11</v>
      </c>
      <c r="G176" s="2">
        <v>5</v>
      </c>
      <c r="H176" s="2">
        <v>106</v>
      </c>
      <c r="I176" s="2" t="s">
        <v>2</v>
      </c>
      <c r="J176" s="2" t="s">
        <v>15</v>
      </c>
      <c r="K176" s="2" t="s">
        <v>931</v>
      </c>
      <c r="L176" s="2"/>
      <c r="M176" s="2"/>
    </row>
    <row r="177" spans="1:13" x14ac:dyDescent="0.3">
      <c r="A177" s="2" t="s">
        <v>1090</v>
      </c>
      <c r="B177" s="2" t="s">
        <v>110</v>
      </c>
      <c r="C177" s="2" t="s">
        <v>22</v>
      </c>
      <c r="D177" s="2" t="s">
        <v>134</v>
      </c>
      <c r="E177" s="2">
        <v>29</v>
      </c>
      <c r="F177" s="2">
        <v>10</v>
      </c>
      <c r="G177" s="2">
        <v>5</v>
      </c>
      <c r="H177" s="2">
        <v>112</v>
      </c>
      <c r="I177" s="2" t="s">
        <v>2</v>
      </c>
      <c r="J177" s="2" t="s">
        <v>15</v>
      </c>
      <c r="K177" s="2" t="s">
        <v>931</v>
      </c>
      <c r="L177" s="2"/>
      <c r="M177" s="2"/>
    </row>
    <row r="178" spans="1:13" x14ac:dyDescent="0.3">
      <c r="A178" s="2" t="s">
        <v>1091</v>
      </c>
      <c r="B178" s="2" t="s">
        <v>115</v>
      </c>
      <c r="C178" s="2" t="s">
        <v>115</v>
      </c>
      <c r="D178" s="2" t="s">
        <v>171</v>
      </c>
      <c r="E178" s="2">
        <v>24</v>
      </c>
      <c r="F178" s="2">
        <v>10</v>
      </c>
      <c r="G178" s="2">
        <v>6</v>
      </c>
      <c r="H178" s="2">
        <v>113</v>
      </c>
      <c r="I178" s="2" t="s">
        <v>118</v>
      </c>
      <c r="J178" s="2" t="s">
        <v>15</v>
      </c>
      <c r="K178" s="2" t="s">
        <v>931</v>
      </c>
      <c r="L178" s="2"/>
      <c r="M178" s="2"/>
    </row>
    <row r="179" spans="1:13" x14ac:dyDescent="0.3">
      <c r="A179" s="2" t="s">
        <v>1092</v>
      </c>
      <c r="B179" s="2" t="s">
        <v>84</v>
      </c>
      <c r="C179" s="2" t="s">
        <v>37</v>
      </c>
      <c r="D179" s="2" t="s">
        <v>61</v>
      </c>
      <c r="E179" s="2">
        <v>22</v>
      </c>
      <c r="F179" s="2">
        <v>9</v>
      </c>
      <c r="G179" s="2">
        <v>5</v>
      </c>
      <c r="H179" s="2">
        <v>108</v>
      </c>
      <c r="I179" s="2" t="s">
        <v>1</v>
      </c>
      <c r="J179" s="2" t="s">
        <v>49</v>
      </c>
      <c r="K179" s="2" t="s">
        <v>931</v>
      </c>
      <c r="L179" s="2"/>
      <c r="M179" s="2"/>
    </row>
    <row r="180" spans="1:13" x14ac:dyDescent="0.3">
      <c r="A180" s="2" t="s">
        <v>1093</v>
      </c>
      <c r="B180" s="2" t="s">
        <v>242</v>
      </c>
      <c r="C180" s="2" t="s">
        <v>171</v>
      </c>
      <c r="D180" s="2" t="s">
        <v>31</v>
      </c>
      <c r="E180" s="2">
        <v>19</v>
      </c>
      <c r="F180" s="2">
        <v>8</v>
      </c>
      <c r="G180" s="2">
        <v>6</v>
      </c>
      <c r="H180" s="2">
        <v>87</v>
      </c>
      <c r="I180" s="2" t="s">
        <v>1</v>
      </c>
      <c r="J180" s="2" t="s">
        <v>946</v>
      </c>
      <c r="K180" s="2" t="s">
        <v>931</v>
      </c>
      <c r="L180" s="2"/>
      <c r="M180" s="2"/>
    </row>
    <row r="181" spans="1:13" x14ac:dyDescent="0.3">
      <c r="A181" s="2" t="s">
        <v>1094</v>
      </c>
      <c r="B181" s="2" t="s">
        <v>226</v>
      </c>
      <c r="C181" s="2" t="s">
        <v>147</v>
      </c>
      <c r="D181" s="2" t="s">
        <v>20</v>
      </c>
      <c r="E181" s="2">
        <v>15</v>
      </c>
      <c r="F181" s="2">
        <v>9</v>
      </c>
      <c r="G181" s="2">
        <v>6</v>
      </c>
      <c r="H181" s="2">
        <v>96</v>
      </c>
      <c r="I181" s="2" t="s">
        <v>2</v>
      </c>
      <c r="J181" s="2" t="s">
        <v>15</v>
      </c>
      <c r="K181" s="2" t="s">
        <v>931</v>
      </c>
      <c r="L181" s="2"/>
      <c r="M181" s="2"/>
    </row>
    <row r="182" spans="1:13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3">
      <c r="A183" s="2" t="s">
        <v>7</v>
      </c>
      <c r="B183" s="2" t="s">
        <v>115</v>
      </c>
      <c r="C183" s="2" t="s">
        <v>40</v>
      </c>
      <c r="D183" s="2" t="s">
        <v>33</v>
      </c>
      <c r="E183" s="2">
        <v>29</v>
      </c>
      <c r="F183" s="2">
        <v>19</v>
      </c>
      <c r="G183" s="2">
        <v>6</v>
      </c>
      <c r="H183" s="2">
        <v>124</v>
      </c>
      <c r="I183" s="2"/>
      <c r="J183" s="2"/>
      <c r="K183" s="2"/>
      <c r="L183" s="2"/>
      <c r="M183" s="2"/>
    </row>
    <row r="184" spans="1:13" x14ac:dyDescent="0.3">
      <c r="A184" s="2" t="s">
        <v>561</v>
      </c>
      <c r="B184" s="2" t="s">
        <v>147</v>
      </c>
      <c r="C184" s="2" t="s">
        <v>102</v>
      </c>
      <c r="D184" s="2" t="s">
        <v>270</v>
      </c>
      <c r="E184" s="2">
        <v>21</v>
      </c>
      <c r="F184" s="2">
        <v>11</v>
      </c>
      <c r="G184" s="2">
        <v>5</v>
      </c>
      <c r="H184" s="2">
        <v>102</v>
      </c>
      <c r="I184" s="2"/>
      <c r="J184" s="2"/>
      <c r="K184" s="2"/>
      <c r="L184" s="2"/>
      <c r="M184" s="2"/>
    </row>
    <row r="185" spans="1:13" x14ac:dyDescent="0.3">
      <c r="A185" s="2" t="s">
        <v>562</v>
      </c>
      <c r="B185" s="2" t="s">
        <v>965</v>
      </c>
      <c r="C185" s="2" t="s">
        <v>634</v>
      </c>
      <c r="D185" s="2" t="s">
        <v>1095</v>
      </c>
      <c r="E185" s="2">
        <v>0</v>
      </c>
      <c r="F185" s="2">
        <v>0</v>
      </c>
      <c r="G185" s="2">
        <v>0</v>
      </c>
      <c r="H185" s="2">
        <v>20</v>
      </c>
      <c r="I185" s="2"/>
      <c r="J185" s="2"/>
      <c r="K185" s="2"/>
      <c r="L185" s="2"/>
      <c r="M185" s="2"/>
    </row>
    <row r="186" spans="1:13" x14ac:dyDescent="0.3">
      <c r="A186" s="2" t="s">
        <v>564</v>
      </c>
      <c r="B186" s="2" t="s">
        <v>669</v>
      </c>
      <c r="C186" s="2" t="s">
        <v>635</v>
      </c>
      <c r="D186" s="2" t="s">
        <v>294</v>
      </c>
      <c r="E186" s="2">
        <v>31</v>
      </c>
      <c r="F186" s="2">
        <v>31</v>
      </c>
      <c r="G186" s="2">
        <v>31</v>
      </c>
      <c r="H186" s="2">
        <v>11</v>
      </c>
      <c r="I186" s="2"/>
      <c r="J186" s="2"/>
      <c r="K186" s="2"/>
      <c r="L186" s="2"/>
      <c r="M186" s="2"/>
    </row>
    <row r="188" spans="1:13" x14ac:dyDescent="0.3">
      <c r="A188" s="2" t="s">
        <v>0</v>
      </c>
      <c r="B188" s="2" t="s">
        <v>1</v>
      </c>
      <c r="C188" s="2" t="s">
        <v>2</v>
      </c>
      <c r="D188" s="2" t="s">
        <v>3</v>
      </c>
      <c r="E188" s="2" t="s">
        <v>4</v>
      </c>
      <c r="F188" s="2" t="s">
        <v>5</v>
      </c>
      <c r="G188" s="2" t="s">
        <v>6</v>
      </c>
      <c r="H188" s="2" t="s">
        <v>7</v>
      </c>
      <c r="I188" s="2" t="s">
        <v>8</v>
      </c>
      <c r="J188" s="2" t="s">
        <v>9</v>
      </c>
      <c r="K188" s="2" t="s">
        <v>10</v>
      </c>
      <c r="L188" s="2"/>
      <c r="M188" s="2"/>
    </row>
    <row r="189" spans="1:13" x14ac:dyDescent="0.3">
      <c r="A189" s="2" t="s">
        <v>1096</v>
      </c>
      <c r="B189" s="2" t="s">
        <v>421</v>
      </c>
      <c r="C189" s="2" t="s">
        <v>103</v>
      </c>
      <c r="D189" s="2" t="s">
        <v>117</v>
      </c>
      <c r="E189" s="2">
        <v>19</v>
      </c>
      <c r="F189" s="2">
        <v>10</v>
      </c>
      <c r="G189" s="2">
        <v>6</v>
      </c>
      <c r="H189" s="2">
        <v>91</v>
      </c>
      <c r="I189" s="2" t="s">
        <v>2</v>
      </c>
      <c r="J189" s="2" t="s">
        <v>15</v>
      </c>
      <c r="K189" s="2" t="s">
        <v>931</v>
      </c>
      <c r="L189" s="2"/>
      <c r="M189" s="2"/>
    </row>
    <row r="190" spans="1:13" x14ac:dyDescent="0.3">
      <c r="A190" s="2" t="s">
        <v>1097</v>
      </c>
      <c r="B190" s="2" t="s">
        <v>374</v>
      </c>
      <c r="C190" s="2" t="s">
        <v>242</v>
      </c>
      <c r="D190" s="2" t="s">
        <v>14</v>
      </c>
      <c r="E190" s="2">
        <v>15</v>
      </c>
      <c r="F190" s="2">
        <v>8</v>
      </c>
      <c r="G190" s="2">
        <v>9</v>
      </c>
      <c r="H190" s="2">
        <v>87</v>
      </c>
      <c r="I190" s="2" t="s">
        <v>2</v>
      </c>
      <c r="J190" s="2" t="s">
        <v>15</v>
      </c>
      <c r="K190" s="2" t="s">
        <v>931</v>
      </c>
      <c r="L190" s="2"/>
      <c r="M190" s="2"/>
    </row>
    <row r="191" spans="1:13" x14ac:dyDescent="0.3">
      <c r="A191" s="2" t="s">
        <v>1098</v>
      </c>
      <c r="B191" s="2" t="s">
        <v>44</v>
      </c>
      <c r="C191" s="2" t="s">
        <v>171</v>
      </c>
      <c r="D191" s="2" t="s">
        <v>127</v>
      </c>
      <c r="E191" s="2">
        <v>13</v>
      </c>
      <c r="F191" s="2">
        <v>7</v>
      </c>
      <c r="G191" s="2">
        <v>8</v>
      </c>
      <c r="H191" s="2">
        <v>82</v>
      </c>
      <c r="I191" s="2" t="s">
        <v>2</v>
      </c>
      <c r="J191" s="2" t="s">
        <v>15</v>
      </c>
      <c r="K191" s="2" t="s">
        <v>931</v>
      </c>
      <c r="L191" s="2"/>
      <c r="M191" s="2"/>
    </row>
    <row r="192" spans="1:13" x14ac:dyDescent="0.3">
      <c r="A192" s="2" t="s">
        <v>1099</v>
      </c>
      <c r="B192" s="2" t="s">
        <v>99</v>
      </c>
      <c r="C192" s="2" t="s">
        <v>113</v>
      </c>
      <c r="D192" s="2" t="s">
        <v>31</v>
      </c>
      <c r="E192" s="2">
        <v>10</v>
      </c>
      <c r="F192" s="2">
        <v>7</v>
      </c>
      <c r="G192" s="2">
        <v>7</v>
      </c>
      <c r="H192" s="2">
        <v>78</v>
      </c>
      <c r="I192" s="2" t="s">
        <v>2</v>
      </c>
      <c r="J192" s="2" t="s">
        <v>15</v>
      </c>
      <c r="K192" s="2" t="s">
        <v>931</v>
      </c>
      <c r="L192" s="2"/>
      <c r="M192" s="2"/>
    </row>
    <row r="193" spans="1:13" x14ac:dyDescent="0.3">
      <c r="A193" s="2" t="s">
        <v>1100</v>
      </c>
      <c r="B193" s="2" t="s">
        <v>72</v>
      </c>
      <c r="C193" s="2" t="s">
        <v>113</v>
      </c>
      <c r="D193" s="2" t="s">
        <v>379</v>
      </c>
      <c r="E193" s="2">
        <v>13</v>
      </c>
      <c r="F193" s="2">
        <v>7</v>
      </c>
      <c r="G193" s="2">
        <v>8</v>
      </c>
      <c r="H193" s="2">
        <v>78</v>
      </c>
      <c r="I193" s="2" t="s">
        <v>2</v>
      </c>
      <c r="J193" s="2" t="s">
        <v>15</v>
      </c>
      <c r="K193" s="2" t="s">
        <v>931</v>
      </c>
      <c r="L193" s="2"/>
      <c r="M193" s="2"/>
    </row>
    <row r="194" spans="1:13" x14ac:dyDescent="0.3">
      <c r="A194" s="2" t="s">
        <v>1101</v>
      </c>
      <c r="B194" s="2" t="s">
        <v>374</v>
      </c>
      <c r="C194" s="2" t="s">
        <v>279</v>
      </c>
      <c r="D194" s="2" t="s">
        <v>104</v>
      </c>
      <c r="E194" s="2">
        <v>17</v>
      </c>
      <c r="F194" s="2">
        <v>10</v>
      </c>
      <c r="G194" s="2">
        <v>9</v>
      </c>
      <c r="H194" s="2">
        <v>79</v>
      </c>
      <c r="I194" s="2" t="s">
        <v>2</v>
      </c>
      <c r="J194" s="2" t="s">
        <v>15</v>
      </c>
      <c r="K194" s="2" t="s">
        <v>931</v>
      </c>
      <c r="L194" s="2"/>
      <c r="M194" s="2"/>
    </row>
    <row r="195" spans="1:13" x14ac:dyDescent="0.3">
      <c r="A195" s="2" t="s">
        <v>1102</v>
      </c>
      <c r="B195" s="2" t="s">
        <v>374</v>
      </c>
      <c r="C195" s="2" t="s">
        <v>171</v>
      </c>
      <c r="D195" s="2" t="s">
        <v>197</v>
      </c>
      <c r="E195" s="2">
        <v>15</v>
      </c>
      <c r="F195" s="2">
        <v>10</v>
      </c>
      <c r="G195" s="2">
        <v>7</v>
      </c>
      <c r="H195" s="2">
        <v>82</v>
      </c>
      <c r="I195" s="2" t="s">
        <v>2</v>
      </c>
      <c r="J195" s="2" t="s">
        <v>15</v>
      </c>
      <c r="K195" s="2" t="s">
        <v>931</v>
      </c>
      <c r="L195" s="2"/>
      <c r="M195" s="2"/>
    </row>
    <row r="196" spans="1:13" x14ac:dyDescent="0.3">
      <c r="A196" s="2" t="s">
        <v>1103</v>
      </c>
      <c r="B196" s="2" t="s">
        <v>237</v>
      </c>
      <c r="C196" s="2" t="s">
        <v>57</v>
      </c>
      <c r="D196" s="2" t="s">
        <v>94</v>
      </c>
      <c r="E196" s="2">
        <v>20</v>
      </c>
      <c r="F196" s="2">
        <v>10</v>
      </c>
      <c r="G196" s="2">
        <v>4</v>
      </c>
      <c r="H196" s="2">
        <v>69</v>
      </c>
      <c r="I196" s="2" t="s">
        <v>2</v>
      </c>
      <c r="J196" s="2" t="s">
        <v>796</v>
      </c>
      <c r="K196" s="2" t="s">
        <v>931</v>
      </c>
      <c r="L196" s="2"/>
      <c r="M196" s="2"/>
    </row>
    <row r="197" spans="1:13" x14ac:dyDescent="0.3">
      <c r="A197" s="2" t="s">
        <v>1104</v>
      </c>
      <c r="B197" s="2" t="s">
        <v>96</v>
      </c>
      <c r="C197" s="2" t="s">
        <v>287</v>
      </c>
      <c r="D197" s="2" t="s">
        <v>74</v>
      </c>
      <c r="E197" s="2">
        <v>18</v>
      </c>
      <c r="F197" s="2">
        <v>9</v>
      </c>
      <c r="G197" s="2">
        <v>5</v>
      </c>
      <c r="H197" s="2">
        <v>93</v>
      </c>
      <c r="I197" s="2" t="s">
        <v>1</v>
      </c>
      <c r="J197" s="2" t="s">
        <v>49</v>
      </c>
      <c r="K197" s="2" t="s">
        <v>931</v>
      </c>
      <c r="L197" s="2"/>
      <c r="M197" s="2"/>
    </row>
    <row r="198" spans="1:13" x14ac:dyDescent="0.3">
      <c r="A198" s="2" t="s">
        <v>1105</v>
      </c>
      <c r="B198" s="2" t="s">
        <v>260</v>
      </c>
      <c r="C198" s="2" t="s">
        <v>270</v>
      </c>
      <c r="D198" s="2" t="s">
        <v>226</v>
      </c>
      <c r="E198" s="2">
        <v>19</v>
      </c>
      <c r="F198" s="2">
        <v>10</v>
      </c>
      <c r="G198" s="2">
        <v>5</v>
      </c>
      <c r="H198" s="2">
        <v>97</v>
      </c>
      <c r="I198" s="2" t="s">
        <v>1</v>
      </c>
      <c r="J198" s="2" t="s">
        <v>49</v>
      </c>
      <c r="K198" s="2" t="s">
        <v>931</v>
      </c>
      <c r="L198" s="2"/>
      <c r="M198" s="2"/>
    </row>
    <row r="199" spans="1:13" x14ac:dyDescent="0.3">
      <c r="A199" s="2" t="s">
        <v>1106</v>
      </c>
      <c r="B199" s="2" t="s">
        <v>113</v>
      </c>
      <c r="C199" s="2" t="s">
        <v>171</v>
      </c>
      <c r="D199" s="2" t="s">
        <v>104</v>
      </c>
      <c r="E199" s="2">
        <v>15</v>
      </c>
      <c r="F199" s="2">
        <v>8</v>
      </c>
      <c r="G199" s="2">
        <v>9</v>
      </c>
      <c r="H199" s="2">
        <v>82</v>
      </c>
      <c r="I199" s="2" t="s">
        <v>2</v>
      </c>
      <c r="J199" s="2" t="s">
        <v>49</v>
      </c>
      <c r="K199" s="2" t="s">
        <v>931</v>
      </c>
      <c r="L199" s="2"/>
      <c r="M199" s="2"/>
    </row>
    <row r="200" spans="1:13" x14ac:dyDescent="0.3">
      <c r="A200" s="2" t="s">
        <v>1107</v>
      </c>
      <c r="B200" s="2" t="s">
        <v>94</v>
      </c>
      <c r="C200" s="2" t="s">
        <v>113</v>
      </c>
      <c r="D200" s="2" t="s">
        <v>104</v>
      </c>
      <c r="E200" s="2">
        <v>11</v>
      </c>
      <c r="F200" s="2">
        <v>7</v>
      </c>
      <c r="G200" s="2">
        <v>9</v>
      </c>
      <c r="H200" s="2">
        <v>78</v>
      </c>
      <c r="I200" s="2" t="s">
        <v>2</v>
      </c>
      <c r="J200" s="2" t="s">
        <v>49</v>
      </c>
      <c r="K200" s="2" t="s">
        <v>931</v>
      </c>
      <c r="L200" s="2"/>
      <c r="M200" s="2"/>
    </row>
    <row r="201" spans="1:13" x14ac:dyDescent="0.3">
      <c r="A201" s="2" t="s">
        <v>1108</v>
      </c>
      <c r="B201" s="2" t="s">
        <v>99</v>
      </c>
      <c r="C201" s="2" t="s">
        <v>302</v>
      </c>
      <c r="D201" s="2" t="s">
        <v>14</v>
      </c>
      <c r="E201" s="2">
        <v>13</v>
      </c>
      <c r="F201" s="2">
        <v>7</v>
      </c>
      <c r="G201" s="2">
        <v>14</v>
      </c>
      <c r="H201" s="2">
        <v>72</v>
      </c>
      <c r="I201" s="2" t="s">
        <v>2</v>
      </c>
      <c r="J201" s="2" t="s">
        <v>15</v>
      </c>
      <c r="K201" s="2" t="s">
        <v>931</v>
      </c>
      <c r="L201" s="2"/>
      <c r="M201" s="2"/>
    </row>
    <row r="202" spans="1:13" x14ac:dyDescent="0.3">
      <c r="A202" s="2" t="s">
        <v>1109</v>
      </c>
      <c r="B202" s="2" t="s">
        <v>113</v>
      </c>
      <c r="C202" s="2" t="s">
        <v>279</v>
      </c>
      <c r="D202" s="2" t="s">
        <v>61</v>
      </c>
      <c r="E202" s="2">
        <v>14</v>
      </c>
      <c r="F202" s="2">
        <v>7</v>
      </c>
      <c r="G202" s="2">
        <v>15</v>
      </c>
      <c r="H202" s="2">
        <v>79</v>
      </c>
      <c r="I202" s="2" t="s">
        <v>2</v>
      </c>
      <c r="J202" s="2" t="s">
        <v>15</v>
      </c>
      <c r="K202" s="2" t="s">
        <v>931</v>
      </c>
      <c r="L202" s="2"/>
      <c r="M202" s="2"/>
    </row>
    <row r="203" spans="1:13" x14ac:dyDescent="0.3">
      <c r="A203" s="2" t="s">
        <v>1110</v>
      </c>
      <c r="B203" s="2" t="s">
        <v>374</v>
      </c>
      <c r="C203" s="2" t="s">
        <v>279</v>
      </c>
      <c r="D203" s="2" t="s">
        <v>117</v>
      </c>
      <c r="E203" s="2">
        <v>16</v>
      </c>
      <c r="F203" s="2">
        <v>8</v>
      </c>
      <c r="G203" s="2">
        <v>12</v>
      </c>
      <c r="H203" s="2">
        <v>79</v>
      </c>
      <c r="I203" s="2" t="s">
        <v>2</v>
      </c>
      <c r="J203" s="2" t="s">
        <v>15</v>
      </c>
      <c r="K203" s="2" t="s">
        <v>931</v>
      </c>
      <c r="L203" s="2"/>
      <c r="M203" s="2"/>
    </row>
    <row r="204" spans="1:13" x14ac:dyDescent="0.3">
      <c r="A204" s="2" t="s">
        <v>1111</v>
      </c>
      <c r="B204" s="2" t="s">
        <v>242</v>
      </c>
      <c r="C204" s="2" t="s">
        <v>242</v>
      </c>
      <c r="D204" s="2" t="s">
        <v>125</v>
      </c>
      <c r="E204" s="2">
        <v>17</v>
      </c>
      <c r="F204" s="2">
        <v>9</v>
      </c>
      <c r="G204" s="2">
        <v>11</v>
      </c>
      <c r="H204" s="2">
        <v>102</v>
      </c>
      <c r="I204" s="2" t="s">
        <v>3</v>
      </c>
      <c r="J204" s="2" t="s">
        <v>15</v>
      </c>
      <c r="K204" s="2" t="s">
        <v>931</v>
      </c>
      <c r="L204" s="2"/>
      <c r="M204" s="2"/>
    </row>
    <row r="205" spans="1:13" x14ac:dyDescent="0.3">
      <c r="A205" s="2" t="s">
        <v>1112</v>
      </c>
      <c r="B205" s="2" t="s">
        <v>161</v>
      </c>
      <c r="C205" s="2" t="s">
        <v>27</v>
      </c>
      <c r="D205" s="2" t="s">
        <v>379</v>
      </c>
      <c r="E205" s="2">
        <v>19</v>
      </c>
      <c r="F205" s="2">
        <v>9</v>
      </c>
      <c r="G205" s="2">
        <v>9</v>
      </c>
      <c r="H205" s="2">
        <v>94</v>
      </c>
      <c r="I205" s="2" t="s">
        <v>1</v>
      </c>
      <c r="J205" s="2" t="s">
        <v>982</v>
      </c>
      <c r="K205" s="2" t="s">
        <v>931</v>
      </c>
      <c r="L205" s="2"/>
      <c r="M205" s="2"/>
    </row>
    <row r="206" spans="1:13" x14ac:dyDescent="0.3">
      <c r="A206" s="2" t="s">
        <v>1113</v>
      </c>
      <c r="B206" s="2" t="s">
        <v>96</v>
      </c>
      <c r="C206" s="2" t="s">
        <v>74</v>
      </c>
      <c r="D206" s="2" t="s">
        <v>117</v>
      </c>
      <c r="E206" s="2">
        <v>18</v>
      </c>
      <c r="F206" s="2">
        <v>9</v>
      </c>
      <c r="G206" s="2">
        <v>6</v>
      </c>
      <c r="H206" s="2">
        <v>93</v>
      </c>
      <c r="I206" s="2" t="s">
        <v>1</v>
      </c>
      <c r="J206" s="2" t="s">
        <v>982</v>
      </c>
      <c r="K206" s="2" t="s">
        <v>931</v>
      </c>
      <c r="L206" s="2"/>
      <c r="M206" s="2"/>
    </row>
    <row r="207" spans="1:13" x14ac:dyDescent="0.3">
      <c r="A207" s="2" t="s">
        <v>1114</v>
      </c>
      <c r="B207" s="2" t="s">
        <v>229</v>
      </c>
      <c r="C207" s="2" t="s">
        <v>229</v>
      </c>
      <c r="D207" s="2" t="s">
        <v>171</v>
      </c>
      <c r="E207" s="2">
        <v>17</v>
      </c>
      <c r="F207" s="2">
        <v>9</v>
      </c>
      <c r="G207" s="2">
        <v>7</v>
      </c>
      <c r="H207" s="2">
        <v>84</v>
      </c>
      <c r="I207" s="2" t="s">
        <v>118</v>
      </c>
      <c r="J207" s="2" t="s">
        <v>15</v>
      </c>
      <c r="K207" s="2" t="s">
        <v>931</v>
      </c>
      <c r="L207" s="2"/>
      <c r="M207" s="2"/>
    </row>
    <row r="208" spans="1:13" x14ac:dyDescent="0.3">
      <c r="A208" s="2" t="s">
        <v>1115</v>
      </c>
      <c r="B208" s="2" t="s">
        <v>234</v>
      </c>
      <c r="C208" s="2" t="s">
        <v>171</v>
      </c>
      <c r="D208" s="2" t="s">
        <v>379</v>
      </c>
      <c r="E208" s="2">
        <v>13</v>
      </c>
      <c r="F208" s="2">
        <v>9</v>
      </c>
      <c r="G208" s="2">
        <v>9</v>
      </c>
      <c r="H208" s="2">
        <v>83</v>
      </c>
      <c r="I208" s="2" t="s">
        <v>1</v>
      </c>
      <c r="J208" s="2" t="s">
        <v>1020</v>
      </c>
      <c r="K208" s="2" t="s">
        <v>931</v>
      </c>
      <c r="L208" s="2"/>
      <c r="M208" s="2"/>
    </row>
    <row r="209" spans="1:13" x14ac:dyDescent="0.3">
      <c r="A209" s="2" t="s">
        <v>1116</v>
      </c>
      <c r="B209" s="2" t="s">
        <v>298</v>
      </c>
      <c r="C209" s="2" t="s">
        <v>113</v>
      </c>
      <c r="D209" s="2" t="s">
        <v>159</v>
      </c>
      <c r="E209" s="2">
        <v>15</v>
      </c>
      <c r="F209" s="2">
        <v>10</v>
      </c>
      <c r="G209" s="2">
        <v>9</v>
      </c>
      <c r="H209" s="2">
        <v>98</v>
      </c>
      <c r="I209" s="2" t="s">
        <v>3</v>
      </c>
      <c r="J209" s="2" t="s">
        <v>982</v>
      </c>
      <c r="K209" s="2" t="s">
        <v>931</v>
      </c>
      <c r="L209" s="2"/>
      <c r="M209" s="2"/>
    </row>
    <row r="210" spans="1:13" x14ac:dyDescent="0.3">
      <c r="A210" s="2" t="s">
        <v>1117</v>
      </c>
      <c r="B210" s="2" t="s">
        <v>94</v>
      </c>
      <c r="C210" s="2" t="s">
        <v>229</v>
      </c>
      <c r="D210" s="2" t="s">
        <v>129</v>
      </c>
      <c r="E210" s="2">
        <v>20</v>
      </c>
      <c r="F210" s="2">
        <v>12</v>
      </c>
      <c r="G210" s="2">
        <v>6</v>
      </c>
      <c r="H210" s="2">
        <v>84</v>
      </c>
      <c r="I210" s="2" t="s">
        <v>2</v>
      </c>
      <c r="J210" s="2" t="s">
        <v>49</v>
      </c>
      <c r="K210" s="2" t="s">
        <v>931</v>
      </c>
      <c r="L210" s="2"/>
      <c r="M210" s="2"/>
    </row>
    <row r="211" spans="1:13" x14ac:dyDescent="0.3">
      <c r="A211" s="2" t="s">
        <v>1118</v>
      </c>
      <c r="B211" s="2" t="s">
        <v>99</v>
      </c>
      <c r="C211" s="2" t="s">
        <v>270</v>
      </c>
      <c r="D211" s="2" t="s">
        <v>91</v>
      </c>
      <c r="E211" s="2">
        <v>16</v>
      </c>
      <c r="F211" s="2">
        <v>11</v>
      </c>
      <c r="G211" s="2">
        <v>5</v>
      </c>
      <c r="H211" s="2">
        <v>81</v>
      </c>
      <c r="I211" s="2" t="s">
        <v>2</v>
      </c>
      <c r="J211" s="2" t="s">
        <v>49</v>
      </c>
      <c r="K211" s="2" t="s">
        <v>931</v>
      </c>
      <c r="L211" s="2"/>
      <c r="M211" s="2"/>
    </row>
    <row r="212" spans="1:13" x14ac:dyDescent="0.3">
      <c r="A212" s="2" t="s">
        <v>1119</v>
      </c>
      <c r="B212" s="2" t="s">
        <v>54</v>
      </c>
      <c r="C212" s="2" t="s">
        <v>287</v>
      </c>
      <c r="D212" s="2" t="s">
        <v>206</v>
      </c>
      <c r="E212" s="2">
        <v>17</v>
      </c>
      <c r="F212" s="2">
        <v>13</v>
      </c>
      <c r="G212" s="2">
        <v>5</v>
      </c>
      <c r="H212" s="2">
        <v>70</v>
      </c>
      <c r="I212" s="2" t="s">
        <v>2</v>
      </c>
      <c r="J212" s="2" t="s">
        <v>49</v>
      </c>
      <c r="K212" s="2" t="s">
        <v>931</v>
      </c>
      <c r="L212" s="2"/>
      <c r="M212" s="2"/>
    </row>
    <row r="213" spans="1:13" x14ac:dyDescent="0.3">
      <c r="A213" s="2" t="s">
        <v>1120</v>
      </c>
      <c r="B213" s="2" t="s">
        <v>97</v>
      </c>
      <c r="C213" s="2" t="s">
        <v>282</v>
      </c>
      <c r="D213" s="2" t="s">
        <v>431</v>
      </c>
      <c r="E213" s="2">
        <v>10</v>
      </c>
      <c r="F213" s="2">
        <v>12</v>
      </c>
      <c r="G213" s="2">
        <v>5</v>
      </c>
      <c r="H213" s="2">
        <v>60</v>
      </c>
      <c r="I213" s="2" t="s">
        <v>2</v>
      </c>
      <c r="J213" s="2" t="s">
        <v>248</v>
      </c>
      <c r="K213" s="2" t="s">
        <v>931</v>
      </c>
      <c r="L213" s="2"/>
      <c r="M213" s="2"/>
    </row>
    <row r="214" spans="1:13" x14ac:dyDescent="0.3">
      <c r="A214" s="2" t="s">
        <v>1121</v>
      </c>
      <c r="B214" s="2" t="s">
        <v>20</v>
      </c>
      <c r="C214" s="2" t="s">
        <v>99</v>
      </c>
      <c r="D214" s="2" t="s">
        <v>285</v>
      </c>
      <c r="E214" s="2">
        <v>13</v>
      </c>
      <c r="F214" s="2">
        <v>11</v>
      </c>
      <c r="G214" s="2">
        <v>4</v>
      </c>
      <c r="H214" s="2">
        <v>64</v>
      </c>
      <c r="I214" s="2" t="s">
        <v>2</v>
      </c>
      <c r="J214" s="2" t="s">
        <v>49</v>
      </c>
      <c r="K214" s="2" t="s">
        <v>931</v>
      </c>
      <c r="L214" s="2"/>
      <c r="M214" s="2"/>
    </row>
    <row r="215" spans="1:13" x14ac:dyDescent="0.3">
      <c r="A215" s="2" t="s">
        <v>1122</v>
      </c>
      <c r="B215" s="2" t="s">
        <v>76</v>
      </c>
      <c r="C215" s="2" t="s">
        <v>113</v>
      </c>
      <c r="D215" s="2" t="s">
        <v>117</v>
      </c>
      <c r="E215" s="2">
        <v>15</v>
      </c>
      <c r="F215" s="2">
        <v>12</v>
      </c>
      <c r="G215" s="2">
        <v>4</v>
      </c>
      <c r="H215" s="2">
        <v>86</v>
      </c>
      <c r="I215" s="2" t="s">
        <v>1</v>
      </c>
      <c r="J215" s="2" t="s">
        <v>982</v>
      </c>
      <c r="K215" s="2" t="s">
        <v>931</v>
      </c>
      <c r="L215" s="2"/>
      <c r="M215" s="2"/>
    </row>
    <row r="216" spans="1:13" x14ac:dyDescent="0.3">
      <c r="A216" s="2" t="s">
        <v>1123</v>
      </c>
      <c r="B216" s="2" t="s">
        <v>27</v>
      </c>
      <c r="C216" s="2" t="s">
        <v>171</v>
      </c>
      <c r="D216" s="2" t="s">
        <v>14</v>
      </c>
      <c r="E216" s="2">
        <v>14</v>
      </c>
      <c r="F216" s="2">
        <v>9</v>
      </c>
      <c r="G216" s="2">
        <v>5</v>
      </c>
      <c r="H216" s="2">
        <v>88</v>
      </c>
      <c r="I216" s="2" t="s">
        <v>1</v>
      </c>
      <c r="J216" s="2" t="s">
        <v>982</v>
      </c>
      <c r="K216" s="2" t="s">
        <v>931</v>
      </c>
      <c r="L216" s="2"/>
      <c r="M216" s="2"/>
    </row>
    <row r="217" spans="1:13" x14ac:dyDescent="0.3">
      <c r="A217" s="2" t="s">
        <v>1124</v>
      </c>
      <c r="B217" s="2" t="s">
        <v>234</v>
      </c>
      <c r="C217" s="2" t="s">
        <v>279</v>
      </c>
      <c r="D217" s="2" t="s">
        <v>61</v>
      </c>
      <c r="E217" s="2">
        <v>12</v>
      </c>
      <c r="F217" s="2">
        <v>9</v>
      </c>
      <c r="G217" s="2">
        <v>5</v>
      </c>
      <c r="H217" s="2">
        <v>83</v>
      </c>
      <c r="I217" s="2" t="s">
        <v>1</v>
      </c>
      <c r="J217" s="2" t="s">
        <v>982</v>
      </c>
      <c r="K217" s="2" t="s">
        <v>931</v>
      </c>
      <c r="L217" s="2"/>
      <c r="M217" s="2"/>
    </row>
    <row r="218" spans="1:13" x14ac:dyDescent="0.3">
      <c r="A218" s="2" t="s">
        <v>1125</v>
      </c>
      <c r="B218" s="2" t="s">
        <v>255</v>
      </c>
      <c r="C218" s="2" t="s">
        <v>113</v>
      </c>
      <c r="D218" s="2" t="s">
        <v>182</v>
      </c>
      <c r="E218" s="2">
        <v>17</v>
      </c>
      <c r="F218" s="2">
        <v>11</v>
      </c>
      <c r="G218" s="2">
        <v>5</v>
      </c>
      <c r="H218" s="2">
        <v>80</v>
      </c>
      <c r="I218" s="2" t="s">
        <v>3</v>
      </c>
      <c r="J218" s="2" t="s">
        <v>982</v>
      </c>
      <c r="K218" s="2" t="s">
        <v>931</v>
      </c>
      <c r="L218" s="2"/>
      <c r="M218" s="2"/>
    </row>
    <row r="219" spans="1:13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3">
      <c r="A220" s="2" t="s">
        <v>7</v>
      </c>
      <c r="B220" s="2" t="s">
        <v>260</v>
      </c>
      <c r="C220" s="2" t="s">
        <v>103</v>
      </c>
      <c r="D220" s="2" t="s">
        <v>125</v>
      </c>
      <c r="E220" s="2">
        <v>20</v>
      </c>
      <c r="F220" s="2">
        <v>13</v>
      </c>
      <c r="G220" s="2">
        <v>15</v>
      </c>
      <c r="H220" s="2">
        <v>102</v>
      </c>
      <c r="I220" s="2"/>
      <c r="J220" s="2"/>
      <c r="K220" s="2"/>
      <c r="L220" s="2"/>
      <c r="M220" s="2"/>
    </row>
    <row r="221" spans="1:13" x14ac:dyDescent="0.3">
      <c r="A221" s="2" t="s">
        <v>561</v>
      </c>
      <c r="B221" s="2" t="s">
        <v>44</v>
      </c>
      <c r="C221" s="2" t="s">
        <v>279</v>
      </c>
      <c r="D221" s="2" t="s">
        <v>1126</v>
      </c>
      <c r="E221" s="2">
        <v>15</v>
      </c>
      <c r="F221" s="2">
        <v>9</v>
      </c>
      <c r="G221" s="2">
        <v>7</v>
      </c>
      <c r="H221" s="2">
        <v>82</v>
      </c>
      <c r="I221" s="2"/>
      <c r="J221" s="2"/>
      <c r="K221" s="2"/>
      <c r="L221" s="2"/>
      <c r="M221" s="2"/>
    </row>
    <row r="222" spans="1:13" x14ac:dyDescent="0.3">
      <c r="A222" s="2" t="s">
        <v>562</v>
      </c>
      <c r="B222" s="2" t="s">
        <v>565</v>
      </c>
      <c r="C222" s="2" t="s">
        <v>565</v>
      </c>
      <c r="D222" s="2" t="s">
        <v>563</v>
      </c>
      <c r="E222" s="2">
        <v>0</v>
      </c>
      <c r="F222" s="2">
        <v>0</v>
      </c>
      <c r="G222" s="2">
        <v>0</v>
      </c>
      <c r="H222" s="2">
        <v>1</v>
      </c>
      <c r="I222" s="2"/>
      <c r="J222" s="2"/>
      <c r="K222" s="2"/>
      <c r="L222" s="2"/>
      <c r="M222" s="2"/>
    </row>
    <row r="223" spans="1:13" x14ac:dyDescent="0.3">
      <c r="A223" s="2" t="s">
        <v>564</v>
      </c>
      <c r="B223" s="2" t="s">
        <v>371</v>
      </c>
      <c r="C223" s="2" t="s">
        <v>371</v>
      </c>
      <c r="D223" s="2" t="s">
        <v>285</v>
      </c>
      <c r="E223" s="2">
        <v>30</v>
      </c>
      <c r="F223" s="2">
        <v>30</v>
      </c>
      <c r="G223" s="2">
        <v>30</v>
      </c>
      <c r="H223" s="2">
        <v>29</v>
      </c>
      <c r="I223" s="2"/>
      <c r="J223" s="2"/>
      <c r="K223" s="2"/>
      <c r="L223" s="2"/>
      <c r="M223" s="2"/>
    </row>
    <row r="225" spans="1:13" x14ac:dyDescent="0.3">
      <c r="A225" s="2" t="s">
        <v>0</v>
      </c>
      <c r="B225" s="2" t="s">
        <v>1</v>
      </c>
      <c r="C225" s="2" t="s">
        <v>2</v>
      </c>
      <c r="D225" s="2" t="s">
        <v>3</v>
      </c>
      <c r="E225" s="2" t="s">
        <v>4</v>
      </c>
      <c r="F225" s="2" t="s">
        <v>5</v>
      </c>
      <c r="G225" s="2" t="s">
        <v>6</v>
      </c>
      <c r="H225" s="2" t="s">
        <v>7</v>
      </c>
      <c r="I225" s="2" t="s">
        <v>8</v>
      </c>
      <c r="J225" s="2" t="s">
        <v>9</v>
      </c>
      <c r="K225" s="2" t="s">
        <v>10</v>
      </c>
      <c r="L225" s="2"/>
      <c r="M225" s="2"/>
    </row>
    <row r="226" spans="1:13" x14ac:dyDescent="0.3">
      <c r="A226" s="2" t="s">
        <v>1127</v>
      </c>
      <c r="B226" s="2" t="s">
        <v>231</v>
      </c>
      <c r="C226" s="2" t="s">
        <v>179</v>
      </c>
      <c r="D226" s="2" t="s">
        <v>255</v>
      </c>
      <c r="E226" s="2">
        <v>16</v>
      </c>
      <c r="F226" s="2">
        <v>8</v>
      </c>
      <c r="G226" s="2">
        <v>5</v>
      </c>
      <c r="H226" s="2">
        <v>76</v>
      </c>
      <c r="I226" s="2" t="s">
        <v>2</v>
      </c>
      <c r="J226" s="2" t="s">
        <v>15</v>
      </c>
      <c r="K226" s="2" t="s">
        <v>931</v>
      </c>
      <c r="L226" s="2"/>
      <c r="M226" s="2"/>
    </row>
    <row r="227" spans="1:13" x14ac:dyDescent="0.3">
      <c r="A227" s="2" t="s">
        <v>1128</v>
      </c>
      <c r="B227" s="2" t="s">
        <v>255</v>
      </c>
      <c r="C227" s="2" t="s">
        <v>171</v>
      </c>
      <c r="D227" s="2" t="s">
        <v>159</v>
      </c>
      <c r="E227" s="2">
        <v>15</v>
      </c>
      <c r="F227" s="2">
        <v>8</v>
      </c>
      <c r="G227" s="2">
        <v>5</v>
      </c>
      <c r="H227" s="2">
        <v>98</v>
      </c>
      <c r="I227" s="2" t="s">
        <v>3</v>
      </c>
      <c r="J227" s="2" t="s">
        <v>982</v>
      </c>
      <c r="K227" s="2" t="s">
        <v>931</v>
      </c>
      <c r="L227" s="2"/>
      <c r="M227" s="2"/>
    </row>
    <row r="228" spans="1:13" x14ac:dyDescent="0.3">
      <c r="A228" s="2" t="s">
        <v>1129</v>
      </c>
      <c r="B228" s="2" t="s">
        <v>182</v>
      </c>
      <c r="C228" s="2" t="s">
        <v>242</v>
      </c>
      <c r="D228" s="2" t="s">
        <v>70</v>
      </c>
      <c r="E228" s="2">
        <v>13</v>
      </c>
      <c r="F228" s="2">
        <v>8</v>
      </c>
      <c r="G228" s="2">
        <v>5</v>
      </c>
      <c r="H228" s="2">
        <v>92</v>
      </c>
      <c r="I228" s="2" t="s">
        <v>3</v>
      </c>
      <c r="J228" s="2" t="s">
        <v>982</v>
      </c>
      <c r="K228" s="2" t="s">
        <v>931</v>
      </c>
      <c r="L228" s="2"/>
      <c r="M228" s="2"/>
    </row>
    <row r="229" spans="1:13" x14ac:dyDescent="0.3">
      <c r="A229" s="2" t="s">
        <v>1130</v>
      </c>
      <c r="B229" s="2" t="s">
        <v>374</v>
      </c>
      <c r="C229" s="2" t="s">
        <v>44</v>
      </c>
      <c r="D229" s="2" t="s">
        <v>258</v>
      </c>
      <c r="E229" s="2">
        <v>16</v>
      </c>
      <c r="F229" s="2">
        <v>9</v>
      </c>
      <c r="G229" s="2">
        <v>5</v>
      </c>
      <c r="H229" s="2">
        <v>74</v>
      </c>
      <c r="I229" s="2" t="s">
        <v>1</v>
      </c>
      <c r="J229" s="2" t="s">
        <v>982</v>
      </c>
      <c r="K229" s="2" t="s">
        <v>931</v>
      </c>
      <c r="L229" s="2"/>
      <c r="M229" s="2"/>
    </row>
    <row r="230" spans="1:13" x14ac:dyDescent="0.3">
      <c r="A230" s="2" t="s">
        <v>1131</v>
      </c>
      <c r="B230" s="2" t="s">
        <v>117</v>
      </c>
      <c r="C230" s="2" t="s">
        <v>113</v>
      </c>
      <c r="D230" s="2" t="s">
        <v>31</v>
      </c>
      <c r="E230" s="2">
        <v>13</v>
      </c>
      <c r="F230" s="2">
        <v>8</v>
      </c>
      <c r="G230" s="2">
        <v>5</v>
      </c>
      <c r="H230" s="2">
        <v>78</v>
      </c>
      <c r="I230" s="2" t="s">
        <v>2</v>
      </c>
      <c r="J230" s="2" t="s">
        <v>15</v>
      </c>
      <c r="K230" s="2" t="s">
        <v>931</v>
      </c>
      <c r="L230" s="2"/>
      <c r="M230" s="2"/>
    </row>
    <row r="231" spans="1:13" x14ac:dyDescent="0.3">
      <c r="A231" s="2" t="s">
        <v>1132</v>
      </c>
      <c r="B231" s="2" t="s">
        <v>255</v>
      </c>
      <c r="C231" s="2" t="s">
        <v>171</v>
      </c>
      <c r="D231" s="2" t="s">
        <v>379</v>
      </c>
      <c r="E231" s="2">
        <v>17</v>
      </c>
      <c r="F231" s="2">
        <v>10</v>
      </c>
      <c r="G231" s="2">
        <v>5</v>
      </c>
      <c r="H231" s="2">
        <v>82</v>
      </c>
      <c r="I231" s="2" t="s">
        <v>2</v>
      </c>
      <c r="J231" s="2" t="s">
        <v>49</v>
      </c>
      <c r="K231" s="2" t="s">
        <v>931</v>
      </c>
      <c r="L231" s="2"/>
      <c r="M231" s="2"/>
    </row>
    <row r="232" spans="1:13" x14ac:dyDescent="0.3">
      <c r="A232" s="2" t="s">
        <v>1133</v>
      </c>
      <c r="B232" s="2" t="s">
        <v>72</v>
      </c>
      <c r="C232" s="2" t="s">
        <v>113</v>
      </c>
      <c r="D232" s="2" t="s">
        <v>283</v>
      </c>
      <c r="E232" s="2">
        <v>15</v>
      </c>
      <c r="F232" s="2">
        <v>8</v>
      </c>
      <c r="G232" s="2">
        <v>5</v>
      </c>
      <c r="H232" s="2">
        <v>78</v>
      </c>
      <c r="I232" s="2" t="s">
        <v>2</v>
      </c>
      <c r="J232" s="2" t="s">
        <v>49</v>
      </c>
      <c r="K232" s="2" t="s">
        <v>931</v>
      </c>
      <c r="L232" s="2"/>
      <c r="M232" s="2"/>
    </row>
    <row r="233" spans="1:13" x14ac:dyDescent="0.3">
      <c r="A233" s="2" t="s">
        <v>1134</v>
      </c>
      <c r="B233" s="2" t="s">
        <v>104</v>
      </c>
      <c r="C233" s="2" t="s">
        <v>99</v>
      </c>
      <c r="D233" s="2" t="s">
        <v>427</v>
      </c>
      <c r="E233" s="2">
        <v>15</v>
      </c>
      <c r="F233" s="2">
        <v>10</v>
      </c>
      <c r="G233" s="2">
        <v>5</v>
      </c>
      <c r="H233" s="2">
        <v>64</v>
      </c>
      <c r="I233" s="2" t="s">
        <v>2</v>
      </c>
      <c r="J233" s="2" t="s">
        <v>15</v>
      </c>
      <c r="K233" s="2" t="s">
        <v>931</v>
      </c>
      <c r="L233" s="2"/>
      <c r="M233" s="2"/>
    </row>
    <row r="234" spans="1:13" x14ac:dyDescent="0.3">
      <c r="A234" s="2" t="s">
        <v>1135</v>
      </c>
      <c r="B234" s="2" t="s">
        <v>97</v>
      </c>
      <c r="C234" s="2" t="s">
        <v>255</v>
      </c>
      <c r="D234" s="2" t="s">
        <v>54</v>
      </c>
      <c r="E234" s="2">
        <v>15</v>
      </c>
      <c r="F234" s="2">
        <v>6</v>
      </c>
      <c r="G234" s="2">
        <v>5</v>
      </c>
      <c r="H234" s="2">
        <v>67</v>
      </c>
      <c r="I234" s="2" t="s">
        <v>2</v>
      </c>
      <c r="J234" s="2" t="s">
        <v>15</v>
      </c>
      <c r="K234" s="2" t="s">
        <v>931</v>
      </c>
      <c r="L234" s="2"/>
      <c r="M234" s="2"/>
    </row>
    <row r="235" spans="1:13" x14ac:dyDescent="0.3">
      <c r="A235" s="2" t="s">
        <v>1136</v>
      </c>
      <c r="B235" s="2" t="s">
        <v>61</v>
      </c>
      <c r="C235" s="2" t="s">
        <v>179</v>
      </c>
      <c r="D235" s="2" t="s">
        <v>182</v>
      </c>
      <c r="E235" s="2">
        <v>19</v>
      </c>
      <c r="F235" s="2">
        <v>9</v>
      </c>
      <c r="G235" s="2">
        <v>5</v>
      </c>
      <c r="H235" s="2">
        <v>80</v>
      </c>
      <c r="I235" s="2" t="s">
        <v>3</v>
      </c>
      <c r="J235" s="2" t="s">
        <v>15</v>
      </c>
      <c r="K235" s="2" t="s">
        <v>931</v>
      </c>
      <c r="L235" s="2"/>
      <c r="M235" s="2"/>
    </row>
    <row r="236" spans="1:13" x14ac:dyDescent="0.3">
      <c r="A236" s="2" t="s">
        <v>1137</v>
      </c>
      <c r="B236" s="2" t="s">
        <v>94</v>
      </c>
      <c r="C236" s="2" t="s">
        <v>179</v>
      </c>
      <c r="D236" s="2" t="s">
        <v>206</v>
      </c>
      <c r="E236" s="2">
        <v>19</v>
      </c>
      <c r="F236" s="2">
        <v>7</v>
      </c>
      <c r="G236" s="2">
        <v>5</v>
      </c>
      <c r="H236" s="2">
        <v>76</v>
      </c>
      <c r="I236" s="2" t="s">
        <v>2</v>
      </c>
      <c r="J236" s="2" t="s">
        <v>15</v>
      </c>
      <c r="K236" s="2" t="s">
        <v>931</v>
      </c>
      <c r="L236" s="2"/>
      <c r="M236" s="2"/>
    </row>
    <row r="237" spans="1:13" x14ac:dyDescent="0.3">
      <c r="A237" s="2" t="s">
        <v>1138</v>
      </c>
      <c r="B237" s="2" t="s">
        <v>237</v>
      </c>
      <c r="C237" s="2" t="s">
        <v>57</v>
      </c>
      <c r="D237" s="2" t="s">
        <v>81</v>
      </c>
      <c r="E237" s="2">
        <v>13</v>
      </c>
      <c r="F237" s="2">
        <v>6</v>
      </c>
      <c r="G237" s="2">
        <v>5</v>
      </c>
      <c r="H237" s="2">
        <v>69</v>
      </c>
      <c r="I237" s="2" t="s">
        <v>2</v>
      </c>
      <c r="J237" s="2" t="s">
        <v>15</v>
      </c>
      <c r="K237" s="2" t="s">
        <v>931</v>
      </c>
      <c r="L237" s="2"/>
      <c r="M237" s="2"/>
    </row>
    <row r="238" spans="1:13" x14ac:dyDescent="0.3">
      <c r="A238" s="2" t="s">
        <v>1139</v>
      </c>
      <c r="B238" s="2" t="s">
        <v>14</v>
      </c>
      <c r="C238" s="2" t="s">
        <v>179</v>
      </c>
      <c r="D238" s="2" t="s">
        <v>31</v>
      </c>
      <c r="E238" s="2">
        <v>20</v>
      </c>
      <c r="F238" s="2">
        <v>7</v>
      </c>
      <c r="G238" s="2">
        <v>5</v>
      </c>
      <c r="H238" s="2">
        <v>76</v>
      </c>
      <c r="I238" s="2" t="s">
        <v>2</v>
      </c>
      <c r="J238" s="2" t="s">
        <v>15</v>
      </c>
      <c r="K238" s="2" t="s">
        <v>931</v>
      </c>
      <c r="L238" s="2"/>
      <c r="M238" s="2"/>
    </row>
    <row r="239" spans="1:13" x14ac:dyDescent="0.3">
      <c r="A239" s="2" t="s">
        <v>1140</v>
      </c>
      <c r="B239" s="2" t="s">
        <v>44</v>
      </c>
      <c r="C239" s="2" t="s">
        <v>242</v>
      </c>
      <c r="D239" s="2" t="s">
        <v>94</v>
      </c>
      <c r="E239" s="2">
        <v>19</v>
      </c>
      <c r="F239" s="2">
        <v>9</v>
      </c>
      <c r="G239" s="2">
        <v>5</v>
      </c>
      <c r="H239" s="2">
        <v>87</v>
      </c>
      <c r="I239" s="2" t="s">
        <v>2</v>
      </c>
      <c r="J239" s="2" t="s">
        <v>15</v>
      </c>
      <c r="K239" s="2" t="s">
        <v>931</v>
      </c>
      <c r="L239" s="2"/>
      <c r="M239" s="2"/>
    </row>
    <row r="240" spans="1:13" x14ac:dyDescent="0.3">
      <c r="A240" s="2" t="s">
        <v>1141</v>
      </c>
      <c r="B240" s="2" t="s">
        <v>298</v>
      </c>
      <c r="C240" s="2" t="s">
        <v>74</v>
      </c>
      <c r="D240" s="2" t="s">
        <v>255</v>
      </c>
      <c r="E240" s="2">
        <v>20</v>
      </c>
      <c r="F240" s="2">
        <v>7</v>
      </c>
      <c r="G240" s="2">
        <v>5</v>
      </c>
      <c r="H240" s="2">
        <v>90</v>
      </c>
      <c r="I240" s="2" t="s">
        <v>2</v>
      </c>
      <c r="J240" s="2" t="s">
        <v>15</v>
      </c>
      <c r="K240" s="2" t="s">
        <v>931</v>
      </c>
      <c r="L240" s="2"/>
      <c r="M240" s="2"/>
    </row>
    <row r="241" spans="1:13" x14ac:dyDescent="0.3">
      <c r="A241" s="2" t="s">
        <v>1142</v>
      </c>
      <c r="B241" s="2" t="s">
        <v>447</v>
      </c>
      <c r="C241" s="2" t="s">
        <v>27</v>
      </c>
      <c r="D241" s="2" t="s">
        <v>70</v>
      </c>
      <c r="E241" s="2">
        <v>15</v>
      </c>
      <c r="F241" s="2">
        <v>7</v>
      </c>
      <c r="G241" s="2">
        <v>5</v>
      </c>
      <c r="H241" s="2">
        <v>92</v>
      </c>
      <c r="I241" s="2" t="s">
        <v>3</v>
      </c>
      <c r="J241" s="2" t="s">
        <v>390</v>
      </c>
      <c r="K241" s="2" t="s">
        <v>931</v>
      </c>
      <c r="L241" s="2"/>
      <c r="M241" s="2"/>
    </row>
    <row r="242" spans="1:13" x14ac:dyDescent="0.3">
      <c r="A242" s="2" t="s">
        <v>1143</v>
      </c>
      <c r="B242" s="2" t="s">
        <v>242</v>
      </c>
      <c r="C242" s="2" t="s">
        <v>171</v>
      </c>
      <c r="D242" s="2" t="s">
        <v>14</v>
      </c>
      <c r="E242" s="2">
        <v>16</v>
      </c>
      <c r="F242" s="2">
        <v>7</v>
      </c>
      <c r="G242" s="2">
        <v>4</v>
      </c>
      <c r="H242" s="2">
        <v>87</v>
      </c>
      <c r="I242" s="2" t="s">
        <v>1</v>
      </c>
      <c r="J242" s="2" t="s">
        <v>982</v>
      </c>
      <c r="K242" s="2" t="s">
        <v>931</v>
      </c>
      <c r="L242" s="2"/>
      <c r="M242" s="2"/>
    </row>
    <row r="243" spans="1:13" x14ac:dyDescent="0.3">
      <c r="A243" s="2" t="s">
        <v>1144</v>
      </c>
      <c r="B243" s="2" t="s">
        <v>217</v>
      </c>
      <c r="C243" s="2" t="s">
        <v>27</v>
      </c>
      <c r="D243" s="2" t="s">
        <v>117</v>
      </c>
      <c r="E243" s="2">
        <v>13</v>
      </c>
      <c r="F243" s="2">
        <v>7</v>
      </c>
      <c r="G243" s="2">
        <v>5</v>
      </c>
      <c r="H243" s="2">
        <v>101</v>
      </c>
      <c r="I243" s="2" t="s">
        <v>1</v>
      </c>
      <c r="J243" s="2" t="s">
        <v>982</v>
      </c>
      <c r="K243" s="2" t="s">
        <v>931</v>
      </c>
      <c r="L243" s="2"/>
      <c r="M243" s="2"/>
    </row>
    <row r="244" spans="1:13" x14ac:dyDescent="0.3">
      <c r="A244" s="2" t="s">
        <v>1145</v>
      </c>
      <c r="B244" s="2" t="s">
        <v>125</v>
      </c>
      <c r="C244" s="2" t="s">
        <v>161</v>
      </c>
      <c r="D244" s="2" t="s">
        <v>54</v>
      </c>
      <c r="E244" s="2">
        <v>14</v>
      </c>
      <c r="F244" s="2">
        <v>6</v>
      </c>
      <c r="G244" s="2">
        <v>5</v>
      </c>
      <c r="H244" s="2">
        <v>102</v>
      </c>
      <c r="I244" s="2" t="s">
        <v>1</v>
      </c>
      <c r="J244" s="2" t="s">
        <v>946</v>
      </c>
      <c r="K244" s="2" t="s">
        <v>931</v>
      </c>
      <c r="L244" s="2"/>
      <c r="M244" s="2"/>
    </row>
    <row r="245" spans="1:13" x14ac:dyDescent="0.3">
      <c r="A245" s="2" t="s">
        <v>1146</v>
      </c>
      <c r="B245" s="2" t="s">
        <v>234</v>
      </c>
      <c r="C245" s="2" t="s">
        <v>74</v>
      </c>
      <c r="D245" s="2" t="s">
        <v>31</v>
      </c>
      <c r="E245" s="2">
        <v>23</v>
      </c>
      <c r="F245" s="2">
        <v>8</v>
      </c>
      <c r="G245" s="2">
        <v>5</v>
      </c>
      <c r="H245" s="2">
        <v>90</v>
      </c>
      <c r="I245" s="2" t="s">
        <v>2</v>
      </c>
      <c r="J245" s="2" t="s">
        <v>15</v>
      </c>
      <c r="K245" s="2" t="s">
        <v>931</v>
      </c>
      <c r="L245" s="2"/>
      <c r="M245" s="2"/>
    </row>
    <row r="246" spans="1:13" x14ac:dyDescent="0.3">
      <c r="A246" s="2" t="s">
        <v>1147</v>
      </c>
      <c r="B246" s="2" t="s">
        <v>421</v>
      </c>
      <c r="C246" s="2" t="s">
        <v>171</v>
      </c>
      <c r="D246" s="2" t="s">
        <v>31</v>
      </c>
      <c r="E246" s="2">
        <v>25</v>
      </c>
      <c r="F246" s="2">
        <v>6</v>
      </c>
      <c r="G246" s="2">
        <v>5</v>
      </c>
      <c r="H246" s="2">
        <v>82</v>
      </c>
      <c r="I246" s="2" t="s">
        <v>2</v>
      </c>
      <c r="J246" s="2" t="s">
        <v>15</v>
      </c>
      <c r="K246" s="2" t="s">
        <v>931</v>
      </c>
      <c r="L246" s="2"/>
      <c r="M246" s="2"/>
    </row>
    <row r="247" spans="1:13" x14ac:dyDescent="0.3">
      <c r="A247" s="2" t="s">
        <v>1148</v>
      </c>
      <c r="B247" s="2" t="s">
        <v>54</v>
      </c>
      <c r="C247" s="2" t="s">
        <v>179</v>
      </c>
      <c r="D247" s="2" t="s">
        <v>27</v>
      </c>
      <c r="E247" s="2">
        <v>33</v>
      </c>
      <c r="F247" s="2">
        <v>9</v>
      </c>
      <c r="G247" s="2">
        <v>5</v>
      </c>
      <c r="H247" s="2">
        <v>88</v>
      </c>
      <c r="I247" s="2" t="s">
        <v>3</v>
      </c>
      <c r="J247" s="2" t="s">
        <v>49</v>
      </c>
      <c r="K247" s="2" t="s">
        <v>931</v>
      </c>
      <c r="L247" s="2"/>
      <c r="M247" s="2"/>
    </row>
    <row r="248" spans="1:13" x14ac:dyDescent="0.3">
      <c r="A248" s="2" t="s">
        <v>1149</v>
      </c>
      <c r="B248" s="2" t="s">
        <v>379</v>
      </c>
      <c r="C248" s="2" t="s">
        <v>179</v>
      </c>
      <c r="D248" s="2" t="s">
        <v>44</v>
      </c>
      <c r="E248" s="2">
        <v>26</v>
      </c>
      <c r="F248" s="2">
        <v>8</v>
      </c>
      <c r="G248" s="2">
        <v>5</v>
      </c>
      <c r="H248" s="2">
        <v>76</v>
      </c>
      <c r="I248" s="2" t="s">
        <v>2</v>
      </c>
      <c r="J248" s="2" t="s">
        <v>49</v>
      </c>
      <c r="K248" s="2" t="s">
        <v>931</v>
      </c>
      <c r="L248" s="2"/>
      <c r="M248" s="2"/>
    </row>
    <row r="249" spans="1:13" x14ac:dyDescent="0.3">
      <c r="A249" s="2" t="s">
        <v>1150</v>
      </c>
      <c r="B249" s="2" t="s">
        <v>117</v>
      </c>
      <c r="C249" s="2" t="s">
        <v>44</v>
      </c>
      <c r="D249" s="2" t="s">
        <v>217</v>
      </c>
      <c r="E249" s="2">
        <v>21</v>
      </c>
      <c r="F249" s="2">
        <v>6</v>
      </c>
      <c r="G249" s="2">
        <v>5</v>
      </c>
      <c r="H249" s="2">
        <v>101</v>
      </c>
      <c r="I249" s="2" t="s">
        <v>3</v>
      </c>
      <c r="J249" s="2" t="s">
        <v>49</v>
      </c>
      <c r="K249" s="2" t="s">
        <v>931</v>
      </c>
      <c r="L249" s="2"/>
      <c r="M249" s="2"/>
    </row>
    <row r="250" spans="1:13" x14ac:dyDescent="0.3">
      <c r="A250" s="2" t="s">
        <v>1151</v>
      </c>
      <c r="B250" s="2" t="s">
        <v>14</v>
      </c>
      <c r="C250" s="2" t="s">
        <v>113</v>
      </c>
      <c r="D250" s="2" t="s">
        <v>125</v>
      </c>
      <c r="E250" s="2">
        <v>16</v>
      </c>
      <c r="F250" s="2">
        <v>6</v>
      </c>
      <c r="G250" s="2">
        <v>5</v>
      </c>
      <c r="H250" s="2">
        <v>102</v>
      </c>
      <c r="I250" s="2" t="s">
        <v>3</v>
      </c>
      <c r="J250" s="2" t="s">
        <v>405</v>
      </c>
      <c r="K250" s="2" t="s">
        <v>931</v>
      </c>
      <c r="L250" s="2"/>
      <c r="M250" s="2"/>
    </row>
    <row r="251" spans="1:13" x14ac:dyDescent="0.3">
      <c r="A251" s="2" t="s">
        <v>1152</v>
      </c>
      <c r="B251" s="2" t="s">
        <v>439</v>
      </c>
      <c r="C251" s="2" t="s">
        <v>279</v>
      </c>
      <c r="D251" s="2" t="s">
        <v>14</v>
      </c>
      <c r="E251" s="2">
        <v>17</v>
      </c>
      <c r="F251" s="2">
        <v>8</v>
      </c>
      <c r="G251" s="2">
        <v>5</v>
      </c>
      <c r="H251" s="2">
        <v>79</v>
      </c>
      <c r="I251" s="2" t="s">
        <v>2</v>
      </c>
      <c r="J251" s="2" t="s">
        <v>49</v>
      </c>
      <c r="K251" s="2" t="s">
        <v>931</v>
      </c>
      <c r="L251" s="2"/>
      <c r="M251" s="2"/>
    </row>
    <row r="252" spans="1:13" x14ac:dyDescent="0.3">
      <c r="A252" s="2" t="s">
        <v>1153</v>
      </c>
      <c r="B252" s="2" t="s">
        <v>282</v>
      </c>
      <c r="C252" s="2" t="s">
        <v>255</v>
      </c>
      <c r="D252" s="2" t="s">
        <v>129</v>
      </c>
      <c r="E252" s="2">
        <v>19</v>
      </c>
      <c r="F252" s="2">
        <v>8</v>
      </c>
      <c r="G252" s="2">
        <v>5</v>
      </c>
      <c r="H252" s="2">
        <v>67</v>
      </c>
      <c r="I252" s="2" t="s">
        <v>2</v>
      </c>
      <c r="J252" s="2" t="s">
        <v>49</v>
      </c>
      <c r="K252" s="2" t="s">
        <v>931</v>
      </c>
      <c r="L252" s="2"/>
      <c r="M252" s="2"/>
    </row>
    <row r="253" spans="1:13" x14ac:dyDescent="0.3">
      <c r="A253" s="2" t="s">
        <v>1154</v>
      </c>
      <c r="B253" s="2" t="s">
        <v>231</v>
      </c>
      <c r="C253" s="2" t="s">
        <v>293</v>
      </c>
      <c r="D253" s="2" t="s">
        <v>300</v>
      </c>
      <c r="E253" s="2">
        <v>24</v>
      </c>
      <c r="F253" s="2">
        <v>7</v>
      </c>
      <c r="G253" s="2">
        <v>5</v>
      </c>
      <c r="H253" s="2">
        <v>66</v>
      </c>
      <c r="I253" s="2" t="s">
        <v>2</v>
      </c>
      <c r="J253" s="2" t="s">
        <v>15</v>
      </c>
      <c r="K253" s="2" t="s">
        <v>931</v>
      </c>
      <c r="L253" s="2"/>
      <c r="M253" s="2"/>
    </row>
    <row r="254" spans="1:13" x14ac:dyDescent="0.3">
      <c r="A254" s="2" t="s">
        <v>1155</v>
      </c>
      <c r="B254" s="2" t="s">
        <v>91</v>
      </c>
      <c r="C254" s="2" t="s">
        <v>293</v>
      </c>
      <c r="D254" s="2" t="s">
        <v>235</v>
      </c>
      <c r="E254" s="2">
        <v>18</v>
      </c>
      <c r="F254" s="2">
        <v>7</v>
      </c>
      <c r="G254" s="2">
        <v>5</v>
      </c>
      <c r="H254" s="2">
        <v>66</v>
      </c>
      <c r="I254" s="2" t="s">
        <v>2</v>
      </c>
      <c r="J254" s="2" t="s">
        <v>15</v>
      </c>
      <c r="K254" s="2" t="s">
        <v>931</v>
      </c>
      <c r="L254" s="2"/>
      <c r="M254" s="2"/>
    </row>
    <row r="255" spans="1:13" x14ac:dyDescent="0.3">
      <c r="A255" s="2" t="s">
        <v>1156</v>
      </c>
      <c r="B255" s="2" t="s">
        <v>99</v>
      </c>
      <c r="C255" s="2" t="s">
        <v>270</v>
      </c>
      <c r="D255" s="2" t="s">
        <v>57</v>
      </c>
      <c r="E255" s="2">
        <v>20</v>
      </c>
      <c r="F255" s="2">
        <v>8</v>
      </c>
      <c r="G255" s="2">
        <v>5</v>
      </c>
      <c r="H255" s="2">
        <v>81</v>
      </c>
      <c r="I255" s="2" t="s">
        <v>2</v>
      </c>
      <c r="J255" s="2" t="s">
        <v>15</v>
      </c>
      <c r="K255" s="2" t="s">
        <v>931</v>
      </c>
      <c r="L255" s="2"/>
      <c r="M255" s="2"/>
    </row>
    <row r="256" spans="1:13" x14ac:dyDescent="0.3">
      <c r="A256" s="2" t="s">
        <v>1157</v>
      </c>
      <c r="B256" s="2" t="s">
        <v>61</v>
      </c>
      <c r="C256" s="2" t="s">
        <v>279</v>
      </c>
      <c r="D256" s="2" t="s">
        <v>129</v>
      </c>
      <c r="E256" s="2">
        <v>17</v>
      </c>
      <c r="F256" s="2">
        <v>8</v>
      </c>
      <c r="G256" s="2">
        <v>6</v>
      </c>
      <c r="H256" s="2">
        <v>79</v>
      </c>
      <c r="I256" s="2" t="s">
        <v>2</v>
      </c>
      <c r="J256" s="2" t="s">
        <v>15</v>
      </c>
      <c r="K256" s="2" t="s">
        <v>931</v>
      </c>
      <c r="L256" s="2"/>
      <c r="M256" s="2"/>
    </row>
    <row r="257" spans="1:13" x14ac:dyDescent="0.3">
      <c r="A257" s="2" t="s">
        <v>7</v>
      </c>
      <c r="B257" s="2" t="s">
        <v>125</v>
      </c>
      <c r="C257" s="2" t="s">
        <v>161</v>
      </c>
      <c r="D257" s="2" t="s">
        <v>125</v>
      </c>
      <c r="E257" s="2">
        <v>33</v>
      </c>
      <c r="F257" s="2">
        <v>10</v>
      </c>
      <c r="G257" s="2">
        <v>6</v>
      </c>
      <c r="H257" s="2">
        <v>102</v>
      </c>
      <c r="I257" s="2"/>
      <c r="J257" s="2"/>
      <c r="K257" s="2"/>
      <c r="L257" s="2"/>
      <c r="M257" s="2"/>
    </row>
    <row r="258" spans="1:13" x14ac:dyDescent="0.3">
      <c r="A258" s="2" t="s">
        <v>561</v>
      </c>
      <c r="B258" s="2" t="s">
        <v>99</v>
      </c>
      <c r="C258" s="2" t="s">
        <v>113</v>
      </c>
      <c r="D258" s="2" t="s">
        <v>258</v>
      </c>
      <c r="E258" s="2">
        <v>18</v>
      </c>
      <c r="F258" s="2">
        <v>8</v>
      </c>
      <c r="G258" s="2">
        <v>5</v>
      </c>
      <c r="H258" s="2">
        <v>82</v>
      </c>
      <c r="I258" s="2"/>
      <c r="J258" s="2"/>
      <c r="K258" s="2"/>
      <c r="L258" s="2"/>
      <c r="M258" s="2"/>
    </row>
    <row r="259" spans="1:13" x14ac:dyDescent="0.3">
      <c r="A259" s="2" t="s">
        <v>562</v>
      </c>
      <c r="B259" s="2" t="s">
        <v>769</v>
      </c>
      <c r="C259" s="2" t="s">
        <v>565</v>
      </c>
      <c r="D259" s="2" t="s">
        <v>769</v>
      </c>
      <c r="E259" s="2">
        <v>0</v>
      </c>
      <c r="F259" s="2">
        <v>0</v>
      </c>
      <c r="G259" s="2">
        <v>0</v>
      </c>
      <c r="H259" s="2">
        <v>4</v>
      </c>
      <c r="I259" s="2"/>
      <c r="J259" s="2"/>
      <c r="K259" s="2"/>
      <c r="L259" s="2"/>
      <c r="M259" s="2"/>
    </row>
    <row r="260" spans="1:13" x14ac:dyDescent="0.3">
      <c r="A260" s="2" t="s">
        <v>564</v>
      </c>
      <c r="B260" s="2" t="s">
        <v>285</v>
      </c>
      <c r="C260" s="2" t="s">
        <v>283</v>
      </c>
      <c r="D260" s="2" t="s">
        <v>285</v>
      </c>
      <c r="E260" s="2">
        <v>31</v>
      </c>
      <c r="F260" s="2">
        <v>31</v>
      </c>
      <c r="G260" s="2">
        <v>31</v>
      </c>
      <c r="H260" s="2">
        <v>27</v>
      </c>
      <c r="I260" s="2"/>
      <c r="J260" s="2"/>
      <c r="K260" s="2"/>
      <c r="L260" s="2"/>
      <c r="M260" s="2"/>
    </row>
    <row r="262" spans="1:13" x14ac:dyDescent="0.3">
      <c r="A262" s="2" t="s">
        <v>0</v>
      </c>
      <c r="B262" s="2" t="s">
        <v>1</v>
      </c>
      <c r="C262" s="2" t="s">
        <v>2</v>
      </c>
      <c r="D262" s="2" t="s">
        <v>3</v>
      </c>
      <c r="E262" s="2" t="s">
        <v>4</v>
      </c>
      <c r="F262" s="2" t="s">
        <v>5</v>
      </c>
      <c r="G262" s="2" t="s">
        <v>6</v>
      </c>
      <c r="H262" s="2" t="s">
        <v>7</v>
      </c>
      <c r="I262" s="2" t="s">
        <v>8</v>
      </c>
      <c r="J262" s="2" t="s">
        <v>9</v>
      </c>
      <c r="K262" s="2" t="s">
        <v>10</v>
      </c>
      <c r="L262" s="2"/>
      <c r="M262" s="2"/>
    </row>
    <row r="263" spans="1:13" x14ac:dyDescent="0.3">
      <c r="A263" s="2" t="s">
        <v>1158</v>
      </c>
      <c r="B263" s="2" t="s">
        <v>197</v>
      </c>
      <c r="C263" s="2" t="s">
        <v>270</v>
      </c>
      <c r="D263" s="2" t="s">
        <v>54</v>
      </c>
      <c r="E263" s="2">
        <v>16</v>
      </c>
      <c r="F263" s="2">
        <v>8</v>
      </c>
      <c r="G263" s="2">
        <v>6</v>
      </c>
      <c r="H263" s="2">
        <v>81</v>
      </c>
      <c r="I263" s="2" t="s">
        <v>2</v>
      </c>
      <c r="J263" s="2" t="s">
        <v>15</v>
      </c>
      <c r="K263" s="2" t="s">
        <v>931</v>
      </c>
      <c r="L263" s="2"/>
      <c r="M263" s="2"/>
    </row>
    <row r="264" spans="1:13" x14ac:dyDescent="0.3">
      <c r="A264" s="2" t="s">
        <v>1159</v>
      </c>
      <c r="B264" s="2" t="s">
        <v>14</v>
      </c>
      <c r="C264" s="2" t="s">
        <v>147</v>
      </c>
      <c r="D264" s="2" t="s">
        <v>91</v>
      </c>
      <c r="E264" s="2">
        <v>15</v>
      </c>
      <c r="F264" s="2">
        <v>10</v>
      </c>
      <c r="G264" s="2">
        <v>5</v>
      </c>
      <c r="H264" s="2">
        <v>96</v>
      </c>
      <c r="I264" s="2" t="s">
        <v>2</v>
      </c>
      <c r="J264" s="2" t="s">
        <v>15</v>
      </c>
      <c r="K264" s="2" t="s">
        <v>931</v>
      </c>
      <c r="L264" s="2"/>
      <c r="M264" s="2"/>
    </row>
    <row r="265" spans="1:13" x14ac:dyDescent="0.3">
      <c r="A265" s="2" t="s">
        <v>1160</v>
      </c>
      <c r="B265" s="2" t="s">
        <v>14</v>
      </c>
      <c r="C265" s="2" t="s">
        <v>161</v>
      </c>
      <c r="D265" s="2" t="s">
        <v>321</v>
      </c>
      <c r="E265" s="2">
        <v>22</v>
      </c>
      <c r="F265" s="2">
        <v>8</v>
      </c>
      <c r="G265" s="2">
        <v>6</v>
      </c>
      <c r="H265" s="2">
        <v>94</v>
      </c>
      <c r="I265" s="2" t="s">
        <v>2</v>
      </c>
      <c r="J265" s="2" t="s">
        <v>15</v>
      </c>
      <c r="K265" s="2" t="s">
        <v>931</v>
      </c>
      <c r="L265" s="2"/>
      <c r="M265" s="2"/>
    </row>
    <row r="266" spans="1:13" x14ac:dyDescent="0.3">
      <c r="A266" s="2" t="s">
        <v>1161</v>
      </c>
      <c r="B266" s="2" t="s">
        <v>447</v>
      </c>
      <c r="C266" s="2" t="s">
        <v>229</v>
      </c>
      <c r="D266" s="2" t="s">
        <v>122</v>
      </c>
      <c r="E266" s="2">
        <v>17</v>
      </c>
      <c r="F266" s="2">
        <v>8</v>
      </c>
      <c r="G266" s="2">
        <v>6</v>
      </c>
      <c r="H266" s="2">
        <v>84</v>
      </c>
      <c r="I266" s="2" t="s">
        <v>2</v>
      </c>
      <c r="J266" s="2" t="s">
        <v>49</v>
      </c>
      <c r="K266" s="2" t="s">
        <v>931</v>
      </c>
      <c r="L266" s="2"/>
      <c r="M266" s="2"/>
    </row>
    <row r="267" spans="1:13" x14ac:dyDescent="0.3">
      <c r="A267" s="2" t="s">
        <v>1162</v>
      </c>
      <c r="B267" s="2" t="s">
        <v>287</v>
      </c>
      <c r="C267" s="2" t="s">
        <v>74</v>
      </c>
      <c r="D267" s="2" t="s">
        <v>229</v>
      </c>
      <c r="E267" s="2">
        <v>17</v>
      </c>
      <c r="F267" s="2">
        <v>8</v>
      </c>
      <c r="G267" s="2">
        <v>6</v>
      </c>
      <c r="H267" s="2">
        <v>90</v>
      </c>
      <c r="I267" s="2" t="s">
        <v>2</v>
      </c>
      <c r="J267" s="2" t="s">
        <v>15</v>
      </c>
      <c r="K267" s="2" t="s">
        <v>931</v>
      </c>
      <c r="L267" s="2"/>
      <c r="M267" s="2"/>
    </row>
    <row r="268" spans="1:13" x14ac:dyDescent="0.3">
      <c r="A268" s="2" t="s">
        <v>1163</v>
      </c>
      <c r="B268" s="2" t="s">
        <v>94</v>
      </c>
      <c r="C268" s="2" t="s">
        <v>242</v>
      </c>
      <c r="D268" s="2" t="s">
        <v>20</v>
      </c>
      <c r="E268" s="2">
        <v>14</v>
      </c>
      <c r="F268" s="2">
        <v>7</v>
      </c>
      <c r="G268" s="2">
        <v>5</v>
      </c>
      <c r="H268" s="2">
        <v>87</v>
      </c>
      <c r="I268" s="2" t="s">
        <v>2</v>
      </c>
      <c r="J268" s="2" t="s">
        <v>15</v>
      </c>
      <c r="K268" s="2" t="s">
        <v>931</v>
      </c>
      <c r="L268" s="2"/>
      <c r="M268" s="2"/>
    </row>
    <row r="269" spans="1:13" x14ac:dyDescent="0.3">
      <c r="A269" s="2" t="s">
        <v>1164</v>
      </c>
      <c r="B269" s="2" t="s">
        <v>226</v>
      </c>
      <c r="C269" s="2" t="s">
        <v>113</v>
      </c>
      <c r="D269" s="2" t="s">
        <v>78</v>
      </c>
      <c r="E269" s="2">
        <v>17</v>
      </c>
      <c r="F269" s="2">
        <v>6</v>
      </c>
      <c r="G269" s="2">
        <v>5</v>
      </c>
      <c r="H269" s="2">
        <v>78</v>
      </c>
      <c r="I269" s="2" t="s">
        <v>2</v>
      </c>
      <c r="J269" s="2" t="s">
        <v>15</v>
      </c>
      <c r="K269" s="2" t="s">
        <v>931</v>
      </c>
      <c r="L269" s="2"/>
      <c r="M269" s="2"/>
    </row>
    <row r="270" spans="1:13" x14ac:dyDescent="0.3">
      <c r="A270" s="2" t="s">
        <v>1165</v>
      </c>
      <c r="B270" s="2" t="s">
        <v>287</v>
      </c>
      <c r="C270" s="2" t="s">
        <v>44</v>
      </c>
      <c r="D270" s="2" t="s">
        <v>206</v>
      </c>
      <c r="E270" s="2">
        <v>11</v>
      </c>
      <c r="F270" s="2">
        <v>6</v>
      </c>
      <c r="G270" s="2">
        <v>5</v>
      </c>
      <c r="H270" s="2">
        <v>73</v>
      </c>
      <c r="I270" s="2" t="s">
        <v>2</v>
      </c>
      <c r="J270" s="2" t="s">
        <v>15</v>
      </c>
      <c r="K270" s="2" t="s">
        <v>931</v>
      </c>
      <c r="L270" s="2"/>
      <c r="M270" s="2"/>
    </row>
    <row r="271" spans="1:13" x14ac:dyDescent="0.3">
      <c r="A271" s="2" t="s">
        <v>1166</v>
      </c>
      <c r="B271" s="2" t="s">
        <v>14</v>
      </c>
      <c r="C271" s="2" t="s">
        <v>99</v>
      </c>
      <c r="D271" s="2" t="s">
        <v>300</v>
      </c>
      <c r="E271" s="2">
        <v>11</v>
      </c>
      <c r="F271" s="2">
        <v>6</v>
      </c>
      <c r="G271" s="2">
        <v>5</v>
      </c>
      <c r="H271" s="2">
        <v>64</v>
      </c>
      <c r="I271" s="2" t="s">
        <v>2</v>
      </c>
      <c r="J271" s="2" t="s">
        <v>15</v>
      </c>
      <c r="K271" s="2" t="s">
        <v>931</v>
      </c>
      <c r="L271" s="2"/>
      <c r="M271" s="2"/>
    </row>
    <row r="272" spans="1:13" x14ac:dyDescent="0.3">
      <c r="A272" s="2" t="s">
        <v>1167</v>
      </c>
      <c r="B272" s="2" t="s">
        <v>439</v>
      </c>
      <c r="C272" s="2" t="s">
        <v>270</v>
      </c>
      <c r="D272" s="2" t="s">
        <v>66</v>
      </c>
      <c r="E272" s="2">
        <v>22</v>
      </c>
      <c r="F272" s="2">
        <v>9</v>
      </c>
      <c r="G272" s="2">
        <v>5</v>
      </c>
      <c r="H272" s="2">
        <v>81</v>
      </c>
      <c r="I272" s="2" t="s">
        <v>2</v>
      </c>
      <c r="J272" s="2" t="s">
        <v>15</v>
      </c>
      <c r="K272" s="2" t="s">
        <v>931</v>
      </c>
      <c r="L272" s="2"/>
      <c r="M272" s="2"/>
    </row>
    <row r="273" spans="1:13" x14ac:dyDescent="0.3">
      <c r="A273" s="2" t="s">
        <v>1168</v>
      </c>
      <c r="B273" s="2" t="s">
        <v>439</v>
      </c>
      <c r="C273" s="2" t="s">
        <v>270</v>
      </c>
      <c r="D273" s="2" t="s">
        <v>91</v>
      </c>
      <c r="E273" s="2">
        <v>29</v>
      </c>
      <c r="F273" s="2">
        <v>8</v>
      </c>
      <c r="G273" s="2">
        <v>5</v>
      </c>
      <c r="H273" s="2">
        <v>81</v>
      </c>
      <c r="I273" s="2" t="s">
        <v>2</v>
      </c>
      <c r="J273" s="2" t="s">
        <v>15</v>
      </c>
      <c r="K273" s="2" t="s">
        <v>931</v>
      </c>
      <c r="L273" s="2"/>
      <c r="M273" s="2"/>
    </row>
    <row r="274" spans="1:13" x14ac:dyDescent="0.3">
      <c r="A274" s="2" t="s">
        <v>1169</v>
      </c>
      <c r="B274" s="2" t="s">
        <v>379</v>
      </c>
      <c r="C274" s="2" t="s">
        <v>44</v>
      </c>
      <c r="D274" s="2" t="s">
        <v>285</v>
      </c>
      <c r="E274" s="2">
        <v>14</v>
      </c>
      <c r="F274" s="2">
        <v>8</v>
      </c>
      <c r="G274" s="2">
        <v>5</v>
      </c>
      <c r="H274" s="2">
        <v>73</v>
      </c>
      <c r="I274" s="2" t="s">
        <v>2</v>
      </c>
      <c r="J274" s="2" t="s">
        <v>15</v>
      </c>
      <c r="K274" s="2" t="s">
        <v>931</v>
      </c>
      <c r="L274" s="2"/>
      <c r="M274" s="2"/>
    </row>
    <row r="275" spans="1:13" x14ac:dyDescent="0.3">
      <c r="A275" s="2" t="s">
        <v>1170</v>
      </c>
      <c r="B275" s="2" t="s">
        <v>94</v>
      </c>
      <c r="C275" s="2" t="s">
        <v>255</v>
      </c>
      <c r="D275" s="2" t="s">
        <v>296</v>
      </c>
      <c r="E275" s="2">
        <v>22</v>
      </c>
      <c r="F275" s="2">
        <v>8</v>
      </c>
      <c r="G275" s="2">
        <v>5</v>
      </c>
      <c r="H275" s="2">
        <v>67</v>
      </c>
      <c r="I275" s="2" t="s">
        <v>2</v>
      </c>
      <c r="J275" s="2" t="s">
        <v>15</v>
      </c>
      <c r="K275" s="2" t="s">
        <v>931</v>
      </c>
      <c r="L275" s="2"/>
      <c r="M275" s="2"/>
    </row>
    <row r="276" spans="1:13" x14ac:dyDescent="0.3">
      <c r="A276" s="2" t="s">
        <v>1171</v>
      </c>
      <c r="B276" s="2" t="s">
        <v>229</v>
      </c>
      <c r="C276" s="2" t="s">
        <v>298</v>
      </c>
      <c r="D276" s="2" t="s">
        <v>78</v>
      </c>
      <c r="E276" s="2">
        <v>23</v>
      </c>
      <c r="F276" s="2">
        <v>8</v>
      </c>
      <c r="G276" s="2">
        <v>5</v>
      </c>
      <c r="H276" s="2">
        <v>84</v>
      </c>
      <c r="I276" s="2" t="s">
        <v>1</v>
      </c>
      <c r="J276" s="2" t="s">
        <v>946</v>
      </c>
      <c r="K276" s="2" t="s">
        <v>931</v>
      </c>
      <c r="L276" s="2"/>
      <c r="M276" s="2"/>
    </row>
    <row r="277" spans="1:13" x14ac:dyDescent="0.3">
      <c r="A277" s="2" t="s">
        <v>1172</v>
      </c>
      <c r="B277" s="2" t="s">
        <v>287</v>
      </c>
      <c r="C277" s="2" t="s">
        <v>27</v>
      </c>
      <c r="D277" s="2" t="s">
        <v>31</v>
      </c>
      <c r="E277" s="2">
        <v>18</v>
      </c>
      <c r="F277" s="2">
        <v>10</v>
      </c>
      <c r="G277" s="2">
        <v>6</v>
      </c>
      <c r="H277" s="2">
        <v>88</v>
      </c>
      <c r="I277" s="2" t="s">
        <v>2</v>
      </c>
      <c r="J277" s="2" t="s">
        <v>15</v>
      </c>
      <c r="K277" s="2" t="s">
        <v>931</v>
      </c>
      <c r="L277" s="2"/>
      <c r="M277" s="2"/>
    </row>
    <row r="278" spans="1:13" x14ac:dyDescent="0.3">
      <c r="A278" s="2" t="s">
        <v>1173</v>
      </c>
      <c r="B278" s="2" t="s">
        <v>94</v>
      </c>
      <c r="C278" s="2" t="s">
        <v>242</v>
      </c>
      <c r="D278" s="2" t="s">
        <v>104</v>
      </c>
      <c r="E278" s="2">
        <v>11</v>
      </c>
      <c r="F278" s="2">
        <v>7</v>
      </c>
      <c r="G278" s="2">
        <v>6</v>
      </c>
      <c r="H278" s="2">
        <v>87</v>
      </c>
      <c r="I278" s="2" t="s">
        <v>2</v>
      </c>
      <c r="J278" s="2" t="s">
        <v>15</v>
      </c>
      <c r="K278" s="2" t="s">
        <v>931</v>
      </c>
      <c r="L278" s="2"/>
      <c r="M278" s="2"/>
    </row>
    <row r="279" spans="1:13" x14ac:dyDescent="0.3">
      <c r="A279" s="2" t="s">
        <v>1174</v>
      </c>
      <c r="B279" s="2" t="s">
        <v>298</v>
      </c>
      <c r="C279" s="2" t="s">
        <v>302</v>
      </c>
      <c r="D279" s="2" t="s">
        <v>206</v>
      </c>
      <c r="E279" s="2">
        <v>15</v>
      </c>
      <c r="F279" s="2">
        <v>10</v>
      </c>
      <c r="G279" s="2">
        <v>5</v>
      </c>
      <c r="H279" s="2">
        <v>75</v>
      </c>
      <c r="I279" s="2" t="s">
        <v>1</v>
      </c>
      <c r="J279" s="2" t="s">
        <v>946</v>
      </c>
      <c r="K279" s="2" t="s">
        <v>931</v>
      </c>
      <c r="L279" s="2"/>
      <c r="M279" s="2"/>
    </row>
    <row r="280" spans="1:13" x14ac:dyDescent="0.3">
      <c r="A280" s="2" t="s">
        <v>1175</v>
      </c>
      <c r="B280" s="2" t="s">
        <v>421</v>
      </c>
      <c r="C280" s="2" t="s">
        <v>179</v>
      </c>
      <c r="D280" s="2" t="s">
        <v>81</v>
      </c>
      <c r="E280" s="2">
        <v>20</v>
      </c>
      <c r="F280" s="2">
        <v>8</v>
      </c>
      <c r="G280" s="2">
        <v>5</v>
      </c>
      <c r="H280" s="2">
        <v>76</v>
      </c>
      <c r="I280" s="2" t="s">
        <v>2</v>
      </c>
      <c r="J280" s="2" t="s">
        <v>15</v>
      </c>
      <c r="K280" s="2" t="s">
        <v>931</v>
      </c>
      <c r="L280" s="2"/>
      <c r="M280" s="2"/>
    </row>
    <row r="281" spans="1:13" x14ac:dyDescent="0.3">
      <c r="A281" s="2" t="s">
        <v>1176</v>
      </c>
      <c r="B281" s="2" t="s">
        <v>117</v>
      </c>
      <c r="C281" s="2" t="s">
        <v>171</v>
      </c>
      <c r="D281" s="2" t="s">
        <v>258</v>
      </c>
      <c r="E281" s="2">
        <v>18</v>
      </c>
      <c r="F281" s="2">
        <v>8</v>
      </c>
      <c r="G281" s="2">
        <v>5</v>
      </c>
      <c r="H281" s="2">
        <v>82</v>
      </c>
      <c r="I281" s="2" t="s">
        <v>2</v>
      </c>
      <c r="J281" s="2" t="s">
        <v>15</v>
      </c>
      <c r="K281" s="2" t="s">
        <v>931</v>
      </c>
      <c r="L281" s="2"/>
      <c r="M281" s="2"/>
    </row>
    <row r="282" spans="1:13" x14ac:dyDescent="0.3">
      <c r="A282" s="2" t="s">
        <v>1177</v>
      </c>
      <c r="B282" s="2" t="s">
        <v>439</v>
      </c>
      <c r="C282" s="2" t="s">
        <v>242</v>
      </c>
      <c r="D282" s="2" t="s">
        <v>44</v>
      </c>
      <c r="E282" s="2">
        <v>19</v>
      </c>
      <c r="F282" s="2">
        <v>8</v>
      </c>
      <c r="G282" s="2">
        <v>5</v>
      </c>
      <c r="H282" s="2">
        <v>87</v>
      </c>
      <c r="I282" s="2" t="s">
        <v>2</v>
      </c>
      <c r="J282" s="2" t="s">
        <v>390</v>
      </c>
      <c r="K282" s="2" t="s">
        <v>931</v>
      </c>
      <c r="L282" s="2"/>
      <c r="M282" s="2"/>
    </row>
    <row r="283" spans="1:13" x14ac:dyDescent="0.3">
      <c r="A283" s="2" t="s">
        <v>1178</v>
      </c>
      <c r="B283" s="2" t="s">
        <v>14</v>
      </c>
      <c r="C283" s="2" t="s">
        <v>242</v>
      </c>
      <c r="D283" s="2" t="s">
        <v>255</v>
      </c>
      <c r="E283" s="2">
        <v>25</v>
      </c>
      <c r="F283" s="2">
        <v>10</v>
      </c>
      <c r="G283" s="2">
        <v>6</v>
      </c>
      <c r="H283" s="2">
        <v>87</v>
      </c>
      <c r="I283" s="2" t="s">
        <v>2</v>
      </c>
      <c r="J283" s="2" t="s">
        <v>390</v>
      </c>
      <c r="K283" s="2" t="s">
        <v>931</v>
      </c>
      <c r="L283" s="2"/>
      <c r="M283" s="2"/>
    </row>
    <row r="284" spans="1:13" x14ac:dyDescent="0.3">
      <c r="A284" s="2" t="s">
        <v>1179</v>
      </c>
      <c r="B284" s="2" t="s">
        <v>27</v>
      </c>
      <c r="C284" s="2" t="s">
        <v>103</v>
      </c>
      <c r="D284" s="2" t="s">
        <v>122</v>
      </c>
      <c r="E284" s="2">
        <v>19</v>
      </c>
      <c r="F284" s="2">
        <v>11</v>
      </c>
      <c r="G284" s="2">
        <v>6</v>
      </c>
      <c r="H284" s="2">
        <v>91</v>
      </c>
      <c r="I284" s="2" t="s">
        <v>2</v>
      </c>
      <c r="J284" s="2" t="s">
        <v>15</v>
      </c>
      <c r="K284" s="2" t="s">
        <v>931</v>
      </c>
      <c r="L284" s="2"/>
      <c r="M284" s="2"/>
    </row>
    <row r="285" spans="1:13" x14ac:dyDescent="0.3">
      <c r="A285" s="2" t="s">
        <v>1180</v>
      </c>
      <c r="B285" s="2" t="s">
        <v>229</v>
      </c>
      <c r="C285" s="2" t="s">
        <v>74</v>
      </c>
      <c r="D285" s="2" t="s">
        <v>258</v>
      </c>
      <c r="E285" s="2">
        <v>11</v>
      </c>
      <c r="F285" s="2">
        <v>8</v>
      </c>
      <c r="G285" s="2">
        <v>7</v>
      </c>
      <c r="H285" s="2">
        <v>90</v>
      </c>
      <c r="I285" s="2" t="s">
        <v>2</v>
      </c>
      <c r="J285" s="2" t="s">
        <v>142</v>
      </c>
      <c r="K285" s="2" t="s">
        <v>931</v>
      </c>
      <c r="L285" s="2"/>
      <c r="M285" s="2"/>
    </row>
    <row r="286" spans="1:13" x14ac:dyDescent="0.3">
      <c r="A286" s="2" t="s">
        <v>1181</v>
      </c>
      <c r="B286" s="2" t="s">
        <v>287</v>
      </c>
      <c r="C286" s="2" t="s">
        <v>171</v>
      </c>
      <c r="D286" s="2" t="s">
        <v>104</v>
      </c>
      <c r="E286" s="2">
        <v>16</v>
      </c>
      <c r="F286" s="2">
        <v>7</v>
      </c>
      <c r="G286" s="2">
        <v>8</v>
      </c>
      <c r="H286" s="2">
        <v>82</v>
      </c>
      <c r="I286" s="2" t="s">
        <v>2</v>
      </c>
      <c r="J286" s="2" t="s">
        <v>15</v>
      </c>
      <c r="K286" s="2" t="s">
        <v>931</v>
      </c>
      <c r="L286" s="2"/>
      <c r="M286" s="2"/>
    </row>
    <row r="287" spans="1:13" x14ac:dyDescent="0.3">
      <c r="A287" s="2" t="s">
        <v>1182</v>
      </c>
      <c r="B287" s="2" t="s">
        <v>14</v>
      </c>
      <c r="C287" s="2" t="s">
        <v>113</v>
      </c>
      <c r="D287" s="2" t="s">
        <v>371</v>
      </c>
      <c r="E287" s="2">
        <v>11</v>
      </c>
      <c r="F287" s="2">
        <v>6</v>
      </c>
      <c r="G287" s="2">
        <v>6</v>
      </c>
      <c r="H287" s="2">
        <v>78</v>
      </c>
      <c r="I287" s="2" t="s">
        <v>2</v>
      </c>
      <c r="J287" s="2" t="s">
        <v>15</v>
      </c>
      <c r="K287" s="2" t="s">
        <v>931</v>
      </c>
      <c r="L287" s="2"/>
      <c r="M287" s="2"/>
    </row>
    <row r="288" spans="1:13" x14ac:dyDescent="0.3">
      <c r="A288" s="2" t="s">
        <v>1183</v>
      </c>
      <c r="B288" s="2" t="s">
        <v>81</v>
      </c>
      <c r="C288" s="2" t="s">
        <v>255</v>
      </c>
      <c r="D288" s="2" t="s">
        <v>66</v>
      </c>
      <c r="E288" s="2">
        <v>13</v>
      </c>
      <c r="F288" s="2">
        <v>9</v>
      </c>
      <c r="G288" s="2">
        <v>5</v>
      </c>
      <c r="H288" s="2">
        <v>67</v>
      </c>
      <c r="I288" s="2" t="s">
        <v>2</v>
      </c>
      <c r="J288" s="2" t="s">
        <v>248</v>
      </c>
      <c r="K288" s="2" t="s">
        <v>931</v>
      </c>
      <c r="L288" s="2"/>
      <c r="M288" s="2"/>
    </row>
    <row r="289" spans="1:13" x14ac:dyDescent="0.3">
      <c r="A289" s="2" t="s">
        <v>1184</v>
      </c>
      <c r="B289" s="2" t="s">
        <v>81</v>
      </c>
      <c r="C289" s="2" t="s">
        <v>57</v>
      </c>
      <c r="D289" s="2" t="s">
        <v>294</v>
      </c>
      <c r="E289" s="2">
        <v>10</v>
      </c>
      <c r="F289" s="2">
        <v>7</v>
      </c>
      <c r="G289" s="2">
        <v>5</v>
      </c>
      <c r="H289" s="2">
        <v>69</v>
      </c>
      <c r="I289" s="2" t="s">
        <v>2</v>
      </c>
      <c r="J289" s="2" t="s">
        <v>248</v>
      </c>
      <c r="K289" s="2" t="s">
        <v>931</v>
      </c>
      <c r="L289" s="2"/>
      <c r="M289" s="2"/>
    </row>
    <row r="290" spans="1:13" x14ac:dyDescent="0.3">
      <c r="A290" s="2" t="s">
        <v>1185</v>
      </c>
      <c r="B290" s="2" t="s">
        <v>129</v>
      </c>
      <c r="C290" s="2" t="s">
        <v>302</v>
      </c>
      <c r="D290" s="2" t="s">
        <v>54</v>
      </c>
      <c r="E290" s="2">
        <v>21</v>
      </c>
      <c r="F290" s="2">
        <v>8</v>
      </c>
      <c r="G290" s="2">
        <v>5</v>
      </c>
      <c r="H290" s="2">
        <v>72</v>
      </c>
      <c r="I290" s="2" t="s">
        <v>2</v>
      </c>
      <c r="J290" s="2" t="s">
        <v>248</v>
      </c>
      <c r="K290" s="2" t="s">
        <v>931</v>
      </c>
      <c r="L290" s="2"/>
      <c r="M290" s="2"/>
    </row>
    <row r="291" spans="1:13" x14ac:dyDescent="0.3">
      <c r="A291" s="2" t="s">
        <v>1186</v>
      </c>
      <c r="B291" s="2" t="s">
        <v>14</v>
      </c>
      <c r="C291" s="2" t="s">
        <v>27</v>
      </c>
      <c r="D291" s="2" t="s">
        <v>54</v>
      </c>
      <c r="E291" s="2">
        <v>17</v>
      </c>
      <c r="F291" s="2">
        <v>8</v>
      </c>
      <c r="G291" s="2">
        <v>5</v>
      </c>
      <c r="H291" s="2">
        <v>88</v>
      </c>
      <c r="I291" s="2" t="s">
        <v>2</v>
      </c>
      <c r="J291" s="2" t="s">
        <v>248</v>
      </c>
      <c r="K291" s="2" t="s">
        <v>931</v>
      </c>
      <c r="L291" s="2"/>
      <c r="M291" s="2"/>
    </row>
    <row r="292" spans="1:13" x14ac:dyDescent="0.3">
      <c r="A292" s="2" t="s">
        <v>1187</v>
      </c>
      <c r="B292" s="2" t="s">
        <v>117</v>
      </c>
      <c r="C292" s="2" t="s">
        <v>242</v>
      </c>
      <c r="D292" s="2" t="s">
        <v>431</v>
      </c>
      <c r="E292" s="2">
        <v>9</v>
      </c>
      <c r="F292" s="2">
        <v>8</v>
      </c>
      <c r="G292" s="2">
        <v>5</v>
      </c>
      <c r="H292" s="2">
        <v>87</v>
      </c>
      <c r="I292" s="2" t="s">
        <v>2</v>
      </c>
      <c r="J292" s="2" t="s">
        <v>248</v>
      </c>
      <c r="K292" s="2" t="s">
        <v>931</v>
      </c>
      <c r="L292" s="2"/>
      <c r="M292" s="2"/>
    </row>
    <row r="293" spans="1:13" x14ac:dyDescent="0.3">
      <c r="A293" s="2" t="s">
        <v>1188</v>
      </c>
      <c r="B293" s="2" t="s">
        <v>99</v>
      </c>
      <c r="C293" s="2" t="s">
        <v>270</v>
      </c>
      <c r="D293" s="2" t="s">
        <v>206</v>
      </c>
      <c r="E293" s="2">
        <v>22</v>
      </c>
      <c r="F293" s="2">
        <v>10</v>
      </c>
      <c r="G293" s="2">
        <v>6</v>
      </c>
      <c r="H293" s="2">
        <v>81</v>
      </c>
      <c r="I293" s="2" t="s">
        <v>2</v>
      </c>
      <c r="J293" s="2" t="s">
        <v>248</v>
      </c>
      <c r="K293" s="2" t="s">
        <v>931</v>
      </c>
      <c r="L293" s="2"/>
      <c r="M293" s="2"/>
    </row>
    <row r="294" spans="1:13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x14ac:dyDescent="0.3">
      <c r="A295" s="2" t="s">
        <v>7</v>
      </c>
      <c r="B295" s="2" t="s">
        <v>27</v>
      </c>
      <c r="C295" s="2" t="s">
        <v>147</v>
      </c>
      <c r="D295" s="2" t="s">
        <v>229</v>
      </c>
      <c r="E295" s="2">
        <v>29</v>
      </c>
      <c r="F295" s="2">
        <v>11</v>
      </c>
      <c r="G295" s="2">
        <v>8</v>
      </c>
      <c r="H295" s="2">
        <v>96</v>
      </c>
      <c r="I295" s="2"/>
      <c r="J295" s="2"/>
      <c r="K295" s="2"/>
      <c r="L295" s="2"/>
      <c r="M295" s="2"/>
    </row>
    <row r="296" spans="1:13" x14ac:dyDescent="0.3">
      <c r="A296" s="2" t="s">
        <v>561</v>
      </c>
      <c r="B296" s="2" t="s">
        <v>94</v>
      </c>
      <c r="C296" s="2" t="s">
        <v>270</v>
      </c>
      <c r="D296" s="2" t="s">
        <v>91</v>
      </c>
      <c r="E296" s="2">
        <v>17</v>
      </c>
      <c r="F296" s="2">
        <v>8</v>
      </c>
      <c r="G296" s="2">
        <v>6</v>
      </c>
      <c r="H296" s="2">
        <v>81</v>
      </c>
      <c r="I296" s="2"/>
      <c r="J296" s="2"/>
      <c r="K296" s="2"/>
      <c r="L296" s="2"/>
      <c r="M296" s="2"/>
    </row>
    <row r="297" spans="1:13" x14ac:dyDescent="0.3">
      <c r="A297" s="2" t="s">
        <v>562</v>
      </c>
      <c r="B297" s="2" t="s">
        <v>565</v>
      </c>
      <c r="C297" s="2" t="s">
        <v>565</v>
      </c>
      <c r="D297" s="2" t="s">
        <v>565</v>
      </c>
      <c r="E297" s="2">
        <v>0</v>
      </c>
      <c r="F297" s="2">
        <v>0</v>
      </c>
      <c r="G297" s="2">
        <v>0</v>
      </c>
      <c r="H297" s="2">
        <v>0</v>
      </c>
      <c r="I297" s="2"/>
      <c r="J297" s="2"/>
      <c r="K297" s="2"/>
      <c r="L297" s="2"/>
      <c r="M297" s="2"/>
    </row>
    <row r="298" spans="1:13" x14ac:dyDescent="0.3">
      <c r="A298" s="2" t="s">
        <v>564</v>
      </c>
      <c r="B298" s="2" t="s">
        <v>283</v>
      </c>
      <c r="C298" s="2" t="s">
        <v>283</v>
      </c>
      <c r="D298" s="2" t="s">
        <v>283</v>
      </c>
      <c r="E298" s="2">
        <v>31</v>
      </c>
      <c r="F298" s="2">
        <v>31</v>
      </c>
      <c r="G298" s="2">
        <v>31</v>
      </c>
      <c r="H298" s="2">
        <v>31</v>
      </c>
      <c r="I298" s="2"/>
      <c r="J298" s="2"/>
      <c r="K298" s="2"/>
      <c r="L298" s="2"/>
      <c r="M298" s="2"/>
    </row>
    <row r="300" spans="1:13" x14ac:dyDescent="0.3">
      <c r="A300" s="2" t="s">
        <v>0</v>
      </c>
      <c r="B300" s="2" t="s">
        <v>1</v>
      </c>
      <c r="C300" s="2" t="s">
        <v>2</v>
      </c>
      <c r="D300" s="2" t="s">
        <v>3</v>
      </c>
      <c r="E300" s="2" t="s">
        <v>4</v>
      </c>
      <c r="F300" s="2" t="s">
        <v>5</v>
      </c>
      <c r="G300" s="2" t="s">
        <v>6</v>
      </c>
      <c r="H300" s="2" t="s">
        <v>7</v>
      </c>
      <c r="I300" s="2" t="s">
        <v>8</v>
      </c>
      <c r="J300" s="2" t="s">
        <v>9</v>
      </c>
      <c r="K300" s="2" t="s">
        <v>10</v>
      </c>
      <c r="L300" s="2"/>
      <c r="M300" s="2"/>
    </row>
    <row r="301" spans="1:13" x14ac:dyDescent="0.3">
      <c r="A301" s="2" t="s">
        <v>1189</v>
      </c>
      <c r="B301" s="2" t="s">
        <v>99</v>
      </c>
      <c r="C301" s="2" t="s">
        <v>147</v>
      </c>
      <c r="D301" s="2" t="s">
        <v>72</v>
      </c>
      <c r="E301" s="2">
        <v>13</v>
      </c>
      <c r="F301" s="2">
        <v>7</v>
      </c>
      <c r="G301" s="2">
        <v>6</v>
      </c>
      <c r="H301" s="2">
        <v>96</v>
      </c>
      <c r="I301" s="2" t="s">
        <v>2</v>
      </c>
      <c r="J301" s="2" t="s">
        <v>248</v>
      </c>
      <c r="K301" s="2" t="s">
        <v>931</v>
      </c>
      <c r="L301" s="2"/>
      <c r="M301" s="2"/>
    </row>
    <row r="302" spans="1:13" x14ac:dyDescent="0.3">
      <c r="A302" s="2" t="s">
        <v>1190</v>
      </c>
      <c r="B302" s="2" t="s">
        <v>421</v>
      </c>
      <c r="C302" s="2" t="s">
        <v>87</v>
      </c>
      <c r="D302" s="2" t="s">
        <v>41</v>
      </c>
      <c r="E302" s="2">
        <v>20</v>
      </c>
      <c r="F302" s="2">
        <v>9</v>
      </c>
      <c r="G302" s="2">
        <v>7</v>
      </c>
      <c r="H302" s="2">
        <v>106</v>
      </c>
      <c r="I302" s="2" t="s">
        <v>2</v>
      </c>
      <c r="J302" s="2" t="s">
        <v>248</v>
      </c>
      <c r="K302" s="2" t="s">
        <v>931</v>
      </c>
      <c r="L302" s="2"/>
      <c r="M302" s="2"/>
    </row>
    <row r="303" spans="1:13" x14ac:dyDescent="0.3">
      <c r="A303" s="2" t="s">
        <v>1191</v>
      </c>
      <c r="B303" s="2" t="s">
        <v>217</v>
      </c>
      <c r="C303" s="2" t="s">
        <v>37</v>
      </c>
      <c r="D303" s="2" t="s">
        <v>72</v>
      </c>
      <c r="E303" s="2">
        <v>18</v>
      </c>
      <c r="F303" s="2">
        <v>8</v>
      </c>
      <c r="G303" s="2">
        <v>10</v>
      </c>
      <c r="H303" s="2">
        <v>107</v>
      </c>
      <c r="I303" s="2" t="s">
        <v>2</v>
      </c>
      <c r="J303" s="2" t="s">
        <v>248</v>
      </c>
      <c r="K303" s="2" t="s">
        <v>931</v>
      </c>
      <c r="L303" s="2"/>
      <c r="M303" s="2"/>
    </row>
    <row r="304" spans="1:13" x14ac:dyDescent="0.3">
      <c r="A304" s="2" t="s">
        <v>1192</v>
      </c>
      <c r="B304" s="2" t="s">
        <v>217</v>
      </c>
      <c r="C304" s="2" t="s">
        <v>41</v>
      </c>
      <c r="D304" s="2" t="s">
        <v>283</v>
      </c>
      <c r="E304" s="2">
        <v>11</v>
      </c>
      <c r="F304" s="2">
        <v>6</v>
      </c>
      <c r="G304" s="2">
        <v>10</v>
      </c>
      <c r="H304" s="2">
        <v>103</v>
      </c>
      <c r="I304" s="2" t="s">
        <v>2</v>
      </c>
      <c r="J304" s="2" t="s">
        <v>248</v>
      </c>
      <c r="K304" s="2" t="s">
        <v>931</v>
      </c>
      <c r="L304" s="2"/>
      <c r="M304" s="2"/>
    </row>
    <row r="305" spans="1:13" x14ac:dyDescent="0.3">
      <c r="A305" s="2" t="s">
        <v>1193</v>
      </c>
      <c r="B305" s="2" t="s">
        <v>287</v>
      </c>
      <c r="C305" s="2" t="s">
        <v>126</v>
      </c>
      <c r="D305" s="2" t="s">
        <v>294</v>
      </c>
      <c r="E305" s="2">
        <v>16</v>
      </c>
      <c r="F305" s="2">
        <v>8</v>
      </c>
      <c r="G305" s="2">
        <v>7</v>
      </c>
      <c r="H305" s="2">
        <v>85</v>
      </c>
      <c r="I305" s="2" t="s">
        <v>2</v>
      </c>
      <c r="J305" s="2" t="s">
        <v>248</v>
      </c>
      <c r="K305" s="2" t="s">
        <v>931</v>
      </c>
      <c r="L305" s="2"/>
      <c r="M305" s="2"/>
    </row>
    <row r="306" spans="1:13" x14ac:dyDescent="0.3">
      <c r="A306" s="2" t="s">
        <v>1194</v>
      </c>
      <c r="B306" s="2" t="s">
        <v>226</v>
      </c>
      <c r="C306" s="2" t="s">
        <v>147</v>
      </c>
      <c r="D306" s="2" t="s">
        <v>127</v>
      </c>
      <c r="E306" s="2">
        <v>15</v>
      </c>
      <c r="F306" s="2">
        <v>9</v>
      </c>
      <c r="G306" s="2">
        <v>6</v>
      </c>
      <c r="H306" s="2">
        <v>96</v>
      </c>
      <c r="I306" s="2" t="s">
        <v>2</v>
      </c>
      <c r="J306" s="2" t="s">
        <v>248</v>
      </c>
      <c r="K306" s="2" t="s">
        <v>931</v>
      </c>
      <c r="L306" s="2"/>
      <c r="M306" s="2"/>
    </row>
    <row r="307" spans="1:13" x14ac:dyDescent="0.3">
      <c r="A307" s="2" t="s">
        <v>1195</v>
      </c>
      <c r="B307" s="2" t="s">
        <v>237</v>
      </c>
      <c r="C307" s="2" t="s">
        <v>279</v>
      </c>
      <c r="D307" s="2" t="s">
        <v>81</v>
      </c>
      <c r="E307" s="2">
        <v>17</v>
      </c>
      <c r="F307" s="2">
        <v>9</v>
      </c>
      <c r="G307" s="2">
        <v>5</v>
      </c>
      <c r="H307" s="2">
        <v>79</v>
      </c>
      <c r="I307" s="2" t="s">
        <v>2</v>
      </c>
      <c r="J307" s="2" t="s">
        <v>1196</v>
      </c>
      <c r="K307" s="2" t="s">
        <v>931</v>
      </c>
      <c r="L307" s="2"/>
      <c r="M307" s="2"/>
    </row>
    <row r="308" spans="1:13" x14ac:dyDescent="0.3">
      <c r="A308" s="2" t="s">
        <v>1197</v>
      </c>
      <c r="B308" s="2" t="s">
        <v>91</v>
      </c>
      <c r="C308" s="2" t="s">
        <v>298</v>
      </c>
      <c r="D308" s="2" t="s">
        <v>97</v>
      </c>
      <c r="E308" s="2">
        <v>16</v>
      </c>
      <c r="F308" s="2">
        <v>7</v>
      </c>
      <c r="G308" s="2">
        <v>5</v>
      </c>
      <c r="H308" s="2">
        <v>75</v>
      </c>
      <c r="I308" s="2" t="s">
        <v>2</v>
      </c>
      <c r="J308" s="2" t="s">
        <v>248</v>
      </c>
      <c r="K308" s="2" t="s">
        <v>931</v>
      </c>
      <c r="L308" s="2"/>
      <c r="M308" s="2"/>
    </row>
    <row r="309" spans="1:13" x14ac:dyDescent="0.3">
      <c r="A309" s="2" t="s">
        <v>1198</v>
      </c>
      <c r="B309" s="2" t="s">
        <v>439</v>
      </c>
      <c r="C309" s="2" t="s">
        <v>302</v>
      </c>
      <c r="D309" s="2" t="s">
        <v>285</v>
      </c>
      <c r="E309" s="2">
        <v>17</v>
      </c>
      <c r="F309" s="2">
        <v>7</v>
      </c>
      <c r="G309" s="2">
        <v>5</v>
      </c>
      <c r="H309" s="2">
        <v>72</v>
      </c>
      <c r="I309" s="2" t="s">
        <v>2</v>
      </c>
      <c r="J309" s="2" t="s">
        <v>15</v>
      </c>
      <c r="K309" s="2" t="s">
        <v>931</v>
      </c>
      <c r="L309" s="2"/>
      <c r="M309" s="2"/>
    </row>
    <row r="310" spans="1:13" x14ac:dyDescent="0.3">
      <c r="A310" s="2" t="s">
        <v>1199</v>
      </c>
      <c r="B310" s="2" t="s">
        <v>439</v>
      </c>
      <c r="C310" s="2" t="s">
        <v>298</v>
      </c>
      <c r="D310" s="2" t="s">
        <v>81</v>
      </c>
      <c r="E310" s="2">
        <v>16</v>
      </c>
      <c r="F310" s="2">
        <v>8</v>
      </c>
      <c r="G310" s="2">
        <v>5</v>
      </c>
      <c r="H310" s="2">
        <v>75</v>
      </c>
      <c r="I310" s="2" t="s">
        <v>2</v>
      </c>
      <c r="J310" s="2" t="s">
        <v>15</v>
      </c>
      <c r="K310" s="2" t="s">
        <v>931</v>
      </c>
      <c r="L310" s="2"/>
      <c r="M310" s="2"/>
    </row>
    <row r="311" spans="1:13" x14ac:dyDescent="0.3">
      <c r="A311" s="2" t="s">
        <v>1200</v>
      </c>
      <c r="B311" s="2" t="s">
        <v>94</v>
      </c>
      <c r="C311" s="2" t="s">
        <v>171</v>
      </c>
      <c r="D311" s="2" t="s">
        <v>321</v>
      </c>
      <c r="E311" s="2">
        <v>21</v>
      </c>
      <c r="F311" s="2">
        <v>9</v>
      </c>
      <c r="G311" s="2">
        <v>5</v>
      </c>
      <c r="H311" s="2">
        <v>82</v>
      </c>
      <c r="I311" s="2" t="s">
        <v>2</v>
      </c>
      <c r="J311" s="2" t="s">
        <v>15</v>
      </c>
      <c r="K311" s="2" t="s">
        <v>931</v>
      </c>
      <c r="L311" s="2"/>
      <c r="M311" s="2"/>
    </row>
    <row r="312" spans="1:13" x14ac:dyDescent="0.3">
      <c r="A312" s="2" t="s">
        <v>1201</v>
      </c>
      <c r="B312" s="2" t="s">
        <v>282</v>
      </c>
      <c r="C312" s="2" t="s">
        <v>171</v>
      </c>
      <c r="D312" s="2" t="s">
        <v>54</v>
      </c>
      <c r="E312" s="2">
        <v>12</v>
      </c>
      <c r="F312" s="2">
        <v>7</v>
      </c>
      <c r="G312" s="2">
        <v>5</v>
      </c>
      <c r="H312" s="2">
        <v>82</v>
      </c>
      <c r="I312" s="2" t="s">
        <v>2</v>
      </c>
      <c r="J312" s="2" t="s">
        <v>15</v>
      </c>
      <c r="K312" s="2" t="s">
        <v>931</v>
      </c>
      <c r="L312" s="2"/>
      <c r="M312" s="2"/>
    </row>
    <row r="313" spans="1:13" x14ac:dyDescent="0.3">
      <c r="A313" s="2" t="s">
        <v>1202</v>
      </c>
      <c r="B313" s="2" t="s">
        <v>31</v>
      </c>
      <c r="C313" s="2" t="s">
        <v>270</v>
      </c>
      <c r="D313" s="2" t="s">
        <v>104</v>
      </c>
      <c r="E313" s="2">
        <v>12</v>
      </c>
      <c r="F313" s="2">
        <v>6</v>
      </c>
      <c r="G313" s="2">
        <v>8</v>
      </c>
      <c r="H313" s="2">
        <v>81</v>
      </c>
      <c r="I313" s="2" t="s">
        <v>2</v>
      </c>
      <c r="J313" s="2" t="s">
        <v>15</v>
      </c>
      <c r="K313" s="2" t="s">
        <v>931</v>
      </c>
      <c r="L313" s="2"/>
      <c r="M313" s="2"/>
    </row>
    <row r="314" spans="1:13" x14ac:dyDescent="0.3">
      <c r="A314" s="2" t="s">
        <v>1203</v>
      </c>
      <c r="B314" s="2" t="s">
        <v>421</v>
      </c>
      <c r="C314" s="2" t="s">
        <v>126</v>
      </c>
      <c r="D314" s="2" t="s">
        <v>321</v>
      </c>
      <c r="E314" s="2">
        <v>14</v>
      </c>
      <c r="F314" s="2">
        <v>7</v>
      </c>
      <c r="G314" s="2">
        <v>12</v>
      </c>
      <c r="H314" s="2">
        <v>85</v>
      </c>
      <c r="I314" s="2" t="s">
        <v>2</v>
      </c>
      <c r="J314" s="2" t="s">
        <v>15</v>
      </c>
      <c r="K314" s="2" t="s">
        <v>931</v>
      </c>
      <c r="L314" s="2"/>
      <c r="M314" s="2"/>
    </row>
    <row r="315" spans="1:13" x14ac:dyDescent="0.3">
      <c r="A315" s="2" t="s">
        <v>1204</v>
      </c>
      <c r="B315" s="2" t="s">
        <v>234</v>
      </c>
      <c r="C315" s="2" t="s">
        <v>96</v>
      </c>
      <c r="D315" s="2" t="s">
        <v>81</v>
      </c>
      <c r="E315" s="2">
        <v>22</v>
      </c>
      <c r="F315" s="2">
        <v>10</v>
      </c>
      <c r="G315" s="2">
        <v>9</v>
      </c>
      <c r="H315" s="2">
        <v>93</v>
      </c>
      <c r="I315" s="2" t="s">
        <v>2</v>
      </c>
      <c r="J315" s="2" t="s">
        <v>142</v>
      </c>
      <c r="K315" s="2" t="s">
        <v>931</v>
      </c>
      <c r="L315" s="2"/>
      <c r="M315" s="2"/>
    </row>
    <row r="316" spans="1:13" x14ac:dyDescent="0.3">
      <c r="A316" s="2" t="s">
        <v>1205</v>
      </c>
      <c r="B316" s="2" t="s">
        <v>298</v>
      </c>
      <c r="C316" s="2" t="s">
        <v>161</v>
      </c>
      <c r="D316" s="2" t="s">
        <v>104</v>
      </c>
      <c r="E316" s="2">
        <v>19</v>
      </c>
      <c r="F316" s="2">
        <v>10</v>
      </c>
      <c r="G316" s="2">
        <v>7</v>
      </c>
      <c r="H316" s="2">
        <v>94</v>
      </c>
      <c r="I316" s="2" t="s">
        <v>2</v>
      </c>
      <c r="J316" s="2" t="s">
        <v>15</v>
      </c>
      <c r="K316" s="2" t="s">
        <v>931</v>
      </c>
      <c r="L316" s="2"/>
      <c r="M316" s="2"/>
    </row>
    <row r="317" spans="1:13" x14ac:dyDescent="0.3">
      <c r="A317" s="2" t="s">
        <v>1206</v>
      </c>
      <c r="B317" s="2" t="s">
        <v>439</v>
      </c>
      <c r="C317" s="2" t="s">
        <v>179</v>
      </c>
      <c r="D317" s="2" t="s">
        <v>97</v>
      </c>
      <c r="E317" s="2">
        <v>14</v>
      </c>
      <c r="F317" s="2">
        <v>8</v>
      </c>
      <c r="G317" s="2">
        <v>6</v>
      </c>
      <c r="H317" s="2">
        <v>76</v>
      </c>
      <c r="I317" s="2" t="s">
        <v>2</v>
      </c>
      <c r="J317" s="2" t="s">
        <v>15</v>
      </c>
      <c r="K317" s="2" t="s">
        <v>931</v>
      </c>
      <c r="L317" s="2"/>
      <c r="M317" s="2"/>
    </row>
    <row r="318" spans="1:13" x14ac:dyDescent="0.3">
      <c r="A318" s="2" t="s">
        <v>1207</v>
      </c>
      <c r="B318" s="2" t="s">
        <v>72</v>
      </c>
      <c r="C318" s="2" t="s">
        <v>242</v>
      </c>
      <c r="D318" s="2" t="s">
        <v>127</v>
      </c>
      <c r="E318" s="2">
        <v>14</v>
      </c>
      <c r="F318" s="2">
        <v>7</v>
      </c>
      <c r="G318" s="2">
        <v>8</v>
      </c>
      <c r="H318" s="2">
        <v>87</v>
      </c>
      <c r="I318" s="2" t="s">
        <v>2</v>
      </c>
      <c r="J318" s="2" t="s">
        <v>15</v>
      </c>
      <c r="K318" s="2" t="s">
        <v>931</v>
      </c>
      <c r="L318" s="2"/>
      <c r="M318" s="2"/>
    </row>
    <row r="319" spans="1:13" x14ac:dyDescent="0.3">
      <c r="A319" s="2" t="s">
        <v>1208</v>
      </c>
      <c r="B319" s="2" t="s">
        <v>231</v>
      </c>
      <c r="C319" s="2" t="s">
        <v>44</v>
      </c>
      <c r="D319" s="2" t="s">
        <v>283</v>
      </c>
      <c r="E319" s="2">
        <v>14</v>
      </c>
      <c r="F319" s="2">
        <v>7</v>
      </c>
      <c r="G319" s="2">
        <v>9</v>
      </c>
      <c r="H319" s="2">
        <v>73</v>
      </c>
      <c r="I319" s="2" t="s">
        <v>2</v>
      </c>
      <c r="J319" s="2" t="s">
        <v>15</v>
      </c>
      <c r="K319" s="2" t="s">
        <v>931</v>
      </c>
      <c r="L319" s="2"/>
      <c r="M319" s="2"/>
    </row>
    <row r="320" spans="1:13" x14ac:dyDescent="0.3">
      <c r="A320" s="2" t="s">
        <v>1209</v>
      </c>
      <c r="B320" s="2" t="s">
        <v>379</v>
      </c>
      <c r="C320" s="2" t="s">
        <v>298</v>
      </c>
      <c r="D320" s="2" t="s">
        <v>81</v>
      </c>
      <c r="E320" s="2">
        <v>13</v>
      </c>
      <c r="F320" s="2">
        <v>6</v>
      </c>
      <c r="G320" s="2">
        <v>8</v>
      </c>
      <c r="H320" s="2">
        <v>75</v>
      </c>
      <c r="I320" s="2" t="s">
        <v>2</v>
      </c>
      <c r="J320" s="2" t="s">
        <v>15</v>
      </c>
      <c r="K320" s="2" t="s">
        <v>931</v>
      </c>
      <c r="L320" s="2"/>
      <c r="M320" s="2"/>
    </row>
    <row r="321" spans="1:13" x14ac:dyDescent="0.3">
      <c r="A321" s="2" t="s">
        <v>1210</v>
      </c>
      <c r="B321" s="2" t="s">
        <v>81</v>
      </c>
      <c r="C321" s="2" t="s">
        <v>298</v>
      </c>
      <c r="D321" s="2" t="s">
        <v>78</v>
      </c>
      <c r="E321" s="2">
        <v>17</v>
      </c>
      <c r="F321" s="2">
        <v>8</v>
      </c>
      <c r="G321" s="2">
        <v>6</v>
      </c>
      <c r="H321" s="2">
        <v>75</v>
      </c>
      <c r="I321" s="2" t="s">
        <v>2</v>
      </c>
      <c r="J321" s="2" t="s">
        <v>15</v>
      </c>
      <c r="K321" s="2" t="s">
        <v>931</v>
      </c>
      <c r="L321" s="2"/>
      <c r="M321" s="2"/>
    </row>
    <row r="322" spans="1:13" x14ac:dyDescent="0.3">
      <c r="A322" s="2" t="s">
        <v>1211</v>
      </c>
      <c r="B322" s="2" t="s">
        <v>99</v>
      </c>
      <c r="C322" s="2" t="s">
        <v>74</v>
      </c>
      <c r="D322" s="2" t="s">
        <v>78</v>
      </c>
      <c r="E322" s="2">
        <v>20</v>
      </c>
      <c r="F322" s="2">
        <v>6</v>
      </c>
      <c r="G322" s="2">
        <v>6</v>
      </c>
      <c r="H322" s="2">
        <v>90</v>
      </c>
      <c r="I322" s="2" t="s">
        <v>2</v>
      </c>
      <c r="J322" s="2" t="s">
        <v>15</v>
      </c>
      <c r="K322" s="2" t="s">
        <v>931</v>
      </c>
      <c r="L322" s="2"/>
      <c r="M322" s="2"/>
    </row>
    <row r="323" spans="1:13" x14ac:dyDescent="0.3">
      <c r="A323" s="2" t="s">
        <v>1212</v>
      </c>
      <c r="B323" s="2" t="s">
        <v>102</v>
      </c>
      <c r="C323" s="2" t="s">
        <v>39</v>
      </c>
      <c r="D323" s="2" t="s">
        <v>226</v>
      </c>
      <c r="E323" s="2">
        <v>21</v>
      </c>
      <c r="F323" s="2">
        <v>10</v>
      </c>
      <c r="G323" s="2">
        <v>6</v>
      </c>
      <c r="H323" s="2">
        <v>117</v>
      </c>
      <c r="I323" s="2" t="s">
        <v>2</v>
      </c>
      <c r="J323" s="2" t="s">
        <v>15</v>
      </c>
      <c r="K323" s="2" t="s">
        <v>931</v>
      </c>
      <c r="L323" s="2"/>
      <c r="M323" s="2"/>
    </row>
    <row r="324" spans="1:13" x14ac:dyDescent="0.3">
      <c r="A324" s="2" t="s">
        <v>1213</v>
      </c>
      <c r="B324" s="2" t="s">
        <v>35</v>
      </c>
      <c r="C324" s="2" t="s">
        <v>65</v>
      </c>
      <c r="D324" s="2" t="s">
        <v>197</v>
      </c>
      <c r="E324" s="2">
        <v>29</v>
      </c>
      <c r="F324" s="2">
        <v>10</v>
      </c>
      <c r="G324" s="2">
        <v>6</v>
      </c>
      <c r="H324" s="2">
        <v>118</v>
      </c>
      <c r="I324" s="2" t="s">
        <v>2</v>
      </c>
      <c r="J324" s="2" t="s">
        <v>15</v>
      </c>
      <c r="K324" s="2" t="s">
        <v>931</v>
      </c>
      <c r="L324" s="2"/>
      <c r="M324" s="2"/>
    </row>
    <row r="325" spans="1:13" x14ac:dyDescent="0.3">
      <c r="A325" s="2" t="s">
        <v>1214</v>
      </c>
      <c r="B325" s="2" t="s">
        <v>260</v>
      </c>
      <c r="C325" s="2" t="s">
        <v>134</v>
      </c>
      <c r="D325" s="2" t="s">
        <v>94</v>
      </c>
      <c r="E325" s="2">
        <v>25</v>
      </c>
      <c r="F325" s="2">
        <v>9</v>
      </c>
      <c r="G325" s="2">
        <v>6</v>
      </c>
      <c r="H325" s="2">
        <v>109</v>
      </c>
      <c r="I325" s="2" t="s">
        <v>2</v>
      </c>
      <c r="J325" s="2" t="s">
        <v>15</v>
      </c>
      <c r="K325" s="2" t="s">
        <v>931</v>
      </c>
      <c r="L325" s="2"/>
      <c r="M325" s="2"/>
    </row>
    <row r="326" spans="1:13" x14ac:dyDescent="0.3">
      <c r="A326" s="2" t="s">
        <v>1215</v>
      </c>
      <c r="B326" s="2" t="s">
        <v>229</v>
      </c>
      <c r="C326" s="2" t="s">
        <v>41</v>
      </c>
      <c r="D326" s="2" t="s">
        <v>122</v>
      </c>
      <c r="E326" s="2">
        <v>21</v>
      </c>
      <c r="F326" s="2">
        <v>9</v>
      </c>
      <c r="G326" s="2">
        <v>6</v>
      </c>
      <c r="H326" s="2">
        <v>103</v>
      </c>
      <c r="I326" s="2" t="s">
        <v>2</v>
      </c>
      <c r="J326" s="2" t="s">
        <v>15</v>
      </c>
      <c r="K326" s="2" t="s">
        <v>931</v>
      </c>
      <c r="L326" s="2"/>
      <c r="M326" s="2"/>
    </row>
    <row r="327" spans="1:13" x14ac:dyDescent="0.3">
      <c r="A327" s="2" t="s">
        <v>1216</v>
      </c>
      <c r="B327" s="2" t="s">
        <v>96</v>
      </c>
      <c r="C327" s="2" t="s">
        <v>22</v>
      </c>
      <c r="D327" s="2" t="s">
        <v>94</v>
      </c>
      <c r="E327" s="2">
        <v>19</v>
      </c>
      <c r="F327" s="2">
        <v>9</v>
      </c>
      <c r="G327" s="2">
        <v>8</v>
      </c>
      <c r="H327" s="2">
        <v>112</v>
      </c>
      <c r="I327" s="2" t="s">
        <v>2</v>
      </c>
      <c r="J327" s="2" t="s">
        <v>15</v>
      </c>
      <c r="K327" s="2" t="s">
        <v>931</v>
      </c>
      <c r="L327" s="2"/>
      <c r="M327" s="2"/>
    </row>
    <row r="328" spans="1:13" x14ac:dyDescent="0.3">
      <c r="A328" s="2" t="s">
        <v>1217</v>
      </c>
      <c r="B328" s="2" t="s">
        <v>41</v>
      </c>
      <c r="C328" s="2" t="s">
        <v>90</v>
      </c>
      <c r="D328" s="2" t="s">
        <v>117</v>
      </c>
      <c r="E328" s="2">
        <v>21</v>
      </c>
      <c r="F328" s="2">
        <v>7</v>
      </c>
      <c r="G328" s="2">
        <v>8</v>
      </c>
      <c r="H328" s="2">
        <v>105</v>
      </c>
      <c r="I328" s="2" t="s">
        <v>2</v>
      </c>
      <c r="J328" s="2" t="s">
        <v>15</v>
      </c>
      <c r="K328" s="2" t="s">
        <v>931</v>
      </c>
      <c r="L328" s="2"/>
      <c r="M328" s="2"/>
    </row>
    <row r="329" spans="1:13" x14ac:dyDescent="0.3">
      <c r="A329" s="2" t="s">
        <v>1218</v>
      </c>
      <c r="B329" s="2" t="s">
        <v>87</v>
      </c>
      <c r="C329" s="2" t="s">
        <v>147</v>
      </c>
      <c r="D329" s="2" t="s">
        <v>106</v>
      </c>
      <c r="E329" s="2">
        <v>16</v>
      </c>
      <c r="F329" s="2">
        <v>5</v>
      </c>
      <c r="G329" s="2">
        <v>9</v>
      </c>
      <c r="H329" s="2">
        <v>106</v>
      </c>
      <c r="I329" s="2" t="s">
        <v>1</v>
      </c>
      <c r="J329" s="2" t="s">
        <v>946</v>
      </c>
      <c r="K329" s="2" t="s">
        <v>931</v>
      </c>
      <c r="L329" s="2"/>
      <c r="M329" s="2"/>
    </row>
    <row r="330" spans="1:13" x14ac:dyDescent="0.3">
      <c r="A330" s="2" t="s">
        <v>1219</v>
      </c>
      <c r="B330" s="2" t="s">
        <v>161</v>
      </c>
      <c r="C330" s="2" t="s">
        <v>126</v>
      </c>
      <c r="D330" s="2" t="s">
        <v>197</v>
      </c>
      <c r="E330" s="2">
        <v>22</v>
      </c>
      <c r="F330" s="2">
        <v>8</v>
      </c>
      <c r="G330" s="2">
        <v>6</v>
      </c>
      <c r="H330" s="2">
        <v>94</v>
      </c>
      <c r="I330" s="2" t="s">
        <v>1</v>
      </c>
      <c r="J330" s="2" t="s">
        <v>946</v>
      </c>
      <c r="K330" s="2" t="s">
        <v>931</v>
      </c>
      <c r="L330" s="2"/>
      <c r="M330" s="2"/>
    </row>
    <row r="331" spans="1:13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x14ac:dyDescent="0.3">
      <c r="A332" s="2" t="s">
        <v>7</v>
      </c>
      <c r="B332" s="2" t="s">
        <v>87</v>
      </c>
      <c r="C332" s="2" t="s">
        <v>65</v>
      </c>
      <c r="D332" s="2" t="s">
        <v>41</v>
      </c>
      <c r="E332" s="2">
        <v>29</v>
      </c>
      <c r="F332" s="2">
        <v>10</v>
      </c>
      <c r="G332" s="2">
        <v>12</v>
      </c>
      <c r="H332" s="2">
        <v>118</v>
      </c>
      <c r="I332" s="2"/>
      <c r="J332" s="2"/>
      <c r="K332" s="2"/>
      <c r="L332" s="2"/>
      <c r="M332" s="2"/>
    </row>
    <row r="333" spans="1:13" x14ac:dyDescent="0.3">
      <c r="A333" s="2" t="s">
        <v>561</v>
      </c>
      <c r="B333" s="2" t="s">
        <v>44</v>
      </c>
      <c r="C333" s="2" t="s">
        <v>103</v>
      </c>
      <c r="D333" s="2" t="s">
        <v>91</v>
      </c>
      <c r="E333" s="2">
        <v>18</v>
      </c>
      <c r="F333" s="2">
        <v>8</v>
      </c>
      <c r="G333" s="2">
        <v>7</v>
      </c>
      <c r="H333" s="2">
        <v>92</v>
      </c>
      <c r="I333" s="2"/>
      <c r="J333" s="2"/>
      <c r="K333" s="2"/>
      <c r="L333" s="2"/>
      <c r="M333" s="2"/>
    </row>
    <row r="334" spans="1:13" x14ac:dyDescent="0.3">
      <c r="A334" s="2" t="s">
        <v>562</v>
      </c>
      <c r="B334" s="2" t="s">
        <v>737</v>
      </c>
      <c r="C334" s="2" t="s">
        <v>670</v>
      </c>
      <c r="D334" s="2" t="s">
        <v>563</v>
      </c>
      <c r="E334" s="2">
        <v>0</v>
      </c>
      <c r="F334" s="2">
        <v>0</v>
      </c>
      <c r="G334" s="2">
        <v>0</v>
      </c>
      <c r="H334" s="2">
        <v>10</v>
      </c>
      <c r="I334" s="2"/>
      <c r="J334" s="2"/>
      <c r="K334" s="2"/>
      <c r="L334" s="2"/>
      <c r="M334" s="2"/>
    </row>
    <row r="335" spans="1:13" x14ac:dyDescent="0.3">
      <c r="A335" s="2" t="s">
        <v>564</v>
      </c>
      <c r="B335" s="2" t="s">
        <v>294</v>
      </c>
      <c r="C335" s="2" t="s">
        <v>431</v>
      </c>
      <c r="D335" s="2" t="s">
        <v>285</v>
      </c>
      <c r="E335" s="2">
        <v>30</v>
      </c>
      <c r="F335" s="2">
        <v>30</v>
      </c>
      <c r="G335" s="2">
        <v>30</v>
      </c>
      <c r="H335" s="2">
        <v>20</v>
      </c>
      <c r="I335" s="2"/>
      <c r="J335" s="2"/>
      <c r="K335" s="2"/>
      <c r="L335" s="2"/>
      <c r="M335" s="2"/>
    </row>
    <row r="337" spans="1:11" x14ac:dyDescent="0.3">
      <c r="A337" s="3" t="s">
        <v>0</v>
      </c>
      <c r="B337" s="3" t="s">
        <v>1</v>
      </c>
      <c r="C337" s="3" t="s">
        <v>2</v>
      </c>
      <c r="D337" s="3" t="s">
        <v>3</v>
      </c>
      <c r="E337" s="3" t="s">
        <v>4</v>
      </c>
      <c r="F337" s="3" t="s">
        <v>5</v>
      </c>
      <c r="G337" s="3" t="s">
        <v>6</v>
      </c>
      <c r="H337" s="3" t="s">
        <v>7</v>
      </c>
      <c r="I337" s="3" t="s">
        <v>8</v>
      </c>
      <c r="J337" s="3" t="s">
        <v>9</v>
      </c>
      <c r="K337" s="3" t="s">
        <v>10</v>
      </c>
    </row>
    <row r="338" spans="1:11" x14ac:dyDescent="0.3">
      <c r="A338" s="7">
        <v>44105</v>
      </c>
      <c r="B338" s="3">
        <v>106</v>
      </c>
      <c r="C338" s="3">
        <v>103</v>
      </c>
      <c r="D338" s="3">
        <v>55</v>
      </c>
      <c r="E338" s="3">
        <v>21</v>
      </c>
      <c r="F338" s="3">
        <v>11</v>
      </c>
      <c r="G338" s="3">
        <v>15</v>
      </c>
      <c r="H338" s="3">
        <v>106</v>
      </c>
      <c r="I338" s="3" t="s">
        <v>1</v>
      </c>
      <c r="J338" s="3" t="s">
        <v>946</v>
      </c>
      <c r="K338" s="3" t="s">
        <v>931</v>
      </c>
    </row>
    <row r="339" spans="1:11" x14ac:dyDescent="0.3">
      <c r="A339" s="7">
        <v>44106</v>
      </c>
      <c r="B339" s="3">
        <v>105</v>
      </c>
      <c r="C339" s="3">
        <v>103</v>
      </c>
      <c r="D339" s="3">
        <v>53</v>
      </c>
      <c r="E339" s="3">
        <v>16</v>
      </c>
      <c r="F339" s="3">
        <v>7</v>
      </c>
      <c r="G339" s="3">
        <v>14</v>
      </c>
      <c r="H339" s="3">
        <v>105</v>
      </c>
      <c r="I339" s="3" t="s">
        <v>1</v>
      </c>
      <c r="J339" s="3" t="s">
        <v>946</v>
      </c>
      <c r="K339" s="3" t="s">
        <v>931</v>
      </c>
    </row>
    <row r="340" spans="1:11" x14ac:dyDescent="0.3">
      <c r="A340" s="7">
        <v>44107</v>
      </c>
      <c r="B340" s="3">
        <v>103</v>
      </c>
      <c r="C340" s="3">
        <v>85</v>
      </c>
      <c r="D340" s="3">
        <v>59</v>
      </c>
      <c r="E340" s="3">
        <v>18</v>
      </c>
      <c r="F340" s="3">
        <v>8</v>
      </c>
      <c r="G340" s="3">
        <v>10</v>
      </c>
      <c r="H340" s="3">
        <v>103</v>
      </c>
      <c r="I340" s="3" t="s">
        <v>1</v>
      </c>
      <c r="J340" s="3" t="s">
        <v>946</v>
      </c>
      <c r="K340" s="3" t="s">
        <v>931</v>
      </c>
    </row>
    <row r="341" spans="1:11" x14ac:dyDescent="0.3">
      <c r="A341" s="7">
        <v>44108</v>
      </c>
      <c r="B341" s="3">
        <v>101</v>
      </c>
      <c r="C341" s="3">
        <v>90</v>
      </c>
      <c r="D341" s="3">
        <v>49</v>
      </c>
      <c r="E341" s="3">
        <v>15</v>
      </c>
      <c r="F341" s="3">
        <v>7</v>
      </c>
      <c r="G341" s="3">
        <v>7</v>
      </c>
      <c r="H341" s="3">
        <v>101</v>
      </c>
      <c r="I341" s="3" t="s">
        <v>1</v>
      </c>
      <c r="J341" s="3" t="s">
        <v>1220</v>
      </c>
      <c r="K341" s="3" t="s">
        <v>982</v>
      </c>
    </row>
    <row r="342" spans="1:11" x14ac:dyDescent="0.3">
      <c r="A342" s="7">
        <v>44109</v>
      </c>
      <c r="B342" s="3">
        <v>103</v>
      </c>
      <c r="C342" s="3">
        <v>87</v>
      </c>
      <c r="D342" s="3">
        <v>90</v>
      </c>
      <c r="E342" s="3">
        <v>21</v>
      </c>
      <c r="F342" s="3">
        <v>7</v>
      </c>
      <c r="G342" s="3">
        <v>8</v>
      </c>
      <c r="H342" s="3">
        <v>103</v>
      </c>
      <c r="I342" s="3" t="s">
        <v>1</v>
      </c>
      <c r="J342" s="3" t="s">
        <v>946</v>
      </c>
      <c r="K342" s="3" t="s">
        <v>931</v>
      </c>
    </row>
    <row r="343" spans="1:11" x14ac:dyDescent="0.3">
      <c r="A343" s="7">
        <v>44110</v>
      </c>
      <c r="B343" s="3">
        <v>106</v>
      </c>
      <c r="C343" s="3">
        <v>100</v>
      </c>
      <c r="D343" s="3">
        <v>78</v>
      </c>
      <c r="E343" s="3">
        <v>23</v>
      </c>
      <c r="F343" s="3">
        <v>9</v>
      </c>
      <c r="G343" s="3">
        <v>8</v>
      </c>
      <c r="H343" s="3">
        <v>106</v>
      </c>
      <c r="I343" s="3" t="s">
        <v>1</v>
      </c>
      <c r="J343" s="3" t="s">
        <v>946</v>
      </c>
      <c r="K343" s="3" t="s">
        <v>931</v>
      </c>
    </row>
    <row r="344" spans="1:11" x14ac:dyDescent="0.3">
      <c r="A344" s="7">
        <v>44111</v>
      </c>
      <c r="B344" s="3">
        <v>108</v>
      </c>
      <c r="C344" s="3">
        <v>103</v>
      </c>
      <c r="D344" s="3">
        <v>84</v>
      </c>
      <c r="E344" s="3">
        <v>26</v>
      </c>
      <c r="F344" s="3">
        <v>9</v>
      </c>
      <c r="G344" s="3">
        <v>10</v>
      </c>
      <c r="H344" s="3">
        <v>108</v>
      </c>
      <c r="I344" s="3" t="s">
        <v>1</v>
      </c>
      <c r="J344" s="3" t="s">
        <v>946</v>
      </c>
      <c r="K344" s="3" t="s">
        <v>931</v>
      </c>
    </row>
    <row r="345" spans="1:11" x14ac:dyDescent="0.3">
      <c r="A345" s="7">
        <v>44112</v>
      </c>
      <c r="B345" s="3">
        <v>108</v>
      </c>
      <c r="C345" s="3">
        <v>108</v>
      </c>
      <c r="D345" s="3">
        <v>92</v>
      </c>
      <c r="E345" s="3">
        <v>31</v>
      </c>
      <c r="F345" s="3">
        <v>10</v>
      </c>
      <c r="G345" s="3">
        <v>11</v>
      </c>
      <c r="H345" s="3">
        <v>108</v>
      </c>
      <c r="I345" s="3" t="s">
        <v>1221</v>
      </c>
      <c r="J345" s="3" t="s">
        <v>2</v>
      </c>
      <c r="K345" s="3" t="s">
        <v>15</v>
      </c>
    </row>
    <row r="346" spans="1:11" x14ac:dyDescent="0.3">
      <c r="A346" s="7">
        <v>44113</v>
      </c>
      <c r="B346" s="3">
        <v>112</v>
      </c>
      <c r="C346" s="3">
        <v>108</v>
      </c>
      <c r="D346" s="3">
        <v>102</v>
      </c>
      <c r="E346" s="3">
        <v>24</v>
      </c>
      <c r="F346" s="3">
        <v>11</v>
      </c>
      <c r="G346" s="3">
        <v>8</v>
      </c>
      <c r="H346" s="3">
        <v>112</v>
      </c>
      <c r="I346" s="3" t="s">
        <v>1</v>
      </c>
      <c r="J346" s="3" t="s">
        <v>946</v>
      </c>
      <c r="K346" s="3" t="s">
        <v>931</v>
      </c>
    </row>
    <row r="347" spans="1:11" x14ac:dyDescent="0.3">
      <c r="A347" s="7">
        <v>44114</v>
      </c>
      <c r="B347" s="3">
        <v>108</v>
      </c>
      <c r="C347" s="3">
        <v>102</v>
      </c>
      <c r="D347" s="3">
        <v>61</v>
      </c>
      <c r="E347" s="3">
        <v>23</v>
      </c>
      <c r="F347" s="3">
        <v>9</v>
      </c>
      <c r="G347" s="3">
        <v>7</v>
      </c>
      <c r="H347" s="3">
        <v>108</v>
      </c>
      <c r="I347" s="3" t="s">
        <v>1</v>
      </c>
      <c r="J347" s="3" t="s">
        <v>946</v>
      </c>
      <c r="K347" s="3" t="s">
        <v>931</v>
      </c>
    </row>
    <row r="348" spans="1:11" x14ac:dyDescent="0.3">
      <c r="A348" s="7">
        <v>44115</v>
      </c>
      <c r="B348" s="3">
        <v>94</v>
      </c>
      <c r="C348" s="3">
        <v>103</v>
      </c>
      <c r="D348" s="3">
        <v>49</v>
      </c>
      <c r="E348" s="3">
        <v>16</v>
      </c>
      <c r="F348" s="3">
        <v>10</v>
      </c>
      <c r="G348" s="3">
        <v>6</v>
      </c>
      <c r="H348" s="3">
        <v>103</v>
      </c>
      <c r="I348" s="3" t="s">
        <v>2</v>
      </c>
      <c r="J348" s="3" t="s">
        <v>15</v>
      </c>
      <c r="K348" s="3" t="s">
        <v>931</v>
      </c>
    </row>
    <row r="349" spans="1:11" x14ac:dyDescent="0.3">
      <c r="A349" s="7">
        <v>44116</v>
      </c>
      <c r="B349" s="3">
        <v>84</v>
      </c>
      <c r="C349" s="3">
        <v>91</v>
      </c>
      <c r="D349" s="3">
        <v>33</v>
      </c>
      <c r="E349" s="3">
        <v>19</v>
      </c>
      <c r="F349" s="3">
        <v>8</v>
      </c>
      <c r="G349" s="3">
        <v>5</v>
      </c>
      <c r="H349" s="3">
        <v>91</v>
      </c>
      <c r="I349" s="3" t="s">
        <v>2</v>
      </c>
      <c r="J349" s="3" t="s">
        <v>1222</v>
      </c>
      <c r="K349" s="3" t="s">
        <v>49</v>
      </c>
    </row>
    <row r="350" spans="1:11" x14ac:dyDescent="0.3">
      <c r="A350" s="7">
        <v>44117</v>
      </c>
      <c r="B350" s="3">
        <v>101</v>
      </c>
      <c r="C350" s="3">
        <v>96</v>
      </c>
      <c r="D350" s="3">
        <v>59</v>
      </c>
      <c r="E350" s="3">
        <v>20</v>
      </c>
      <c r="F350" s="3">
        <v>9</v>
      </c>
      <c r="G350" s="3">
        <v>5</v>
      </c>
      <c r="H350" s="3">
        <v>101</v>
      </c>
      <c r="I350" s="3" t="s">
        <v>1</v>
      </c>
      <c r="J350" s="3" t="s">
        <v>49</v>
      </c>
      <c r="K350" s="3" t="s">
        <v>931</v>
      </c>
    </row>
    <row r="351" spans="1:11" x14ac:dyDescent="0.3">
      <c r="A351" s="7">
        <v>44118</v>
      </c>
      <c r="B351" s="3">
        <v>90</v>
      </c>
      <c r="C351" s="3">
        <v>91</v>
      </c>
      <c r="D351" s="3">
        <v>46</v>
      </c>
      <c r="E351" s="3">
        <v>26</v>
      </c>
      <c r="F351" s="3">
        <v>7</v>
      </c>
      <c r="G351" s="3">
        <v>8</v>
      </c>
      <c r="H351" s="3">
        <v>91</v>
      </c>
      <c r="I351" s="3" t="s">
        <v>2</v>
      </c>
      <c r="J351" s="3" t="s">
        <v>49</v>
      </c>
      <c r="K351" s="3" t="s">
        <v>931</v>
      </c>
    </row>
    <row r="352" spans="1:11" x14ac:dyDescent="0.3">
      <c r="A352" s="7">
        <v>44119</v>
      </c>
      <c r="B352" s="3">
        <v>83</v>
      </c>
      <c r="C352" s="3">
        <v>84</v>
      </c>
      <c r="D352" s="3">
        <v>51</v>
      </c>
      <c r="E352" s="3">
        <v>20</v>
      </c>
      <c r="F352" s="3">
        <v>8</v>
      </c>
      <c r="G352" s="3">
        <v>10</v>
      </c>
      <c r="H352" s="3">
        <v>84</v>
      </c>
      <c r="I352" s="3" t="s">
        <v>2</v>
      </c>
      <c r="J352" s="3" t="s">
        <v>15</v>
      </c>
      <c r="K352" s="3" t="s">
        <v>931</v>
      </c>
    </row>
    <row r="353" spans="1:11" x14ac:dyDescent="0.3">
      <c r="A353" s="7">
        <v>44120</v>
      </c>
      <c r="B353" s="3">
        <v>109</v>
      </c>
      <c r="C353" s="3">
        <v>84</v>
      </c>
      <c r="D353" s="3">
        <v>36</v>
      </c>
      <c r="E353" s="3">
        <v>19</v>
      </c>
      <c r="F353" s="3">
        <v>9</v>
      </c>
      <c r="G353" s="3">
        <v>10</v>
      </c>
      <c r="H353" s="3">
        <v>109</v>
      </c>
      <c r="I353" s="3" t="s">
        <v>1</v>
      </c>
      <c r="J353" s="3" t="s">
        <v>946</v>
      </c>
      <c r="K353" s="3" t="s">
        <v>931</v>
      </c>
    </row>
    <row r="354" spans="1:11" x14ac:dyDescent="0.3">
      <c r="A354" s="7">
        <v>44121</v>
      </c>
      <c r="B354" s="3">
        <v>103</v>
      </c>
      <c r="C354" s="3">
        <v>75</v>
      </c>
      <c r="D354" s="3">
        <v>49</v>
      </c>
      <c r="E354" s="3">
        <v>16</v>
      </c>
      <c r="F354" s="3">
        <v>7</v>
      </c>
      <c r="G354" s="3">
        <v>9</v>
      </c>
      <c r="H354" s="3">
        <v>103</v>
      </c>
      <c r="I354" s="3" t="s">
        <v>1</v>
      </c>
      <c r="J354" s="3" t="s">
        <v>946</v>
      </c>
      <c r="K354" s="3" t="s">
        <v>931</v>
      </c>
    </row>
    <row r="355" spans="1:11" x14ac:dyDescent="0.3">
      <c r="A355" s="7">
        <v>44122</v>
      </c>
      <c r="B355" s="3">
        <v>102</v>
      </c>
      <c r="C355" s="3">
        <v>88</v>
      </c>
      <c r="D355" s="3">
        <v>59</v>
      </c>
      <c r="E355" s="3">
        <v>23</v>
      </c>
      <c r="F355" s="3">
        <v>11</v>
      </c>
      <c r="G355" s="3">
        <v>6</v>
      </c>
      <c r="H355" s="3">
        <v>102</v>
      </c>
      <c r="I355" s="3" t="s">
        <v>1</v>
      </c>
      <c r="J355" s="3" t="s">
        <v>946</v>
      </c>
      <c r="K355" s="3" t="s">
        <v>931</v>
      </c>
    </row>
    <row r="356" spans="1:11" x14ac:dyDescent="0.3">
      <c r="A356" s="7">
        <v>44123</v>
      </c>
      <c r="B356" s="3">
        <v>86</v>
      </c>
      <c r="C356" s="3">
        <v>87</v>
      </c>
      <c r="D356" s="3">
        <v>53</v>
      </c>
      <c r="E356" s="3">
        <v>22</v>
      </c>
      <c r="F356" s="3">
        <v>10</v>
      </c>
      <c r="G356" s="3">
        <v>6</v>
      </c>
      <c r="H356" s="3">
        <v>87</v>
      </c>
      <c r="I356" s="3" t="s">
        <v>2</v>
      </c>
      <c r="J356" s="3" t="s">
        <v>15</v>
      </c>
      <c r="K356" s="3" t="s">
        <v>931</v>
      </c>
    </row>
    <row r="357" spans="1:11" x14ac:dyDescent="0.3">
      <c r="A357" s="7">
        <v>44124</v>
      </c>
      <c r="B357" s="3">
        <v>88</v>
      </c>
      <c r="C357" s="3">
        <v>99</v>
      </c>
      <c r="D357" s="3">
        <v>48</v>
      </c>
      <c r="E357" s="3">
        <v>21</v>
      </c>
      <c r="F357" s="3">
        <v>9</v>
      </c>
      <c r="G357" s="3">
        <v>8</v>
      </c>
      <c r="H357" s="3">
        <v>99</v>
      </c>
      <c r="I357" s="3" t="s">
        <v>2</v>
      </c>
      <c r="J357" s="3" t="s">
        <v>15</v>
      </c>
      <c r="K357" s="3" t="s">
        <v>931</v>
      </c>
    </row>
    <row r="358" spans="1:11" x14ac:dyDescent="0.3">
      <c r="A358" s="7">
        <v>44125</v>
      </c>
      <c r="B358" s="3">
        <v>105</v>
      </c>
      <c r="C358" s="3">
        <v>99</v>
      </c>
      <c r="D358" s="3">
        <v>49</v>
      </c>
      <c r="E358" s="3">
        <v>18</v>
      </c>
      <c r="F358" s="3">
        <v>10</v>
      </c>
      <c r="G358" s="3">
        <v>10</v>
      </c>
      <c r="H358" s="3">
        <v>105</v>
      </c>
      <c r="I358" s="3" t="s">
        <v>1</v>
      </c>
      <c r="J358" s="3" t="s">
        <v>946</v>
      </c>
      <c r="K358" s="3" t="s">
        <v>931</v>
      </c>
    </row>
    <row r="359" spans="1:11" x14ac:dyDescent="0.3">
      <c r="A359" s="7">
        <v>44126</v>
      </c>
      <c r="B359" s="3">
        <v>107</v>
      </c>
      <c r="C359" s="3">
        <v>94</v>
      </c>
      <c r="D359" s="3">
        <v>46</v>
      </c>
      <c r="E359" s="3">
        <v>24</v>
      </c>
      <c r="F359" s="3">
        <v>12</v>
      </c>
      <c r="G359" s="3">
        <v>10</v>
      </c>
      <c r="H359" s="3">
        <v>107</v>
      </c>
      <c r="I359" s="3" t="s">
        <v>1</v>
      </c>
      <c r="J359" s="3" t="s">
        <v>946</v>
      </c>
      <c r="K359" s="3" t="s">
        <v>931</v>
      </c>
    </row>
    <row r="360" spans="1:11" x14ac:dyDescent="0.3">
      <c r="A360" s="7">
        <v>44127</v>
      </c>
      <c r="B360" s="3">
        <v>108</v>
      </c>
      <c r="C360" s="3">
        <v>94</v>
      </c>
      <c r="D360" s="3">
        <v>44</v>
      </c>
      <c r="E360" s="3">
        <v>28</v>
      </c>
      <c r="F360" s="3">
        <v>13</v>
      </c>
      <c r="G360" s="3">
        <v>6</v>
      </c>
      <c r="H360" s="3">
        <v>108</v>
      </c>
      <c r="I360" s="3" t="s">
        <v>1</v>
      </c>
      <c r="J360" s="3" t="s">
        <v>946</v>
      </c>
      <c r="K360" s="3" t="s">
        <v>931</v>
      </c>
    </row>
    <row r="361" spans="1:11" x14ac:dyDescent="0.3">
      <c r="A361" s="7">
        <v>44128</v>
      </c>
      <c r="B361" s="3">
        <v>104</v>
      </c>
      <c r="C361" s="3">
        <v>85</v>
      </c>
      <c r="D361" s="3">
        <v>46</v>
      </c>
      <c r="E361" s="3">
        <v>20</v>
      </c>
      <c r="F361" s="3">
        <v>10</v>
      </c>
      <c r="G361" s="3">
        <v>8</v>
      </c>
      <c r="H361" s="3">
        <v>104</v>
      </c>
      <c r="I361" s="3" t="s">
        <v>1</v>
      </c>
      <c r="J361" s="3" t="s">
        <v>946</v>
      </c>
      <c r="K361" s="3" t="s">
        <v>931</v>
      </c>
    </row>
    <row r="362" spans="1:11" x14ac:dyDescent="0.3">
      <c r="A362" s="7">
        <v>44129</v>
      </c>
      <c r="B362" s="3">
        <v>106</v>
      </c>
      <c r="C362" s="3">
        <v>81</v>
      </c>
      <c r="D362" s="3">
        <v>48</v>
      </c>
      <c r="E362" s="3">
        <v>23</v>
      </c>
      <c r="F362" s="3">
        <v>10</v>
      </c>
      <c r="G362" s="3">
        <v>10</v>
      </c>
      <c r="H362" s="3">
        <v>106</v>
      </c>
      <c r="I362" s="3" t="s">
        <v>1</v>
      </c>
      <c r="J362" s="3" t="s">
        <v>946</v>
      </c>
      <c r="K362" s="3" t="s">
        <v>931</v>
      </c>
    </row>
    <row r="363" spans="1:11" x14ac:dyDescent="0.3">
      <c r="A363" s="7">
        <v>44130</v>
      </c>
      <c r="B363" s="3">
        <v>111</v>
      </c>
      <c r="C363" s="3">
        <v>91</v>
      </c>
      <c r="D363" s="3">
        <v>61</v>
      </c>
      <c r="E363" s="3">
        <v>34</v>
      </c>
      <c r="F363" s="3">
        <v>13</v>
      </c>
      <c r="G363" s="3">
        <v>7</v>
      </c>
      <c r="H363" s="3">
        <v>111</v>
      </c>
      <c r="I363" s="3" t="s">
        <v>1</v>
      </c>
      <c r="J363" s="3" t="s">
        <v>946</v>
      </c>
      <c r="K363" s="3" t="s">
        <v>931</v>
      </c>
    </row>
    <row r="364" spans="1:11" x14ac:dyDescent="0.3">
      <c r="A364" s="7">
        <v>44131</v>
      </c>
      <c r="B364" s="3">
        <v>108</v>
      </c>
      <c r="C364" s="3">
        <v>97</v>
      </c>
      <c r="D364" s="3">
        <v>109</v>
      </c>
      <c r="E364" s="3">
        <v>29</v>
      </c>
      <c r="F364" s="3">
        <v>12</v>
      </c>
      <c r="G364" s="3">
        <v>5</v>
      </c>
      <c r="H364" s="3">
        <v>109</v>
      </c>
      <c r="I364" s="3" t="s">
        <v>3</v>
      </c>
      <c r="J364" s="3" t="s">
        <v>982</v>
      </c>
      <c r="K364" s="3" t="s">
        <v>931</v>
      </c>
    </row>
    <row r="365" spans="1:11" x14ac:dyDescent="0.3">
      <c r="A365" s="7">
        <v>44132</v>
      </c>
      <c r="B365" s="3">
        <v>110</v>
      </c>
      <c r="C365" s="3">
        <v>104</v>
      </c>
      <c r="D365" s="3">
        <v>103</v>
      </c>
      <c r="E365" s="3">
        <v>31</v>
      </c>
      <c r="F365" s="3">
        <v>12</v>
      </c>
      <c r="G365" s="3">
        <v>5</v>
      </c>
      <c r="H365" s="3">
        <v>110</v>
      </c>
      <c r="I365" s="3" t="s">
        <v>1</v>
      </c>
      <c r="J365" s="3" t="s">
        <v>982</v>
      </c>
      <c r="K365" s="3" t="s">
        <v>931</v>
      </c>
    </row>
    <row r="366" spans="1:11" x14ac:dyDescent="0.3">
      <c r="A366" s="7">
        <v>44133</v>
      </c>
      <c r="B366" s="3">
        <v>109</v>
      </c>
      <c r="C366" s="3">
        <v>112</v>
      </c>
      <c r="D366" s="3">
        <v>104</v>
      </c>
      <c r="E366" s="3">
        <v>27</v>
      </c>
      <c r="F366" s="3">
        <v>12</v>
      </c>
      <c r="G366" s="3">
        <v>5</v>
      </c>
      <c r="H366" s="3">
        <v>112</v>
      </c>
      <c r="I366" s="3" t="s">
        <v>2</v>
      </c>
      <c r="J366" s="3" t="s">
        <v>15</v>
      </c>
      <c r="K366" s="3" t="s">
        <v>931</v>
      </c>
    </row>
    <row r="367" spans="1:11" x14ac:dyDescent="0.3">
      <c r="A367" s="7">
        <v>44134</v>
      </c>
      <c r="B367" s="3">
        <v>107</v>
      </c>
      <c r="C367" s="3">
        <v>109</v>
      </c>
      <c r="D367" s="3">
        <v>55</v>
      </c>
      <c r="E367" s="3">
        <v>27</v>
      </c>
      <c r="F367" s="3">
        <v>11</v>
      </c>
      <c r="G367" s="3">
        <v>6</v>
      </c>
      <c r="H367" s="3">
        <v>109</v>
      </c>
      <c r="I367" s="3" t="s">
        <v>2</v>
      </c>
      <c r="J367" s="3" t="s">
        <v>15</v>
      </c>
      <c r="K367" s="3" t="s">
        <v>931</v>
      </c>
    </row>
    <row r="368" spans="1:11" x14ac:dyDescent="0.3">
      <c r="A368" s="7">
        <v>44135</v>
      </c>
      <c r="B368" s="3">
        <v>108</v>
      </c>
      <c r="C368" s="3">
        <v>91</v>
      </c>
      <c r="D368" s="3">
        <v>59</v>
      </c>
      <c r="E368" s="3">
        <v>21</v>
      </c>
      <c r="F368" s="3">
        <v>10</v>
      </c>
      <c r="G368" s="3">
        <v>6</v>
      </c>
      <c r="H368" s="3">
        <v>108</v>
      </c>
      <c r="I368" s="3" t="s">
        <v>1</v>
      </c>
      <c r="J368" s="3" t="s">
        <v>946</v>
      </c>
      <c r="K368" s="3" t="s">
        <v>931</v>
      </c>
    </row>
    <row r="370" spans="1:11" x14ac:dyDescent="0.3">
      <c r="A370" s="3" t="s">
        <v>7</v>
      </c>
      <c r="B370" s="3">
        <v>112</v>
      </c>
      <c r="C370" s="3">
        <v>112</v>
      </c>
      <c r="D370" s="3">
        <v>109</v>
      </c>
      <c r="E370" s="3">
        <v>34</v>
      </c>
      <c r="F370" s="3">
        <v>13</v>
      </c>
      <c r="G370" s="3">
        <v>15</v>
      </c>
      <c r="H370" s="3">
        <v>112</v>
      </c>
    </row>
    <row r="371" spans="1:11" x14ac:dyDescent="0.3">
      <c r="A371" s="3" t="s">
        <v>561</v>
      </c>
      <c r="B371" s="3">
        <v>103</v>
      </c>
      <c r="C371" s="3">
        <v>95</v>
      </c>
      <c r="D371" s="3">
        <v>62</v>
      </c>
      <c r="E371" s="3">
        <v>23</v>
      </c>
      <c r="F371" s="3">
        <v>10</v>
      </c>
      <c r="G371" s="3">
        <v>8</v>
      </c>
      <c r="H371" s="3">
        <v>104</v>
      </c>
    </row>
    <row r="372" spans="1:11" x14ac:dyDescent="0.3">
      <c r="A372" s="3" t="s">
        <v>562</v>
      </c>
      <c r="B372" s="3">
        <v>25</v>
      </c>
      <c r="C372" s="3">
        <v>10</v>
      </c>
      <c r="D372" s="3">
        <v>4</v>
      </c>
      <c r="E372" s="3">
        <v>0</v>
      </c>
      <c r="F372" s="3">
        <v>0</v>
      </c>
      <c r="G372" s="3">
        <v>0</v>
      </c>
      <c r="H372" s="3">
        <v>26</v>
      </c>
    </row>
    <row r="373" spans="1:11" x14ac:dyDescent="0.3">
      <c r="A373" s="3" t="s">
        <v>564</v>
      </c>
      <c r="B373" s="3">
        <v>6</v>
      </c>
      <c r="C373" s="3">
        <v>21</v>
      </c>
      <c r="D373" s="3">
        <v>27</v>
      </c>
      <c r="E373" s="3">
        <v>31</v>
      </c>
      <c r="F373" s="3">
        <v>31</v>
      </c>
      <c r="G373" s="3">
        <v>31</v>
      </c>
      <c r="H373" s="3">
        <v>5</v>
      </c>
    </row>
    <row r="375" spans="1:11" x14ac:dyDescent="0.3">
      <c r="A375" s="3" t="s">
        <v>0</v>
      </c>
      <c r="B375" s="3" t="s">
        <v>1</v>
      </c>
      <c r="C375" s="3" t="s">
        <v>2</v>
      </c>
      <c r="D375" s="3" t="s">
        <v>3</v>
      </c>
      <c r="E375" s="3" t="s">
        <v>4</v>
      </c>
      <c r="F375" s="3" t="s">
        <v>5</v>
      </c>
      <c r="G375" s="3" t="s">
        <v>6</v>
      </c>
      <c r="H375" s="3" t="s">
        <v>7</v>
      </c>
      <c r="I375" s="3" t="s">
        <v>8</v>
      </c>
      <c r="J375" s="3" t="s">
        <v>9</v>
      </c>
      <c r="K375" s="3" t="s">
        <v>10</v>
      </c>
    </row>
    <row r="376" spans="1:11" x14ac:dyDescent="0.3">
      <c r="A376" s="7">
        <v>44136</v>
      </c>
      <c r="B376" s="3">
        <v>106</v>
      </c>
      <c r="C376" s="3">
        <v>88</v>
      </c>
      <c r="D376" s="3">
        <v>38</v>
      </c>
      <c r="E376" s="3">
        <v>20</v>
      </c>
      <c r="F376" s="3">
        <v>9</v>
      </c>
      <c r="G376" s="3">
        <v>6</v>
      </c>
      <c r="H376" s="3">
        <v>106</v>
      </c>
      <c r="I376" s="3" t="s">
        <v>1</v>
      </c>
      <c r="J376" s="3" t="s">
        <v>982</v>
      </c>
      <c r="K376" s="3" t="s">
        <v>931</v>
      </c>
    </row>
    <row r="377" spans="1:11" x14ac:dyDescent="0.3">
      <c r="A377" s="7">
        <v>44137</v>
      </c>
      <c r="B377" s="3">
        <v>102</v>
      </c>
      <c r="C377" s="3">
        <v>82</v>
      </c>
      <c r="D377" s="3">
        <v>43</v>
      </c>
      <c r="E377" s="3">
        <v>15</v>
      </c>
      <c r="F377" s="3">
        <v>6</v>
      </c>
      <c r="G377" s="3">
        <v>6</v>
      </c>
      <c r="H377" s="3">
        <v>102</v>
      </c>
      <c r="I377" s="3" t="s">
        <v>1</v>
      </c>
      <c r="J377" s="3" t="s">
        <v>982</v>
      </c>
      <c r="K377" s="3" t="s">
        <v>931</v>
      </c>
    </row>
    <row r="378" spans="1:11" x14ac:dyDescent="0.3">
      <c r="A378" s="7">
        <v>44138</v>
      </c>
      <c r="B378" s="3">
        <v>90</v>
      </c>
      <c r="C378" s="3">
        <v>76</v>
      </c>
      <c r="D378" s="3">
        <v>44</v>
      </c>
      <c r="E378" s="3">
        <v>20</v>
      </c>
      <c r="F378" s="3">
        <v>10</v>
      </c>
      <c r="G378" s="3">
        <v>7</v>
      </c>
      <c r="H378" s="3">
        <v>90</v>
      </c>
      <c r="I378" s="3" t="s">
        <v>1</v>
      </c>
      <c r="J378" s="3" t="s">
        <v>946</v>
      </c>
      <c r="K378" s="3" t="s">
        <v>931</v>
      </c>
    </row>
    <row r="379" spans="1:11" x14ac:dyDescent="0.3">
      <c r="A379" s="7">
        <v>44139</v>
      </c>
      <c r="B379" s="3">
        <v>106</v>
      </c>
      <c r="C379" s="3">
        <v>97</v>
      </c>
      <c r="D379" s="3">
        <v>50</v>
      </c>
      <c r="E379" s="3">
        <v>30</v>
      </c>
      <c r="F379" s="3">
        <v>10</v>
      </c>
      <c r="G379" s="3">
        <v>12</v>
      </c>
      <c r="H379" s="3">
        <v>106</v>
      </c>
      <c r="I379" s="3" t="s">
        <v>1</v>
      </c>
      <c r="J379" s="3" t="s">
        <v>15</v>
      </c>
      <c r="K379" s="3" t="s">
        <v>931</v>
      </c>
    </row>
    <row r="380" spans="1:11" x14ac:dyDescent="0.3">
      <c r="A380" s="7">
        <v>44140</v>
      </c>
      <c r="B380" s="3">
        <v>112</v>
      </c>
      <c r="C380" s="3">
        <v>106</v>
      </c>
      <c r="D380" s="3">
        <v>76</v>
      </c>
      <c r="E380" s="3">
        <v>40</v>
      </c>
      <c r="F380" s="3">
        <v>14</v>
      </c>
      <c r="G380" s="3">
        <v>13</v>
      </c>
      <c r="H380" s="3">
        <v>112</v>
      </c>
      <c r="I380" s="3" t="s">
        <v>1</v>
      </c>
      <c r="J380" s="3" t="s">
        <v>15</v>
      </c>
      <c r="K380" s="3" t="s">
        <v>931</v>
      </c>
    </row>
    <row r="381" spans="1:11" x14ac:dyDescent="0.3">
      <c r="A381" s="7">
        <v>44141</v>
      </c>
      <c r="B381" s="3">
        <v>110</v>
      </c>
      <c r="C381" s="3">
        <v>110</v>
      </c>
      <c r="D381" s="3">
        <v>65</v>
      </c>
      <c r="E381" s="3">
        <v>24</v>
      </c>
      <c r="F381" s="3">
        <v>11</v>
      </c>
      <c r="G381" s="3">
        <v>7</v>
      </c>
      <c r="H381" s="3">
        <v>110</v>
      </c>
      <c r="I381" s="3" t="s">
        <v>118</v>
      </c>
      <c r="J381" s="3" t="s">
        <v>15</v>
      </c>
      <c r="K381" s="3" t="s">
        <v>931</v>
      </c>
    </row>
    <row r="382" spans="1:11" x14ac:dyDescent="0.3">
      <c r="A382" s="7">
        <v>44142</v>
      </c>
      <c r="B382" s="3">
        <v>107</v>
      </c>
      <c r="C382" s="3">
        <v>105</v>
      </c>
      <c r="D382" s="3">
        <v>61</v>
      </c>
      <c r="E382" s="3">
        <v>22</v>
      </c>
      <c r="F382" s="3">
        <v>12</v>
      </c>
      <c r="G382" s="3">
        <v>7</v>
      </c>
      <c r="H382" s="3">
        <v>107</v>
      </c>
      <c r="I382" s="3" t="s">
        <v>1</v>
      </c>
      <c r="J382" s="3" t="s">
        <v>49</v>
      </c>
      <c r="K382" s="3" t="s">
        <v>931</v>
      </c>
    </row>
    <row r="383" spans="1:11" x14ac:dyDescent="0.3">
      <c r="A383" s="7">
        <v>44143</v>
      </c>
      <c r="B383" s="3">
        <v>103</v>
      </c>
      <c r="C383" s="3">
        <v>88</v>
      </c>
      <c r="D383" s="3">
        <v>76</v>
      </c>
      <c r="E383" s="3">
        <v>15</v>
      </c>
      <c r="F383" s="3">
        <v>9</v>
      </c>
      <c r="G383" s="3">
        <v>6</v>
      </c>
      <c r="H383" s="3">
        <v>103</v>
      </c>
      <c r="I383" s="3" t="s">
        <v>1</v>
      </c>
      <c r="J383" s="3" t="s">
        <v>946</v>
      </c>
      <c r="K383" s="3" t="s">
        <v>931</v>
      </c>
    </row>
    <row r="384" spans="1:11" x14ac:dyDescent="0.3">
      <c r="A384" s="7">
        <v>44144</v>
      </c>
      <c r="B384" s="3">
        <v>100</v>
      </c>
      <c r="C384" s="3">
        <v>94</v>
      </c>
      <c r="D384" s="3">
        <v>78</v>
      </c>
      <c r="E384" s="3">
        <v>22</v>
      </c>
      <c r="F384" s="3">
        <v>9</v>
      </c>
      <c r="G384" s="3">
        <v>6</v>
      </c>
      <c r="H384" s="3">
        <v>100</v>
      </c>
      <c r="I384" s="3" t="s">
        <v>1</v>
      </c>
      <c r="J384" s="3" t="s">
        <v>946</v>
      </c>
      <c r="K384" s="3" t="s">
        <v>931</v>
      </c>
    </row>
    <row r="385" spans="1:11" x14ac:dyDescent="0.3">
      <c r="A385" s="7">
        <v>44145</v>
      </c>
      <c r="B385" s="3">
        <v>102</v>
      </c>
      <c r="C385" s="3">
        <v>100</v>
      </c>
      <c r="D385" s="3">
        <v>69</v>
      </c>
      <c r="E385" s="3">
        <v>31</v>
      </c>
      <c r="F385" s="3">
        <v>10</v>
      </c>
      <c r="G385" s="3">
        <v>7</v>
      </c>
      <c r="H385" s="3">
        <v>102</v>
      </c>
      <c r="I385" s="3" t="s">
        <v>1</v>
      </c>
      <c r="J385" s="3" t="s">
        <v>1223</v>
      </c>
      <c r="K385" s="3" t="s">
        <v>931</v>
      </c>
    </row>
    <row r="386" spans="1:11" x14ac:dyDescent="0.3">
      <c r="A386" s="7">
        <v>44146</v>
      </c>
      <c r="B386" s="3">
        <v>108</v>
      </c>
      <c r="C386" s="3">
        <v>102</v>
      </c>
      <c r="D386" s="3">
        <v>104</v>
      </c>
      <c r="E386" s="3">
        <v>24</v>
      </c>
      <c r="F386" s="3">
        <v>13</v>
      </c>
      <c r="G386" s="3">
        <v>6</v>
      </c>
      <c r="H386" s="3">
        <v>108</v>
      </c>
      <c r="I386" s="3" t="s">
        <v>1</v>
      </c>
      <c r="J386" s="3" t="s">
        <v>939</v>
      </c>
      <c r="K386" s="3" t="s">
        <v>931</v>
      </c>
    </row>
    <row r="387" spans="1:11" x14ac:dyDescent="0.3">
      <c r="A387" s="7">
        <v>44147</v>
      </c>
      <c r="B387" s="3">
        <v>111</v>
      </c>
      <c r="C387" s="3">
        <v>105</v>
      </c>
      <c r="D387" s="3">
        <v>113</v>
      </c>
      <c r="E387" s="3">
        <v>25</v>
      </c>
      <c r="F387" s="3">
        <v>11</v>
      </c>
      <c r="G387" s="3">
        <v>5</v>
      </c>
      <c r="H387" s="3">
        <v>113</v>
      </c>
      <c r="I387" s="3" t="s">
        <v>3</v>
      </c>
      <c r="J387" s="3" t="s">
        <v>982</v>
      </c>
      <c r="K387" s="3" t="s">
        <v>931</v>
      </c>
    </row>
    <row r="388" spans="1:11" x14ac:dyDescent="0.3">
      <c r="A388" s="7">
        <v>44148</v>
      </c>
      <c r="B388" s="3">
        <v>116</v>
      </c>
      <c r="C388" s="3">
        <v>106</v>
      </c>
      <c r="D388" s="3">
        <v>53</v>
      </c>
      <c r="E388" s="3">
        <v>27</v>
      </c>
      <c r="F388" s="3">
        <v>14</v>
      </c>
      <c r="G388" s="3">
        <v>5</v>
      </c>
      <c r="H388" s="3">
        <v>116</v>
      </c>
      <c r="I388" s="3" t="s">
        <v>1</v>
      </c>
      <c r="J388" s="3" t="s">
        <v>49</v>
      </c>
      <c r="K388" s="3" t="s">
        <v>931</v>
      </c>
    </row>
    <row r="389" spans="1:11" x14ac:dyDescent="0.3">
      <c r="A389" s="7">
        <v>44149</v>
      </c>
      <c r="B389" s="3">
        <v>119</v>
      </c>
      <c r="C389" s="3">
        <v>106</v>
      </c>
      <c r="D389" s="3">
        <v>112</v>
      </c>
      <c r="E389" s="3">
        <v>38</v>
      </c>
      <c r="F389" s="3">
        <v>16</v>
      </c>
      <c r="G389" s="3">
        <v>6</v>
      </c>
      <c r="H389" s="3">
        <v>119</v>
      </c>
      <c r="I389" s="3" t="s">
        <v>1</v>
      </c>
      <c r="J389" s="3" t="s">
        <v>49</v>
      </c>
      <c r="K389" s="3" t="s">
        <v>931</v>
      </c>
    </row>
    <row r="390" spans="1:11" x14ac:dyDescent="0.3">
      <c r="A390" s="7">
        <v>44150</v>
      </c>
      <c r="B390" s="3">
        <v>112</v>
      </c>
      <c r="C390" s="3">
        <v>108</v>
      </c>
      <c r="D390" s="3">
        <v>57</v>
      </c>
      <c r="E390" s="3">
        <v>18</v>
      </c>
      <c r="F390" s="3">
        <v>13</v>
      </c>
      <c r="G390" s="3">
        <v>6</v>
      </c>
      <c r="H390" s="3">
        <v>112</v>
      </c>
      <c r="I390" s="3" t="s">
        <v>1</v>
      </c>
      <c r="J390" s="3" t="s">
        <v>997</v>
      </c>
      <c r="K390" s="3" t="s">
        <v>931</v>
      </c>
    </row>
    <row r="391" spans="1:11" x14ac:dyDescent="0.3">
      <c r="A391" s="7">
        <v>44151</v>
      </c>
      <c r="B391" s="3">
        <v>107</v>
      </c>
      <c r="C391" s="3">
        <v>100</v>
      </c>
      <c r="D391" s="3">
        <v>43</v>
      </c>
      <c r="E391" s="3">
        <v>15</v>
      </c>
      <c r="F391" s="3">
        <v>7</v>
      </c>
      <c r="G391" s="3">
        <v>6</v>
      </c>
      <c r="H391" s="3">
        <v>107</v>
      </c>
      <c r="I391" s="3" t="s">
        <v>1</v>
      </c>
      <c r="J391" s="3" t="s">
        <v>982</v>
      </c>
      <c r="K391" s="3" t="s">
        <v>931</v>
      </c>
    </row>
    <row r="392" spans="1:11" x14ac:dyDescent="0.3">
      <c r="A392" s="7">
        <v>44152</v>
      </c>
      <c r="B392" s="3">
        <v>90</v>
      </c>
      <c r="C392" s="3">
        <v>73</v>
      </c>
      <c r="D392" s="3">
        <v>26</v>
      </c>
      <c r="E392" s="3">
        <v>10</v>
      </c>
      <c r="F392" s="3">
        <v>6</v>
      </c>
      <c r="G392" s="3">
        <v>6</v>
      </c>
      <c r="H392" s="3">
        <v>90</v>
      </c>
      <c r="I392" s="3" t="s">
        <v>1</v>
      </c>
      <c r="J392" s="3" t="s">
        <v>946</v>
      </c>
      <c r="K392" s="3" t="s">
        <v>931</v>
      </c>
    </row>
    <row r="393" spans="1:11" x14ac:dyDescent="0.3">
      <c r="A393" s="7">
        <v>44153</v>
      </c>
      <c r="B393" s="3">
        <v>70</v>
      </c>
      <c r="C393" s="3">
        <v>76</v>
      </c>
      <c r="D393" s="3">
        <v>30</v>
      </c>
      <c r="E393" s="3">
        <v>19</v>
      </c>
      <c r="F393" s="3">
        <v>8</v>
      </c>
      <c r="G393" s="3">
        <v>5</v>
      </c>
      <c r="H393" s="3">
        <v>76</v>
      </c>
      <c r="I393" s="3" t="s">
        <v>2</v>
      </c>
      <c r="J393" s="3" t="s">
        <v>15</v>
      </c>
      <c r="K393" s="3" t="s">
        <v>931</v>
      </c>
    </row>
    <row r="394" spans="1:11" x14ac:dyDescent="0.3">
      <c r="A394" s="7">
        <v>44154</v>
      </c>
      <c r="B394" s="3">
        <v>93</v>
      </c>
      <c r="C394" s="3">
        <v>75</v>
      </c>
      <c r="D394" s="3">
        <v>46</v>
      </c>
      <c r="E394" s="3">
        <v>21</v>
      </c>
      <c r="F394" s="3">
        <v>11</v>
      </c>
      <c r="G394" s="3">
        <v>5</v>
      </c>
      <c r="H394" s="3">
        <v>93</v>
      </c>
      <c r="I394" s="3" t="s">
        <v>1</v>
      </c>
      <c r="J394" s="3" t="s">
        <v>946</v>
      </c>
      <c r="K394" s="3" t="s">
        <v>931</v>
      </c>
    </row>
    <row r="395" spans="1:11" x14ac:dyDescent="0.3">
      <c r="A395" s="7">
        <v>44155</v>
      </c>
      <c r="B395" s="3">
        <v>106</v>
      </c>
      <c r="C395" s="3">
        <v>96</v>
      </c>
      <c r="D395" s="3">
        <v>35</v>
      </c>
      <c r="E395" s="3">
        <v>23</v>
      </c>
      <c r="F395" s="3">
        <v>12</v>
      </c>
      <c r="G395" s="3">
        <v>7</v>
      </c>
      <c r="H395" s="3">
        <v>106</v>
      </c>
      <c r="I395" s="3" t="s">
        <v>1</v>
      </c>
      <c r="J395" s="3" t="s">
        <v>939</v>
      </c>
      <c r="K395" s="3" t="s">
        <v>931</v>
      </c>
    </row>
    <row r="396" spans="1:11" x14ac:dyDescent="0.3">
      <c r="A396" s="7">
        <v>44156</v>
      </c>
      <c r="B396" s="3">
        <v>103</v>
      </c>
      <c r="C396" s="3">
        <v>90</v>
      </c>
      <c r="D396" s="3">
        <v>34</v>
      </c>
      <c r="E396" s="3">
        <v>15</v>
      </c>
      <c r="F396" s="3">
        <v>10</v>
      </c>
      <c r="G396" s="3">
        <v>8</v>
      </c>
      <c r="H396" s="3">
        <v>103</v>
      </c>
      <c r="I396" s="3" t="s">
        <v>1</v>
      </c>
      <c r="J396" s="3" t="s">
        <v>946</v>
      </c>
      <c r="K396" s="3" t="s">
        <v>931</v>
      </c>
    </row>
    <row r="397" spans="1:11" x14ac:dyDescent="0.3">
      <c r="A397" s="7">
        <v>44157</v>
      </c>
      <c r="B397" s="3">
        <v>75</v>
      </c>
      <c r="C397" s="3">
        <v>78</v>
      </c>
      <c r="D397" s="3">
        <v>36</v>
      </c>
      <c r="E397" s="3">
        <v>17</v>
      </c>
      <c r="F397" s="3">
        <v>9</v>
      </c>
      <c r="G397" s="3">
        <v>8</v>
      </c>
      <c r="H397" s="3">
        <v>78</v>
      </c>
      <c r="I397" s="3" t="s">
        <v>2</v>
      </c>
      <c r="J397" s="3" t="s">
        <v>153</v>
      </c>
      <c r="K397" s="3" t="s">
        <v>931</v>
      </c>
    </row>
    <row r="398" spans="1:11" x14ac:dyDescent="0.3">
      <c r="A398" s="7">
        <v>44158</v>
      </c>
      <c r="B398" s="3">
        <v>93</v>
      </c>
      <c r="C398" s="3">
        <v>76</v>
      </c>
      <c r="D398" s="3">
        <v>46</v>
      </c>
      <c r="E398" s="3">
        <v>21</v>
      </c>
      <c r="F398" s="3">
        <v>11</v>
      </c>
      <c r="G398" s="3">
        <v>8</v>
      </c>
      <c r="H398" s="3">
        <v>93</v>
      </c>
      <c r="I398" s="3" t="s">
        <v>1</v>
      </c>
      <c r="J398" s="3" t="s">
        <v>946</v>
      </c>
      <c r="K398" s="3" t="s">
        <v>931</v>
      </c>
    </row>
    <row r="399" spans="1:11" x14ac:dyDescent="0.3">
      <c r="A399" s="7">
        <v>44159</v>
      </c>
      <c r="B399" s="3">
        <v>113</v>
      </c>
      <c r="C399" s="3">
        <v>106</v>
      </c>
      <c r="D399" s="3">
        <v>63</v>
      </c>
      <c r="E399" s="3">
        <v>32</v>
      </c>
      <c r="F399" s="3">
        <v>14</v>
      </c>
      <c r="G399" s="3">
        <v>8</v>
      </c>
      <c r="H399" s="3">
        <v>113</v>
      </c>
      <c r="I399" s="3" t="s">
        <v>1</v>
      </c>
      <c r="J399" s="3" t="s">
        <v>49</v>
      </c>
      <c r="K399" s="3" t="s">
        <v>931</v>
      </c>
    </row>
    <row r="400" spans="1:11" x14ac:dyDescent="0.3">
      <c r="A400" s="7">
        <v>44160</v>
      </c>
      <c r="B400" s="3">
        <v>115</v>
      </c>
      <c r="C400" s="3">
        <v>113</v>
      </c>
      <c r="D400" s="3">
        <v>71</v>
      </c>
      <c r="E400" s="3">
        <v>37</v>
      </c>
      <c r="F400" s="3">
        <v>14</v>
      </c>
      <c r="G400" s="3">
        <v>8</v>
      </c>
      <c r="H400" s="3">
        <v>115</v>
      </c>
      <c r="I400" s="3" t="s">
        <v>1</v>
      </c>
      <c r="J400" s="3" t="s">
        <v>15</v>
      </c>
      <c r="K400" s="3" t="s">
        <v>931</v>
      </c>
    </row>
    <row r="401" spans="1:11" x14ac:dyDescent="0.3">
      <c r="A401" s="7">
        <v>44161</v>
      </c>
      <c r="B401" s="3">
        <v>119</v>
      </c>
      <c r="C401" s="3">
        <v>112</v>
      </c>
      <c r="D401" s="3">
        <v>84</v>
      </c>
      <c r="E401" s="3">
        <v>30</v>
      </c>
      <c r="F401" s="3">
        <v>22</v>
      </c>
      <c r="G401" s="3">
        <v>7</v>
      </c>
      <c r="H401" s="3">
        <v>119</v>
      </c>
      <c r="I401" s="3" t="s">
        <v>1</v>
      </c>
      <c r="J401" s="3" t="s">
        <v>49</v>
      </c>
      <c r="K401" s="3" t="s">
        <v>931</v>
      </c>
    </row>
    <row r="402" spans="1:11" x14ac:dyDescent="0.3">
      <c r="A402" s="7">
        <v>44162</v>
      </c>
      <c r="B402" s="3">
        <v>120</v>
      </c>
      <c r="C402" s="3">
        <v>119</v>
      </c>
      <c r="D402" s="3">
        <v>45</v>
      </c>
      <c r="E402" s="3">
        <v>33</v>
      </c>
      <c r="F402" s="3">
        <v>20</v>
      </c>
      <c r="G402" s="3">
        <v>5</v>
      </c>
      <c r="H402" s="3">
        <v>120</v>
      </c>
      <c r="I402" s="3" t="s">
        <v>1</v>
      </c>
      <c r="J402" s="3" t="s">
        <v>49</v>
      </c>
      <c r="K402" s="3" t="s">
        <v>931</v>
      </c>
    </row>
    <row r="403" spans="1:11" x14ac:dyDescent="0.3">
      <c r="A403" s="7">
        <v>44163</v>
      </c>
      <c r="B403" s="3">
        <v>124</v>
      </c>
      <c r="C403" s="3">
        <v>118</v>
      </c>
      <c r="D403" s="3">
        <v>55</v>
      </c>
      <c r="E403" s="3">
        <v>40</v>
      </c>
      <c r="F403" s="3">
        <v>16</v>
      </c>
      <c r="G403" s="3">
        <v>5</v>
      </c>
      <c r="H403" s="3">
        <v>124</v>
      </c>
      <c r="I403" s="3" t="s">
        <v>1</v>
      </c>
      <c r="J403" s="3" t="s">
        <v>49</v>
      </c>
      <c r="K403" s="3" t="s">
        <v>931</v>
      </c>
    </row>
    <row r="404" spans="1:11" x14ac:dyDescent="0.3">
      <c r="A404" s="7">
        <v>44164</v>
      </c>
      <c r="B404" s="3">
        <v>118</v>
      </c>
      <c r="C404" s="3">
        <v>114</v>
      </c>
      <c r="D404" s="3">
        <v>98</v>
      </c>
      <c r="E404" s="3">
        <v>26</v>
      </c>
      <c r="F404" s="3">
        <v>12</v>
      </c>
      <c r="G404" s="3">
        <v>6</v>
      </c>
      <c r="H404" s="3">
        <v>118</v>
      </c>
      <c r="I404" s="3" t="s">
        <v>1</v>
      </c>
      <c r="J404" s="3" t="s">
        <v>49</v>
      </c>
      <c r="K404" s="3" t="s">
        <v>931</v>
      </c>
    </row>
    <row r="405" spans="1:11" x14ac:dyDescent="0.3">
      <c r="A405" s="7">
        <v>44165</v>
      </c>
      <c r="B405" s="3">
        <v>112</v>
      </c>
      <c r="C405" s="3">
        <v>108</v>
      </c>
      <c r="D405" s="3">
        <v>44</v>
      </c>
      <c r="E405" s="3">
        <v>33</v>
      </c>
      <c r="F405" s="3">
        <v>12</v>
      </c>
      <c r="G405" s="3">
        <v>7</v>
      </c>
      <c r="H405" s="3">
        <v>112</v>
      </c>
      <c r="I405" s="3" t="s">
        <v>1</v>
      </c>
      <c r="J405" s="3" t="s">
        <v>49</v>
      </c>
      <c r="K405" s="3" t="s">
        <v>931</v>
      </c>
    </row>
    <row r="406" spans="1:11" x14ac:dyDescent="0.3">
      <c r="A406" s="7"/>
    </row>
    <row r="407" spans="1:11" x14ac:dyDescent="0.3">
      <c r="A407" s="7" t="s">
        <v>7</v>
      </c>
      <c r="B407" s="3">
        <v>124</v>
      </c>
      <c r="C407" s="3">
        <v>119</v>
      </c>
      <c r="D407" s="3">
        <v>113</v>
      </c>
      <c r="E407" s="3">
        <v>40</v>
      </c>
      <c r="F407" s="3">
        <v>22</v>
      </c>
      <c r="G407" s="3">
        <v>13</v>
      </c>
      <c r="H407" s="3">
        <v>124</v>
      </c>
    </row>
    <row r="408" spans="1:11" x14ac:dyDescent="0.3">
      <c r="A408" s="7" t="s">
        <v>561</v>
      </c>
      <c r="B408" s="3">
        <v>105</v>
      </c>
      <c r="C408" s="3">
        <v>98</v>
      </c>
      <c r="D408" s="3">
        <v>60</v>
      </c>
      <c r="E408" s="3">
        <v>25</v>
      </c>
      <c r="F408" s="3">
        <v>12</v>
      </c>
      <c r="G408" s="3">
        <v>7</v>
      </c>
      <c r="H408" s="3">
        <v>106</v>
      </c>
    </row>
    <row r="409" spans="1:11" x14ac:dyDescent="0.3">
      <c r="A409" s="7" t="s">
        <v>562</v>
      </c>
      <c r="B409" s="3">
        <v>23</v>
      </c>
      <c r="C409" s="3">
        <v>15</v>
      </c>
      <c r="D409" s="3">
        <v>3</v>
      </c>
      <c r="E409" s="3">
        <v>0</v>
      </c>
      <c r="F409" s="3">
        <v>0</v>
      </c>
      <c r="G409" s="3">
        <v>0</v>
      </c>
      <c r="H409" s="3">
        <v>23</v>
      </c>
    </row>
    <row r="410" spans="1:11" x14ac:dyDescent="0.3">
      <c r="A410" s="7" t="s">
        <v>564</v>
      </c>
      <c r="B410" s="3">
        <v>7</v>
      </c>
      <c r="C410" s="3">
        <v>15</v>
      </c>
      <c r="D410" s="3">
        <v>27</v>
      </c>
      <c r="E410" s="3">
        <v>30</v>
      </c>
      <c r="F410" s="3">
        <v>30</v>
      </c>
      <c r="G410" s="3">
        <v>30</v>
      </c>
      <c r="H410" s="3">
        <v>7</v>
      </c>
    </row>
    <row r="411" spans="1:11" x14ac:dyDescent="0.3">
      <c r="A411" s="7"/>
    </row>
    <row r="412" spans="1:11" x14ac:dyDescent="0.3">
      <c r="A412" s="7" t="s">
        <v>0</v>
      </c>
      <c r="B412" s="3" t="s">
        <v>1</v>
      </c>
      <c r="C412" s="3" t="s">
        <v>2</v>
      </c>
      <c r="D412" s="3" t="s">
        <v>3</v>
      </c>
      <c r="E412" s="3" t="s">
        <v>4</v>
      </c>
      <c r="F412" s="3" t="s">
        <v>5</v>
      </c>
      <c r="G412" s="3" t="s">
        <v>6</v>
      </c>
      <c r="H412" s="3" t="s">
        <v>7</v>
      </c>
      <c r="I412" s="3" t="s">
        <v>8</v>
      </c>
      <c r="J412" s="3" t="s">
        <v>9</v>
      </c>
      <c r="K412" s="3" t="s">
        <v>10</v>
      </c>
    </row>
    <row r="413" spans="1:11" x14ac:dyDescent="0.3">
      <c r="A413" s="7">
        <v>44166</v>
      </c>
      <c r="B413" s="3">
        <v>106</v>
      </c>
      <c r="C413" s="3">
        <v>105</v>
      </c>
      <c r="D413" s="3">
        <v>42</v>
      </c>
      <c r="E413" s="3">
        <v>19</v>
      </c>
      <c r="F413" s="3">
        <v>9</v>
      </c>
      <c r="G413" s="3">
        <v>5</v>
      </c>
      <c r="H413" s="3">
        <v>106</v>
      </c>
      <c r="I413" s="3" t="s">
        <v>1</v>
      </c>
      <c r="J413" s="3" t="s">
        <v>997</v>
      </c>
      <c r="K413" s="3" t="s">
        <v>931</v>
      </c>
    </row>
    <row r="414" spans="1:11" x14ac:dyDescent="0.3">
      <c r="A414" s="7">
        <v>44167</v>
      </c>
      <c r="B414" s="3">
        <v>84</v>
      </c>
      <c r="C414" s="3">
        <v>93</v>
      </c>
      <c r="D414" s="3">
        <v>40</v>
      </c>
      <c r="E414" s="3">
        <v>18</v>
      </c>
      <c r="F414" s="3">
        <v>12</v>
      </c>
      <c r="G414" s="3">
        <v>5</v>
      </c>
      <c r="H414" s="3">
        <v>93</v>
      </c>
      <c r="I414" s="3" t="s">
        <v>2</v>
      </c>
      <c r="J414" s="3" t="s">
        <v>15</v>
      </c>
      <c r="K414" s="3" t="s">
        <v>931</v>
      </c>
    </row>
    <row r="415" spans="1:11" x14ac:dyDescent="0.3">
      <c r="A415" s="7">
        <v>44168</v>
      </c>
      <c r="B415" s="3">
        <v>105</v>
      </c>
      <c r="C415" s="3">
        <v>97</v>
      </c>
      <c r="D415" s="3">
        <v>34</v>
      </c>
      <c r="E415" s="3">
        <v>20</v>
      </c>
      <c r="F415" s="3">
        <v>15</v>
      </c>
      <c r="G415" s="3">
        <v>5</v>
      </c>
      <c r="H415" s="3">
        <v>105</v>
      </c>
      <c r="I415" s="3" t="s">
        <v>1</v>
      </c>
      <c r="J415" s="3" t="s">
        <v>142</v>
      </c>
      <c r="K415" s="3" t="s">
        <v>931</v>
      </c>
    </row>
    <row r="416" spans="1:11" x14ac:dyDescent="0.3">
      <c r="A416" s="7">
        <v>44169</v>
      </c>
      <c r="B416" s="3">
        <v>114</v>
      </c>
      <c r="C416" s="3">
        <v>105</v>
      </c>
      <c r="D416" s="3">
        <v>29</v>
      </c>
      <c r="E416" s="3">
        <v>26</v>
      </c>
      <c r="F416" s="3">
        <v>22</v>
      </c>
      <c r="G416" s="3">
        <v>6</v>
      </c>
      <c r="H416" s="3">
        <v>114</v>
      </c>
      <c r="I416" s="3" t="s">
        <v>1</v>
      </c>
      <c r="J416" s="3" t="s">
        <v>49</v>
      </c>
      <c r="K416" s="3" t="s">
        <v>931</v>
      </c>
    </row>
    <row r="417" spans="1:11" x14ac:dyDescent="0.3">
      <c r="A417" s="7">
        <v>44170</v>
      </c>
      <c r="B417" s="3">
        <v>115</v>
      </c>
      <c r="C417" s="3">
        <v>114</v>
      </c>
      <c r="D417" s="3">
        <v>31</v>
      </c>
      <c r="E417" s="3">
        <v>18</v>
      </c>
      <c r="F417" s="3">
        <v>17</v>
      </c>
      <c r="G417" s="3">
        <v>5</v>
      </c>
      <c r="H417" s="3">
        <v>115</v>
      </c>
      <c r="I417" s="3" t="s">
        <v>1</v>
      </c>
      <c r="J417" s="3" t="s">
        <v>49</v>
      </c>
      <c r="K417" s="3" t="s">
        <v>931</v>
      </c>
    </row>
    <row r="418" spans="1:11" x14ac:dyDescent="0.3">
      <c r="A418" s="7">
        <v>44171</v>
      </c>
      <c r="B418" s="3">
        <v>110</v>
      </c>
      <c r="C418" s="3">
        <v>106</v>
      </c>
      <c r="D418" s="3">
        <v>36</v>
      </c>
      <c r="E418" s="3">
        <v>17</v>
      </c>
      <c r="F418" s="3">
        <v>17</v>
      </c>
      <c r="G418" s="3">
        <v>5</v>
      </c>
      <c r="H418" s="3">
        <v>110</v>
      </c>
      <c r="I418" s="3" t="s">
        <v>1</v>
      </c>
      <c r="J418" s="3" t="s">
        <v>49</v>
      </c>
      <c r="K418" s="3" t="s">
        <v>931</v>
      </c>
    </row>
    <row r="419" spans="1:11" x14ac:dyDescent="0.3">
      <c r="A419" s="7">
        <v>44172</v>
      </c>
      <c r="B419" s="3">
        <v>107</v>
      </c>
      <c r="C419" s="3">
        <v>110</v>
      </c>
      <c r="D419" s="3">
        <v>33</v>
      </c>
      <c r="E419" s="3">
        <v>21</v>
      </c>
      <c r="F419" s="3">
        <v>16</v>
      </c>
      <c r="G419" s="3">
        <v>6</v>
      </c>
      <c r="H419" s="3">
        <v>110</v>
      </c>
      <c r="I419" s="3" t="s">
        <v>2</v>
      </c>
      <c r="J419" s="3" t="s">
        <v>15</v>
      </c>
      <c r="K419" s="3" t="s">
        <v>931</v>
      </c>
    </row>
    <row r="420" spans="1:11" x14ac:dyDescent="0.3">
      <c r="A420" s="7">
        <v>44173</v>
      </c>
      <c r="B420" s="3">
        <v>115</v>
      </c>
      <c r="C420" s="3">
        <v>117</v>
      </c>
      <c r="D420" s="3">
        <v>73</v>
      </c>
      <c r="E420" s="3">
        <v>29</v>
      </c>
      <c r="F420" s="3">
        <v>18</v>
      </c>
      <c r="G420" s="3">
        <v>7</v>
      </c>
      <c r="H420" s="3">
        <v>117</v>
      </c>
      <c r="I420" s="3" t="s">
        <v>2</v>
      </c>
      <c r="J420" s="3" t="s">
        <v>49</v>
      </c>
      <c r="K420" s="3" t="s">
        <v>931</v>
      </c>
    </row>
    <row r="421" spans="1:11" x14ac:dyDescent="0.3">
      <c r="A421" s="7">
        <v>44174</v>
      </c>
      <c r="B421" s="3">
        <v>106</v>
      </c>
      <c r="C421" s="3">
        <v>122</v>
      </c>
      <c r="D421" s="3">
        <v>55</v>
      </c>
      <c r="E421" s="3">
        <v>25</v>
      </c>
      <c r="F421" s="3">
        <v>13</v>
      </c>
      <c r="G421" s="3">
        <v>7</v>
      </c>
      <c r="H421" s="3">
        <v>122</v>
      </c>
      <c r="I421" s="3" t="s">
        <v>2</v>
      </c>
      <c r="J421" s="3" t="s">
        <v>15</v>
      </c>
      <c r="K421" s="3" t="s">
        <v>931</v>
      </c>
    </row>
    <row r="422" spans="1:11" x14ac:dyDescent="0.3">
      <c r="A422" s="7">
        <v>44175</v>
      </c>
      <c r="B422" s="3">
        <v>114</v>
      </c>
      <c r="C422" s="3">
        <v>122</v>
      </c>
      <c r="D422" s="3">
        <v>90</v>
      </c>
      <c r="E422" s="3">
        <v>24</v>
      </c>
      <c r="F422" s="3">
        <v>15</v>
      </c>
      <c r="G422" s="3">
        <v>8</v>
      </c>
      <c r="H422" s="3">
        <v>122</v>
      </c>
      <c r="I422" s="3" t="s">
        <v>2</v>
      </c>
      <c r="J422" s="3" t="s">
        <v>15</v>
      </c>
      <c r="K422" s="3" t="s">
        <v>931</v>
      </c>
    </row>
    <row r="423" spans="1:11" x14ac:dyDescent="0.3">
      <c r="A423" s="7">
        <v>44176</v>
      </c>
      <c r="B423" s="3">
        <v>110</v>
      </c>
      <c r="C423" s="3">
        <v>109</v>
      </c>
      <c r="D423" s="3">
        <v>49</v>
      </c>
      <c r="E423" s="3">
        <v>27</v>
      </c>
      <c r="F423" s="3">
        <v>16</v>
      </c>
      <c r="G423" s="3">
        <v>6</v>
      </c>
      <c r="H423" s="3">
        <v>110</v>
      </c>
      <c r="I423" s="3" t="s">
        <v>1</v>
      </c>
      <c r="J423" s="3" t="s">
        <v>49</v>
      </c>
      <c r="K423" s="3" t="s">
        <v>931</v>
      </c>
    </row>
    <row r="424" spans="1:11" x14ac:dyDescent="0.3">
      <c r="A424" s="7">
        <v>44177</v>
      </c>
      <c r="B424" s="3">
        <v>116</v>
      </c>
      <c r="C424" s="3">
        <v>118</v>
      </c>
      <c r="D424" s="3">
        <v>41</v>
      </c>
      <c r="E424" s="3">
        <v>24</v>
      </c>
      <c r="F424" s="3">
        <v>21</v>
      </c>
      <c r="G424" s="3">
        <v>5</v>
      </c>
      <c r="H424" s="3">
        <v>118</v>
      </c>
      <c r="I424" s="3" t="s">
        <v>2</v>
      </c>
      <c r="J424" s="3" t="s">
        <v>49</v>
      </c>
      <c r="K424" s="3" t="s">
        <v>931</v>
      </c>
    </row>
    <row r="425" spans="1:11" x14ac:dyDescent="0.3">
      <c r="A425" s="7">
        <v>44178</v>
      </c>
      <c r="B425" s="3">
        <v>110</v>
      </c>
      <c r="C425" s="3">
        <v>114</v>
      </c>
      <c r="D425" s="3">
        <v>46</v>
      </c>
      <c r="E425" s="3">
        <v>20</v>
      </c>
      <c r="F425" s="3">
        <v>18</v>
      </c>
      <c r="G425" s="3">
        <v>5</v>
      </c>
      <c r="H425" s="3">
        <v>114</v>
      </c>
      <c r="I425" s="3" t="s">
        <v>2</v>
      </c>
      <c r="J425" s="3" t="s">
        <v>49</v>
      </c>
      <c r="K425" s="3" t="s">
        <v>931</v>
      </c>
    </row>
    <row r="426" spans="1:11" x14ac:dyDescent="0.3">
      <c r="A426" s="7">
        <v>44179</v>
      </c>
      <c r="B426" s="3">
        <v>116</v>
      </c>
      <c r="C426" s="3">
        <v>109</v>
      </c>
      <c r="D426" s="3">
        <v>39</v>
      </c>
      <c r="E426" s="3">
        <v>22</v>
      </c>
      <c r="F426" s="3">
        <v>19</v>
      </c>
      <c r="G426" s="3">
        <v>6</v>
      </c>
      <c r="H426" s="3">
        <v>116</v>
      </c>
      <c r="I426" s="3" t="s">
        <v>1</v>
      </c>
      <c r="J426" s="3" t="s">
        <v>49</v>
      </c>
      <c r="K426" s="3" t="s">
        <v>931</v>
      </c>
    </row>
    <row r="427" spans="1:11" x14ac:dyDescent="0.3">
      <c r="A427" s="7">
        <v>44180</v>
      </c>
      <c r="B427" s="3">
        <v>113</v>
      </c>
      <c r="C427" s="3">
        <v>107</v>
      </c>
      <c r="D427" s="3">
        <v>47</v>
      </c>
      <c r="E427" s="3">
        <v>22</v>
      </c>
      <c r="F427" s="3">
        <v>14</v>
      </c>
      <c r="G427" s="3">
        <v>6</v>
      </c>
      <c r="H427" s="3">
        <v>113</v>
      </c>
      <c r="I427" s="3" t="s">
        <v>1</v>
      </c>
      <c r="J427" s="3" t="s">
        <v>49</v>
      </c>
      <c r="K427" s="3" t="s">
        <v>931</v>
      </c>
    </row>
    <row r="428" spans="1:11" x14ac:dyDescent="0.3">
      <c r="A428" s="7">
        <v>44181</v>
      </c>
      <c r="B428" s="3">
        <v>108</v>
      </c>
      <c r="C428" s="3">
        <v>107</v>
      </c>
      <c r="D428" s="3">
        <v>43</v>
      </c>
      <c r="E428" s="3">
        <v>24</v>
      </c>
      <c r="F428" s="3">
        <v>15</v>
      </c>
      <c r="G428" s="3">
        <v>6</v>
      </c>
      <c r="H428" s="3">
        <v>108</v>
      </c>
      <c r="I428" s="3" t="s">
        <v>1</v>
      </c>
      <c r="J428" s="3" t="s">
        <v>49</v>
      </c>
      <c r="K428" s="3" t="s">
        <v>931</v>
      </c>
    </row>
    <row r="429" spans="1:11" x14ac:dyDescent="0.3">
      <c r="A429" s="7">
        <v>44182</v>
      </c>
      <c r="B429" s="3">
        <v>113</v>
      </c>
      <c r="C429" s="3">
        <v>107</v>
      </c>
      <c r="D429" s="3">
        <v>39</v>
      </c>
      <c r="E429" s="3">
        <v>21</v>
      </c>
      <c r="F429" s="3">
        <v>15</v>
      </c>
      <c r="G429" s="3">
        <v>6</v>
      </c>
      <c r="H429" s="3">
        <v>113</v>
      </c>
      <c r="I429" s="3" t="s">
        <v>1</v>
      </c>
      <c r="J429" s="3" t="s">
        <v>49</v>
      </c>
      <c r="K429" s="3" t="s">
        <v>931</v>
      </c>
    </row>
    <row r="430" spans="1:11" x14ac:dyDescent="0.3">
      <c r="A430" s="7">
        <v>44183</v>
      </c>
      <c r="B430" s="3">
        <v>109</v>
      </c>
      <c r="C430" s="3">
        <v>107</v>
      </c>
      <c r="D430" s="3">
        <v>46</v>
      </c>
      <c r="E430" s="3">
        <v>25</v>
      </c>
      <c r="F430" s="3">
        <v>17</v>
      </c>
      <c r="G430" s="3">
        <v>5</v>
      </c>
      <c r="H430" s="3">
        <v>109</v>
      </c>
      <c r="I430" s="3" t="s">
        <v>1</v>
      </c>
      <c r="J430" s="3" t="s">
        <v>49</v>
      </c>
      <c r="K430" s="3" t="s">
        <v>931</v>
      </c>
    </row>
    <row r="431" spans="1:11" x14ac:dyDescent="0.3">
      <c r="A431" s="7">
        <v>44184</v>
      </c>
      <c r="B431" s="3">
        <v>112</v>
      </c>
      <c r="C431" s="3">
        <v>111</v>
      </c>
      <c r="D431" s="3">
        <v>65</v>
      </c>
      <c r="E431" s="3">
        <v>24</v>
      </c>
      <c r="F431" s="3">
        <v>14</v>
      </c>
      <c r="G431" s="3">
        <v>5</v>
      </c>
      <c r="H431" s="3">
        <v>112</v>
      </c>
      <c r="I431" s="3" t="s">
        <v>1</v>
      </c>
      <c r="J431" s="3" t="s">
        <v>49</v>
      </c>
      <c r="K431" s="3" t="s">
        <v>931</v>
      </c>
    </row>
    <row r="432" spans="1:11" x14ac:dyDescent="0.3">
      <c r="A432" s="7">
        <v>44185</v>
      </c>
      <c r="B432" s="3">
        <v>111</v>
      </c>
      <c r="C432" s="3">
        <v>116</v>
      </c>
      <c r="D432" s="3">
        <v>65</v>
      </c>
      <c r="E432" s="3">
        <v>22</v>
      </c>
      <c r="F432" s="3">
        <v>17</v>
      </c>
      <c r="G432" s="3">
        <v>5</v>
      </c>
      <c r="H432" s="3">
        <v>116</v>
      </c>
      <c r="I432" s="3" t="s">
        <v>2</v>
      </c>
      <c r="J432" s="3" t="s">
        <v>49</v>
      </c>
      <c r="K432" s="3" t="s">
        <v>931</v>
      </c>
    </row>
    <row r="433" spans="1:11" x14ac:dyDescent="0.3">
      <c r="A433" s="7">
        <v>44186</v>
      </c>
      <c r="B433" s="3">
        <v>109</v>
      </c>
      <c r="C433" s="3">
        <v>111</v>
      </c>
      <c r="D433" s="3">
        <v>59</v>
      </c>
      <c r="E433" s="3">
        <v>22</v>
      </c>
      <c r="F433" s="3">
        <v>14</v>
      </c>
      <c r="G433" s="3">
        <v>5</v>
      </c>
      <c r="H433" s="3">
        <v>111</v>
      </c>
      <c r="I433" s="3" t="s">
        <v>2</v>
      </c>
      <c r="J433" s="3" t="s">
        <v>49</v>
      </c>
      <c r="K433" s="3" t="s">
        <v>931</v>
      </c>
    </row>
    <row r="434" spans="1:11" x14ac:dyDescent="0.3">
      <c r="A434" s="7">
        <v>44187</v>
      </c>
      <c r="B434" s="3">
        <v>105</v>
      </c>
      <c r="C434" s="3">
        <v>103</v>
      </c>
      <c r="D434" s="3">
        <v>47</v>
      </c>
      <c r="E434" s="3">
        <v>22</v>
      </c>
      <c r="F434" s="3">
        <v>12</v>
      </c>
      <c r="G434" s="3">
        <v>5</v>
      </c>
      <c r="H434" s="3">
        <v>105</v>
      </c>
      <c r="I434" s="3" t="s">
        <v>1</v>
      </c>
      <c r="J434" s="3" t="s">
        <v>946</v>
      </c>
      <c r="K434" s="3" t="s">
        <v>931</v>
      </c>
    </row>
    <row r="435" spans="1:11" x14ac:dyDescent="0.3">
      <c r="A435" s="7">
        <v>44188</v>
      </c>
      <c r="B435" s="3">
        <v>114</v>
      </c>
      <c r="C435" s="3">
        <v>115</v>
      </c>
      <c r="D435" s="3">
        <v>59</v>
      </c>
      <c r="E435" s="3">
        <v>31</v>
      </c>
      <c r="F435" s="3">
        <v>13</v>
      </c>
      <c r="G435" s="3">
        <v>5</v>
      </c>
      <c r="H435" s="3">
        <v>115</v>
      </c>
      <c r="I435" s="3" t="s">
        <v>2</v>
      </c>
      <c r="J435" s="3" t="s">
        <v>15</v>
      </c>
      <c r="K435" s="3" t="s">
        <v>931</v>
      </c>
    </row>
    <row r="436" spans="1:11" x14ac:dyDescent="0.3">
      <c r="A436" s="7">
        <v>44189</v>
      </c>
      <c r="B436" s="3">
        <v>115</v>
      </c>
      <c r="C436" s="3">
        <v>119</v>
      </c>
      <c r="D436" s="3">
        <v>88</v>
      </c>
      <c r="E436" s="3">
        <v>28</v>
      </c>
      <c r="F436" s="3">
        <v>13</v>
      </c>
      <c r="G436" s="3">
        <v>5</v>
      </c>
      <c r="H436" s="3">
        <v>119</v>
      </c>
      <c r="I436" s="3" t="s">
        <v>2</v>
      </c>
      <c r="J436" s="3" t="s">
        <v>15</v>
      </c>
      <c r="K436" s="3" t="s">
        <v>931</v>
      </c>
    </row>
    <row r="437" spans="1:11" x14ac:dyDescent="0.3">
      <c r="A437" s="7">
        <v>44190</v>
      </c>
      <c r="B437" s="3">
        <v>143</v>
      </c>
      <c r="C437" s="3">
        <v>196</v>
      </c>
      <c r="D437" s="3">
        <v>50</v>
      </c>
      <c r="E437" s="3">
        <v>26</v>
      </c>
      <c r="F437" s="3">
        <v>18</v>
      </c>
      <c r="G437" s="3">
        <v>6</v>
      </c>
      <c r="H437" s="3">
        <v>196</v>
      </c>
      <c r="I437" s="3" t="s">
        <v>2</v>
      </c>
      <c r="J437" s="3" t="s">
        <v>15</v>
      </c>
      <c r="K437" s="3" t="s">
        <v>931</v>
      </c>
    </row>
    <row r="438" spans="1:11" x14ac:dyDescent="0.3">
      <c r="A438" s="7">
        <v>44191</v>
      </c>
      <c r="B438" s="3">
        <v>132</v>
      </c>
      <c r="C438" s="3">
        <v>189</v>
      </c>
      <c r="D438" s="3">
        <v>44</v>
      </c>
      <c r="E438" s="3">
        <v>20</v>
      </c>
      <c r="F438" s="3">
        <v>12</v>
      </c>
      <c r="G438" s="3">
        <v>5</v>
      </c>
      <c r="H438" s="3">
        <v>189</v>
      </c>
      <c r="I438" s="3" t="s">
        <v>2</v>
      </c>
      <c r="J438" s="3" t="s">
        <v>15</v>
      </c>
      <c r="K438" s="3" t="s">
        <v>931</v>
      </c>
    </row>
    <row r="439" spans="1:11" x14ac:dyDescent="0.3">
      <c r="A439" s="7">
        <v>44192</v>
      </c>
      <c r="B439" s="3">
        <v>105</v>
      </c>
      <c r="C439" s="3">
        <v>108</v>
      </c>
      <c r="D439" s="3">
        <v>41</v>
      </c>
      <c r="E439" s="3">
        <v>26</v>
      </c>
      <c r="F439" s="3">
        <v>14</v>
      </c>
      <c r="G439" s="3">
        <v>5</v>
      </c>
      <c r="H439" s="3">
        <v>108</v>
      </c>
      <c r="I439" s="3" t="s">
        <v>2</v>
      </c>
      <c r="J439" s="3" t="s">
        <v>15</v>
      </c>
      <c r="K439" s="3" t="s">
        <v>931</v>
      </c>
    </row>
    <row r="440" spans="1:11" x14ac:dyDescent="0.3">
      <c r="A440" s="7">
        <v>44193</v>
      </c>
      <c r="B440" s="3">
        <v>111</v>
      </c>
      <c r="C440" s="3">
        <v>107</v>
      </c>
      <c r="D440" s="3">
        <v>86</v>
      </c>
      <c r="E440" s="3">
        <v>31</v>
      </c>
      <c r="F440" s="3">
        <v>13</v>
      </c>
      <c r="G440" s="3">
        <v>6</v>
      </c>
      <c r="H440" s="3">
        <v>111</v>
      </c>
      <c r="I440" s="3" t="s">
        <v>1</v>
      </c>
      <c r="J440" s="3" t="s">
        <v>49</v>
      </c>
      <c r="K440" s="3" t="s">
        <v>931</v>
      </c>
    </row>
    <row r="441" spans="1:11" x14ac:dyDescent="0.3">
      <c r="A441" s="7">
        <v>44194</v>
      </c>
      <c r="B441" s="3">
        <v>119</v>
      </c>
      <c r="C441" s="3">
        <v>110</v>
      </c>
      <c r="D441" s="3">
        <v>71</v>
      </c>
      <c r="E441" s="3">
        <v>29</v>
      </c>
      <c r="F441" s="3">
        <v>15</v>
      </c>
      <c r="G441" s="3">
        <v>7</v>
      </c>
      <c r="H441" s="3">
        <v>119</v>
      </c>
      <c r="I441" s="3" t="s">
        <v>1</v>
      </c>
      <c r="J441" s="3" t="s">
        <v>49</v>
      </c>
      <c r="K441" s="3" t="s">
        <v>931</v>
      </c>
    </row>
    <row r="442" spans="1:11" x14ac:dyDescent="0.3">
      <c r="A442" s="7">
        <v>44195</v>
      </c>
      <c r="B442" s="3">
        <v>114</v>
      </c>
      <c r="C442" s="3">
        <v>106</v>
      </c>
      <c r="D442" s="3">
        <v>44</v>
      </c>
      <c r="E442" s="3">
        <v>22</v>
      </c>
      <c r="F442" s="3">
        <v>12</v>
      </c>
      <c r="G442" s="3">
        <v>5</v>
      </c>
      <c r="H442" s="3">
        <v>114</v>
      </c>
      <c r="I442" s="3" t="s">
        <v>1</v>
      </c>
      <c r="J442" s="3" t="s">
        <v>49</v>
      </c>
      <c r="K442" s="3" t="s">
        <v>931</v>
      </c>
    </row>
    <row r="443" spans="1:11" x14ac:dyDescent="0.3">
      <c r="A443" s="7">
        <v>44196</v>
      </c>
      <c r="B443" s="3">
        <v>113</v>
      </c>
      <c r="C443" s="3">
        <v>96</v>
      </c>
      <c r="D443" s="3">
        <v>38</v>
      </c>
      <c r="E443" s="3">
        <v>22</v>
      </c>
      <c r="F443" s="3">
        <v>13</v>
      </c>
      <c r="G443" s="3">
        <v>5</v>
      </c>
      <c r="H443" s="3">
        <v>113</v>
      </c>
      <c r="I443" s="3" t="s">
        <v>1</v>
      </c>
      <c r="J443" s="3" t="s">
        <v>49</v>
      </c>
      <c r="K443" s="3" t="s">
        <v>931</v>
      </c>
    </row>
    <row r="444" spans="1:11" x14ac:dyDescent="0.3">
      <c r="A444" s="8"/>
    </row>
    <row r="445" spans="1:11" x14ac:dyDescent="0.3">
      <c r="A445" s="3" t="s">
        <v>7</v>
      </c>
      <c r="B445" s="3">
        <v>143</v>
      </c>
      <c r="C445" s="3">
        <v>196</v>
      </c>
      <c r="D445" s="3">
        <v>90</v>
      </c>
      <c r="E445" s="3">
        <v>31</v>
      </c>
      <c r="F445" s="3">
        <v>22</v>
      </c>
      <c r="G445" s="3">
        <v>8</v>
      </c>
      <c r="H445" s="3">
        <v>196</v>
      </c>
    </row>
    <row r="446" spans="1:11" x14ac:dyDescent="0.3">
      <c r="A446" s="3" t="s">
        <v>561</v>
      </c>
      <c r="B446" s="3">
        <v>112</v>
      </c>
      <c r="C446" s="3">
        <v>115</v>
      </c>
      <c r="D446" s="3">
        <v>51</v>
      </c>
      <c r="E446" s="3">
        <v>23</v>
      </c>
      <c r="F446" s="3">
        <v>15</v>
      </c>
      <c r="G446" s="3">
        <v>6</v>
      </c>
      <c r="H446" s="3">
        <v>118</v>
      </c>
    </row>
    <row r="447" spans="1:11" x14ac:dyDescent="0.3">
      <c r="A447" s="3" t="s">
        <v>562</v>
      </c>
      <c r="B447" s="3">
        <v>30</v>
      </c>
      <c r="C447" s="3">
        <v>28</v>
      </c>
      <c r="D447" s="3">
        <v>0</v>
      </c>
      <c r="E447" s="3">
        <v>0</v>
      </c>
      <c r="F447" s="3">
        <v>0</v>
      </c>
      <c r="G447" s="3">
        <v>0</v>
      </c>
      <c r="H447" s="3">
        <v>30</v>
      </c>
    </row>
    <row r="448" spans="1:11" x14ac:dyDescent="0.3">
      <c r="A448" s="3" t="s">
        <v>564</v>
      </c>
      <c r="B448" s="3">
        <v>1</v>
      </c>
      <c r="C448" s="3">
        <v>3</v>
      </c>
      <c r="D448" s="3">
        <v>31</v>
      </c>
      <c r="E448" s="3">
        <v>31</v>
      </c>
      <c r="F448" s="3">
        <v>31</v>
      </c>
      <c r="G448" s="3">
        <v>31</v>
      </c>
      <c r="H448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D66A-C868-4BC6-A429-0F7841D0FE8B}">
  <dimension ref="A1:Q447"/>
  <sheetViews>
    <sheetView zoomScale="78" zoomScaleNormal="78" workbookViewId="0">
      <selection activeCell="I11" sqref="I11"/>
    </sheetView>
  </sheetViews>
  <sheetFormatPr defaultRowHeight="14.4" x14ac:dyDescent="0.3"/>
  <cols>
    <col min="1" max="1" width="11.44140625" bestFit="1" customWidth="1"/>
    <col min="7" max="7" width="8.88671875" customWidth="1"/>
    <col min="9" max="9" width="11.5546875" bestFit="1" customWidth="1"/>
    <col min="12" max="12" width="16" bestFit="1" customWidth="1"/>
    <col min="16" max="16" width="8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1224</v>
      </c>
      <c r="L1" t="s">
        <v>8</v>
      </c>
      <c r="M1" t="s">
        <v>9</v>
      </c>
      <c r="N1" t="s">
        <v>10</v>
      </c>
      <c r="P1" s="21" t="s">
        <v>1225</v>
      </c>
      <c r="Q1" s="21"/>
    </row>
    <row r="2" spans="1:17" x14ac:dyDescent="0.3">
      <c r="A2" s="5">
        <v>44197</v>
      </c>
      <c r="B2">
        <v>160</v>
      </c>
      <c r="C2">
        <v>221</v>
      </c>
      <c r="D2">
        <v>43</v>
      </c>
      <c r="E2">
        <v>25</v>
      </c>
      <c r="F2">
        <v>26</v>
      </c>
      <c r="G2">
        <v>5</v>
      </c>
      <c r="H2">
        <v>221</v>
      </c>
      <c r="I2">
        <v>20</v>
      </c>
      <c r="L2" t="s">
        <v>2</v>
      </c>
      <c r="M2" t="s">
        <v>49</v>
      </c>
      <c r="N2" t="s">
        <v>931</v>
      </c>
      <c r="P2" t="s">
        <v>1</v>
      </c>
      <c r="Q2">
        <f>CORREL(B2:B32,I2:I32)</f>
        <v>0.18374278878893865</v>
      </c>
    </row>
    <row r="3" spans="1:17" x14ac:dyDescent="0.3">
      <c r="A3" s="5">
        <v>44198</v>
      </c>
      <c r="B3">
        <v>143</v>
      </c>
      <c r="C3">
        <v>203</v>
      </c>
      <c r="D3">
        <v>47</v>
      </c>
      <c r="E3">
        <v>23</v>
      </c>
      <c r="F3">
        <v>11</v>
      </c>
      <c r="G3">
        <v>5</v>
      </c>
      <c r="H3">
        <v>203</v>
      </c>
      <c r="I3">
        <v>24</v>
      </c>
      <c r="L3" t="s">
        <v>2</v>
      </c>
      <c r="M3" t="s">
        <v>49</v>
      </c>
      <c r="N3" t="s">
        <v>931</v>
      </c>
      <c r="P3" t="s">
        <v>2</v>
      </c>
      <c r="Q3">
        <f>CORREL(C2:C32,I2:I32)</f>
        <v>7.3429404377419322E-2</v>
      </c>
    </row>
    <row r="4" spans="1:17" x14ac:dyDescent="0.3">
      <c r="A4" s="5">
        <v>44199</v>
      </c>
      <c r="B4">
        <v>116</v>
      </c>
      <c r="C4">
        <v>111</v>
      </c>
      <c r="D4">
        <v>42</v>
      </c>
      <c r="E4">
        <v>22</v>
      </c>
      <c r="F4">
        <v>14</v>
      </c>
      <c r="G4">
        <v>5</v>
      </c>
      <c r="H4">
        <v>116</v>
      </c>
      <c r="I4">
        <v>24</v>
      </c>
      <c r="L4" t="s">
        <v>1</v>
      </c>
      <c r="M4" t="s">
        <v>49</v>
      </c>
      <c r="N4" t="s">
        <v>931</v>
      </c>
      <c r="P4" t="s">
        <v>3</v>
      </c>
      <c r="Q4">
        <f>CORREL(D2:D32,I2:I32)</f>
        <v>0.57475213113989743</v>
      </c>
    </row>
    <row r="5" spans="1:17" x14ac:dyDescent="0.3">
      <c r="A5" s="5">
        <v>44200</v>
      </c>
      <c r="B5">
        <v>111</v>
      </c>
      <c r="C5">
        <v>104</v>
      </c>
      <c r="D5">
        <v>76</v>
      </c>
      <c r="E5">
        <v>28</v>
      </c>
      <c r="F5">
        <v>12</v>
      </c>
      <c r="G5">
        <v>5</v>
      </c>
      <c r="H5">
        <v>111</v>
      </c>
      <c r="I5">
        <v>22</v>
      </c>
      <c r="L5" t="s">
        <v>1</v>
      </c>
      <c r="M5" t="s">
        <v>49</v>
      </c>
      <c r="N5" t="s">
        <v>931</v>
      </c>
      <c r="P5" t="s">
        <v>4</v>
      </c>
      <c r="Q5">
        <f>CORREL(E2:E32,I2:I32)</f>
        <v>0.23869619976810086</v>
      </c>
    </row>
    <row r="6" spans="1:17" x14ac:dyDescent="0.3">
      <c r="A6" s="5">
        <v>44201</v>
      </c>
      <c r="B6">
        <v>115</v>
      </c>
      <c r="C6">
        <v>99</v>
      </c>
      <c r="D6">
        <v>67</v>
      </c>
      <c r="E6">
        <v>29</v>
      </c>
      <c r="F6">
        <v>16</v>
      </c>
      <c r="G6">
        <v>5</v>
      </c>
      <c r="H6">
        <v>115</v>
      </c>
      <c r="I6">
        <v>22</v>
      </c>
      <c r="L6" t="s">
        <v>1</v>
      </c>
      <c r="M6" t="s">
        <v>946</v>
      </c>
      <c r="N6" t="s">
        <v>931</v>
      </c>
      <c r="P6" t="s">
        <v>5</v>
      </c>
      <c r="Q6">
        <f>CORREL(F2:F32,I2:I32)</f>
        <v>2.815588917881311E-2</v>
      </c>
    </row>
    <row r="7" spans="1:17" x14ac:dyDescent="0.3">
      <c r="A7" s="5">
        <v>44202</v>
      </c>
      <c r="B7">
        <v>116</v>
      </c>
      <c r="C7">
        <v>102</v>
      </c>
      <c r="D7">
        <v>44</v>
      </c>
      <c r="E7">
        <v>28</v>
      </c>
      <c r="F7">
        <v>19</v>
      </c>
      <c r="G7">
        <v>6</v>
      </c>
      <c r="H7">
        <v>116</v>
      </c>
      <c r="I7">
        <v>18</v>
      </c>
      <c r="L7" t="s">
        <v>1</v>
      </c>
      <c r="M7" t="s">
        <v>49</v>
      </c>
      <c r="N7" t="s">
        <v>931</v>
      </c>
      <c r="P7" t="s">
        <v>6</v>
      </c>
      <c r="Q7">
        <f>CORREL(G2:G32,I2:I32)</f>
        <v>0.31009462233112861</v>
      </c>
    </row>
    <row r="8" spans="1:17" x14ac:dyDescent="0.3">
      <c r="A8" s="5">
        <v>44203</v>
      </c>
      <c r="B8">
        <v>113</v>
      </c>
      <c r="C8">
        <v>99</v>
      </c>
      <c r="D8">
        <v>41</v>
      </c>
      <c r="E8">
        <v>22</v>
      </c>
      <c r="F8">
        <v>12</v>
      </c>
      <c r="G8">
        <v>6</v>
      </c>
      <c r="H8">
        <v>113</v>
      </c>
      <c r="I8">
        <v>18</v>
      </c>
      <c r="L8" t="s">
        <v>1</v>
      </c>
      <c r="M8" t="s">
        <v>49</v>
      </c>
      <c r="N8" t="s">
        <v>931</v>
      </c>
    </row>
    <row r="9" spans="1:17" x14ac:dyDescent="0.3">
      <c r="A9" s="5">
        <v>44204</v>
      </c>
      <c r="B9">
        <v>115</v>
      </c>
      <c r="C9">
        <v>107</v>
      </c>
      <c r="D9">
        <v>57</v>
      </c>
      <c r="E9">
        <v>24</v>
      </c>
      <c r="F9">
        <v>16</v>
      </c>
      <c r="G9">
        <v>5</v>
      </c>
      <c r="H9">
        <v>115</v>
      </c>
      <c r="I9">
        <v>19</v>
      </c>
      <c r="L9" t="s">
        <v>1</v>
      </c>
      <c r="M9" t="s">
        <v>49</v>
      </c>
      <c r="N9" t="s">
        <v>931</v>
      </c>
    </row>
    <row r="10" spans="1:17" x14ac:dyDescent="0.3">
      <c r="A10" s="5">
        <v>44205</v>
      </c>
      <c r="B10">
        <v>108</v>
      </c>
      <c r="C10">
        <v>100</v>
      </c>
      <c r="D10">
        <v>42</v>
      </c>
      <c r="E10">
        <v>20</v>
      </c>
      <c r="F10">
        <v>13</v>
      </c>
      <c r="G10">
        <v>5</v>
      </c>
      <c r="H10">
        <v>108</v>
      </c>
      <c r="I10">
        <v>18</v>
      </c>
      <c r="L10" t="s">
        <v>1</v>
      </c>
      <c r="M10" t="s">
        <v>49</v>
      </c>
      <c r="N10" t="s">
        <v>931</v>
      </c>
    </row>
    <row r="11" spans="1:17" x14ac:dyDescent="0.3">
      <c r="A11" s="5">
        <v>44206</v>
      </c>
      <c r="B11">
        <v>102</v>
      </c>
      <c r="C11">
        <v>90</v>
      </c>
      <c r="D11">
        <v>31</v>
      </c>
      <c r="E11">
        <v>19</v>
      </c>
      <c r="F11">
        <v>10</v>
      </c>
      <c r="G11">
        <v>5</v>
      </c>
      <c r="H11">
        <v>102</v>
      </c>
      <c r="I11">
        <v>20</v>
      </c>
      <c r="L11" t="s">
        <v>1</v>
      </c>
      <c r="M11" t="s">
        <v>49</v>
      </c>
      <c r="N11" t="s">
        <v>931</v>
      </c>
    </row>
    <row r="12" spans="1:17" x14ac:dyDescent="0.3">
      <c r="A12" s="5">
        <v>44207</v>
      </c>
      <c r="B12">
        <v>109</v>
      </c>
      <c r="C12">
        <v>93</v>
      </c>
      <c r="D12">
        <v>28</v>
      </c>
      <c r="E12">
        <v>24</v>
      </c>
      <c r="F12">
        <v>15</v>
      </c>
      <c r="G12">
        <v>5</v>
      </c>
      <c r="H12">
        <v>109</v>
      </c>
      <c r="I12">
        <v>17</v>
      </c>
      <c r="L12" t="s">
        <v>1</v>
      </c>
      <c r="M12" t="s">
        <v>15</v>
      </c>
      <c r="N12" t="s">
        <v>931</v>
      </c>
    </row>
    <row r="13" spans="1:17" x14ac:dyDescent="0.3">
      <c r="A13" s="5">
        <v>44208</v>
      </c>
      <c r="B13">
        <v>108</v>
      </c>
      <c r="C13">
        <v>96</v>
      </c>
      <c r="D13">
        <v>30</v>
      </c>
      <c r="E13">
        <v>20</v>
      </c>
      <c r="F13">
        <v>16</v>
      </c>
      <c r="G13">
        <v>5</v>
      </c>
      <c r="H13">
        <v>108</v>
      </c>
      <c r="I13">
        <v>18</v>
      </c>
      <c r="L13" t="s">
        <v>1</v>
      </c>
      <c r="M13" t="s">
        <v>15</v>
      </c>
      <c r="N13" t="s">
        <v>931</v>
      </c>
    </row>
    <row r="14" spans="1:17" x14ac:dyDescent="0.3">
      <c r="A14" s="5">
        <v>44209</v>
      </c>
      <c r="B14">
        <v>105</v>
      </c>
      <c r="C14">
        <v>93</v>
      </c>
      <c r="D14">
        <v>45</v>
      </c>
      <c r="E14">
        <v>20</v>
      </c>
      <c r="F14">
        <v>16</v>
      </c>
      <c r="G14">
        <v>5</v>
      </c>
      <c r="H14">
        <v>105</v>
      </c>
      <c r="I14">
        <v>19</v>
      </c>
      <c r="L14" t="s">
        <v>1</v>
      </c>
      <c r="M14" t="s">
        <v>49</v>
      </c>
      <c r="N14" t="s">
        <v>931</v>
      </c>
    </row>
    <row r="15" spans="1:17" x14ac:dyDescent="0.3">
      <c r="A15" s="5">
        <v>44210</v>
      </c>
      <c r="B15">
        <v>109</v>
      </c>
      <c r="C15">
        <v>99</v>
      </c>
      <c r="D15">
        <v>30</v>
      </c>
      <c r="E15">
        <v>30</v>
      </c>
      <c r="F15">
        <v>17</v>
      </c>
      <c r="G15">
        <v>5</v>
      </c>
      <c r="H15">
        <v>109</v>
      </c>
      <c r="I15">
        <v>19</v>
      </c>
      <c r="L15" t="s">
        <v>1</v>
      </c>
      <c r="M15" t="s">
        <v>49</v>
      </c>
      <c r="N15" t="s">
        <v>931</v>
      </c>
    </row>
    <row r="16" spans="1:17" x14ac:dyDescent="0.3">
      <c r="A16" s="5">
        <v>44211</v>
      </c>
      <c r="B16">
        <v>113</v>
      </c>
      <c r="C16">
        <v>105</v>
      </c>
      <c r="D16">
        <v>63</v>
      </c>
      <c r="E16">
        <v>23</v>
      </c>
      <c r="F16">
        <v>15</v>
      </c>
      <c r="G16">
        <v>5</v>
      </c>
      <c r="H16">
        <v>113</v>
      </c>
      <c r="I16">
        <v>21</v>
      </c>
      <c r="L16" t="s">
        <v>1</v>
      </c>
      <c r="M16" t="s">
        <v>49</v>
      </c>
      <c r="N16" t="s">
        <v>931</v>
      </c>
    </row>
    <row r="17" spans="1:14" x14ac:dyDescent="0.3">
      <c r="A17" s="5">
        <v>44212</v>
      </c>
      <c r="B17">
        <v>115</v>
      </c>
      <c r="C17">
        <v>107</v>
      </c>
      <c r="D17">
        <v>48</v>
      </c>
      <c r="E17">
        <v>28</v>
      </c>
      <c r="F17">
        <v>18</v>
      </c>
      <c r="G17">
        <v>5</v>
      </c>
      <c r="H17">
        <v>115</v>
      </c>
      <c r="I17">
        <v>20</v>
      </c>
      <c r="L17" t="s">
        <v>1</v>
      </c>
      <c r="M17" t="s">
        <v>49</v>
      </c>
      <c r="N17" t="s">
        <v>931</v>
      </c>
    </row>
    <row r="18" spans="1:14" x14ac:dyDescent="0.3">
      <c r="A18" s="5">
        <v>44213</v>
      </c>
      <c r="B18">
        <v>107</v>
      </c>
      <c r="C18">
        <v>104</v>
      </c>
      <c r="D18">
        <v>30</v>
      </c>
      <c r="E18">
        <v>19</v>
      </c>
      <c r="F18">
        <v>14</v>
      </c>
      <c r="G18">
        <v>5</v>
      </c>
      <c r="H18">
        <v>107</v>
      </c>
      <c r="I18">
        <v>20</v>
      </c>
      <c r="L18" t="s">
        <v>1</v>
      </c>
      <c r="M18" t="s">
        <v>49</v>
      </c>
      <c r="N18" t="s">
        <v>931</v>
      </c>
    </row>
    <row r="19" spans="1:14" x14ac:dyDescent="0.3">
      <c r="A19" s="5">
        <v>44214</v>
      </c>
      <c r="B19">
        <v>104</v>
      </c>
      <c r="C19">
        <v>97</v>
      </c>
      <c r="D19">
        <v>48</v>
      </c>
      <c r="E19">
        <v>24</v>
      </c>
      <c r="F19">
        <v>19</v>
      </c>
      <c r="G19">
        <v>5</v>
      </c>
      <c r="H19">
        <v>104</v>
      </c>
      <c r="I19">
        <v>21</v>
      </c>
      <c r="L19" t="s">
        <v>1</v>
      </c>
      <c r="M19" t="s">
        <v>49</v>
      </c>
      <c r="N19" t="s">
        <v>931</v>
      </c>
    </row>
    <row r="20" spans="1:14" x14ac:dyDescent="0.3">
      <c r="A20" s="5">
        <v>44215</v>
      </c>
      <c r="B20">
        <v>105</v>
      </c>
      <c r="C20">
        <v>100</v>
      </c>
      <c r="D20">
        <v>41</v>
      </c>
      <c r="E20">
        <v>28</v>
      </c>
      <c r="F20">
        <v>17</v>
      </c>
      <c r="G20">
        <v>5</v>
      </c>
      <c r="H20">
        <v>105</v>
      </c>
      <c r="I20">
        <v>23</v>
      </c>
      <c r="L20" t="s">
        <v>1</v>
      </c>
      <c r="M20" t="s">
        <v>49</v>
      </c>
      <c r="N20" t="s">
        <v>931</v>
      </c>
    </row>
    <row r="21" spans="1:14" x14ac:dyDescent="0.3">
      <c r="A21" s="5">
        <v>44216</v>
      </c>
      <c r="B21">
        <v>109</v>
      </c>
      <c r="C21">
        <v>103</v>
      </c>
      <c r="D21">
        <v>40</v>
      </c>
      <c r="E21">
        <v>27</v>
      </c>
      <c r="F21">
        <v>14</v>
      </c>
      <c r="G21">
        <v>5</v>
      </c>
      <c r="H21">
        <v>109</v>
      </c>
      <c r="I21">
        <v>23</v>
      </c>
      <c r="L21" t="s">
        <v>1</v>
      </c>
      <c r="M21" t="s">
        <v>15</v>
      </c>
      <c r="N21" t="s">
        <v>931</v>
      </c>
    </row>
    <row r="22" spans="1:14" x14ac:dyDescent="0.3">
      <c r="A22" s="5">
        <v>44217</v>
      </c>
      <c r="B22">
        <v>106</v>
      </c>
      <c r="C22">
        <v>96</v>
      </c>
      <c r="D22">
        <v>44</v>
      </c>
      <c r="E22">
        <v>26</v>
      </c>
      <c r="F22">
        <v>14</v>
      </c>
      <c r="G22">
        <v>5</v>
      </c>
      <c r="H22">
        <v>106</v>
      </c>
      <c r="I22">
        <v>26</v>
      </c>
      <c r="L22" t="s">
        <v>1</v>
      </c>
      <c r="M22" t="s">
        <v>15</v>
      </c>
      <c r="N22" t="s">
        <v>931</v>
      </c>
    </row>
    <row r="23" spans="1:14" x14ac:dyDescent="0.3">
      <c r="A23" s="5">
        <v>44218</v>
      </c>
      <c r="B23">
        <v>116</v>
      </c>
      <c r="C23">
        <v>106</v>
      </c>
      <c r="D23">
        <v>67</v>
      </c>
      <c r="E23">
        <v>25</v>
      </c>
      <c r="F23">
        <v>21</v>
      </c>
      <c r="G23">
        <v>6</v>
      </c>
      <c r="H23">
        <v>116</v>
      </c>
      <c r="I23">
        <v>26</v>
      </c>
      <c r="L23" t="s">
        <v>1</v>
      </c>
      <c r="M23" t="s">
        <v>49</v>
      </c>
      <c r="N23" t="s">
        <v>931</v>
      </c>
    </row>
    <row r="24" spans="1:14" x14ac:dyDescent="0.3">
      <c r="A24" s="5">
        <v>44219</v>
      </c>
      <c r="B24">
        <v>116</v>
      </c>
      <c r="C24">
        <v>112</v>
      </c>
      <c r="D24">
        <v>78</v>
      </c>
      <c r="E24">
        <v>26</v>
      </c>
      <c r="F24">
        <v>16</v>
      </c>
      <c r="G24">
        <v>7</v>
      </c>
      <c r="H24">
        <v>116</v>
      </c>
      <c r="I24">
        <v>24</v>
      </c>
      <c r="L24" t="s">
        <v>1</v>
      </c>
      <c r="M24" t="s">
        <v>49</v>
      </c>
      <c r="N24" t="s">
        <v>931</v>
      </c>
    </row>
    <row r="25" spans="1:14" x14ac:dyDescent="0.3">
      <c r="A25" s="5">
        <v>44220</v>
      </c>
      <c r="B25">
        <v>118</v>
      </c>
      <c r="C25">
        <v>113</v>
      </c>
      <c r="D25">
        <v>49</v>
      </c>
      <c r="E25">
        <v>23</v>
      </c>
      <c r="F25">
        <v>18</v>
      </c>
      <c r="G25">
        <v>6</v>
      </c>
      <c r="H25">
        <v>118</v>
      </c>
      <c r="I25">
        <v>25</v>
      </c>
      <c r="L25" t="s">
        <v>1</v>
      </c>
      <c r="M25" t="s">
        <v>49</v>
      </c>
      <c r="N25" t="s">
        <v>931</v>
      </c>
    </row>
    <row r="26" spans="1:14" x14ac:dyDescent="0.3">
      <c r="A26" s="5">
        <v>44221</v>
      </c>
      <c r="B26">
        <v>116</v>
      </c>
      <c r="C26">
        <v>107</v>
      </c>
      <c r="D26">
        <v>76</v>
      </c>
      <c r="E26">
        <v>23</v>
      </c>
      <c r="F26">
        <v>15</v>
      </c>
      <c r="G26">
        <v>5</v>
      </c>
      <c r="H26">
        <v>116</v>
      </c>
      <c r="I26">
        <v>27</v>
      </c>
      <c r="L26" t="s">
        <v>1</v>
      </c>
      <c r="M26" t="s">
        <v>49</v>
      </c>
      <c r="N26" t="s">
        <v>931</v>
      </c>
    </row>
    <row r="27" spans="1:14" x14ac:dyDescent="0.3">
      <c r="A27" s="5">
        <v>44222</v>
      </c>
      <c r="B27">
        <v>114</v>
      </c>
      <c r="C27">
        <v>103</v>
      </c>
      <c r="D27">
        <v>46</v>
      </c>
      <c r="E27">
        <v>30</v>
      </c>
      <c r="F27">
        <v>17</v>
      </c>
      <c r="G27">
        <v>5</v>
      </c>
      <c r="H27">
        <v>114</v>
      </c>
      <c r="I27">
        <v>26</v>
      </c>
      <c r="L27" t="s">
        <v>1</v>
      </c>
      <c r="M27" t="s">
        <v>49</v>
      </c>
      <c r="N27" t="s">
        <v>931</v>
      </c>
    </row>
    <row r="28" spans="1:14" x14ac:dyDescent="0.3">
      <c r="A28" s="5">
        <v>44223</v>
      </c>
      <c r="B28">
        <v>124</v>
      </c>
      <c r="C28">
        <v>109</v>
      </c>
      <c r="D28">
        <v>69</v>
      </c>
      <c r="E28">
        <v>28</v>
      </c>
      <c r="F28">
        <v>19</v>
      </c>
      <c r="G28">
        <v>7</v>
      </c>
      <c r="H28">
        <v>124</v>
      </c>
      <c r="I28">
        <v>25</v>
      </c>
      <c r="L28" t="s">
        <v>1</v>
      </c>
      <c r="M28" t="s">
        <v>982</v>
      </c>
      <c r="N28" t="s">
        <v>931</v>
      </c>
    </row>
    <row r="29" spans="1:14" x14ac:dyDescent="0.3">
      <c r="A29" s="5">
        <v>44224</v>
      </c>
      <c r="B29">
        <v>122</v>
      </c>
      <c r="C29">
        <v>107</v>
      </c>
      <c r="D29">
        <v>57</v>
      </c>
      <c r="E29">
        <v>18</v>
      </c>
      <c r="F29">
        <v>10</v>
      </c>
      <c r="G29">
        <v>7</v>
      </c>
      <c r="H29">
        <v>122</v>
      </c>
      <c r="I29">
        <v>24</v>
      </c>
      <c r="L29" t="s">
        <v>1</v>
      </c>
      <c r="M29" t="s">
        <v>982</v>
      </c>
      <c r="N29" t="s">
        <v>931</v>
      </c>
    </row>
    <row r="30" spans="1:14" x14ac:dyDescent="0.3">
      <c r="A30" s="5">
        <v>44225</v>
      </c>
      <c r="B30">
        <v>117</v>
      </c>
      <c r="C30">
        <v>96</v>
      </c>
      <c r="D30">
        <v>59</v>
      </c>
      <c r="E30">
        <v>27</v>
      </c>
      <c r="F30">
        <v>14</v>
      </c>
      <c r="G30">
        <v>5</v>
      </c>
      <c r="H30">
        <v>117</v>
      </c>
      <c r="I30">
        <v>26</v>
      </c>
      <c r="L30" t="s">
        <v>1</v>
      </c>
      <c r="M30" t="s">
        <v>982</v>
      </c>
      <c r="N30" t="s">
        <v>931</v>
      </c>
    </row>
    <row r="31" spans="1:14" x14ac:dyDescent="0.3">
      <c r="A31" s="5">
        <v>44226</v>
      </c>
      <c r="B31">
        <v>119</v>
      </c>
      <c r="C31">
        <v>103</v>
      </c>
      <c r="D31">
        <v>59</v>
      </c>
      <c r="E31">
        <v>24</v>
      </c>
      <c r="F31">
        <v>16</v>
      </c>
      <c r="G31">
        <v>6</v>
      </c>
      <c r="H31">
        <v>119</v>
      </c>
      <c r="I31">
        <v>24</v>
      </c>
      <c r="L31" t="s">
        <v>1</v>
      </c>
      <c r="M31" t="s">
        <v>49</v>
      </c>
      <c r="N31" t="s">
        <v>931</v>
      </c>
    </row>
    <row r="32" spans="1:14" x14ac:dyDescent="0.3">
      <c r="A32" s="5">
        <v>44227</v>
      </c>
      <c r="B32">
        <v>117</v>
      </c>
      <c r="C32">
        <v>107</v>
      </c>
      <c r="D32">
        <v>61</v>
      </c>
      <c r="E32">
        <v>24</v>
      </c>
      <c r="F32">
        <v>19</v>
      </c>
      <c r="G32">
        <v>7</v>
      </c>
      <c r="H32">
        <v>117</v>
      </c>
      <c r="I32">
        <v>25</v>
      </c>
      <c r="L32" t="s">
        <v>1</v>
      </c>
      <c r="M32" t="s">
        <v>946</v>
      </c>
      <c r="N32" t="s">
        <v>931</v>
      </c>
    </row>
    <row r="33" spans="1:17" x14ac:dyDescent="0.3">
      <c r="A33" s="5"/>
    </row>
    <row r="34" spans="1:17" x14ac:dyDescent="0.3">
      <c r="A34" s="5" t="s">
        <v>7</v>
      </c>
      <c r="B34">
        <v>160</v>
      </c>
      <c r="C34">
        <v>221</v>
      </c>
      <c r="D34">
        <v>78</v>
      </c>
      <c r="E34">
        <v>30</v>
      </c>
      <c r="F34">
        <v>26</v>
      </c>
      <c r="G34">
        <v>7</v>
      </c>
      <c r="H34">
        <v>221</v>
      </c>
    </row>
    <row r="35" spans="1:17" x14ac:dyDescent="0.3">
      <c r="A35" s="5" t="s">
        <v>561</v>
      </c>
      <c r="B35">
        <v>115</v>
      </c>
      <c r="C35">
        <v>109</v>
      </c>
      <c r="D35">
        <v>50</v>
      </c>
      <c r="E35">
        <v>24</v>
      </c>
      <c r="F35">
        <v>16</v>
      </c>
      <c r="G35">
        <v>6</v>
      </c>
      <c r="H35">
        <v>119</v>
      </c>
      <c r="I35">
        <f>AVERAGE(I2:I32)</f>
        <v>22.06451612903226</v>
      </c>
    </row>
    <row r="36" spans="1:17" x14ac:dyDescent="0.3">
      <c r="A36" s="5" t="s">
        <v>562</v>
      </c>
      <c r="B36">
        <v>31</v>
      </c>
      <c r="C36">
        <v>19</v>
      </c>
      <c r="D36">
        <v>0</v>
      </c>
      <c r="E36">
        <v>0</v>
      </c>
      <c r="F36">
        <v>0</v>
      </c>
      <c r="G36">
        <v>0</v>
      </c>
      <c r="H36">
        <v>31</v>
      </c>
    </row>
    <row r="37" spans="1:17" x14ac:dyDescent="0.3">
      <c r="A37" s="5" t="s">
        <v>564</v>
      </c>
      <c r="B37">
        <v>0</v>
      </c>
      <c r="C37">
        <v>12</v>
      </c>
      <c r="D37">
        <v>31</v>
      </c>
      <c r="E37">
        <v>31</v>
      </c>
      <c r="F37">
        <v>31</v>
      </c>
      <c r="G37">
        <v>31</v>
      </c>
      <c r="H37">
        <v>0</v>
      </c>
    </row>
    <row r="38" spans="1:17" x14ac:dyDescent="0.3">
      <c r="A38" s="5"/>
    </row>
    <row r="39" spans="1:17" x14ac:dyDescent="0.3">
      <c r="A39" s="5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H39" t="s">
        <v>7</v>
      </c>
      <c r="I39" t="s">
        <v>1224</v>
      </c>
      <c r="L39" t="s">
        <v>8</v>
      </c>
      <c r="M39" t="s">
        <v>9</v>
      </c>
      <c r="N39" t="s">
        <v>10</v>
      </c>
      <c r="P39" s="21" t="s">
        <v>1225</v>
      </c>
      <c r="Q39" s="21"/>
    </row>
    <row r="40" spans="1:17" x14ac:dyDescent="0.3">
      <c r="A40" s="5">
        <v>44228</v>
      </c>
      <c r="B40">
        <v>112</v>
      </c>
      <c r="C40">
        <v>99</v>
      </c>
      <c r="D40">
        <v>55</v>
      </c>
      <c r="E40">
        <v>18</v>
      </c>
      <c r="F40">
        <v>10</v>
      </c>
      <c r="G40">
        <v>8</v>
      </c>
      <c r="H40">
        <v>112</v>
      </c>
      <c r="I40">
        <v>23</v>
      </c>
      <c r="L40" t="s">
        <v>1</v>
      </c>
      <c r="M40" t="s">
        <v>946</v>
      </c>
      <c r="N40" t="s">
        <v>931</v>
      </c>
      <c r="P40" t="s">
        <v>1</v>
      </c>
      <c r="Q40">
        <f>CORREL(B40:B67,I40:I67)</f>
        <v>0.51354189974915943</v>
      </c>
    </row>
    <row r="41" spans="1:17" x14ac:dyDescent="0.3">
      <c r="A41" s="5">
        <v>44229</v>
      </c>
      <c r="B41">
        <v>107</v>
      </c>
      <c r="C41">
        <v>100</v>
      </c>
      <c r="D41">
        <v>46</v>
      </c>
      <c r="E41">
        <v>25</v>
      </c>
      <c r="F41">
        <v>15</v>
      </c>
      <c r="G41">
        <v>6</v>
      </c>
      <c r="H41">
        <v>107</v>
      </c>
      <c r="I41">
        <v>25</v>
      </c>
      <c r="L41" t="s">
        <v>1</v>
      </c>
      <c r="M41" t="s">
        <v>49</v>
      </c>
      <c r="N41" t="s">
        <v>931</v>
      </c>
      <c r="P41" t="s">
        <v>2</v>
      </c>
      <c r="Q41">
        <f>CORREL(C40:C67,I40:I67)</f>
        <v>0.68229449427800115</v>
      </c>
    </row>
    <row r="42" spans="1:17" x14ac:dyDescent="0.3">
      <c r="A42" s="5">
        <v>44230</v>
      </c>
      <c r="B42">
        <v>118</v>
      </c>
      <c r="C42">
        <v>107</v>
      </c>
      <c r="D42">
        <v>48</v>
      </c>
      <c r="E42">
        <v>36</v>
      </c>
      <c r="F42">
        <v>18</v>
      </c>
      <c r="G42">
        <v>7</v>
      </c>
      <c r="H42">
        <v>118</v>
      </c>
      <c r="I42">
        <v>26</v>
      </c>
      <c r="L42" t="s">
        <v>1</v>
      </c>
      <c r="M42" t="s">
        <v>49</v>
      </c>
      <c r="N42" t="s">
        <v>931</v>
      </c>
      <c r="P42" t="s">
        <v>3</v>
      </c>
      <c r="Q42">
        <f>CORREL(D40:D67,I40:I67)</f>
        <v>0.78330657690781924</v>
      </c>
    </row>
    <row r="43" spans="1:17" x14ac:dyDescent="0.3">
      <c r="A43" s="5">
        <v>44231</v>
      </c>
      <c r="B43">
        <v>123</v>
      </c>
      <c r="C43">
        <v>113</v>
      </c>
      <c r="D43">
        <v>78</v>
      </c>
      <c r="E43">
        <v>31</v>
      </c>
      <c r="F43">
        <v>19</v>
      </c>
      <c r="G43">
        <v>7</v>
      </c>
      <c r="H43">
        <v>123</v>
      </c>
      <c r="I43">
        <v>27</v>
      </c>
      <c r="L43" t="s">
        <v>1</v>
      </c>
      <c r="M43" t="s">
        <v>49</v>
      </c>
      <c r="N43" t="s">
        <v>931</v>
      </c>
      <c r="P43" t="s">
        <v>4</v>
      </c>
      <c r="Q43">
        <f>CORREL(E40:E67,I40:I67)</f>
        <v>0.52984656916711714</v>
      </c>
    </row>
    <row r="44" spans="1:17" x14ac:dyDescent="0.3">
      <c r="A44" s="5">
        <v>44232</v>
      </c>
      <c r="B44">
        <v>123</v>
      </c>
      <c r="C44">
        <v>113</v>
      </c>
      <c r="D44">
        <v>96</v>
      </c>
      <c r="E44">
        <v>32</v>
      </c>
      <c r="F44">
        <v>18</v>
      </c>
      <c r="G44">
        <v>5</v>
      </c>
      <c r="H44">
        <v>123</v>
      </c>
      <c r="I44">
        <v>27</v>
      </c>
      <c r="L44" t="s">
        <v>1</v>
      </c>
      <c r="M44" t="s">
        <v>49</v>
      </c>
      <c r="N44" t="s">
        <v>931</v>
      </c>
      <c r="P44" t="s">
        <v>5</v>
      </c>
      <c r="Q44">
        <f>CORREL(F40:F67,I40:I67)</f>
        <v>0.15843466304325352</v>
      </c>
    </row>
    <row r="45" spans="1:17" x14ac:dyDescent="0.3">
      <c r="A45" s="5">
        <v>44233</v>
      </c>
      <c r="B45">
        <v>119</v>
      </c>
      <c r="C45">
        <v>107</v>
      </c>
      <c r="D45">
        <v>86</v>
      </c>
      <c r="E45">
        <v>30</v>
      </c>
      <c r="F45">
        <v>22</v>
      </c>
      <c r="G45">
        <v>5</v>
      </c>
      <c r="H45">
        <v>119</v>
      </c>
      <c r="I45">
        <v>27</v>
      </c>
      <c r="L45" t="s">
        <v>1</v>
      </c>
      <c r="M45" t="s">
        <v>49</v>
      </c>
      <c r="N45" t="s">
        <v>931</v>
      </c>
      <c r="P45" t="s">
        <v>6</v>
      </c>
      <c r="Q45">
        <f>CORREL(G40:G67,I40:I67)</f>
        <v>0.28012083664126181</v>
      </c>
    </row>
    <row r="46" spans="1:17" x14ac:dyDescent="0.3">
      <c r="A46" s="5">
        <v>44234</v>
      </c>
      <c r="B46">
        <v>122</v>
      </c>
      <c r="C46">
        <v>109</v>
      </c>
      <c r="D46">
        <v>44</v>
      </c>
      <c r="E46">
        <v>22</v>
      </c>
      <c r="F46">
        <v>19</v>
      </c>
      <c r="G46">
        <v>7</v>
      </c>
      <c r="H46">
        <v>122</v>
      </c>
      <c r="I46">
        <v>26</v>
      </c>
      <c r="L46" t="s">
        <v>1</v>
      </c>
      <c r="M46" t="s">
        <v>49</v>
      </c>
      <c r="N46" t="s">
        <v>931</v>
      </c>
    </row>
    <row r="47" spans="1:17" x14ac:dyDescent="0.3">
      <c r="A47" s="5">
        <v>44235</v>
      </c>
      <c r="B47">
        <v>121</v>
      </c>
      <c r="C47">
        <v>106</v>
      </c>
      <c r="D47">
        <v>44</v>
      </c>
      <c r="E47">
        <v>24</v>
      </c>
      <c r="F47">
        <v>19</v>
      </c>
      <c r="G47">
        <v>7</v>
      </c>
      <c r="H47">
        <v>121</v>
      </c>
      <c r="I47">
        <v>25</v>
      </c>
      <c r="L47" t="s">
        <v>1</v>
      </c>
      <c r="M47" t="s">
        <v>49</v>
      </c>
      <c r="N47" t="s">
        <v>931</v>
      </c>
    </row>
    <row r="48" spans="1:17" x14ac:dyDescent="0.3">
      <c r="A48" s="5">
        <v>44236</v>
      </c>
      <c r="B48">
        <v>113</v>
      </c>
      <c r="C48">
        <v>106</v>
      </c>
      <c r="D48">
        <v>78</v>
      </c>
      <c r="E48">
        <v>24</v>
      </c>
      <c r="F48">
        <v>15</v>
      </c>
      <c r="G48">
        <v>6</v>
      </c>
      <c r="H48">
        <v>113</v>
      </c>
      <c r="I48">
        <v>24</v>
      </c>
      <c r="L48" t="s">
        <v>1</v>
      </c>
      <c r="M48" t="s">
        <v>49</v>
      </c>
      <c r="N48" t="s">
        <v>931</v>
      </c>
    </row>
    <row r="49" spans="1:14" x14ac:dyDescent="0.3">
      <c r="A49" s="5">
        <v>44237</v>
      </c>
      <c r="B49">
        <v>111</v>
      </c>
      <c r="C49">
        <v>108</v>
      </c>
      <c r="D49">
        <v>59</v>
      </c>
      <c r="E49">
        <v>21</v>
      </c>
      <c r="F49">
        <v>17</v>
      </c>
      <c r="G49">
        <v>7</v>
      </c>
      <c r="H49">
        <v>111</v>
      </c>
      <c r="I49">
        <v>22</v>
      </c>
      <c r="L49" t="s">
        <v>1</v>
      </c>
      <c r="M49" t="s">
        <v>997</v>
      </c>
      <c r="N49" t="s">
        <v>931</v>
      </c>
    </row>
    <row r="50" spans="1:14" x14ac:dyDescent="0.3">
      <c r="A50" s="5">
        <v>44238</v>
      </c>
      <c r="B50">
        <v>111</v>
      </c>
      <c r="C50">
        <v>107</v>
      </c>
      <c r="D50">
        <v>32</v>
      </c>
      <c r="E50">
        <v>20</v>
      </c>
      <c r="F50">
        <v>17</v>
      </c>
      <c r="G50">
        <v>5</v>
      </c>
      <c r="H50">
        <v>111</v>
      </c>
      <c r="I50">
        <v>22</v>
      </c>
      <c r="L50" t="s">
        <v>1</v>
      </c>
      <c r="M50" t="s">
        <v>946</v>
      </c>
      <c r="N50" t="s">
        <v>931</v>
      </c>
    </row>
    <row r="51" spans="1:14" x14ac:dyDescent="0.3">
      <c r="A51" s="5">
        <v>44239</v>
      </c>
      <c r="B51">
        <v>116</v>
      </c>
      <c r="C51">
        <v>104</v>
      </c>
      <c r="D51">
        <v>28</v>
      </c>
      <c r="E51">
        <v>21</v>
      </c>
      <c r="F51">
        <v>19</v>
      </c>
      <c r="G51">
        <v>5</v>
      </c>
      <c r="H51">
        <v>116</v>
      </c>
      <c r="I51">
        <v>19</v>
      </c>
      <c r="L51" t="s">
        <v>1</v>
      </c>
      <c r="M51" t="s">
        <v>15</v>
      </c>
      <c r="N51" t="s">
        <v>931</v>
      </c>
    </row>
    <row r="52" spans="1:14" x14ac:dyDescent="0.3">
      <c r="A52" s="5">
        <v>44240</v>
      </c>
      <c r="B52">
        <v>113</v>
      </c>
      <c r="C52">
        <v>96</v>
      </c>
      <c r="D52">
        <v>34</v>
      </c>
      <c r="E52">
        <v>18</v>
      </c>
      <c r="F52">
        <v>13</v>
      </c>
      <c r="G52">
        <v>5</v>
      </c>
      <c r="H52">
        <v>113</v>
      </c>
      <c r="I52">
        <v>21</v>
      </c>
      <c r="L52" t="s">
        <v>1</v>
      </c>
      <c r="M52" t="s">
        <v>15</v>
      </c>
      <c r="N52" t="s">
        <v>931</v>
      </c>
    </row>
    <row r="53" spans="1:14" x14ac:dyDescent="0.3">
      <c r="A53" s="5">
        <v>44241</v>
      </c>
      <c r="B53">
        <v>107</v>
      </c>
      <c r="C53">
        <v>94</v>
      </c>
      <c r="D53">
        <v>67</v>
      </c>
      <c r="E53">
        <v>18</v>
      </c>
      <c r="F53">
        <v>19</v>
      </c>
      <c r="G53">
        <v>5</v>
      </c>
      <c r="H53">
        <v>107</v>
      </c>
      <c r="I53">
        <v>23</v>
      </c>
      <c r="L53" t="s">
        <v>1</v>
      </c>
      <c r="M53" t="s">
        <v>49</v>
      </c>
      <c r="N53" t="s">
        <v>931</v>
      </c>
    </row>
    <row r="54" spans="1:14" x14ac:dyDescent="0.3">
      <c r="A54" s="5">
        <v>44242</v>
      </c>
      <c r="B54">
        <v>109</v>
      </c>
      <c r="C54">
        <v>106</v>
      </c>
      <c r="D54">
        <v>46</v>
      </c>
      <c r="E54">
        <v>25</v>
      </c>
      <c r="F54">
        <v>21</v>
      </c>
      <c r="G54">
        <v>5</v>
      </c>
      <c r="H54">
        <v>109</v>
      </c>
      <c r="I54">
        <v>23</v>
      </c>
      <c r="L54" t="s">
        <v>1</v>
      </c>
      <c r="M54" t="s">
        <v>15</v>
      </c>
      <c r="N54" t="s">
        <v>931</v>
      </c>
    </row>
    <row r="55" spans="1:14" x14ac:dyDescent="0.3">
      <c r="A55" s="5">
        <v>44243</v>
      </c>
      <c r="B55">
        <v>115</v>
      </c>
      <c r="C55">
        <v>112</v>
      </c>
      <c r="D55">
        <v>46</v>
      </c>
      <c r="E55">
        <v>25</v>
      </c>
      <c r="F55">
        <v>22</v>
      </c>
      <c r="G55">
        <v>5</v>
      </c>
      <c r="H55">
        <v>115</v>
      </c>
      <c r="I55">
        <v>23</v>
      </c>
      <c r="L55" t="s">
        <v>1</v>
      </c>
      <c r="M55" t="s">
        <v>15</v>
      </c>
      <c r="N55" t="s">
        <v>931</v>
      </c>
    </row>
    <row r="56" spans="1:14" x14ac:dyDescent="0.3">
      <c r="A56" s="5">
        <v>44244</v>
      </c>
      <c r="B56">
        <v>110</v>
      </c>
      <c r="C56">
        <v>107</v>
      </c>
      <c r="D56">
        <v>53</v>
      </c>
      <c r="E56">
        <v>41</v>
      </c>
      <c r="F56">
        <v>19</v>
      </c>
      <c r="G56">
        <v>5</v>
      </c>
      <c r="H56">
        <v>110</v>
      </c>
      <c r="I56">
        <v>26</v>
      </c>
      <c r="L56" t="s">
        <v>1</v>
      </c>
      <c r="M56" t="s">
        <v>986</v>
      </c>
      <c r="N56" t="s">
        <v>931</v>
      </c>
    </row>
    <row r="57" spans="1:14" x14ac:dyDescent="0.3">
      <c r="A57" s="5">
        <v>44245</v>
      </c>
      <c r="B57">
        <v>119</v>
      </c>
      <c r="C57">
        <v>123</v>
      </c>
      <c r="D57">
        <v>86</v>
      </c>
      <c r="E57">
        <v>33</v>
      </c>
      <c r="F57">
        <v>30</v>
      </c>
      <c r="G57">
        <v>6</v>
      </c>
      <c r="H57">
        <v>123</v>
      </c>
      <c r="I57">
        <v>26</v>
      </c>
      <c r="L57" t="s">
        <v>2</v>
      </c>
      <c r="M57" t="s">
        <v>1226</v>
      </c>
      <c r="N57" t="s">
        <v>931</v>
      </c>
    </row>
    <row r="58" spans="1:14" x14ac:dyDescent="0.3">
      <c r="A58" s="5">
        <v>44246</v>
      </c>
      <c r="B58">
        <v>133</v>
      </c>
      <c r="C58">
        <v>122</v>
      </c>
      <c r="D58">
        <v>102</v>
      </c>
      <c r="E58">
        <v>32</v>
      </c>
      <c r="F58">
        <v>22</v>
      </c>
      <c r="G58">
        <v>7</v>
      </c>
      <c r="H58">
        <v>133</v>
      </c>
      <c r="I58">
        <v>27</v>
      </c>
      <c r="L58" t="s">
        <v>1</v>
      </c>
      <c r="M58" t="s">
        <v>982</v>
      </c>
      <c r="N58" t="s">
        <v>931</v>
      </c>
    </row>
    <row r="59" spans="1:14" x14ac:dyDescent="0.3">
      <c r="A59" s="5">
        <v>44247</v>
      </c>
      <c r="B59">
        <v>133</v>
      </c>
      <c r="C59">
        <v>123</v>
      </c>
      <c r="D59">
        <v>116</v>
      </c>
      <c r="E59">
        <v>31</v>
      </c>
      <c r="F59">
        <v>19</v>
      </c>
      <c r="G59">
        <v>7</v>
      </c>
      <c r="H59">
        <v>133</v>
      </c>
      <c r="I59">
        <v>27</v>
      </c>
      <c r="L59" t="s">
        <v>1</v>
      </c>
      <c r="M59" t="s">
        <v>982</v>
      </c>
      <c r="N59" t="s">
        <v>931</v>
      </c>
    </row>
    <row r="60" spans="1:14" x14ac:dyDescent="0.3">
      <c r="A60" s="5">
        <v>44248</v>
      </c>
      <c r="B60">
        <v>121</v>
      </c>
      <c r="C60">
        <v>116</v>
      </c>
      <c r="D60">
        <v>110</v>
      </c>
      <c r="E60">
        <v>23</v>
      </c>
      <c r="F60">
        <v>20</v>
      </c>
      <c r="G60">
        <v>7</v>
      </c>
      <c r="H60">
        <v>121</v>
      </c>
      <c r="I60">
        <v>28</v>
      </c>
      <c r="L60" t="s">
        <v>1</v>
      </c>
      <c r="M60" t="s">
        <v>49</v>
      </c>
      <c r="N60" t="s">
        <v>931</v>
      </c>
    </row>
    <row r="61" spans="1:14" x14ac:dyDescent="0.3">
      <c r="A61" s="5">
        <v>44249</v>
      </c>
      <c r="B61">
        <v>116</v>
      </c>
      <c r="C61">
        <v>114</v>
      </c>
      <c r="D61">
        <v>107</v>
      </c>
      <c r="E61">
        <v>24</v>
      </c>
      <c r="F61">
        <v>18</v>
      </c>
      <c r="G61">
        <v>7</v>
      </c>
      <c r="H61">
        <v>116</v>
      </c>
      <c r="I61">
        <v>26</v>
      </c>
      <c r="L61" t="s">
        <v>1</v>
      </c>
      <c r="M61" t="s">
        <v>49</v>
      </c>
      <c r="N61" t="s">
        <v>931</v>
      </c>
    </row>
    <row r="62" spans="1:14" x14ac:dyDescent="0.3">
      <c r="A62" s="5">
        <v>44250</v>
      </c>
      <c r="B62">
        <v>117</v>
      </c>
      <c r="C62">
        <v>113</v>
      </c>
      <c r="D62">
        <v>80</v>
      </c>
      <c r="E62">
        <v>20</v>
      </c>
      <c r="F62">
        <v>16</v>
      </c>
      <c r="G62">
        <v>7</v>
      </c>
      <c r="H62">
        <v>117</v>
      </c>
      <c r="I62">
        <v>27</v>
      </c>
      <c r="L62" t="s">
        <v>1</v>
      </c>
      <c r="M62" t="s">
        <v>997</v>
      </c>
      <c r="N62" t="s">
        <v>931</v>
      </c>
    </row>
    <row r="63" spans="1:14" x14ac:dyDescent="0.3">
      <c r="A63" s="5">
        <v>44251</v>
      </c>
      <c r="B63">
        <v>116</v>
      </c>
      <c r="C63">
        <v>120</v>
      </c>
      <c r="D63">
        <v>59</v>
      </c>
      <c r="E63">
        <v>25</v>
      </c>
      <c r="F63">
        <v>17</v>
      </c>
      <c r="G63">
        <v>6</v>
      </c>
      <c r="H63">
        <v>120</v>
      </c>
      <c r="I63">
        <v>27</v>
      </c>
      <c r="L63" t="s">
        <v>2</v>
      </c>
      <c r="M63" t="s">
        <v>15</v>
      </c>
      <c r="N63" t="s">
        <v>931</v>
      </c>
    </row>
    <row r="64" spans="1:14" x14ac:dyDescent="0.3">
      <c r="A64" s="5">
        <v>44252</v>
      </c>
      <c r="B64">
        <v>117</v>
      </c>
      <c r="C64">
        <v>115</v>
      </c>
      <c r="D64">
        <v>114</v>
      </c>
      <c r="E64">
        <v>26</v>
      </c>
      <c r="F64">
        <v>17</v>
      </c>
      <c r="G64">
        <v>7</v>
      </c>
      <c r="H64">
        <v>117</v>
      </c>
      <c r="I64">
        <v>28</v>
      </c>
      <c r="L64" t="s">
        <v>1</v>
      </c>
      <c r="M64" t="s">
        <v>49</v>
      </c>
      <c r="N64" t="s">
        <v>931</v>
      </c>
    </row>
    <row r="65" spans="1:17" x14ac:dyDescent="0.3">
      <c r="A65" s="5">
        <v>44253</v>
      </c>
      <c r="B65">
        <v>118</v>
      </c>
      <c r="C65">
        <v>123</v>
      </c>
      <c r="D65">
        <v>101</v>
      </c>
      <c r="E65">
        <v>37</v>
      </c>
      <c r="F65">
        <v>17</v>
      </c>
      <c r="G65">
        <v>5</v>
      </c>
      <c r="H65">
        <v>123</v>
      </c>
      <c r="I65">
        <v>29</v>
      </c>
      <c r="L65" t="s">
        <v>2</v>
      </c>
      <c r="M65" t="s">
        <v>15</v>
      </c>
      <c r="N65" t="s">
        <v>931</v>
      </c>
    </row>
    <row r="66" spans="1:17" x14ac:dyDescent="0.3">
      <c r="A66" s="5">
        <v>44254</v>
      </c>
      <c r="B66">
        <v>119</v>
      </c>
      <c r="C66">
        <v>112</v>
      </c>
      <c r="D66">
        <v>112</v>
      </c>
      <c r="E66">
        <v>31</v>
      </c>
      <c r="F66">
        <v>17</v>
      </c>
      <c r="G66">
        <v>6</v>
      </c>
      <c r="H66">
        <v>119</v>
      </c>
      <c r="I66">
        <v>29</v>
      </c>
      <c r="L66" t="s">
        <v>1</v>
      </c>
      <c r="M66" t="s">
        <v>49</v>
      </c>
      <c r="N66" t="s">
        <v>931</v>
      </c>
    </row>
    <row r="67" spans="1:17" x14ac:dyDescent="0.3">
      <c r="A67" s="5">
        <v>44255</v>
      </c>
      <c r="B67">
        <v>118</v>
      </c>
      <c r="C67">
        <v>118</v>
      </c>
      <c r="D67">
        <v>107</v>
      </c>
      <c r="E67">
        <v>21</v>
      </c>
      <c r="F67">
        <v>17</v>
      </c>
      <c r="G67">
        <v>6</v>
      </c>
      <c r="H67">
        <v>118</v>
      </c>
      <c r="I67">
        <v>29</v>
      </c>
      <c r="L67" t="s">
        <v>118</v>
      </c>
      <c r="M67" t="s">
        <v>1048</v>
      </c>
      <c r="N67" t="s">
        <v>931</v>
      </c>
    </row>
    <row r="68" spans="1:17" x14ac:dyDescent="0.3">
      <c r="A68" s="4"/>
    </row>
    <row r="69" spans="1:17" x14ac:dyDescent="0.3">
      <c r="A69" t="s">
        <v>7</v>
      </c>
      <c r="B69">
        <v>133</v>
      </c>
      <c r="C69">
        <v>123</v>
      </c>
      <c r="D69">
        <v>116</v>
      </c>
      <c r="E69">
        <v>41</v>
      </c>
      <c r="F69">
        <v>30</v>
      </c>
      <c r="G69">
        <v>8</v>
      </c>
      <c r="H69">
        <v>133</v>
      </c>
    </row>
    <row r="70" spans="1:17" x14ac:dyDescent="0.3">
      <c r="A70" t="s">
        <v>561</v>
      </c>
      <c r="B70">
        <v>117</v>
      </c>
      <c r="C70">
        <v>110</v>
      </c>
      <c r="D70">
        <v>73</v>
      </c>
      <c r="E70">
        <v>26</v>
      </c>
      <c r="F70">
        <v>18</v>
      </c>
      <c r="G70">
        <v>6</v>
      </c>
      <c r="H70">
        <v>117</v>
      </c>
      <c r="I70">
        <f>AVERAGE(I40:I67)</f>
        <v>25.428571428571427</v>
      </c>
    </row>
    <row r="71" spans="1:17" x14ac:dyDescent="0.3">
      <c r="A71" t="s">
        <v>562</v>
      </c>
      <c r="B71">
        <v>28</v>
      </c>
      <c r="C71">
        <v>24</v>
      </c>
      <c r="D71">
        <v>8</v>
      </c>
      <c r="E71">
        <v>0</v>
      </c>
      <c r="F71">
        <v>0</v>
      </c>
      <c r="G71">
        <v>0</v>
      </c>
      <c r="H71">
        <v>28</v>
      </c>
    </row>
    <row r="72" spans="1:17" x14ac:dyDescent="0.3">
      <c r="A72" t="s">
        <v>564</v>
      </c>
      <c r="B72">
        <v>0</v>
      </c>
      <c r="C72">
        <v>4</v>
      </c>
      <c r="D72">
        <v>20</v>
      </c>
      <c r="E72">
        <v>28</v>
      </c>
      <c r="F72">
        <v>28</v>
      </c>
      <c r="G72">
        <v>28</v>
      </c>
      <c r="H72">
        <v>0</v>
      </c>
    </row>
    <row r="74" spans="1:17" x14ac:dyDescent="0.3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t="s">
        <v>1224</v>
      </c>
      <c r="J74" s="1"/>
      <c r="K74" s="1"/>
      <c r="L74" s="1" t="s">
        <v>8</v>
      </c>
      <c r="M74" s="1" t="s">
        <v>9</v>
      </c>
      <c r="N74" s="1" t="s">
        <v>10</v>
      </c>
      <c r="O74" s="1"/>
      <c r="P74" s="21" t="s">
        <v>1225</v>
      </c>
      <c r="Q74" s="21"/>
    </row>
    <row r="75" spans="1:17" x14ac:dyDescent="0.3">
      <c r="A75" s="1" t="s">
        <v>1227</v>
      </c>
      <c r="B75" s="1" t="s">
        <v>80</v>
      </c>
      <c r="C75" s="1" t="s">
        <v>30</v>
      </c>
      <c r="D75" s="1" t="s">
        <v>90</v>
      </c>
      <c r="E75" s="1">
        <v>25</v>
      </c>
      <c r="F75" s="1">
        <v>17</v>
      </c>
      <c r="G75" s="1">
        <v>5</v>
      </c>
      <c r="H75" s="1">
        <v>120</v>
      </c>
      <c r="I75">
        <v>30</v>
      </c>
      <c r="J75" s="1"/>
      <c r="K75" s="1"/>
      <c r="L75" s="1" t="s">
        <v>2</v>
      </c>
      <c r="M75" s="1" t="s">
        <v>15</v>
      </c>
      <c r="N75" s="1" t="s">
        <v>931</v>
      </c>
      <c r="O75" s="1"/>
      <c r="P75" t="s">
        <v>1</v>
      </c>
      <c r="Q75" t="e">
        <f>CORREL(B75:B105,I75:I105)</f>
        <v>#DIV/0!</v>
      </c>
    </row>
    <row r="76" spans="1:17" x14ac:dyDescent="0.3">
      <c r="A76" s="1" t="s">
        <v>1228</v>
      </c>
      <c r="B76" s="1" t="s">
        <v>65</v>
      </c>
      <c r="C76" s="1" t="s">
        <v>65</v>
      </c>
      <c r="D76" s="1" t="s">
        <v>171</v>
      </c>
      <c r="E76" s="1">
        <v>22</v>
      </c>
      <c r="F76" s="1">
        <v>18</v>
      </c>
      <c r="G76" s="1">
        <v>8</v>
      </c>
      <c r="H76" s="1">
        <v>118</v>
      </c>
      <c r="I76">
        <v>27</v>
      </c>
      <c r="J76" s="1"/>
      <c r="K76" s="1"/>
      <c r="L76" s="1" t="s">
        <v>118</v>
      </c>
      <c r="M76" s="1" t="s">
        <v>248</v>
      </c>
      <c r="N76" s="1" t="s">
        <v>931</v>
      </c>
      <c r="O76" s="1"/>
      <c r="P76" t="s">
        <v>2</v>
      </c>
      <c r="Q76" t="e">
        <f>CORREL(C75:C105,I75:I105)</f>
        <v>#DIV/0!</v>
      </c>
    </row>
    <row r="77" spans="1:17" x14ac:dyDescent="0.3">
      <c r="A77" s="1" t="s">
        <v>1229</v>
      </c>
      <c r="B77" s="1" t="s">
        <v>120</v>
      </c>
      <c r="C77" s="1" t="s">
        <v>33</v>
      </c>
      <c r="D77" s="1" t="s">
        <v>84</v>
      </c>
      <c r="E77" s="1">
        <v>32</v>
      </c>
      <c r="F77" s="1">
        <v>17</v>
      </c>
      <c r="G77" s="1">
        <v>7</v>
      </c>
      <c r="H77" s="1">
        <v>121</v>
      </c>
      <c r="I77">
        <v>28</v>
      </c>
      <c r="J77" s="1"/>
      <c r="K77" s="1"/>
      <c r="L77" s="1" t="s">
        <v>1</v>
      </c>
      <c r="M77" s="1" t="s">
        <v>997</v>
      </c>
      <c r="N77" s="1" t="s">
        <v>931</v>
      </c>
      <c r="O77" s="1"/>
      <c r="P77" t="s">
        <v>3</v>
      </c>
      <c r="Q77" t="e">
        <f>CORREL(D75:D105,I75:I105)</f>
        <v>#DIV/0!</v>
      </c>
    </row>
    <row r="78" spans="1:17" x14ac:dyDescent="0.3">
      <c r="A78" s="1" t="s">
        <v>1230</v>
      </c>
      <c r="B78" s="1" t="s">
        <v>23</v>
      </c>
      <c r="C78" s="1" t="s">
        <v>80</v>
      </c>
      <c r="D78" s="1" t="s">
        <v>125</v>
      </c>
      <c r="E78" s="1">
        <v>33</v>
      </c>
      <c r="F78" s="1">
        <v>18</v>
      </c>
      <c r="G78" s="1">
        <v>6</v>
      </c>
      <c r="H78" s="1">
        <v>123</v>
      </c>
      <c r="I78">
        <v>28</v>
      </c>
      <c r="J78" s="1"/>
      <c r="K78" s="1"/>
      <c r="L78" s="1" t="s">
        <v>1</v>
      </c>
      <c r="M78" s="1" t="s">
        <v>49</v>
      </c>
      <c r="N78" s="1" t="s">
        <v>931</v>
      </c>
      <c r="O78" s="1"/>
      <c r="P78" t="s">
        <v>4</v>
      </c>
      <c r="Q78">
        <f>CORREL(E75:E105,I75:I105)</f>
        <v>0.15966488547362809</v>
      </c>
    </row>
    <row r="79" spans="1:17" x14ac:dyDescent="0.3">
      <c r="A79" s="1" t="s">
        <v>1231</v>
      </c>
      <c r="B79" s="1" t="s">
        <v>33</v>
      </c>
      <c r="C79" s="1" t="s">
        <v>37</v>
      </c>
      <c r="D79" s="1" t="s">
        <v>161</v>
      </c>
      <c r="E79" s="1">
        <v>29</v>
      </c>
      <c r="F79" s="1">
        <v>18</v>
      </c>
      <c r="G79" s="1">
        <v>6</v>
      </c>
      <c r="H79" s="1">
        <v>119</v>
      </c>
      <c r="I79">
        <v>29</v>
      </c>
      <c r="J79" s="1"/>
      <c r="K79" s="1"/>
      <c r="L79" s="1" t="s">
        <v>1</v>
      </c>
      <c r="M79" s="1" t="s">
        <v>982</v>
      </c>
      <c r="N79" s="1" t="s">
        <v>931</v>
      </c>
      <c r="O79" s="1"/>
      <c r="P79" t="s">
        <v>5</v>
      </c>
      <c r="Q79">
        <f>CORREL(F75:F105,I75:I105)</f>
        <v>0.40014496418541678</v>
      </c>
    </row>
    <row r="80" spans="1:17" x14ac:dyDescent="0.3">
      <c r="A80" s="1" t="s">
        <v>1232</v>
      </c>
      <c r="B80" s="1" t="s">
        <v>52</v>
      </c>
      <c r="C80" s="1" t="s">
        <v>84</v>
      </c>
      <c r="D80" s="1" t="s">
        <v>229</v>
      </c>
      <c r="E80" s="1">
        <v>21</v>
      </c>
      <c r="F80" s="1">
        <v>19</v>
      </c>
      <c r="G80" s="1">
        <v>7</v>
      </c>
      <c r="H80" s="1">
        <v>125</v>
      </c>
      <c r="I80">
        <v>27</v>
      </c>
      <c r="J80" s="1"/>
      <c r="K80" s="1"/>
      <c r="L80" s="1" t="s">
        <v>1</v>
      </c>
      <c r="M80" s="1" t="s">
        <v>982</v>
      </c>
      <c r="N80" s="1" t="s">
        <v>931</v>
      </c>
      <c r="O80" s="1"/>
      <c r="P80" t="s">
        <v>6</v>
      </c>
      <c r="Q80">
        <f>CORREL(G75:G105,I75:I105)</f>
        <v>-0.13193466149977764</v>
      </c>
    </row>
    <row r="81" spans="1:16" x14ac:dyDescent="0.3">
      <c r="A81" s="1" t="s">
        <v>1233</v>
      </c>
      <c r="B81" s="1" t="s">
        <v>115</v>
      </c>
      <c r="C81" s="1" t="s">
        <v>41</v>
      </c>
      <c r="D81" s="1" t="s">
        <v>117</v>
      </c>
      <c r="E81" s="1">
        <v>21</v>
      </c>
      <c r="F81" s="1">
        <v>17</v>
      </c>
      <c r="G81" s="1">
        <v>6</v>
      </c>
      <c r="H81" s="1">
        <v>113</v>
      </c>
      <c r="I81">
        <v>27</v>
      </c>
      <c r="J81" s="1"/>
      <c r="K81" s="1"/>
      <c r="L81" s="1" t="s">
        <v>1</v>
      </c>
      <c r="M81" s="1" t="s">
        <v>982</v>
      </c>
      <c r="N81" s="1" t="s">
        <v>931</v>
      </c>
      <c r="O81" s="1"/>
      <c r="P81" s="1"/>
    </row>
    <row r="82" spans="1:16" x14ac:dyDescent="0.3">
      <c r="A82" s="1" t="s">
        <v>1234</v>
      </c>
      <c r="B82" s="1" t="s">
        <v>37</v>
      </c>
      <c r="C82" s="1" t="s">
        <v>103</v>
      </c>
      <c r="D82" s="1" t="s">
        <v>78</v>
      </c>
      <c r="E82" s="1">
        <v>25</v>
      </c>
      <c r="F82" s="1">
        <v>20</v>
      </c>
      <c r="G82" s="1">
        <v>8</v>
      </c>
      <c r="H82" s="1">
        <v>107</v>
      </c>
      <c r="I82">
        <v>27</v>
      </c>
      <c r="J82" s="1"/>
      <c r="K82" s="1"/>
      <c r="L82" s="1" t="s">
        <v>1</v>
      </c>
      <c r="M82" s="1" t="s">
        <v>946</v>
      </c>
      <c r="N82" s="1" t="s">
        <v>931</v>
      </c>
      <c r="O82" s="1"/>
      <c r="P82" s="1"/>
    </row>
    <row r="83" spans="1:16" x14ac:dyDescent="0.3">
      <c r="A83" s="1" t="s">
        <v>1235</v>
      </c>
      <c r="B83" s="1" t="s">
        <v>80</v>
      </c>
      <c r="C83" s="1" t="s">
        <v>74</v>
      </c>
      <c r="D83" s="1" t="s">
        <v>54</v>
      </c>
      <c r="E83" s="1">
        <v>21</v>
      </c>
      <c r="F83" s="1">
        <v>21</v>
      </c>
      <c r="G83" s="1">
        <v>9</v>
      </c>
      <c r="H83" s="1">
        <v>114</v>
      </c>
      <c r="I83">
        <v>28</v>
      </c>
      <c r="J83" s="1"/>
      <c r="K83" s="1"/>
      <c r="L83" s="1" t="s">
        <v>1</v>
      </c>
      <c r="M83" s="1" t="s">
        <v>15</v>
      </c>
      <c r="N83" s="1" t="s">
        <v>931</v>
      </c>
      <c r="O83" s="1"/>
      <c r="P83" s="1"/>
    </row>
    <row r="84" spans="1:16" x14ac:dyDescent="0.3">
      <c r="A84" s="1" t="s">
        <v>1236</v>
      </c>
      <c r="B84" s="1" t="s">
        <v>110</v>
      </c>
      <c r="C84" s="1" t="s">
        <v>260</v>
      </c>
      <c r="D84" s="1" t="s">
        <v>122</v>
      </c>
      <c r="E84" s="1">
        <v>32</v>
      </c>
      <c r="F84" s="1">
        <v>18</v>
      </c>
      <c r="G84" s="1">
        <v>7</v>
      </c>
      <c r="H84" s="1">
        <v>110</v>
      </c>
      <c r="I84">
        <v>28</v>
      </c>
      <c r="J84" s="1"/>
      <c r="K84" s="1"/>
      <c r="L84" s="1" t="s">
        <v>1</v>
      </c>
      <c r="M84" s="1" t="s">
        <v>49</v>
      </c>
      <c r="N84" s="1" t="s">
        <v>931</v>
      </c>
      <c r="O84" s="1"/>
      <c r="P84" s="1"/>
    </row>
    <row r="85" spans="1:16" x14ac:dyDescent="0.3">
      <c r="A85" s="1" t="s">
        <v>1237</v>
      </c>
      <c r="B85" s="1" t="s">
        <v>80</v>
      </c>
      <c r="C85" s="1" t="s">
        <v>37</v>
      </c>
      <c r="D85" s="1" t="s">
        <v>44</v>
      </c>
      <c r="E85" s="1">
        <v>29</v>
      </c>
      <c r="F85" s="1">
        <v>19</v>
      </c>
      <c r="G85" s="1">
        <v>6</v>
      </c>
      <c r="H85" s="1">
        <v>114</v>
      </c>
      <c r="I85">
        <v>28</v>
      </c>
      <c r="J85" s="1"/>
      <c r="K85" s="1"/>
      <c r="L85" s="1" t="s">
        <v>1</v>
      </c>
      <c r="M85" s="1" t="s">
        <v>982</v>
      </c>
      <c r="N85" s="1" t="s">
        <v>931</v>
      </c>
      <c r="O85" s="1"/>
      <c r="P85" s="1"/>
    </row>
    <row r="86" spans="1:16" x14ac:dyDescent="0.3">
      <c r="A86" s="1" t="s">
        <v>1238</v>
      </c>
      <c r="B86" s="1" t="s">
        <v>65</v>
      </c>
      <c r="C86" s="1" t="s">
        <v>84</v>
      </c>
      <c r="D86" s="1" t="s">
        <v>93</v>
      </c>
      <c r="E86" s="1">
        <v>30</v>
      </c>
      <c r="F86" s="1">
        <v>20</v>
      </c>
      <c r="G86" s="1">
        <v>6</v>
      </c>
      <c r="H86" s="1">
        <v>118</v>
      </c>
      <c r="I86">
        <v>29</v>
      </c>
      <c r="J86" s="1"/>
      <c r="K86" s="1"/>
      <c r="L86" s="1" t="s">
        <v>1</v>
      </c>
      <c r="M86" s="1" t="s">
        <v>997</v>
      </c>
      <c r="N86" s="1" t="s">
        <v>931</v>
      </c>
      <c r="O86" s="1"/>
      <c r="P86" s="1"/>
    </row>
    <row r="87" spans="1:16" x14ac:dyDescent="0.3">
      <c r="A87" s="1" t="s">
        <v>1239</v>
      </c>
      <c r="B87" s="1" t="s">
        <v>65</v>
      </c>
      <c r="C87" s="1" t="s">
        <v>84</v>
      </c>
      <c r="D87" s="1" t="s">
        <v>93</v>
      </c>
      <c r="E87" s="1">
        <v>24</v>
      </c>
      <c r="F87" s="1">
        <v>15</v>
      </c>
      <c r="G87" s="1">
        <v>6</v>
      </c>
      <c r="H87" s="1">
        <v>118</v>
      </c>
      <c r="I87">
        <v>26</v>
      </c>
      <c r="J87" s="1"/>
      <c r="K87" s="1"/>
      <c r="L87" s="1" t="s">
        <v>1</v>
      </c>
      <c r="M87" s="1" t="s">
        <v>997</v>
      </c>
      <c r="N87" s="1" t="s">
        <v>931</v>
      </c>
      <c r="O87" s="1"/>
      <c r="P87" s="1"/>
    </row>
    <row r="88" spans="1:16" x14ac:dyDescent="0.3">
      <c r="A88" s="1" t="s">
        <v>1240</v>
      </c>
      <c r="B88" s="1" t="s">
        <v>26</v>
      </c>
      <c r="C88" s="1" t="s">
        <v>110</v>
      </c>
      <c r="D88" s="1" t="s">
        <v>27</v>
      </c>
      <c r="E88" s="1">
        <v>23</v>
      </c>
      <c r="F88" s="1">
        <v>15</v>
      </c>
      <c r="G88" s="1">
        <v>5</v>
      </c>
      <c r="H88" s="1">
        <v>116</v>
      </c>
      <c r="I88">
        <v>28</v>
      </c>
      <c r="J88" s="1"/>
      <c r="K88" s="1"/>
      <c r="L88" s="1" t="s">
        <v>1</v>
      </c>
      <c r="M88" s="1" t="s">
        <v>982</v>
      </c>
      <c r="N88" s="1" t="s">
        <v>931</v>
      </c>
      <c r="O88" s="1"/>
      <c r="P88" s="1"/>
    </row>
    <row r="89" spans="1:16" x14ac:dyDescent="0.3">
      <c r="A89" s="1" t="s">
        <v>1241</v>
      </c>
      <c r="B89" s="1" t="s">
        <v>110</v>
      </c>
      <c r="C89" s="1" t="s">
        <v>93</v>
      </c>
      <c r="D89" s="1" t="s">
        <v>217</v>
      </c>
      <c r="E89" s="1">
        <v>19</v>
      </c>
      <c r="F89" s="1">
        <v>12</v>
      </c>
      <c r="G89" s="1">
        <v>6</v>
      </c>
      <c r="H89" s="1">
        <v>110</v>
      </c>
      <c r="I89">
        <v>26</v>
      </c>
      <c r="J89" s="1"/>
      <c r="K89" s="1"/>
      <c r="L89" s="1" t="s">
        <v>1</v>
      </c>
      <c r="M89" s="1" t="s">
        <v>982</v>
      </c>
      <c r="N89" s="1" t="s">
        <v>931</v>
      </c>
      <c r="O89" s="1"/>
      <c r="P89" s="1"/>
    </row>
    <row r="90" spans="1:16" x14ac:dyDescent="0.3">
      <c r="A90" s="1" t="s">
        <v>1242</v>
      </c>
      <c r="B90" s="1" t="s">
        <v>25</v>
      </c>
      <c r="C90" s="1" t="s">
        <v>93</v>
      </c>
      <c r="D90" s="1" t="s">
        <v>31</v>
      </c>
      <c r="E90" s="1">
        <v>27</v>
      </c>
      <c r="F90" s="1">
        <v>14</v>
      </c>
      <c r="G90" s="1">
        <v>7</v>
      </c>
      <c r="H90" s="1">
        <v>111</v>
      </c>
      <c r="I90">
        <v>26</v>
      </c>
      <c r="J90" s="1"/>
      <c r="K90" s="1"/>
      <c r="L90" s="1" t="s">
        <v>1</v>
      </c>
      <c r="M90" s="1" t="s">
        <v>1243</v>
      </c>
      <c r="N90" s="1" t="s">
        <v>931</v>
      </c>
      <c r="O90" s="1"/>
      <c r="P90" s="1"/>
    </row>
    <row r="91" spans="1:16" x14ac:dyDescent="0.3">
      <c r="A91" s="1" t="s">
        <v>1244</v>
      </c>
      <c r="B91" s="1" t="s">
        <v>80</v>
      </c>
      <c r="C91" s="1" t="s">
        <v>84</v>
      </c>
      <c r="D91" s="1" t="s">
        <v>255</v>
      </c>
      <c r="E91" s="1">
        <v>23</v>
      </c>
      <c r="F91" s="1">
        <v>15</v>
      </c>
      <c r="G91" s="1">
        <v>6</v>
      </c>
      <c r="H91" s="1">
        <v>114</v>
      </c>
      <c r="I91">
        <v>25</v>
      </c>
      <c r="J91" s="1"/>
      <c r="K91" s="1"/>
      <c r="L91" s="1" t="s">
        <v>1</v>
      </c>
      <c r="M91" s="1" t="s">
        <v>15</v>
      </c>
      <c r="N91" s="1" t="s">
        <v>931</v>
      </c>
      <c r="O91" s="1"/>
      <c r="P91" s="1"/>
    </row>
    <row r="92" spans="1:16" x14ac:dyDescent="0.3">
      <c r="A92" s="1" t="s">
        <v>1245</v>
      </c>
      <c r="B92" s="1" t="s">
        <v>25</v>
      </c>
      <c r="C92" s="1" t="s">
        <v>93</v>
      </c>
      <c r="D92" s="1" t="s">
        <v>76</v>
      </c>
      <c r="E92" s="1">
        <v>27</v>
      </c>
      <c r="F92" s="1">
        <v>15</v>
      </c>
      <c r="G92" s="1">
        <v>6</v>
      </c>
      <c r="H92" s="1">
        <v>111</v>
      </c>
      <c r="I92">
        <v>24</v>
      </c>
      <c r="J92" s="1"/>
      <c r="K92" s="1"/>
      <c r="L92" s="1" t="s">
        <v>1</v>
      </c>
      <c r="M92" s="1" t="s">
        <v>49</v>
      </c>
      <c r="N92" s="1" t="s">
        <v>931</v>
      </c>
      <c r="O92" s="1"/>
      <c r="P92" s="1"/>
    </row>
    <row r="93" spans="1:16" x14ac:dyDescent="0.3">
      <c r="A93" s="1" t="s">
        <v>1246</v>
      </c>
      <c r="B93" s="1" t="s">
        <v>84</v>
      </c>
      <c r="C93" s="1" t="s">
        <v>93</v>
      </c>
      <c r="D93" s="1" t="s">
        <v>179</v>
      </c>
      <c r="E93" s="1">
        <v>30</v>
      </c>
      <c r="F93" s="1">
        <v>14</v>
      </c>
      <c r="G93" s="1">
        <v>6</v>
      </c>
      <c r="H93" s="1">
        <v>108</v>
      </c>
      <c r="I93">
        <v>23</v>
      </c>
      <c r="J93" s="1"/>
      <c r="K93" s="1"/>
      <c r="L93" s="1" t="s">
        <v>1</v>
      </c>
      <c r="M93" s="1" t="s">
        <v>946</v>
      </c>
      <c r="N93" s="1" t="s">
        <v>931</v>
      </c>
      <c r="O93" s="1"/>
      <c r="P93" s="1"/>
    </row>
    <row r="94" spans="1:16" x14ac:dyDescent="0.3">
      <c r="A94" s="1" t="s">
        <v>1247</v>
      </c>
      <c r="B94" s="1" t="s">
        <v>25</v>
      </c>
      <c r="C94" s="1" t="s">
        <v>22</v>
      </c>
      <c r="D94" s="1" t="s">
        <v>159</v>
      </c>
      <c r="E94" s="1">
        <v>23</v>
      </c>
      <c r="F94" s="1">
        <v>13</v>
      </c>
      <c r="G94" s="1">
        <v>8</v>
      </c>
      <c r="H94" s="1">
        <v>112</v>
      </c>
      <c r="I94">
        <v>25</v>
      </c>
      <c r="J94" s="1"/>
      <c r="K94" s="1"/>
      <c r="L94" s="1" t="s">
        <v>2</v>
      </c>
      <c r="M94" s="1" t="s">
        <v>49</v>
      </c>
      <c r="N94" s="1" t="s">
        <v>931</v>
      </c>
      <c r="O94" s="1"/>
      <c r="P94" s="1"/>
    </row>
    <row r="95" spans="1:16" x14ac:dyDescent="0.3">
      <c r="A95" s="1" t="s">
        <v>1248</v>
      </c>
      <c r="B95" s="1" t="s">
        <v>93</v>
      </c>
      <c r="C95" s="1" t="s">
        <v>41</v>
      </c>
      <c r="D95" s="1" t="s">
        <v>258</v>
      </c>
      <c r="E95" s="1">
        <v>19</v>
      </c>
      <c r="F95" s="1">
        <v>9</v>
      </c>
      <c r="G95" s="1">
        <v>6</v>
      </c>
      <c r="H95" s="1">
        <v>104</v>
      </c>
      <c r="I95">
        <v>25</v>
      </c>
      <c r="J95" s="1"/>
      <c r="K95" s="1"/>
      <c r="L95" s="1" t="s">
        <v>1</v>
      </c>
      <c r="M95" s="1" t="s">
        <v>982</v>
      </c>
      <c r="N95" s="1" t="s">
        <v>931</v>
      </c>
      <c r="O95" s="1"/>
      <c r="P95" s="1"/>
    </row>
    <row r="96" spans="1:16" x14ac:dyDescent="0.3">
      <c r="A96" s="1" t="s">
        <v>1249</v>
      </c>
      <c r="B96" s="1" t="s">
        <v>37</v>
      </c>
      <c r="C96" s="1" t="s">
        <v>126</v>
      </c>
      <c r="D96" s="1" t="s">
        <v>57</v>
      </c>
      <c r="E96" s="1">
        <v>20</v>
      </c>
      <c r="F96" s="1">
        <v>10</v>
      </c>
      <c r="G96" s="1">
        <v>5</v>
      </c>
      <c r="H96" s="1">
        <v>107</v>
      </c>
      <c r="I96">
        <v>26</v>
      </c>
      <c r="J96" s="1"/>
      <c r="K96" s="1"/>
      <c r="L96" s="1" t="s">
        <v>1</v>
      </c>
      <c r="M96" s="1" t="s">
        <v>946</v>
      </c>
      <c r="N96" s="1" t="s">
        <v>931</v>
      </c>
      <c r="O96" s="1"/>
      <c r="P96" s="1"/>
    </row>
    <row r="97" spans="1:16" x14ac:dyDescent="0.3">
      <c r="A97" s="1" t="s">
        <v>1250</v>
      </c>
      <c r="B97" s="1" t="s">
        <v>90</v>
      </c>
      <c r="C97" s="1" t="s">
        <v>126</v>
      </c>
      <c r="D97" s="1" t="s">
        <v>226</v>
      </c>
      <c r="E97" s="1">
        <v>25</v>
      </c>
      <c r="F97" s="1">
        <v>14</v>
      </c>
      <c r="G97" s="1">
        <v>6</v>
      </c>
      <c r="H97" s="1">
        <v>105</v>
      </c>
      <c r="I97">
        <v>27</v>
      </c>
      <c r="J97" s="1"/>
      <c r="K97" s="1"/>
      <c r="L97" s="1" t="s">
        <v>1</v>
      </c>
      <c r="M97" s="1" t="s">
        <v>49</v>
      </c>
      <c r="N97" s="1" t="s">
        <v>931</v>
      </c>
      <c r="O97" s="1"/>
      <c r="P97" s="1"/>
    </row>
    <row r="98" spans="1:16" x14ac:dyDescent="0.3">
      <c r="A98" s="1" t="s">
        <v>1251</v>
      </c>
      <c r="B98" s="1" t="s">
        <v>37</v>
      </c>
      <c r="C98" s="1" t="s">
        <v>229</v>
      </c>
      <c r="D98" s="1" t="s">
        <v>61</v>
      </c>
      <c r="E98" s="1">
        <v>30</v>
      </c>
      <c r="F98" s="1">
        <v>12</v>
      </c>
      <c r="G98" s="1">
        <v>6</v>
      </c>
      <c r="H98" s="1">
        <v>107</v>
      </c>
      <c r="I98">
        <v>27</v>
      </c>
      <c r="J98" s="1"/>
      <c r="K98" s="1"/>
      <c r="L98" s="1" t="s">
        <v>1</v>
      </c>
      <c r="M98" s="1" t="s">
        <v>946</v>
      </c>
      <c r="N98" s="1" t="s">
        <v>931</v>
      </c>
      <c r="O98" s="1"/>
      <c r="P98" s="1"/>
    </row>
    <row r="99" spans="1:16" x14ac:dyDescent="0.3">
      <c r="A99" s="1" t="s">
        <v>1252</v>
      </c>
      <c r="B99" s="1" t="s">
        <v>84</v>
      </c>
      <c r="C99" s="1" t="s">
        <v>74</v>
      </c>
      <c r="D99" s="1" t="s">
        <v>44</v>
      </c>
      <c r="E99" s="1">
        <v>23</v>
      </c>
      <c r="F99" s="1">
        <v>12</v>
      </c>
      <c r="G99" s="1">
        <v>5</v>
      </c>
      <c r="H99" s="1">
        <v>108</v>
      </c>
      <c r="I99">
        <v>28</v>
      </c>
      <c r="J99" s="1"/>
      <c r="K99" s="1"/>
      <c r="L99" s="1" t="s">
        <v>1</v>
      </c>
      <c r="M99" s="1" t="s">
        <v>49</v>
      </c>
      <c r="N99" s="1" t="s">
        <v>931</v>
      </c>
      <c r="O99" s="1"/>
      <c r="P99" s="1"/>
    </row>
    <row r="100" spans="1:16" x14ac:dyDescent="0.3">
      <c r="A100" s="1" t="s">
        <v>1253</v>
      </c>
      <c r="B100" s="1" t="s">
        <v>25</v>
      </c>
      <c r="C100" s="1" t="s">
        <v>103</v>
      </c>
      <c r="D100" s="1" t="s">
        <v>35</v>
      </c>
      <c r="E100" s="1">
        <v>23</v>
      </c>
      <c r="F100" s="1">
        <v>14</v>
      </c>
      <c r="G100" s="1">
        <v>5</v>
      </c>
      <c r="H100" s="1">
        <v>111</v>
      </c>
      <c r="I100">
        <v>27</v>
      </c>
      <c r="J100" s="1"/>
      <c r="K100" s="1"/>
      <c r="L100" s="1" t="s">
        <v>1</v>
      </c>
      <c r="M100" s="1" t="s">
        <v>946</v>
      </c>
      <c r="N100" s="1" t="s">
        <v>931</v>
      </c>
      <c r="O100" s="1"/>
      <c r="P100" s="1"/>
    </row>
    <row r="101" spans="1:16" x14ac:dyDescent="0.3">
      <c r="A101" s="1" t="s">
        <v>1254</v>
      </c>
      <c r="B101" s="1" t="s">
        <v>65</v>
      </c>
      <c r="C101" s="1" t="s">
        <v>41</v>
      </c>
      <c r="D101" s="1" t="s">
        <v>60</v>
      </c>
      <c r="E101" s="1">
        <v>27</v>
      </c>
      <c r="F101" s="1">
        <v>14</v>
      </c>
      <c r="G101" s="1">
        <v>5</v>
      </c>
      <c r="H101" s="1">
        <v>134</v>
      </c>
      <c r="I101">
        <v>29</v>
      </c>
      <c r="J101" s="1"/>
      <c r="K101" s="1"/>
      <c r="L101" s="1" t="s">
        <v>3</v>
      </c>
      <c r="M101" s="1" t="s">
        <v>982</v>
      </c>
      <c r="N101" s="1" t="s">
        <v>931</v>
      </c>
      <c r="O101" s="1"/>
      <c r="P101" s="1"/>
    </row>
    <row r="102" spans="1:16" x14ac:dyDescent="0.3">
      <c r="A102" s="1" t="s">
        <v>1255</v>
      </c>
      <c r="B102" s="1" t="s">
        <v>46</v>
      </c>
      <c r="C102" s="1" t="s">
        <v>25</v>
      </c>
      <c r="D102" s="1" t="s">
        <v>134</v>
      </c>
      <c r="E102" s="1">
        <v>21</v>
      </c>
      <c r="F102" s="1">
        <v>13</v>
      </c>
      <c r="G102" s="1">
        <v>7</v>
      </c>
      <c r="H102" s="1">
        <v>132</v>
      </c>
      <c r="I102">
        <v>29</v>
      </c>
      <c r="J102" s="1"/>
      <c r="K102" s="1"/>
      <c r="L102" s="1" t="s">
        <v>1</v>
      </c>
      <c r="M102" s="1" t="s">
        <v>982</v>
      </c>
      <c r="N102" s="1" t="s">
        <v>931</v>
      </c>
      <c r="O102" s="1"/>
      <c r="P102" s="1"/>
    </row>
    <row r="103" spans="1:16" x14ac:dyDescent="0.3">
      <c r="A103" s="1" t="s">
        <v>1256</v>
      </c>
      <c r="B103" s="1" t="s">
        <v>46</v>
      </c>
      <c r="C103" s="1" t="s">
        <v>110</v>
      </c>
      <c r="D103" s="1" t="s">
        <v>113</v>
      </c>
      <c r="E103" s="1">
        <v>25</v>
      </c>
      <c r="F103" s="1">
        <v>11</v>
      </c>
      <c r="G103" s="1">
        <v>7</v>
      </c>
      <c r="H103" s="1">
        <v>132</v>
      </c>
      <c r="I103">
        <v>25</v>
      </c>
      <c r="J103" s="1"/>
      <c r="K103" s="1"/>
      <c r="L103" s="1" t="s">
        <v>1</v>
      </c>
      <c r="M103" s="1" t="s">
        <v>1020</v>
      </c>
      <c r="N103" s="1" t="s">
        <v>931</v>
      </c>
      <c r="O103" s="1"/>
      <c r="P103" s="1"/>
    </row>
    <row r="104" spans="1:16" x14ac:dyDescent="0.3">
      <c r="A104" s="1" t="s">
        <v>1257</v>
      </c>
      <c r="B104" s="1" t="s">
        <v>48</v>
      </c>
      <c r="C104" s="1" t="s">
        <v>37</v>
      </c>
      <c r="D104" s="1" t="s">
        <v>37</v>
      </c>
      <c r="E104" s="1">
        <v>22</v>
      </c>
      <c r="F104" s="1">
        <v>13</v>
      </c>
      <c r="G104" s="1">
        <v>6</v>
      </c>
      <c r="H104" s="1">
        <v>122</v>
      </c>
      <c r="I104">
        <v>29</v>
      </c>
      <c r="J104" s="1"/>
      <c r="K104" s="1"/>
      <c r="L104" s="1" t="s">
        <v>1</v>
      </c>
      <c r="M104" s="1" t="s">
        <v>946</v>
      </c>
      <c r="N104" s="1" t="s">
        <v>931</v>
      </c>
      <c r="O104" s="1"/>
      <c r="P104" s="1"/>
    </row>
    <row r="105" spans="1:16" x14ac:dyDescent="0.3">
      <c r="A105" s="1" t="s">
        <v>1258</v>
      </c>
      <c r="B105" s="1" t="s">
        <v>52</v>
      </c>
      <c r="C105" s="1" t="s">
        <v>102</v>
      </c>
      <c r="D105" s="1" t="s">
        <v>171</v>
      </c>
      <c r="E105" s="1">
        <v>27</v>
      </c>
      <c r="F105" s="1">
        <v>13</v>
      </c>
      <c r="G105" s="1">
        <v>6</v>
      </c>
      <c r="H105" s="1">
        <v>125</v>
      </c>
      <c r="I105">
        <v>28</v>
      </c>
      <c r="J105" s="1"/>
      <c r="K105" s="1"/>
      <c r="L105" s="1" t="s">
        <v>1</v>
      </c>
      <c r="M105" s="1" t="s">
        <v>982</v>
      </c>
      <c r="N105" s="1" t="s">
        <v>931</v>
      </c>
      <c r="O105" s="1"/>
      <c r="P105" s="1"/>
    </row>
    <row r="106" spans="1:1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1" t="s">
        <v>7</v>
      </c>
      <c r="B107" s="1" t="s">
        <v>46</v>
      </c>
      <c r="C107" s="1" t="s">
        <v>30</v>
      </c>
      <c r="D107" s="1" t="s">
        <v>60</v>
      </c>
      <c r="E107" s="1">
        <v>33</v>
      </c>
      <c r="F107" s="1">
        <v>21</v>
      </c>
      <c r="G107" s="1">
        <v>9</v>
      </c>
      <c r="H107" s="1">
        <v>134</v>
      </c>
      <c r="I107" s="1">
        <f>AVERAGE(I75:I105)</f>
        <v>27.06451612903226</v>
      </c>
      <c r="J107" s="1"/>
      <c r="K107" s="1"/>
      <c r="L107" s="1"/>
      <c r="M107" s="1"/>
      <c r="N107" s="1"/>
      <c r="O107" s="1"/>
      <c r="P107" s="1"/>
    </row>
    <row r="108" spans="1:16" x14ac:dyDescent="0.3">
      <c r="A108" s="1" t="s">
        <v>561</v>
      </c>
      <c r="B108" s="1" t="s">
        <v>29</v>
      </c>
      <c r="C108" s="1" t="s">
        <v>41</v>
      </c>
      <c r="D108" s="1" t="s">
        <v>234</v>
      </c>
      <c r="E108" s="1">
        <v>25</v>
      </c>
      <c r="F108" s="1">
        <v>15</v>
      </c>
      <c r="G108" s="1">
        <v>7</v>
      </c>
      <c r="H108" s="1">
        <v>116</v>
      </c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1" t="s">
        <v>562</v>
      </c>
      <c r="B109" s="1" t="s">
        <v>283</v>
      </c>
      <c r="C109" s="1" t="s">
        <v>705</v>
      </c>
      <c r="D109" s="1" t="s">
        <v>670</v>
      </c>
      <c r="E109" s="1">
        <v>0</v>
      </c>
      <c r="F109" s="1">
        <v>0</v>
      </c>
      <c r="G109" s="1">
        <v>0</v>
      </c>
      <c r="H109" s="1">
        <v>31</v>
      </c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 t="s">
        <v>564</v>
      </c>
      <c r="B110" s="1" t="s">
        <v>565</v>
      </c>
      <c r="C110" s="1" t="s">
        <v>670</v>
      </c>
      <c r="D110" s="1" t="s">
        <v>705</v>
      </c>
      <c r="E110" s="1">
        <v>31</v>
      </c>
      <c r="F110" s="1">
        <v>31</v>
      </c>
      <c r="G110" s="1">
        <v>31</v>
      </c>
      <c r="H110" s="1">
        <v>0</v>
      </c>
      <c r="I110" s="1"/>
      <c r="J110" s="1"/>
      <c r="K110" s="1"/>
      <c r="L110" s="1"/>
      <c r="M110" s="1"/>
      <c r="N110" s="1"/>
      <c r="O110" s="1"/>
      <c r="P110" s="1"/>
    </row>
    <row r="112" spans="1:16" x14ac:dyDescent="0.3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t="s">
        <v>1224</v>
      </c>
      <c r="J112" s="1"/>
      <c r="K112" s="1"/>
      <c r="L112" s="1" t="s">
        <v>8</v>
      </c>
      <c r="M112" s="1" t="s">
        <v>9</v>
      </c>
      <c r="N112" s="1" t="s">
        <v>10</v>
      </c>
      <c r="O112" s="1"/>
      <c r="P112" s="1"/>
    </row>
    <row r="113" spans="1:16" x14ac:dyDescent="0.3">
      <c r="A113" s="1" t="s">
        <v>1259</v>
      </c>
      <c r="B113" s="1" t="s">
        <v>52</v>
      </c>
      <c r="C113" s="1" t="s">
        <v>147</v>
      </c>
      <c r="D113" s="1" t="s">
        <v>197</v>
      </c>
      <c r="E113" s="1">
        <v>12</v>
      </c>
      <c r="F113" s="1">
        <v>9</v>
      </c>
      <c r="G113" s="1">
        <v>5</v>
      </c>
      <c r="H113" s="1">
        <v>125</v>
      </c>
      <c r="I113">
        <v>21</v>
      </c>
      <c r="J113" s="1"/>
      <c r="K113" s="1"/>
      <c r="L113" s="1" t="s">
        <v>1</v>
      </c>
      <c r="M113" s="1" t="s">
        <v>982</v>
      </c>
      <c r="N113" s="1" t="s">
        <v>931</v>
      </c>
      <c r="O113" s="1"/>
      <c r="P113" s="1"/>
    </row>
    <row r="114" spans="1:16" x14ac:dyDescent="0.3">
      <c r="A114" s="1" t="s">
        <v>1260</v>
      </c>
      <c r="B114" s="1" t="s">
        <v>84</v>
      </c>
      <c r="C114" s="1" t="s">
        <v>179</v>
      </c>
      <c r="D114" s="1" t="s">
        <v>14</v>
      </c>
      <c r="E114" s="1">
        <v>14</v>
      </c>
      <c r="F114" s="1">
        <v>9</v>
      </c>
      <c r="G114" s="1">
        <v>5</v>
      </c>
      <c r="H114" s="1">
        <v>108</v>
      </c>
      <c r="I114">
        <v>24</v>
      </c>
      <c r="J114" s="1"/>
      <c r="K114" s="1"/>
      <c r="L114" s="1" t="s">
        <v>1</v>
      </c>
      <c r="M114" s="1" t="s">
        <v>1020</v>
      </c>
      <c r="N114" s="1" t="s">
        <v>931</v>
      </c>
      <c r="O114" s="1"/>
      <c r="P114" s="1"/>
    </row>
    <row r="115" spans="1:16" x14ac:dyDescent="0.3">
      <c r="A115" s="1" t="s">
        <v>1261</v>
      </c>
      <c r="B115" s="1" t="s">
        <v>147</v>
      </c>
      <c r="C115" s="1" t="s">
        <v>113</v>
      </c>
      <c r="D115" s="1" t="s">
        <v>91</v>
      </c>
      <c r="E115" s="1">
        <v>16</v>
      </c>
      <c r="F115" s="1">
        <v>15</v>
      </c>
      <c r="G115" s="1">
        <v>6</v>
      </c>
      <c r="H115" s="1">
        <v>96</v>
      </c>
      <c r="I115">
        <v>27</v>
      </c>
      <c r="J115" s="1"/>
      <c r="K115" s="1"/>
      <c r="L115" s="1" t="s">
        <v>1</v>
      </c>
      <c r="M115" s="1" t="s">
        <v>982</v>
      </c>
      <c r="N115" s="1" t="s">
        <v>931</v>
      </c>
      <c r="O115" s="1"/>
      <c r="P115" s="1"/>
    </row>
    <row r="116" spans="1:16" x14ac:dyDescent="0.3">
      <c r="A116" s="1" t="s">
        <v>1262</v>
      </c>
      <c r="B116" s="1" t="s">
        <v>125</v>
      </c>
      <c r="C116" s="1" t="s">
        <v>171</v>
      </c>
      <c r="D116" s="1" t="s">
        <v>44</v>
      </c>
      <c r="E116" s="1">
        <v>20</v>
      </c>
      <c r="F116" s="1">
        <v>14</v>
      </c>
      <c r="G116" s="1">
        <v>10</v>
      </c>
      <c r="H116" s="1">
        <v>102</v>
      </c>
      <c r="I116">
        <v>28</v>
      </c>
      <c r="J116" s="1"/>
      <c r="K116" s="1"/>
      <c r="L116" s="1" t="s">
        <v>1</v>
      </c>
      <c r="M116" s="1" t="s">
        <v>939</v>
      </c>
      <c r="N116" s="1" t="s">
        <v>931</v>
      </c>
      <c r="O116" s="1"/>
      <c r="P116" s="1"/>
    </row>
    <row r="117" spans="1:16" x14ac:dyDescent="0.3">
      <c r="A117" s="1" t="s">
        <v>1263</v>
      </c>
      <c r="B117" s="1" t="s">
        <v>134</v>
      </c>
      <c r="C117" s="1" t="s">
        <v>41</v>
      </c>
      <c r="D117" s="1" t="s">
        <v>117</v>
      </c>
      <c r="E117" s="1">
        <v>25</v>
      </c>
      <c r="F117" s="1">
        <v>14</v>
      </c>
      <c r="G117" s="1">
        <v>11</v>
      </c>
      <c r="H117" s="1">
        <v>109</v>
      </c>
      <c r="I117">
        <v>26</v>
      </c>
      <c r="J117" s="1"/>
      <c r="K117" s="1"/>
      <c r="L117" s="1" t="s">
        <v>1</v>
      </c>
      <c r="M117" s="1" t="s">
        <v>49</v>
      </c>
      <c r="N117" s="1" t="s">
        <v>931</v>
      </c>
      <c r="O117" s="1"/>
      <c r="P117" s="1"/>
    </row>
    <row r="118" spans="1:16" x14ac:dyDescent="0.3">
      <c r="A118" s="1" t="s">
        <v>1264</v>
      </c>
      <c r="B118" s="1" t="s">
        <v>134</v>
      </c>
      <c r="C118" s="1" t="s">
        <v>27</v>
      </c>
      <c r="D118" s="1" t="s">
        <v>197</v>
      </c>
      <c r="E118" s="1">
        <v>24</v>
      </c>
      <c r="F118" s="1">
        <v>12</v>
      </c>
      <c r="G118" s="1">
        <v>7</v>
      </c>
      <c r="H118" s="1">
        <v>109</v>
      </c>
      <c r="I118">
        <v>22</v>
      </c>
      <c r="J118" s="1"/>
      <c r="K118" s="1"/>
      <c r="L118" s="1" t="s">
        <v>1</v>
      </c>
      <c r="M118" s="1" t="s">
        <v>939</v>
      </c>
      <c r="N118" s="1" t="s">
        <v>931</v>
      </c>
      <c r="O118" s="1"/>
      <c r="P118" s="1"/>
    </row>
    <row r="119" spans="1:16" x14ac:dyDescent="0.3">
      <c r="A119" s="1" t="s">
        <v>1265</v>
      </c>
      <c r="B119" s="1" t="s">
        <v>242</v>
      </c>
      <c r="C119" s="1" t="s">
        <v>179</v>
      </c>
      <c r="D119" s="1" t="s">
        <v>72</v>
      </c>
      <c r="E119" s="1">
        <v>29</v>
      </c>
      <c r="F119" s="1">
        <v>16</v>
      </c>
      <c r="G119" s="1">
        <v>5</v>
      </c>
      <c r="H119" s="1">
        <v>87</v>
      </c>
      <c r="I119">
        <v>27</v>
      </c>
      <c r="J119" s="1"/>
      <c r="K119" s="1"/>
      <c r="L119" s="1" t="s">
        <v>1</v>
      </c>
      <c r="M119" s="1" t="s">
        <v>982</v>
      </c>
      <c r="N119" s="1" t="s">
        <v>931</v>
      </c>
      <c r="O119" s="1"/>
      <c r="P119" s="1"/>
    </row>
    <row r="120" spans="1:16" x14ac:dyDescent="0.3">
      <c r="A120" s="1" t="s">
        <v>1266</v>
      </c>
      <c r="B120" s="1" t="s">
        <v>25</v>
      </c>
      <c r="C120" s="1" t="s">
        <v>125</v>
      </c>
      <c r="D120" s="1" t="s">
        <v>37</v>
      </c>
      <c r="E120" s="1">
        <v>31</v>
      </c>
      <c r="F120" s="1">
        <v>17</v>
      </c>
      <c r="G120" s="1">
        <v>5</v>
      </c>
      <c r="H120" s="1">
        <v>111</v>
      </c>
      <c r="I120">
        <v>26</v>
      </c>
      <c r="J120" s="1"/>
      <c r="K120" s="1"/>
      <c r="L120" s="1" t="s">
        <v>1</v>
      </c>
      <c r="M120" s="1" t="s">
        <v>946</v>
      </c>
      <c r="N120" s="1" t="s">
        <v>931</v>
      </c>
      <c r="O120" s="1"/>
      <c r="P120" s="1"/>
    </row>
    <row r="121" spans="1:16" x14ac:dyDescent="0.3">
      <c r="A121" s="1" t="s">
        <v>1267</v>
      </c>
      <c r="B121" s="1" t="s">
        <v>84</v>
      </c>
      <c r="C121" s="1" t="s">
        <v>35</v>
      </c>
      <c r="D121" s="1" t="s">
        <v>35</v>
      </c>
      <c r="E121" s="1">
        <v>40</v>
      </c>
      <c r="F121" s="1">
        <v>17</v>
      </c>
      <c r="G121" s="1">
        <v>5</v>
      </c>
      <c r="H121" s="1">
        <v>108</v>
      </c>
      <c r="I121">
        <v>26</v>
      </c>
      <c r="J121" s="1"/>
      <c r="K121" s="1"/>
      <c r="L121" s="1" t="s">
        <v>1</v>
      </c>
      <c r="M121" s="1" t="s">
        <v>939</v>
      </c>
      <c r="N121" s="1" t="s">
        <v>931</v>
      </c>
      <c r="O121" s="1"/>
      <c r="P121" s="1"/>
    </row>
    <row r="122" spans="1:16" x14ac:dyDescent="0.3">
      <c r="A122" s="1" t="s">
        <v>1268</v>
      </c>
      <c r="B122" s="1" t="s">
        <v>25</v>
      </c>
      <c r="C122" s="1" t="s">
        <v>260</v>
      </c>
      <c r="D122" s="1" t="s">
        <v>84</v>
      </c>
      <c r="E122" s="1">
        <v>31</v>
      </c>
      <c r="F122" s="1">
        <v>15</v>
      </c>
      <c r="G122" s="1">
        <v>5</v>
      </c>
      <c r="H122" s="1">
        <v>111</v>
      </c>
      <c r="I122">
        <v>29</v>
      </c>
      <c r="J122" s="1"/>
      <c r="K122" s="1"/>
      <c r="L122" s="1" t="s">
        <v>1</v>
      </c>
      <c r="M122" s="1" t="s">
        <v>939</v>
      </c>
      <c r="N122" s="1" t="s">
        <v>931</v>
      </c>
      <c r="O122" s="1"/>
      <c r="P122" s="1"/>
    </row>
    <row r="123" spans="1:16" x14ac:dyDescent="0.3">
      <c r="A123" s="1" t="s">
        <v>1269</v>
      </c>
      <c r="B123" s="1" t="s">
        <v>80</v>
      </c>
      <c r="C123" s="1" t="s">
        <v>93</v>
      </c>
      <c r="D123" s="1" t="s">
        <v>35</v>
      </c>
      <c r="E123" s="1">
        <v>26</v>
      </c>
      <c r="F123" s="1">
        <v>16</v>
      </c>
      <c r="G123" s="1">
        <v>6</v>
      </c>
      <c r="H123" s="1">
        <v>114</v>
      </c>
      <c r="I123">
        <v>27</v>
      </c>
      <c r="J123" s="1"/>
      <c r="K123" s="1"/>
      <c r="L123" s="1" t="s">
        <v>1</v>
      </c>
      <c r="M123" s="1" t="s">
        <v>49</v>
      </c>
      <c r="N123" s="1" t="s">
        <v>931</v>
      </c>
      <c r="O123" s="1"/>
      <c r="P123" s="1"/>
    </row>
    <row r="124" spans="1:16" x14ac:dyDescent="0.3">
      <c r="A124" s="1" t="s">
        <v>1270</v>
      </c>
      <c r="B124" s="1" t="s">
        <v>80</v>
      </c>
      <c r="C124" s="1" t="s">
        <v>35</v>
      </c>
      <c r="D124" s="1" t="s">
        <v>226</v>
      </c>
      <c r="E124" s="1">
        <v>27</v>
      </c>
      <c r="F124" s="1">
        <v>14</v>
      </c>
      <c r="G124" s="1">
        <v>5</v>
      </c>
      <c r="H124" s="1">
        <v>114</v>
      </c>
      <c r="I124">
        <v>28</v>
      </c>
      <c r="J124" s="1"/>
      <c r="K124" s="1"/>
      <c r="L124" s="1" t="s">
        <v>1</v>
      </c>
      <c r="M124" s="1" t="s">
        <v>49</v>
      </c>
      <c r="N124" s="1" t="s">
        <v>931</v>
      </c>
      <c r="O124" s="1"/>
      <c r="P124" s="1"/>
    </row>
    <row r="125" spans="1:16" x14ac:dyDescent="0.3">
      <c r="A125" s="1" t="s">
        <v>1271</v>
      </c>
      <c r="B125" s="1" t="s">
        <v>26</v>
      </c>
      <c r="C125" s="1" t="s">
        <v>41</v>
      </c>
      <c r="D125" s="1" t="s">
        <v>29</v>
      </c>
      <c r="E125" s="1">
        <v>31</v>
      </c>
      <c r="F125" s="1">
        <v>18</v>
      </c>
      <c r="G125" s="1">
        <v>6</v>
      </c>
      <c r="H125" s="1">
        <v>116</v>
      </c>
      <c r="I125">
        <v>28</v>
      </c>
      <c r="J125" s="1"/>
      <c r="K125" s="1"/>
      <c r="L125" s="1" t="s">
        <v>1</v>
      </c>
      <c r="M125" s="1" t="s">
        <v>49</v>
      </c>
      <c r="N125" s="1" t="s">
        <v>931</v>
      </c>
      <c r="O125" s="1"/>
      <c r="P125" s="1"/>
    </row>
    <row r="126" spans="1:16" x14ac:dyDescent="0.3">
      <c r="A126" s="1" t="s">
        <v>1272</v>
      </c>
      <c r="B126" s="1" t="s">
        <v>22</v>
      </c>
      <c r="C126" s="1" t="s">
        <v>93</v>
      </c>
      <c r="D126" s="1" t="s">
        <v>87</v>
      </c>
      <c r="E126" s="1">
        <v>29</v>
      </c>
      <c r="F126" s="1">
        <v>13</v>
      </c>
      <c r="G126" s="1">
        <v>5</v>
      </c>
      <c r="H126" s="1">
        <v>112</v>
      </c>
      <c r="I126">
        <v>27</v>
      </c>
      <c r="J126" s="1"/>
      <c r="K126" s="1"/>
      <c r="L126" s="1" t="s">
        <v>1</v>
      </c>
      <c r="M126" s="1" t="s">
        <v>49</v>
      </c>
      <c r="N126" s="1" t="s">
        <v>931</v>
      </c>
      <c r="O126" s="1"/>
      <c r="P126" s="1"/>
    </row>
    <row r="127" spans="1:16" x14ac:dyDescent="0.3">
      <c r="A127" s="1" t="s">
        <v>1273</v>
      </c>
      <c r="B127" s="1" t="s">
        <v>125</v>
      </c>
      <c r="C127" s="1" t="s">
        <v>35</v>
      </c>
      <c r="D127" s="1" t="s">
        <v>27</v>
      </c>
      <c r="E127" s="1">
        <v>28</v>
      </c>
      <c r="F127" s="1">
        <v>14</v>
      </c>
      <c r="G127" s="1">
        <v>6</v>
      </c>
      <c r="H127" s="1">
        <v>102</v>
      </c>
      <c r="I127">
        <v>27</v>
      </c>
      <c r="J127" s="1"/>
      <c r="K127" s="1"/>
      <c r="L127" s="1" t="s">
        <v>1</v>
      </c>
      <c r="M127" s="1" t="s">
        <v>49</v>
      </c>
      <c r="N127" s="1" t="s">
        <v>931</v>
      </c>
      <c r="O127" s="1"/>
      <c r="P127" s="1"/>
    </row>
    <row r="128" spans="1:16" x14ac:dyDescent="0.3">
      <c r="A128" s="1" t="s">
        <v>1274</v>
      </c>
      <c r="B128" s="1" t="s">
        <v>110</v>
      </c>
      <c r="C128" s="1" t="s">
        <v>110</v>
      </c>
      <c r="D128" s="1" t="s">
        <v>217</v>
      </c>
      <c r="E128" s="1">
        <v>27</v>
      </c>
      <c r="F128" s="1">
        <v>15</v>
      </c>
      <c r="G128" s="1">
        <v>6</v>
      </c>
      <c r="H128" s="1">
        <v>110</v>
      </c>
      <c r="I128">
        <v>28</v>
      </c>
      <c r="J128" s="1"/>
      <c r="K128" s="1"/>
      <c r="L128" s="1" t="s">
        <v>118</v>
      </c>
      <c r="M128" s="1" t="s">
        <v>946</v>
      </c>
      <c r="N128" s="1" t="s">
        <v>931</v>
      </c>
      <c r="O128" s="1"/>
      <c r="P128" s="1"/>
    </row>
    <row r="129" spans="1:16" x14ac:dyDescent="0.3">
      <c r="A129" s="1" t="s">
        <v>1275</v>
      </c>
      <c r="B129" s="1" t="s">
        <v>30</v>
      </c>
      <c r="C129" s="1" t="s">
        <v>115</v>
      </c>
      <c r="D129" s="1" t="s">
        <v>70</v>
      </c>
      <c r="E129" s="1">
        <v>29</v>
      </c>
      <c r="F129" s="1">
        <v>15</v>
      </c>
      <c r="G129" s="1">
        <v>6</v>
      </c>
      <c r="H129" s="1">
        <v>120</v>
      </c>
      <c r="I129">
        <v>29</v>
      </c>
      <c r="J129" s="1"/>
      <c r="K129" s="1"/>
      <c r="L129" s="1" t="s">
        <v>1</v>
      </c>
      <c r="M129" s="1" t="s">
        <v>49</v>
      </c>
      <c r="N129" s="1" t="s">
        <v>931</v>
      </c>
      <c r="O129" s="1"/>
      <c r="P129" s="1"/>
    </row>
    <row r="130" spans="1:16" x14ac:dyDescent="0.3">
      <c r="A130" s="1" t="s">
        <v>1276</v>
      </c>
      <c r="B130" s="1" t="s">
        <v>30</v>
      </c>
      <c r="C130" s="1" t="s">
        <v>37</v>
      </c>
      <c r="D130" s="1" t="s">
        <v>14</v>
      </c>
      <c r="E130" s="1">
        <v>21</v>
      </c>
      <c r="F130" s="1">
        <v>12</v>
      </c>
      <c r="G130" s="1">
        <v>6</v>
      </c>
      <c r="H130" s="1">
        <v>120</v>
      </c>
      <c r="I130">
        <v>28</v>
      </c>
      <c r="J130" s="1"/>
      <c r="K130" s="1"/>
      <c r="L130" s="1" t="s">
        <v>1</v>
      </c>
      <c r="M130" s="1" t="s">
        <v>49</v>
      </c>
      <c r="N130" s="1" t="s">
        <v>931</v>
      </c>
      <c r="O130" s="1"/>
      <c r="P130" s="1"/>
    </row>
    <row r="131" spans="1:16" x14ac:dyDescent="0.3">
      <c r="A131" s="1" t="s">
        <v>1277</v>
      </c>
      <c r="B131" s="1" t="s">
        <v>115</v>
      </c>
      <c r="C131" s="1" t="s">
        <v>80</v>
      </c>
      <c r="D131" s="1" t="s">
        <v>72</v>
      </c>
      <c r="E131" s="1">
        <v>27</v>
      </c>
      <c r="F131" s="1">
        <v>16</v>
      </c>
      <c r="G131" s="1">
        <v>6</v>
      </c>
      <c r="H131" s="1">
        <v>114</v>
      </c>
      <c r="I131">
        <v>27</v>
      </c>
      <c r="J131" s="1"/>
      <c r="K131" s="1"/>
      <c r="L131" s="1" t="s">
        <v>2</v>
      </c>
      <c r="M131" s="1" t="s">
        <v>15</v>
      </c>
      <c r="N131" s="1" t="s">
        <v>931</v>
      </c>
      <c r="O131" s="1"/>
      <c r="P131" s="1"/>
    </row>
    <row r="132" spans="1:16" x14ac:dyDescent="0.3">
      <c r="A132" s="1" t="s">
        <v>1278</v>
      </c>
      <c r="B132" s="1" t="s">
        <v>80</v>
      </c>
      <c r="C132" s="1" t="s">
        <v>29</v>
      </c>
      <c r="D132" s="1" t="s">
        <v>229</v>
      </c>
      <c r="E132" s="1">
        <v>30</v>
      </c>
      <c r="F132" s="1">
        <v>15</v>
      </c>
      <c r="G132" s="1">
        <v>6</v>
      </c>
      <c r="H132" s="1">
        <v>115</v>
      </c>
      <c r="I132">
        <v>28</v>
      </c>
      <c r="J132" s="1"/>
      <c r="K132" s="1"/>
      <c r="L132" s="1" t="s">
        <v>2</v>
      </c>
      <c r="M132" s="1" t="s">
        <v>15</v>
      </c>
      <c r="N132" s="1" t="s">
        <v>931</v>
      </c>
      <c r="O132" s="1"/>
      <c r="P132" s="1"/>
    </row>
    <row r="133" spans="1:16" x14ac:dyDescent="0.3">
      <c r="A133" s="1" t="s">
        <v>1279</v>
      </c>
      <c r="B133" s="1" t="s">
        <v>40</v>
      </c>
      <c r="C133" s="1" t="s">
        <v>46</v>
      </c>
      <c r="D133" s="1" t="s">
        <v>255</v>
      </c>
      <c r="E133" s="1">
        <v>31</v>
      </c>
      <c r="F133" s="1">
        <v>17</v>
      </c>
      <c r="G133" s="1">
        <v>5</v>
      </c>
      <c r="H133" s="1">
        <v>132</v>
      </c>
      <c r="I133">
        <v>27</v>
      </c>
      <c r="J133" s="1"/>
      <c r="K133" s="1"/>
      <c r="L133" s="1" t="s">
        <v>2</v>
      </c>
      <c r="M133" s="1" t="s">
        <v>15</v>
      </c>
      <c r="N133" s="1" t="s">
        <v>931</v>
      </c>
      <c r="O133" s="1"/>
      <c r="P133" s="1"/>
    </row>
    <row r="134" spans="1:16" x14ac:dyDescent="0.3">
      <c r="A134" s="1" t="s">
        <v>1280</v>
      </c>
      <c r="B134" s="1" t="s">
        <v>43</v>
      </c>
      <c r="C134" s="1" t="s">
        <v>53</v>
      </c>
      <c r="D134" s="1" t="s">
        <v>23</v>
      </c>
      <c r="E134" s="1">
        <v>30</v>
      </c>
      <c r="F134" s="1">
        <v>16</v>
      </c>
      <c r="G134" s="1">
        <v>6</v>
      </c>
      <c r="H134" s="1">
        <v>130</v>
      </c>
      <c r="I134">
        <v>27</v>
      </c>
      <c r="J134" s="1"/>
      <c r="K134" s="1"/>
      <c r="L134" s="1" t="s">
        <v>2</v>
      </c>
      <c r="M134" s="1" t="s">
        <v>142</v>
      </c>
      <c r="N134" s="1" t="s">
        <v>931</v>
      </c>
      <c r="O134" s="1"/>
      <c r="P134" s="1"/>
    </row>
    <row r="135" spans="1:16" x14ac:dyDescent="0.3">
      <c r="A135" s="1" t="s">
        <v>1281</v>
      </c>
      <c r="B135" s="1" t="s">
        <v>56</v>
      </c>
      <c r="C135" s="1" t="s">
        <v>652</v>
      </c>
      <c r="D135" s="1" t="s">
        <v>90</v>
      </c>
      <c r="E135" s="1">
        <v>31</v>
      </c>
      <c r="F135" s="1">
        <v>16</v>
      </c>
      <c r="G135" s="1">
        <v>6</v>
      </c>
      <c r="H135" s="1">
        <v>138</v>
      </c>
      <c r="I135">
        <v>28</v>
      </c>
      <c r="J135" s="1"/>
      <c r="K135" s="1"/>
      <c r="L135" s="1" t="s">
        <v>2</v>
      </c>
      <c r="M135" s="1" t="s">
        <v>49</v>
      </c>
      <c r="N135" s="1" t="s">
        <v>931</v>
      </c>
      <c r="O135" s="1"/>
      <c r="P135" s="1"/>
    </row>
    <row r="136" spans="1:16" x14ac:dyDescent="0.3">
      <c r="A136" s="1" t="s">
        <v>1282</v>
      </c>
      <c r="B136" s="1" t="s">
        <v>43</v>
      </c>
      <c r="C136" s="1" t="s">
        <v>63</v>
      </c>
      <c r="D136" s="1" t="s">
        <v>22</v>
      </c>
      <c r="E136" s="1">
        <v>28</v>
      </c>
      <c r="F136" s="1">
        <v>15</v>
      </c>
      <c r="G136" s="1">
        <v>6</v>
      </c>
      <c r="H136" s="1">
        <v>135</v>
      </c>
      <c r="I136">
        <v>28</v>
      </c>
      <c r="J136" s="1"/>
      <c r="K136" s="1"/>
      <c r="L136" s="1" t="s">
        <v>2</v>
      </c>
      <c r="M136" s="1" t="s">
        <v>49</v>
      </c>
      <c r="N136" s="1" t="s">
        <v>931</v>
      </c>
      <c r="O136" s="1"/>
      <c r="P136" s="1"/>
    </row>
    <row r="137" spans="1:16" x14ac:dyDescent="0.3">
      <c r="A137" s="1" t="s">
        <v>1283</v>
      </c>
      <c r="B137" s="1" t="s">
        <v>120</v>
      </c>
      <c r="C137" s="1" t="s">
        <v>52</v>
      </c>
      <c r="D137" s="1" t="s">
        <v>90</v>
      </c>
      <c r="E137" s="1">
        <v>29</v>
      </c>
      <c r="F137" s="1">
        <v>13</v>
      </c>
      <c r="G137" s="1">
        <v>6</v>
      </c>
      <c r="H137" s="1">
        <v>125</v>
      </c>
      <c r="I137">
        <v>31</v>
      </c>
      <c r="J137" s="1"/>
      <c r="K137" s="1"/>
      <c r="L137" s="1" t="s">
        <v>2</v>
      </c>
      <c r="M137" s="1" t="s">
        <v>49</v>
      </c>
      <c r="N137" s="1" t="s">
        <v>931</v>
      </c>
      <c r="O137" s="1"/>
      <c r="P137" s="1"/>
    </row>
    <row r="138" spans="1:16" x14ac:dyDescent="0.3">
      <c r="A138" s="1" t="s">
        <v>1284</v>
      </c>
      <c r="B138" s="1" t="s">
        <v>33</v>
      </c>
      <c r="C138" s="1" t="s">
        <v>30</v>
      </c>
      <c r="D138" s="1" t="s">
        <v>29</v>
      </c>
      <c r="E138" s="1">
        <v>29</v>
      </c>
      <c r="F138" s="1">
        <v>14</v>
      </c>
      <c r="G138" s="1">
        <v>6</v>
      </c>
      <c r="H138" s="1">
        <v>120</v>
      </c>
      <c r="I138">
        <v>28</v>
      </c>
      <c r="J138" s="1"/>
      <c r="K138" s="1"/>
      <c r="L138" s="1" t="s">
        <v>2</v>
      </c>
      <c r="M138" s="1" t="s">
        <v>49</v>
      </c>
      <c r="N138" s="1" t="s">
        <v>931</v>
      </c>
      <c r="O138" s="1"/>
      <c r="P138" s="1"/>
    </row>
    <row r="139" spans="1:16" x14ac:dyDescent="0.3">
      <c r="A139" s="1" t="s">
        <v>1285</v>
      </c>
      <c r="B139" s="1" t="s">
        <v>65</v>
      </c>
      <c r="C139" s="1" t="s">
        <v>69</v>
      </c>
      <c r="D139" s="1" t="s">
        <v>30</v>
      </c>
      <c r="E139" s="1">
        <v>29</v>
      </c>
      <c r="F139" s="1">
        <v>16</v>
      </c>
      <c r="G139" s="1">
        <v>7</v>
      </c>
      <c r="H139" s="1">
        <v>129</v>
      </c>
      <c r="I139">
        <v>29</v>
      </c>
      <c r="J139" s="1"/>
      <c r="K139" s="1"/>
      <c r="L139" s="1" t="s">
        <v>2</v>
      </c>
      <c r="M139" s="1" t="s">
        <v>49</v>
      </c>
      <c r="N139" s="1" t="s">
        <v>931</v>
      </c>
      <c r="O139" s="1"/>
      <c r="P139" s="1"/>
    </row>
    <row r="140" spans="1:16" x14ac:dyDescent="0.3">
      <c r="A140" s="1" t="s">
        <v>1286</v>
      </c>
      <c r="B140" s="1" t="s">
        <v>80</v>
      </c>
      <c r="C140" s="1" t="s">
        <v>108</v>
      </c>
      <c r="D140" s="1" t="s">
        <v>134</v>
      </c>
      <c r="E140" s="1">
        <v>28</v>
      </c>
      <c r="F140" s="1">
        <v>15</v>
      </c>
      <c r="G140" s="1">
        <v>6</v>
      </c>
      <c r="H140" s="1">
        <v>126</v>
      </c>
      <c r="I140">
        <v>28</v>
      </c>
      <c r="J140" s="1"/>
      <c r="K140" s="1"/>
      <c r="L140" s="1" t="s">
        <v>2</v>
      </c>
      <c r="M140" s="1" t="s">
        <v>15</v>
      </c>
      <c r="N140" s="1" t="s">
        <v>931</v>
      </c>
      <c r="O140" s="1"/>
      <c r="P140" s="1"/>
    </row>
    <row r="141" spans="1:16" x14ac:dyDescent="0.3">
      <c r="A141" s="1" t="s">
        <v>1287</v>
      </c>
      <c r="B141" s="1" t="s">
        <v>115</v>
      </c>
      <c r="C141" s="1" t="s">
        <v>25</v>
      </c>
      <c r="D141" s="1" t="s">
        <v>22</v>
      </c>
      <c r="E141" s="1">
        <v>25</v>
      </c>
      <c r="F141" s="1">
        <v>13</v>
      </c>
      <c r="G141" s="1">
        <v>5</v>
      </c>
      <c r="H141" s="1">
        <v>113</v>
      </c>
      <c r="I141">
        <v>30</v>
      </c>
      <c r="J141" s="1"/>
      <c r="K141" s="1"/>
      <c r="L141" s="1" t="s">
        <v>1</v>
      </c>
      <c r="M141" s="1" t="s">
        <v>1020</v>
      </c>
      <c r="N141" s="1" t="s">
        <v>931</v>
      </c>
      <c r="O141" s="1"/>
      <c r="P141" s="1"/>
    </row>
    <row r="142" spans="1:16" x14ac:dyDescent="0.3">
      <c r="A142" s="1" t="s">
        <v>1288</v>
      </c>
      <c r="B142" s="1" t="s">
        <v>22</v>
      </c>
      <c r="C142" s="1" t="s">
        <v>87</v>
      </c>
      <c r="D142" s="1" t="s">
        <v>74</v>
      </c>
      <c r="E142" s="1">
        <v>24</v>
      </c>
      <c r="F142" s="1">
        <v>13</v>
      </c>
      <c r="G142" s="1">
        <v>5</v>
      </c>
      <c r="H142" s="1">
        <v>112</v>
      </c>
      <c r="I142">
        <v>27</v>
      </c>
      <c r="J142" s="1"/>
      <c r="K142" s="1"/>
      <c r="L142" s="1" t="s">
        <v>1</v>
      </c>
      <c r="M142" s="1" t="s">
        <v>982</v>
      </c>
      <c r="N142" s="1" t="s">
        <v>931</v>
      </c>
      <c r="O142" s="1"/>
      <c r="P142" s="1"/>
    </row>
    <row r="143" spans="1:1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 t="s">
        <v>7</v>
      </c>
      <c r="B144" s="1" t="s">
        <v>56</v>
      </c>
      <c r="C144" s="1" t="s">
        <v>652</v>
      </c>
      <c r="D144" s="1" t="s">
        <v>23</v>
      </c>
      <c r="E144" s="1">
        <v>40</v>
      </c>
      <c r="F144" s="1">
        <v>18</v>
      </c>
      <c r="G144" s="1">
        <v>11</v>
      </c>
      <c r="H144" s="1">
        <v>138</v>
      </c>
      <c r="I144" s="1"/>
      <c r="J144" s="1"/>
      <c r="K144" s="1"/>
      <c r="L144" s="1"/>
      <c r="M144" s="1"/>
      <c r="N144" s="1"/>
      <c r="O144" s="1"/>
      <c r="P144" s="1"/>
    </row>
    <row r="145" spans="1:17" x14ac:dyDescent="0.3">
      <c r="A145" s="1" t="s">
        <v>561</v>
      </c>
      <c r="B145" s="1" t="s">
        <v>115</v>
      </c>
      <c r="C145" s="1" t="s">
        <v>37</v>
      </c>
      <c r="D145" s="1" t="s">
        <v>27</v>
      </c>
      <c r="E145" s="1">
        <v>27</v>
      </c>
      <c r="F145" s="1">
        <v>14</v>
      </c>
      <c r="G145" s="1">
        <v>6</v>
      </c>
      <c r="H145" s="1">
        <v>115</v>
      </c>
      <c r="I145" s="1">
        <f>AVERAGE(I113:I142)</f>
        <v>27.2</v>
      </c>
      <c r="J145" s="1"/>
      <c r="K145" s="1"/>
      <c r="L145" s="1"/>
      <c r="M145" s="1"/>
      <c r="N145" s="1"/>
      <c r="O145" s="1"/>
      <c r="P145" s="1"/>
    </row>
    <row r="146" spans="1:17" x14ac:dyDescent="0.3">
      <c r="A146" s="1" t="s">
        <v>562</v>
      </c>
      <c r="B146" s="1" t="s">
        <v>235</v>
      </c>
      <c r="C146" s="1" t="s">
        <v>1289</v>
      </c>
      <c r="D146" s="1" t="s">
        <v>669</v>
      </c>
      <c r="E146" s="1">
        <v>0</v>
      </c>
      <c r="F146" s="1">
        <v>0</v>
      </c>
      <c r="G146" s="1">
        <v>0</v>
      </c>
      <c r="H146" s="1">
        <v>28</v>
      </c>
      <c r="I146" s="1"/>
      <c r="J146" s="1"/>
      <c r="K146" s="1"/>
      <c r="L146" s="1"/>
      <c r="M146" s="1"/>
      <c r="N146" s="1"/>
      <c r="O146" s="1"/>
      <c r="P146" s="1"/>
    </row>
    <row r="147" spans="1:17" x14ac:dyDescent="0.3">
      <c r="A147" s="1" t="s">
        <v>564</v>
      </c>
      <c r="B147" s="1" t="s">
        <v>769</v>
      </c>
      <c r="C147" s="1" t="s">
        <v>928</v>
      </c>
      <c r="D147" s="1" t="s">
        <v>635</v>
      </c>
      <c r="E147" s="1">
        <v>30</v>
      </c>
      <c r="F147" s="1">
        <v>30</v>
      </c>
      <c r="G147" s="1">
        <v>30</v>
      </c>
      <c r="H147" s="1">
        <v>2</v>
      </c>
      <c r="I147" s="1"/>
      <c r="J147" s="1"/>
      <c r="K147" s="1"/>
      <c r="L147" s="1"/>
      <c r="M147" s="1"/>
      <c r="N147" s="1"/>
      <c r="O147" s="1"/>
      <c r="P147" s="1"/>
    </row>
    <row r="149" spans="1:17" x14ac:dyDescent="0.3">
      <c r="A149" s="1" t="s">
        <v>0</v>
      </c>
      <c r="B149" s="1" t="s">
        <v>1</v>
      </c>
      <c r="C149" s="1" t="s">
        <v>2</v>
      </c>
      <c r="D149" s="1" t="s">
        <v>3</v>
      </c>
      <c r="E149" s="1" t="s">
        <v>4</v>
      </c>
      <c r="F149" s="1" t="s">
        <v>5</v>
      </c>
      <c r="G149" s="1" t="s">
        <v>6</v>
      </c>
      <c r="H149" s="1" t="s">
        <v>7</v>
      </c>
      <c r="I149" t="s">
        <v>1224</v>
      </c>
      <c r="J149" s="1"/>
      <c r="K149" s="1"/>
      <c r="L149" s="1" t="s">
        <v>8</v>
      </c>
      <c r="M149" s="1" t="s">
        <v>9</v>
      </c>
      <c r="N149" s="1" t="s">
        <v>10</v>
      </c>
      <c r="O149" s="1"/>
      <c r="P149" s="1"/>
      <c r="Q149" s="1"/>
    </row>
    <row r="150" spans="1:17" x14ac:dyDescent="0.3">
      <c r="A150" s="6">
        <v>44317</v>
      </c>
      <c r="B150" s="1" t="s">
        <v>115</v>
      </c>
      <c r="C150" s="1" t="s">
        <v>29</v>
      </c>
      <c r="D150" s="1" t="s">
        <v>76</v>
      </c>
      <c r="E150" s="1">
        <v>25</v>
      </c>
      <c r="F150" s="1">
        <v>14</v>
      </c>
      <c r="G150" s="1">
        <v>5</v>
      </c>
      <c r="H150" s="1">
        <v>115</v>
      </c>
      <c r="I150">
        <v>26</v>
      </c>
      <c r="J150" s="1"/>
      <c r="K150" s="1"/>
      <c r="L150" s="1" t="s">
        <v>2</v>
      </c>
      <c r="M150" s="1" t="s">
        <v>15</v>
      </c>
      <c r="N150" s="1" t="s">
        <v>931</v>
      </c>
      <c r="O150" s="1"/>
      <c r="P150" s="1"/>
      <c r="Q150" s="1"/>
    </row>
    <row r="151" spans="1:17" x14ac:dyDescent="0.3">
      <c r="A151" s="1" t="s">
        <v>1290</v>
      </c>
      <c r="B151" s="1" t="s">
        <v>25</v>
      </c>
      <c r="C151" s="1" t="s">
        <v>80</v>
      </c>
      <c r="D151" s="1" t="s">
        <v>226</v>
      </c>
      <c r="E151" s="1">
        <v>20</v>
      </c>
      <c r="F151" s="1">
        <v>13</v>
      </c>
      <c r="G151" s="1">
        <v>5</v>
      </c>
      <c r="H151" s="1">
        <v>114</v>
      </c>
      <c r="I151">
        <v>26</v>
      </c>
      <c r="J151" s="1"/>
      <c r="K151" s="1"/>
      <c r="L151" s="1" t="s">
        <v>2</v>
      </c>
      <c r="M151" s="1" t="s">
        <v>15</v>
      </c>
      <c r="N151" s="1" t="s">
        <v>931</v>
      </c>
      <c r="O151" s="1"/>
      <c r="P151" s="1"/>
      <c r="Q151" s="1"/>
    </row>
    <row r="152" spans="1:17" x14ac:dyDescent="0.3">
      <c r="A152" s="1" t="s">
        <v>1291</v>
      </c>
      <c r="B152" s="1" t="s">
        <v>110</v>
      </c>
      <c r="C152" s="1" t="s">
        <v>90</v>
      </c>
      <c r="D152" s="1" t="s">
        <v>57</v>
      </c>
      <c r="E152" s="1">
        <v>21</v>
      </c>
      <c r="F152" s="1">
        <v>15</v>
      </c>
      <c r="G152" s="1">
        <v>5</v>
      </c>
      <c r="H152" s="1">
        <v>110</v>
      </c>
      <c r="I152">
        <v>28</v>
      </c>
      <c r="J152" s="1"/>
      <c r="K152" s="1"/>
      <c r="L152" s="1" t="s">
        <v>1</v>
      </c>
      <c r="M152" s="1" t="s">
        <v>939</v>
      </c>
      <c r="N152" s="1" t="s">
        <v>931</v>
      </c>
      <c r="O152" s="1"/>
      <c r="P152" s="1"/>
      <c r="Q152" s="1"/>
    </row>
    <row r="153" spans="1:17" x14ac:dyDescent="0.3">
      <c r="A153" s="1" t="s">
        <v>1292</v>
      </c>
      <c r="B153" s="1" t="s">
        <v>65</v>
      </c>
      <c r="C153" s="1" t="s">
        <v>65</v>
      </c>
      <c r="D153" s="1" t="s">
        <v>134</v>
      </c>
      <c r="E153" s="1">
        <v>22</v>
      </c>
      <c r="F153" s="1">
        <v>15</v>
      </c>
      <c r="G153" s="1">
        <v>5</v>
      </c>
      <c r="H153" s="1">
        <v>118</v>
      </c>
      <c r="I153">
        <v>28</v>
      </c>
      <c r="J153" s="1"/>
      <c r="K153" s="1"/>
      <c r="L153" s="1" t="s">
        <v>118</v>
      </c>
      <c r="M153" s="1" t="s">
        <v>1293</v>
      </c>
      <c r="N153" s="1" t="s">
        <v>931</v>
      </c>
      <c r="O153" s="1"/>
      <c r="P153" s="1"/>
      <c r="Q153" s="1"/>
    </row>
    <row r="154" spans="1:17" x14ac:dyDescent="0.3">
      <c r="A154" s="1" t="s">
        <v>1294</v>
      </c>
      <c r="B154" s="1" t="s">
        <v>26</v>
      </c>
      <c r="C154" s="1" t="s">
        <v>65</v>
      </c>
      <c r="D154" s="1" t="s">
        <v>35</v>
      </c>
      <c r="E154" s="1">
        <v>27</v>
      </c>
      <c r="F154" s="1">
        <v>18</v>
      </c>
      <c r="G154" s="1">
        <v>5</v>
      </c>
      <c r="H154" s="1">
        <v>118</v>
      </c>
      <c r="I154">
        <v>24</v>
      </c>
      <c r="J154" s="1"/>
      <c r="K154" s="1"/>
      <c r="L154" s="1" t="s">
        <v>2</v>
      </c>
      <c r="M154" s="1" t="s">
        <v>15</v>
      </c>
      <c r="N154" s="1" t="s">
        <v>931</v>
      </c>
      <c r="O154" s="1"/>
      <c r="P154" s="1"/>
      <c r="Q154" s="1"/>
    </row>
    <row r="155" spans="1:17" x14ac:dyDescent="0.3">
      <c r="A155" s="1" t="s">
        <v>1295</v>
      </c>
      <c r="B155" s="1" t="s">
        <v>84</v>
      </c>
      <c r="C155" s="1" t="s">
        <v>80</v>
      </c>
      <c r="D155" s="1" t="s">
        <v>41</v>
      </c>
      <c r="E155" s="1">
        <v>22</v>
      </c>
      <c r="F155" s="1">
        <v>16</v>
      </c>
      <c r="G155" s="1">
        <v>5</v>
      </c>
      <c r="H155" s="1">
        <v>114</v>
      </c>
      <c r="I155">
        <v>25</v>
      </c>
      <c r="J155" s="1"/>
      <c r="K155" s="1"/>
      <c r="L155" s="1" t="s">
        <v>2</v>
      </c>
      <c r="M155" s="1" t="s">
        <v>15</v>
      </c>
      <c r="N155" s="1" t="s">
        <v>931</v>
      </c>
      <c r="O155" s="1"/>
      <c r="P155" s="1"/>
      <c r="Q155" s="1"/>
    </row>
    <row r="156" spans="1:17" x14ac:dyDescent="0.3">
      <c r="A156" s="1" t="s">
        <v>1296</v>
      </c>
      <c r="B156" s="1" t="s">
        <v>161</v>
      </c>
      <c r="C156" s="1" t="s">
        <v>279</v>
      </c>
      <c r="D156" s="1" t="s">
        <v>226</v>
      </c>
      <c r="E156" s="1">
        <v>19</v>
      </c>
      <c r="F156" s="1">
        <v>13</v>
      </c>
      <c r="G156" s="1">
        <v>4</v>
      </c>
      <c r="H156" s="1">
        <v>94</v>
      </c>
      <c r="I156">
        <v>26</v>
      </c>
      <c r="J156" s="1"/>
      <c r="K156" s="1"/>
      <c r="L156" s="1" t="s">
        <v>1</v>
      </c>
      <c r="M156" s="1" t="s">
        <v>946</v>
      </c>
      <c r="N156" s="1" t="s">
        <v>931</v>
      </c>
      <c r="O156" s="1"/>
      <c r="P156" s="1"/>
      <c r="Q156" s="1"/>
    </row>
    <row r="157" spans="1:17" x14ac:dyDescent="0.3">
      <c r="A157" s="1" t="s">
        <v>1297</v>
      </c>
      <c r="B157" s="1" t="s">
        <v>41</v>
      </c>
      <c r="C157" s="1" t="s">
        <v>110</v>
      </c>
      <c r="D157" s="1" t="s">
        <v>113</v>
      </c>
      <c r="E157" s="1">
        <v>24</v>
      </c>
      <c r="F157" s="1">
        <v>14</v>
      </c>
      <c r="G157" s="1">
        <v>5</v>
      </c>
      <c r="H157" s="1">
        <v>110</v>
      </c>
      <c r="I157">
        <v>27</v>
      </c>
      <c r="J157" s="1"/>
      <c r="K157" s="1"/>
      <c r="L157" s="1" t="s">
        <v>2</v>
      </c>
      <c r="M157" s="1" t="s">
        <v>49</v>
      </c>
      <c r="N157" s="1" t="s">
        <v>931</v>
      </c>
      <c r="O157" s="1"/>
      <c r="P157" s="1"/>
      <c r="Q157" s="1"/>
    </row>
    <row r="158" spans="1:17" x14ac:dyDescent="0.3">
      <c r="A158" s="1" t="s">
        <v>1298</v>
      </c>
      <c r="B158" s="1" t="s">
        <v>125</v>
      </c>
      <c r="C158" s="1" t="s">
        <v>115</v>
      </c>
      <c r="D158" s="1" t="s">
        <v>57</v>
      </c>
      <c r="E158" s="1">
        <v>29</v>
      </c>
      <c r="F158" s="1">
        <v>15</v>
      </c>
      <c r="G158" s="1">
        <v>5</v>
      </c>
      <c r="H158" s="1">
        <v>113</v>
      </c>
      <c r="I158">
        <v>25</v>
      </c>
      <c r="J158" s="1"/>
      <c r="K158" s="1"/>
      <c r="L158" s="1" t="s">
        <v>2</v>
      </c>
      <c r="M158" s="1" t="s">
        <v>49</v>
      </c>
      <c r="N158" s="1" t="s">
        <v>931</v>
      </c>
      <c r="O158" s="1"/>
      <c r="P158" s="1"/>
      <c r="Q158" s="1"/>
    </row>
    <row r="159" spans="1:17" x14ac:dyDescent="0.3">
      <c r="A159" s="1" t="s">
        <v>1299</v>
      </c>
      <c r="B159" s="1" t="s">
        <v>182</v>
      </c>
      <c r="C159" s="1" t="s">
        <v>125</v>
      </c>
      <c r="D159" s="1" t="s">
        <v>171</v>
      </c>
      <c r="E159" s="1">
        <v>22</v>
      </c>
      <c r="F159" s="1">
        <v>14</v>
      </c>
      <c r="G159" s="1">
        <v>5</v>
      </c>
      <c r="H159" s="1">
        <v>102</v>
      </c>
      <c r="I159">
        <v>26</v>
      </c>
      <c r="J159" s="1"/>
      <c r="K159" s="1"/>
      <c r="L159" s="1" t="s">
        <v>2</v>
      </c>
      <c r="M159" s="1" t="s">
        <v>49</v>
      </c>
      <c r="N159" s="1" t="s">
        <v>931</v>
      </c>
      <c r="O159" s="1"/>
      <c r="P159" s="1"/>
      <c r="Q159" s="1"/>
    </row>
    <row r="160" spans="1:17" x14ac:dyDescent="0.3">
      <c r="A160" s="1" t="s">
        <v>1300</v>
      </c>
      <c r="B160" s="1" t="s">
        <v>270</v>
      </c>
      <c r="C160" s="1" t="s">
        <v>161</v>
      </c>
      <c r="D160" s="1" t="s">
        <v>113</v>
      </c>
      <c r="E160" s="1">
        <v>28</v>
      </c>
      <c r="F160" s="1">
        <v>13</v>
      </c>
      <c r="G160" s="1">
        <v>5</v>
      </c>
      <c r="H160" s="1">
        <v>94</v>
      </c>
      <c r="I160">
        <v>23</v>
      </c>
      <c r="J160" s="1"/>
      <c r="K160" s="1"/>
      <c r="L160" s="1" t="s">
        <v>2</v>
      </c>
      <c r="M160" s="1" t="s">
        <v>248</v>
      </c>
      <c r="N160" s="1" t="s">
        <v>931</v>
      </c>
      <c r="O160" s="1"/>
      <c r="P160" s="1"/>
      <c r="Q160" s="1"/>
    </row>
    <row r="161" spans="1:17" x14ac:dyDescent="0.3">
      <c r="A161" s="1" t="s">
        <v>1301</v>
      </c>
      <c r="B161" s="1" t="s">
        <v>270</v>
      </c>
      <c r="C161" s="1" t="s">
        <v>96</v>
      </c>
      <c r="D161" s="1" t="s">
        <v>258</v>
      </c>
      <c r="E161" s="1">
        <v>27</v>
      </c>
      <c r="F161" s="1">
        <v>15</v>
      </c>
      <c r="G161" s="1">
        <v>5</v>
      </c>
      <c r="H161" s="1">
        <v>93</v>
      </c>
      <c r="I161">
        <v>27</v>
      </c>
      <c r="J161" s="1"/>
      <c r="K161" s="1"/>
      <c r="L161" s="1" t="s">
        <v>2</v>
      </c>
      <c r="M161" s="1" t="s">
        <v>15</v>
      </c>
      <c r="N161" s="1" t="s">
        <v>931</v>
      </c>
      <c r="O161" s="1"/>
      <c r="P161" s="1"/>
      <c r="Q161" s="1"/>
    </row>
    <row r="162" spans="1:17" x14ac:dyDescent="0.3">
      <c r="A162" s="1" t="s">
        <v>1302</v>
      </c>
      <c r="B162" s="1" t="s">
        <v>113</v>
      </c>
      <c r="C162" s="1" t="s">
        <v>27</v>
      </c>
      <c r="D162" s="1" t="s">
        <v>97</v>
      </c>
      <c r="E162" s="1">
        <v>20</v>
      </c>
      <c r="F162" s="1">
        <v>11</v>
      </c>
      <c r="G162" s="1">
        <v>5</v>
      </c>
      <c r="H162" s="1">
        <v>88</v>
      </c>
      <c r="I162">
        <v>20</v>
      </c>
      <c r="J162" s="1"/>
      <c r="K162" s="1"/>
      <c r="L162" s="1" t="s">
        <v>2</v>
      </c>
      <c r="M162" s="1" t="s">
        <v>142</v>
      </c>
      <c r="N162" s="1" t="s">
        <v>931</v>
      </c>
      <c r="O162" s="1"/>
      <c r="P162" s="1"/>
      <c r="Q162" s="1"/>
    </row>
    <row r="163" spans="1:17" x14ac:dyDescent="0.3">
      <c r="A163" s="1" t="s">
        <v>1303</v>
      </c>
      <c r="B163" s="1" t="s">
        <v>61</v>
      </c>
      <c r="C163" s="1" t="s">
        <v>287</v>
      </c>
      <c r="D163" s="1" t="s">
        <v>104</v>
      </c>
      <c r="E163" s="1">
        <v>23</v>
      </c>
      <c r="F163" s="1">
        <v>14</v>
      </c>
      <c r="G163" s="1">
        <v>5</v>
      </c>
      <c r="H163" s="1">
        <v>70</v>
      </c>
      <c r="I163">
        <v>24</v>
      </c>
      <c r="J163" s="1"/>
      <c r="K163" s="1"/>
      <c r="L163" s="1" t="s">
        <v>2</v>
      </c>
      <c r="M163" s="1" t="s">
        <v>15</v>
      </c>
      <c r="N163" s="1" t="s">
        <v>931</v>
      </c>
      <c r="O163" s="1"/>
      <c r="P163" s="1"/>
      <c r="Q163" s="1"/>
    </row>
    <row r="164" spans="1:17" x14ac:dyDescent="0.3">
      <c r="A164" s="1" t="s">
        <v>1304</v>
      </c>
      <c r="B164" s="1" t="s">
        <v>298</v>
      </c>
      <c r="C164" s="1" t="s">
        <v>171</v>
      </c>
      <c r="D164" s="1" t="s">
        <v>14</v>
      </c>
      <c r="E164" s="1">
        <v>19</v>
      </c>
      <c r="F164" s="1">
        <v>13</v>
      </c>
      <c r="G164" s="1">
        <v>5</v>
      </c>
      <c r="H164" s="1">
        <v>82</v>
      </c>
      <c r="I164">
        <v>27</v>
      </c>
      <c r="J164" s="1"/>
      <c r="K164" s="1"/>
      <c r="L164" s="1" t="s">
        <v>2</v>
      </c>
      <c r="M164" s="1" t="s">
        <v>15</v>
      </c>
      <c r="N164" s="1" t="s">
        <v>931</v>
      </c>
      <c r="O164" s="1"/>
      <c r="P164" s="1"/>
      <c r="Q164" s="1"/>
    </row>
    <row r="165" spans="1:17" x14ac:dyDescent="0.3">
      <c r="A165" s="1" t="s">
        <v>1305</v>
      </c>
      <c r="B165" s="1" t="s">
        <v>421</v>
      </c>
      <c r="C165" s="1" t="s">
        <v>113</v>
      </c>
      <c r="D165" s="1" t="s">
        <v>122</v>
      </c>
      <c r="E165" s="1">
        <v>16</v>
      </c>
      <c r="F165" s="1">
        <v>12</v>
      </c>
      <c r="G165" s="1">
        <v>5</v>
      </c>
      <c r="H165" s="1">
        <v>78</v>
      </c>
      <c r="I165">
        <v>25</v>
      </c>
      <c r="J165" s="1"/>
      <c r="K165" s="1"/>
      <c r="L165" s="1" t="s">
        <v>2</v>
      </c>
      <c r="M165" s="1" t="s">
        <v>15</v>
      </c>
      <c r="N165" s="1" t="s">
        <v>931</v>
      </c>
      <c r="O165" s="1"/>
      <c r="P165" s="1"/>
      <c r="Q165" s="1"/>
    </row>
    <row r="166" spans="1:17" x14ac:dyDescent="0.3">
      <c r="A166" s="1" t="s">
        <v>1306</v>
      </c>
      <c r="B166" s="1" t="s">
        <v>113</v>
      </c>
      <c r="C166" s="1" t="s">
        <v>279</v>
      </c>
      <c r="D166" s="1" t="s">
        <v>94</v>
      </c>
      <c r="E166" s="1">
        <v>21</v>
      </c>
      <c r="F166" s="1">
        <v>14</v>
      </c>
      <c r="G166" s="1">
        <v>4</v>
      </c>
      <c r="H166" s="1">
        <v>79</v>
      </c>
      <c r="I166">
        <v>26</v>
      </c>
      <c r="J166" s="1"/>
      <c r="K166" s="1"/>
      <c r="L166" s="1" t="s">
        <v>2</v>
      </c>
      <c r="M166" s="1" t="s">
        <v>248</v>
      </c>
      <c r="N166" s="1" t="s">
        <v>931</v>
      </c>
      <c r="O166" s="1"/>
      <c r="P166" s="1"/>
      <c r="Q166" s="1"/>
    </row>
    <row r="167" spans="1:17" x14ac:dyDescent="0.3">
      <c r="A167" s="1" t="s">
        <v>1307</v>
      </c>
      <c r="B167" s="1" t="s">
        <v>125</v>
      </c>
      <c r="C167" s="1" t="s">
        <v>279</v>
      </c>
      <c r="D167" s="1" t="s">
        <v>117</v>
      </c>
      <c r="E167" s="1">
        <v>19</v>
      </c>
      <c r="F167" s="1">
        <v>12</v>
      </c>
      <c r="G167" s="1">
        <v>4</v>
      </c>
      <c r="H167" s="1">
        <v>102</v>
      </c>
      <c r="I167">
        <v>25</v>
      </c>
      <c r="J167" s="1"/>
      <c r="K167" s="1"/>
      <c r="L167" s="1" t="s">
        <v>1</v>
      </c>
      <c r="M167" s="1" t="s">
        <v>946</v>
      </c>
      <c r="N167" s="1" t="s">
        <v>931</v>
      </c>
      <c r="O167" s="1"/>
      <c r="P167" s="1"/>
      <c r="Q167" s="1"/>
    </row>
    <row r="168" spans="1:17" x14ac:dyDescent="0.3">
      <c r="A168" s="1" t="s">
        <v>1308</v>
      </c>
      <c r="B168" s="1" t="s">
        <v>37</v>
      </c>
      <c r="C168" s="1" t="s">
        <v>27</v>
      </c>
      <c r="D168" s="1" t="s">
        <v>44</v>
      </c>
      <c r="E168" s="1">
        <v>20</v>
      </c>
      <c r="F168" s="1">
        <v>12</v>
      </c>
      <c r="G168" s="1">
        <v>5</v>
      </c>
      <c r="H168" s="1">
        <v>107</v>
      </c>
      <c r="I168">
        <v>25</v>
      </c>
      <c r="J168" s="1"/>
      <c r="K168" s="1"/>
      <c r="L168" s="1" t="s">
        <v>1</v>
      </c>
      <c r="M168" s="1" t="s">
        <v>946</v>
      </c>
      <c r="N168" s="1" t="s">
        <v>931</v>
      </c>
      <c r="O168" s="1"/>
      <c r="P168" s="1"/>
      <c r="Q168" s="1"/>
    </row>
    <row r="169" spans="1:17" x14ac:dyDescent="0.3">
      <c r="A169" s="1" t="s">
        <v>1309</v>
      </c>
      <c r="B169" s="1" t="s">
        <v>41</v>
      </c>
      <c r="C169" s="1" t="s">
        <v>171</v>
      </c>
      <c r="D169" s="1" t="s">
        <v>161</v>
      </c>
      <c r="E169" s="1">
        <v>27</v>
      </c>
      <c r="F169" s="1">
        <v>14</v>
      </c>
      <c r="G169" s="1">
        <v>4</v>
      </c>
      <c r="H169" s="1">
        <v>103</v>
      </c>
      <c r="I169">
        <v>25</v>
      </c>
      <c r="J169" s="1"/>
      <c r="K169" s="1"/>
      <c r="L169" s="1" t="s">
        <v>1</v>
      </c>
      <c r="M169" s="1" t="s">
        <v>946</v>
      </c>
      <c r="N169" s="1" t="s">
        <v>931</v>
      </c>
      <c r="O169" s="1"/>
      <c r="P169" s="1"/>
      <c r="Q169" s="1"/>
    </row>
    <row r="170" spans="1:17" x14ac:dyDescent="0.3">
      <c r="A170" s="1" t="s">
        <v>1310</v>
      </c>
      <c r="B170" s="1" t="s">
        <v>93</v>
      </c>
      <c r="C170" s="1" t="s">
        <v>74</v>
      </c>
      <c r="D170" s="1" t="s">
        <v>74</v>
      </c>
      <c r="E170" s="1">
        <v>22</v>
      </c>
      <c r="F170" s="1">
        <v>15</v>
      </c>
      <c r="G170" s="1">
        <v>5</v>
      </c>
      <c r="H170" s="1">
        <v>104</v>
      </c>
      <c r="I170">
        <v>25</v>
      </c>
      <c r="J170" s="1"/>
      <c r="K170" s="1"/>
      <c r="L170" s="1" t="s">
        <v>1</v>
      </c>
      <c r="M170" s="1" t="s">
        <v>939</v>
      </c>
      <c r="N170" s="1" t="s">
        <v>931</v>
      </c>
      <c r="O170" s="1"/>
      <c r="P170" s="1"/>
      <c r="Q170" s="1"/>
    </row>
    <row r="171" spans="1:17" x14ac:dyDescent="0.3">
      <c r="A171" s="1" t="s">
        <v>1311</v>
      </c>
      <c r="B171" s="1" t="s">
        <v>87</v>
      </c>
      <c r="C171" s="1" t="s">
        <v>27</v>
      </c>
      <c r="D171" s="1" t="s">
        <v>27</v>
      </c>
      <c r="E171" s="1">
        <v>25</v>
      </c>
      <c r="F171" s="1">
        <v>14</v>
      </c>
      <c r="G171" s="1">
        <v>5</v>
      </c>
      <c r="H171" s="1">
        <v>106</v>
      </c>
      <c r="I171">
        <v>26</v>
      </c>
      <c r="J171" s="1"/>
      <c r="K171" s="1"/>
      <c r="L171" s="1" t="s">
        <v>1</v>
      </c>
      <c r="M171" s="1" t="s">
        <v>946</v>
      </c>
      <c r="N171" s="1" t="s">
        <v>931</v>
      </c>
      <c r="O171" s="1"/>
      <c r="P171" s="1"/>
      <c r="Q171" s="1"/>
    </row>
    <row r="172" spans="1:17" x14ac:dyDescent="0.3">
      <c r="A172" s="1" t="s">
        <v>1312</v>
      </c>
      <c r="B172" s="1" t="s">
        <v>134</v>
      </c>
      <c r="C172" s="1" t="s">
        <v>161</v>
      </c>
      <c r="D172" s="1" t="s">
        <v>182</v>
      </c>
      <c r="E172" s="1">
        <v>20</v>
      </c>
      <c r="F172" s="1">
        <v>14</v>
      </c>
      <c r="G172" s="1">
        <v>5</v>
      </c>
      <c r="H172" s="1">
        <v>109</v>
      </c>
      <c r="I172">
        <v>26</v>
      </c>
      <c r="J172" s="1"/>
      <c r="K172" s="1"/>
      <c r="L172" s="1" t="s">
        <v>1</v>
      </c>
      <c r="M172" s="1" t="s">
        <v>946</v>
      </c>
      <c r="N172" s="1" t="s">
        <v>931</v>
      </c>
      <c r="O172" s="1"/>
      <c r="P172" s="1"/>
      <c r="Q172" s="1"/>
    </row>
    <row r="173" spans="1:17" x14ac:dyDescent="0.3">
      <c r="A173" s="1" t="s">
        <v>1313</v>
      </c>
      <c r="B173" s="1" t="s">
        <v>37</v>
      </c>
      <c r="C173" s="1" t="s">
        <v>161</v>
      </c>
      <c r="D173" s="1" t="s">
        <v>61</v>
      </c>
      <c r="E173" s="1">
        <v>20</v>
      </c>
      <c r="F173" s="1">
        <v>12</v>
      </c>
      <c r="G173" s="1">
        <v>6</v>
      </c>
      <c r="H173" s="1">
        <v>107</v>
      </c>
      <c r="I173">
        <v>27</v>
      </c>
      <c r="J173" s="1"/>
      <c r="K173" s="1"/>
      <c r="L173" s="1" t="s">
        <v>1</v>
      </c>
      <c r="M173" s="1" t="s">
        <v>946</v>
      </c>
      <c r="N173" s="1" t="s">
        <v>931</v>
      </c>
      <c r="O173" s="1"/>
      <c r="P173" s="1"/>
      <c r="Q173" s="1"/>
    </row>
    <row r="174" spans="1:17" x14ac:dyDescent="0.3">
      <c r="A174" s="1" t="s">
        <v>1314</v>
      </c>
      <c r="B174" s="1" t="s">
        <v>27</v>
      </c>
      <c r="C174" s="1" t="s">
        <v>279</v>
      </c>
      <c r="D174" s="1" t="s">
        <v>229</v>
      </c>
      <c r="E174" s="1">
        <v>24</v>
      </c>
      <c r="F174" s="1">
        <v>12</v>
      </c>
      <c r="G174" s="1">
        <v>8</v>
      </c>
      <c r="H174" s="1">
        <v>88</v>
      </c>
      <c r="I174">
        <v>27</v>
      </c>
      <c r="J174" s="1"/>
      <c r="K174" s="1"/>
      <c r="L174" s="1" t="s">
        <v>1</v>
      </c>
      <c r="M174" s="1" t="s">
        <v>946</v>
      </c>
      <c r="N174" s="1" t="s">
        <v>931</v>
      </c>
      <c r="O174" s="1"/>
      <c r="P174" s="1"/>
      <c r="Q174" s="1"/>
    </row>
    <row r="175" spans="1:17" x14ac:dyDescent="0.3">
      <c r="A175" s="1" t="s">
        <v>1315</v>
      </c>
      <c r="B175" s="1" t="s">
        <v>90</v>
      </c>
      <c r="C175" s="1" t="s">
        <v>229</v>
      </c>
      <c r="D175" s="1" t="s">
        <v>74</v>
      </c>
      <c r="E175" s="1">
        <v>22</v>
      </c>
      <c r="F175" s="1">
        <v>12</v>
      </c>
      <c r="G175" s="1">
        <v>9</v>
      </c>
      <c r="H175" s="1">
        <v>105</v>
      </c>
      <c r="I175">
        <v>25</v>
      </c>
      <c r="J175" s="1"/>
      <c r="K175" s="1"/>
      <c r="L175" s="1" t="s">
        <v>1</v>
      </c>
      <c r="M175" s="1" t="s">
        <v>946</v>
      </c>
      <c r="N175" s="1" t="s">
        <v>931</v>
      </c>
      <c r="O175" s="1"/>
      <c r="P175" s="1"/>
      <c r="Q175" s="1"/>
    </row>
    <row r="176" spans="1:17" x14ac:dyDescent="0.3">
      <c r="A176" s="1" t="s">
        <v>1316</v>
      </c>
      <c r="B176" s="1" t="s">
        <v>90</v>
      </c>
      <c r="C176" s="1" t="s">
        <v>270</v>
      </c>
      <c r="D176" s="1" t="s">
        <v>113</v>
      </c>
      <c r="E176" s="1">
        <v>25</v>
      </c>
      <c r="F176" s="1">
        <v>11</v>
      </c>
      <c r="G176" s="1">
        <v>9</v>
      </c>
      <c r="H176" s="1">
        <v>105</v>
      </c>
      <c r="I176">
        <v>30</v>
      </c>
      <c r="J176" s="1"/>
      <c r="K176" s="1"/>
      <c r="L176" s="1" t="s">
        <v>1</v>
      </c>
      <c r="M176" s="1" t="s">
        <v>946</v>
      </c>
      <c r="N176" s="1" t="s">
        <v>931</v>
      </c>
      <c r="O176" s="1"/>
      <c r="P176" s="1"/>
      <c r="Q176" s="1"/>
    </row>
    <row r="177" spans="1:17" x14ac:dyDescent="0.3">
      <c r="A177" s="1" t="s">
        <v>1317</v>
      </c>
      <c r="B177" s="1" t="s">
        <v>37</v>
      </c>
      <c r="C177" s="1" t="s">
        <v>147</v>
      </c>
      <c r="D177" s="1" t="s">
        <v>74</v>
      </c>
      <c r="E177" s="1">
        <v>22</v>
      </c>
      <c r="F177" s="1">
        <v>12</v>
      </c>
      <c r="G177" s="1">
        <v>6</v>
      </c>
      <c r="H177" s="1">
        <v>107</v>
      </c>
      <c r="I177">
        <v>28</v>
      </c>
      <c r="J177" s="1"/>
      <c r="K177" s="1"/>
      <c r="L177" s="1" t="s">
        <v>1</v>
      </c>
      <c r="M177" s="1" t="s">
        <v>946</v>
      </c>
      <c r="N177" s="1" t="s">
        <v>931</v>
      </c>
      <c r="O177" s="1"/>
      <c r="P177" s="1"/>
      <c r="Q177" s="1"/>
    </row>
    <row r="178" spans="1:17" x14ac:dyDescent="0.3">
      <c r="A178" s="1" t="s">
        <v>1318</v>
      </c>
      <c r="B178" s="1" t="s">
        <v>37</v>
      </c>
      <c r="C178" s="1" t="s">
        <v>260</v>
      </c>
      <c r="D178" s="1" t="s">
        <v>27</v>
      </c>
      <c r="E178" s="1">
        <v>19</v>
      </c>
      <c r="F178" s="1">
        <v>12</v>
      </c>
      <c r="G178" s="1">
        <v>5</v>
      </c>
      <c r="H178" s="1">
        <v>107</v>
      </c>
      <c r="I178">
        <v>27</v>
      </c>
      <c r="J178" s="1"/>
      <c r="K178" s="1"/>
      <c r="L178" s="1" t="s">
        <v>1</v>
      </c>
      <c r="M178" s="1" t="s">
        <v>946</v>
      </c>
      <c r="N178" s="1" t="s">
        <v>931</v>
      </c>
      <c r="O178" s="1"/>
      <c r="P178" s="1"/>
      <c r="Q178" s="1"/>
    </row>
    <row r="179" spans="1:17" x14ac:dyDescent="0.3">
      <c r="A179" s="1" t="s">
        <v>1319</v>
      </c>
      <c r="B179" s="1" t="s">
        <v>125</v>
      </c>
      <c r="C179" s="1" t="s">
        <v>161</v>
      </c>
      <c r="D179" s="1" t="s">
        <v>182</v>
      </c>
      <c r="E179" s="1">
        <v>14</v>
      </c>
      <c r="F179" s="1">
        <v>12</v>
      </c>
      <c r="G179" s="1">
        <v>5</v>
      </c>
      <c r="H179" s="1">
        <v>102</v>
      </c>
      <c r="I179">
        <v>25</v>
      </c>
      <c r="J179" s="1"/>
      <c r="K179" s="1"/>
      <c r="L179" s="1" t="s">
        <v>1</v>
      </c>
      <c r="M179" s="1" t="s">
        <v>946</v>
      </c>
      <c r="N179" s="1" t="s">
        <v>931</v>
      </c>
      <c r="O179" s="1"/>
      <c r="P179" s="1"/>
      <c r="Q179" s="1"/>
    </row>
    <row r="180" spans="1:17" x14ac:dyDescent="0.3">
      <c r="A180" s="1" t="s">
        <v>1320</v>
      </c>
      <c r="B180" s="1" t="s">
        <v>447</v>
      </c>
      <c r="C180" s="1" t="s">
        <v>171</v>
      </c>
      <c r="D180" s="1" t="s">
        <v>159</v>
      </c>
      <c r="E180" s="1">
        <v>16</v>
      </c>
      <c r="F180" s="1">
        <v>12</v>
      </c>
      <c r="G180" s="1">
        <v>5</v>
      </c>
      <c r="H180" s="1">
        <v>98</v>
      </c>
      <c r="I180">
        <v>27</v>
      </c>
      <c r="J180" s="1"/>
      <c r="K180" s="1"/>
      <c r="L180" s="1" t="s">
        <v>3</v>
      </c>
      <c r="M180" s="1" t="s">
        <v>153</v>
      </c>
      <c r="N180" s="1" t="s">
        <v>931</v>
      </c>
      <c r="O180" s="1"/>
      <c r="P180" s="1"/>
      <c r="Q180" s="1"/>
    </row>
    <row r="181" spans="1:1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3">
      <c r="A182" s="1" t="s">
        <v>7</v>
      </c>
      <c r="B182" s="1" t="s">
        <v>65</v>
      </c>
      <c r="C182" s="1" t="s">
        <v>65</v>
      </c>
      <c r="D182" s="1" t="s">
        <v>134</v>
      </c>
      <c r="E182" s="1">
        <v>29</v>
      </c>
      <c r="F182" s="1">
        <v>18</v>
      </c>
      <c r="G182" s="1">
        <v>9</v>
      </c>
      <c r="H182" s="1">
        <v>118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3">
      <c r="A183" s="1" t="s">
        <v>561</v>
      </c>
      <c r="B183" s="1" t="s">
        <v>260</v>
      </c>
      <c r="C183" s="1" t="s">
        <v>161</v>
      </c>
      <c r="D183" s="1" t="s">
        <v>179</v>
      </c>
      <c r="E183" s="1">
        <v>22</v>
      </c>
      <c r="F183" s="1">
        <v>13</v>
      </c>
      <c r="G183" s="1">
        <v>5</v>
      </c>
      <c r="H183" s="1">
        <v>101</v>
      </c>
      <c r="I183" s="1">
        <f>AVERAGE(I150:I180)</f>
        <v>25.838709677419356</v>
      </c>
      <c r="J183" s="1"/>
      <c r="K183" s="1"/>
      <c r="L183" s="1"/>
      <c r="M183" s="1"/>
      <c r="N183" s="1"/>
      <c r="O183" s="1"/>
      <c r="P183" s="1"/>
      <c r="Q183" s="1"/>
    </row>
    <row r="184" spans="1:17" x14ac:dyDescent="0.3">
      <c r="A184" s="1" t="s">
        <v>562</v>
      </c>
      <c r="B184" s="1" t="s">
        <v>1289</v>
      </c>
      <c r="C184" s="1" t="s">
        <v>670</v>
      </c>
      <c r="D184" s="1" t="s">
        <v>769</v>
      </c>
      <c r="E184" s="1">
        <v>0</v>
      </c>
      <c r="F184" s="1">
        <v>0</v>
      </c>
      <c r="G184" s="1">
        <v>0</v>
      </c>
      <c r="H184" s="1">
        <v>21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3">
      <c r="A185" s="1" t="s">
        <v>564</v>
      </c>
      <c r="B185" s="1" t="s">
        <v>1063</v>
      </c>
      <c r="C185" s="1" t="s">
        <v>705</v>
      </c>
      <c r="D185" s="1" t="s">
        <v>285</v>
      </c>
      <c r="E185" s="1">
        <v>31</v>
      </c>
      <c r="F185" s="1">
        <v>31</v>
      </c>
      <c r="G185" s="1">
        <v>31</v>
      </c>
      <c r="H185" s="1">
        <v>10</v>
      </c>
      <c r="I185" s="1"/>
      <c r="J185" s="1"/>
      <c r="K185" s="1"/>
      <c r="L185" s="1"/>
      <c r="M185" s="1"/>
      <c r="N185" s="1"/>
      <c r="O185" s="1"/>
      <c r="P185" s="1"/>
      <c r="Q185" s="1"/>
    </row>
    <row r="187" spans="1:17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7</v>
      </c>
      <c r="I187" t="s">
        <v>1224</v>
      </c>
      <c r="L187" t="s">
        <v>8</v>
      </c>
      <c r="M187" t="s">
        <v>9</v>
      </c>
      <c r="N187" t="s">
        <v>10</v>
      </c>
    </row>
    <row r="188" spans="1:17" x14ac:dyDescent="0.3">
      <c r="A188" s="5">
        <v>44348</v>
      </c>
      <c r="B188">
        <v>81</v>
      </c>
      <c r="C188">
        <v>87</v>
      </c>
      <c r="D188">
        <v>108</v>
      </c>
      <c r="E188">
        <v>21</v>
      </c>
      <c r="F188">
        <v>13</v>
      </c>
      <c r="G188">
        <v>6</v>
      </c>
      <c r="H188">
        <v>108</v>
      </c>
      <c r="I188">
        <v>26</v>
      </c>
      <c r="L188" t="s">
        <v>3</v>
      </c>
      <c r="M188" t="s">
        <v>153</v>
      </c>
      <c r="N188" t="s">
        <v>931</v>
      </c>
    </row>
    <row r="189" spans="1:17" x14ac:dyDescent="0.3">
      <c r="A189" s="5">
        <v>44349</v>
      </c>
      <c r="B189">
        <v>80</v>
      </c>
      <c r="C189">
        <v>87</v>
      </c>
      <c r="D189">
        <v>50</v>
      </c>
      <c r="E189">
        <v>27</v>
      </c>
      <c r="F189">
        <v>11</v>
      </c>
      <c r="G189">
        <v>6</v>
      </c>
      <c r="H189">
        <v>87</v>
      </c>
      <c r="I189">
        <v>20</v>
      </c>
      <c r="L189" t="s">
        <v>2</v>
      </c>
      <c r="M189" t="s">
        <v>15</v>
      </c>
      <c r="N189" t="s">
        <v>931</v>
      </c>
    </row>
    <row r="190" spans="1:17" x14ac:dyDescent="0.3">
      <c r="A190" s="5">
        <v>44350</v>
      </c>
      <c r="B190">
        <v>51</v>
      </c>
      <c r="C190">
        <v>78</v>
      </c>
      <c r="D190">
        <v>46</v>
      </c>
      <c r="E190">
        <v>17</v>
      </c>
      <c r="F190">
        <v>12</v>
      </c>
      <c r="G190">
        <v>5</v>
      </c>
      <c r="H190">
        <v>78</v>
      </c>
      <c r="I190">
        <v>21</v>
      </c>
      <c r="L190" t="s">
        <v>2</v>
      </c>
      <c r="M190" t="s">
        <v>15</v>
      </c>
      <c r="N190" t="s">
        <v>931</v>
      </c>
    </row>
    <row r="191" spans="1:17" x14ac:dyDescent="0.3">
      <c r="A191" s="5">
        <v>44351</v>
      </c>
      <c r="B191">
        <v>77</v>
      </c>
      <c r="C191">
        <v>72</v>
      </c>
      <c r="D191">
        <v>43</v>
      </c>
      <c r="E191">
        <v>19</v>
      </c>
      <c r="F191">
        <v>15</v>
      </c>
      <c r="G191">
        <v>4</v>
      </c>
      <c r="H191">
        <v>77</v>
      </c>
      <c r="I191">
        <v>21</v>
      </c>
      <c r="L191" t="s">
        <v>1</v>
      </c>
      <c r="M191" t="s">
        <v>946</v>
      </c>
      <c r="N191" t="s">
        <v>931</v>
      </c>
    </row>
    <row r="192" spans="1:17" x14ac:dyDescent="0.3">
      <c r="A192" s="5">
        <v>44352</v>
      </c>
      <c r="B192">
        <v>99</v>
      </c>
      <c r="C192">
        <v>78</v>
      </c>
      <c r="D192">
        <v>49</v>
      </c>
      <c r="E192">
        <v>19</v>
      </c>
      <c r="F192">
        <v>16</v>
      </c>
      <c r="G192">
        <v>5</v>
      </c>
      <c r="H192">
        <v>99</v>
      </c>
      <c r="I192">
        <v>21</v>
      </c>
      <c r="L192" t="s">
        <v>1</v>
      </c>
      <c r="M192" t="s">
        <v>946</v>
      </c>
      <c r="N192" t="s">
        <v>931</v>
      </c>
    </row>
    <row r="193" spans="1:14" x14ac:dyDescent="0.3">
      <c r="A193" s="5">
        <v>44353</v>
      </c>
      <c r="B193">
        <v>74</v>
      </c>
      <c r="C193">
        <v>79</v>
      </c>
      <c r="D193">
        <v>96</v>
      </c>
      <c r="E193">
        <v>15</v>
      </c>
      <c r="F193">
        <v>11</v>
      </c>
      <c r="G193">
        <v>5</v>
      </c>
      <c r="H193">
        <v>96</v>
      </c>
      <c r="I193">
        <v>26</v>
      </c>
      <c r="L193" t="s">
        <v>3</v>
      </c>
      <c r="M193" t="s">
        <v>153</v>
      </c>
      <c r="N193" t="s">
        <v>931</v>
      </c>
    </row>
    <row r="194" spans="1:14" x14ac:dyDescent="0.3">
      <c r="A194" s="5">
        <v>44354</v>
      </c>
      <c r="B194">
        <v>103</v>
      </c>
      <c r="C194">
        <v>84</v>
      </c>
      <c r="D194">
        <v>84</v>
      </c>
      <c r="E194">
        <v>20</v>
      </c>
      <c r="F194">
        <v>14</v>
      </c>
      <c r="G194">
        <v>7</v>
      </c>
      <c r="H194">
        <v>103</v>
      </c>
      <c r="I194">
        <v>27</v>
      </c>
      <c r="L194" t="s">
        <v>1</v>
      </c>
      <c r="M194" t="s">
        <v>946</v>
      </c>
      <c r="N194" t="s">
        <v>931</v>
      </c>
    </row>
    <row r="195" spans="1:14" x14ac:dyDescent="0.3">
      <c r="A195" s="5">
        <v>44355</v>
      </c>
      <c r="B195">
        <v>105</v>
      </c>
      <c r="C195">
        <v>94</v>
      </c>
      <c r="D195">
        <v>122</v>
      </c>
      <c r="E195">
        <v>30</v>
      </c>
      <c r="F195">
        <v>12</v>
      </c>
      <c r="G195">
        <v>8</v>
      </c>
      <c r="H195">
        <v>122</v>
      </c>
      <c r="I195">
        <v>28</v>
      </c>
      <c r="L195" t="s">
        <v>3</v>
      </c>
      <c r="M195" t="s">
        <v>982</v>
      </c>
      <c r="N195" t="s">
        <v>931</v>
      </c>
    </row>
    <row r="196" spans="1:14" x14ac:dyDescent="0.3">
      <c r="A196" s="5">
        <v>44356</v>
      </c>
      <c r="B196">
        <v>104</v>
      </c>
      <c r="C196">
        <v>93</v>
      </c>
      <c r="D196">
        <v>92</v>
      </c>
      <c r="E196">
        <v>24</v>
      </c>
      <c r="F196">
        <v>15</v>
      </c>
      <c r="G196">
        <v>5</v>
      </c>
      <c r="H196">
        <v>104</v>
      </c>
      <c r="I196">
        <v>26</v>
      </c>
      <c r="L196" t="s">
        <v>1</v>
      </c>
      <c r="M196" t="s">
        <v>49</v>
      </c>
      <c r="N196" t="s">
        <v>931</v>
      </c>
    </row>
    <row r="197" spans="1:14" x14ac:dyDescent="0.3">
      <c r="A197" s="5">
        <v>44357</v>
      </c>
      <c r="B197">
        <v>84</v>
      </c>
      <c r="C197">
        <v>90</v>
      </c>
      <c r="D197">
        <v>65</v>
      </c>
      <c r="E197">
        <v>17</v>
      </c>
      <c r="F197">
        <v>14</v>
      </c>
      <c r="G197">
        <v>7</v>
      </c>
      <c r="H197">
        <v>90</v>
      </c>
      <c r="I197">
        <v>23</v>
      </c>
      <c r="L197" t="s">
        <v>2</v>
      </c>
      <c r="M197" t="s">
        <v>248</v>
      </c>
      <c r="N197" t="s">
        <v>931</v>
      </c>
    </row>
    <row r="198" spans="1:14" x14ac:dyDescent="0.3">
      <c r="A198" s="5">
        <v>44358</v>
      </c>
      <c r="B198">
        <v>73</v>
      </c>
      <c r="C198">
        <v>73</v>
      </c>
      <c r="D198">
        <v>44</v>
      </c>
      <c r="E198">
        <v>19</v>
      </c>
      <c r="F198">
        <v>14</v>
      </c>
      <c r="G198">
        <v>10</v>
      </c>
      <c r="H198">
        <v>73</v>
      </c>
      <c r="I198">
        <v>20</v>
      </c>
      <c r="L198" t="s">
        <v>118</v>
      </c>
      <c r="M198" t="s">
        <v>1321</v>
      </c>
      <c r="N198" t="s">
        <v>931</v>
      </c>
    </row>
    <row r="199" spans="1:14" x14ac:dyDescent="0.3">
      <c r="A199" s="5">
        <v>44359</v>
      </c>
      <c r="B199">
        <v>81</v>
      </c>
      <c r="C199">
        <v>75</v>
      </c>
      <c r="D199">
        <v>40</v>
      </c>
      <c r="E199">
        <v>15</v>
      </c>
      <c r="F199">
        <v>14</v>
      </c>
      <c r="G199">
        <v>9</v>
      </c>
      <c r="H199">
        <v>81</v>
      </c>
      <c r="I199">
        <v>22</v>
      </c>
      <c r="L199" t="s">
        <v>1</v>
      </c>
      <c r="M199" t="s">
        <v>946</v>
      </c>
      <c r="N199" t="s">
        <v>931</v>
      </c>
    </row>
    <row r="200" spans="1:14" x14ac:dyDescent="0.3">
      <c r="A200" s="5">
        <v>44360</v>
      </c>
      <c r="B200">
        <v>61</v>
      </c>
      <c r="C200">
        <v>75</v>
      </c>
      <c r="D200">
        <v>36</v>
      </c>
      <c r="E200">
        <v>12</v>
      </c>
      <c r="F200">
        <v>12</v>
      </c>
      <c r="G200">
        <v>6</v>
      </c>
      <c r="H200">
        <v>75</v>
      </c>
      <c r="I200">
        <v>19</v>
      </c>
      <c r="L200" t="s">
        <v>2</v>
      </c>
      <c r="M200" t="s">
        <v>946</v>
      </c>
      <c r="N200" t="s">
        <v>931</v>
      </c>
    </row>
    <row r="201" spans="1:14" x14ac:dyDescent="0.3">
      <c r="A201" s="5">
        <v>44361</v>
      </c>
      <c r="B201">
        <v>38</v>
      </c>
      <c r="C201">
        <v>64</v>
      </c>
      <c r="D201">
        <v>32</v>
      </c>
      <c r="E201">
        <v>20</v>
      </c>
      <c r="F201">
        <v>14</v>
      </c>
      <c r="G201">
        <v>4</v>
      </c>
      <c r="H201">
        <v>64</v>
      </c>
      <c r="I201">
        <v>20</v>
      </c>
      <c r="L201" t="s">
        <v>2</v>
      </c>
      <c r="M201" t="s">
        <v>15</v>
      </c>
      <c r="N201" t="s">
        <v>931</v>
      </c>
    </row>
    <row r="202" spans="1:14" x14ac:dyDescent="0.3">
      <c r="A202" s="5">
        <v>44362</v>
      </c>
      <c r="B202">
        <v>46</v>
      </c>
      <c r="C202">
        <v>64</v>
      </c>
      <c r="D202">
        <v>48</v>
      </c>
      <c r="E202">
        <v>14</v>
      </c>
      <c r="F202">
        <v>13</v>
      </c>
      <c r="G202">
        <v>5</v>
      </c>
      <c r="H202">
        <v>64</v>
      </c>
      <c r="I202">
        <v>23</v>
      </c>
      <c r="L202" t="s">
        <v>2</v>
      </c>
      <c r="M202" t="s">
        <v>15</v>
      </c>
      <c r="N202" t="s">
        <v>931</v>
      </c>
    </row>
    <row r="203" spans="1:14" x14ac:dyDescent="0.3">
      <c r="A203" s="5">
        <v>44363</v>
      </c>
      <c r="B203">
        <v>68</v>
      </c>
      <c r="C203">
        <v>69</v>
      </c>
      <c r="D203">
        <v>50</v>
      </c>
      <c r="E203">
        <v>12</v>
      </c>
      <c r="F203">
        <v>9</v>
      </c>
      <c r="G203">
        <v>7</v>
      </c>
      <c r="H203">
        <v>69</v>
      </c>
      <c r="I203">
        <v>24</v>
      </c>
      <c r="L203" t="s">
        <v>2</v>
      </c>
      <c r="M203" t="s">
        <v>142</v>
      </c>
      <c r="N203" t="s">
        <v>931</v>
      </c>
    </row>
    <row r="204" spans="1:14" x14ac:dyDescent="0.3">
      <c r="A204" s="5">
        <v>44364</v>
      </c>
      <c r="B204">
        <v>74</v>
      </c>
      <c r="C204">
        <v>78</v>
      </c>
      <c r="D204">
        <v>39</v>
      </c>
      <c r="E204">
        <v>16</v>
      </c>
      <c r="F204">
        <v>11</v>
      </c>
      <c r="G204">
        <v>7</v>
      </c>
      <c r="H204">
        <v>78</v>
      </c>
      <c r="I204">
        <v>23</v>
      </c>
      <c r="L204" t="s">
        <v>2</v>
      </c>
      <c r="M204" t="s">
        <v>49</v>
      </c>
      <c r="N204" t="s">
        <v>931</v>
      </c>
    </row>
    <row r="205" spans="1:14" x14ac:dyDescent="0.3">
      <c r="A205" s="5">
        <v>44365</v>
      </c>
      <c r="B205">
        <v>73</v>
      </c>
      <c r="C205">
        <v>75</v>
      </c>
      <c r="D205">
        <v>27</v>
      </c>
      <c r="E205">
        <v>13</v>
      </c>
      <c r="F205">
        <v>13</v>
      </c>
      <c r="G205">
        <v>5</v>
      </c>
      <c r="H205">
        <v>75</v>
      </c>
      <c r="I205">
        <v>19</v>
      </c>
      <c r="L205" t="s">
        <v>2</v>
      </c>
      <c r="M205" t="s">
        <v>49</v>
      </c>
      <c r="N205" t="s">
        <v>931</v>
      </c>
    </row>
    <row r="206" spans="1:14" x14ac:dyDescent="0.3">
      <c r="A206" s="5">
        <v>44366</v>
      </c>
      <c r="B206">
        <v>39</v>
      </c>
      <c r="C206">
        <v>57</v>
      </c>
      <c r="D206">
        <v>16</v>
      </c>
      <c r="E206">
        <v>14</v>
      </c>
      <c r="F206">
        <v>12</v>
      </c>
      <c r="G206">
        <v>5</v>
      </c>
      <c r="H206">
        <v>57</v>
      </c>
      <c r="I206">
        <v>20</v>
      </c>
      <c r="L206" t="s">
        <v>2</v>
      </c>
      <c r="M206" t="s">
        <v>15</v>
      </c>
      <c r="N206" t="s">
        <v>931</v>
      </c>
    </row>
    <row r="207" spans="1:14" x14ac:dyDescent="0.3">
      <c r="A207" s="5">
        <v>44367</v>
      </c>
      <c r="B207">
        <v>46</v>
      </c>
      <c r="C207">
        <v>60</v>
      </c>
      <c r="D207">
        <v>33</v>
      </c>
      <c r="E207">
        <v>13</v>
      </c>
      <c r="F207">
        <v>11</v>
      </c>
      <c r="G207">
        <v>5</v>
      </c>
      <c r="H207">
        <v>60</v>
      </c>
      <c r="I207">
        <v>25</v>
      </c>
      <c r="L207" t="s">
        <v>2</v>
      </c>
      <c r="M207" t="s">
        <v>49</v>
      </c>
      <c r="N207" t="s">
        <v>931</v>
      </c>
    </row>
    <row r="208" spans="1:14" x14ac:dyDescent="0.3">
      <c r="A208" s="5">
        <v>44368</v>
      </c>
      <c r="B208">
        <v>55</v>
      </c>
      <c r="C208">
        <v>72</v>
      </c>
      <c r="D208">
        <v>44</v>
      </c>
      <c r="E208">
        <v>17</v>
      </c>
      <c r="F208">
        <v>13</v>
      </c>
      <c r="G208">
        <v>5</v>
      </c>
      <c r="H208">
        <v>72</v>
      </c>
      <c r="I208">
        <v>25</v>
      </c>
      <c r="L208" t="s">
        <v>2</v>
      </c>
      <c r="M208" t="s">
        <v>49</v>
      </c>
      <c r="N208" t="s">
        <v>931</v>
      </c>
    </row>
    <row r="209" spans="1:14" x14ac:dyDescent="0.3">
      <c r="A209" s="5">
        <v>44369</v>
      </c>
      <c r="B209">
        <v>60</v>
      </c>
      <c r="C209">
        <v>76</v>
      </c>
      <c r="D209">
        <v>76</v>
      </c>
      <c r="E209">
        <v>20</v>
      </c>
      <c r="F209">
        <v>16</v>
      </c>
      <c r="G209">
        <v>5</v>
      </c>
      <c r="H209">
        <v>76</v>
      </c>
      <c r="I209">
        <v>25</v>
      </c>
      <c r="L209" t="s">
        <v>726</v>
      </c>
      <c r="M209" t="s">
        <v>1322</v>
      </c>
      <c r="N209" t="s">
        <v>931</v>
      </c>
    </row>
    <row r="210" spans="1:14" x14ac:dyDescent="0.3">
      <c r="A210" s="5">
        <v>44370</v>
      </c>
      <c r="B210">
        <v>54</v>
      </c>
      <c r="C210">
        <v>76</v>
      </c>
      <c r="D210">
        <v>44</v>
      </c>
      <c r="E210">
        <v>18</v>
      </c>
      <c r="F210">
        <v>12</v>
      </c>
      <c r="G210">
        <v>5</v>
      </c>
      <c r="H210">
        <v>76</v>
      </c>
      <c r="I210">
        <v>21</v>
      </c>
      <c r="L210" t="s">
        <v>2</v>
      </c>
      <c r="M210" t="s">
        <v>248</v>
      </c>
      <c r="N210" t="s">
        <v>931</v>
      </c>
    </row>
    <row r="211" spans="1:14" x14ac:dyDescent="0.3">
      <c r="A211" s="5">
        <v>44371</v>
      </c>
      <c r="B211">
        <v>54</v>
      </c>
      <c r="C211">
        <v>67</v>
      </c>
      <c r="D211">
        <v>36</v>
      </c>
      <c r="E211">
        <v>19</v>
      </c>
      <c r="F211">
        <v>12</v>
      </c>
      <c r="G211">
        <v>5</v>
      </c>
      <c r="H211">
        <v>67</v>
      </c>
      <c r="I211">
        <v>22</v>
      </c>
      <c r="L211" t="s">
        <v>2</v>
      </c>
      <c r="M211" t="s">
        <v>142</v>
      </c>
      <c r="N211" t="s">
        <v>931</v>
      </c>
    </row>
    <row r="212" spans="1:14" x14ac:dyDescent="0.3">
      <c r="A212" s="5">
        <v>44372</v>
      </c>
      <c r="B212">
        <v>61</v>
      </c>
      <c r="C212">
        <v>66</v>
      </c>
      <c r="D212">
        <v>22</v>
      </c>
      <c r="E212">
        <v>12</v>
      </c>
      <c r="F212">
        <v>11</v>
      </c>
      <c r="G212">
        <v>5</v>
      </c>
      <c r="H212">
        <v>66</v>
      </c>
      <c r="I212">
        <v>20</v>
      </c>
      <c r="L212" t="s">
        <v>2</v>
      </c>
      <c r="M212" t="s">
        <v>142</v>
      </c>
      <c r="N212" t="s">
        <v>931</v>
      </c>
    </row>
    <row r="213" spans="1:14" x14ac:dyDescent="0.3">
      <c r="A213" s="5">
        <v>44373</v>
      </c>
      <c r="B213">
        <v>60</v>
      </c>
      <c r="C213">
        <v>58</v>
      </c>
      <c r="D213">
        <v>24</v>
      </c>
      <c r="E213">
        <v>13</v>
      </c>
      <c r="F213">
        <v>10</v>
      </c>
      <c r="G213">
        <v>5</v>
      </c>
      <c r="H213">
        <v>60</v>
      </c>
      <c r="I213">
        <v>19</v>
      </c>
      <c r="L213" t="s">
        <v>1</v>
      </c>
      <c r="M213" t="s">
        <v>946</v>
      </c>
      <c r="N213" t="s">
        <v>931</v>
      </c>
    </row>
    <row r="214" spans="1:14" x14ac:dyDescent="0.3">
      <c r="A214" s="5">
        <v>44374</v>
      </c>
      <c r="B214">
        <v>52</v>
      </c>
      <c r="C214">
        <v>58</v>
      </c>
      <c r="D214">
        <v>18</v>
      </c>
      <c r="E214">
        <v>10</v>
      </c>
      <c r="F214">
        <v>11</v>
      </c>
      <c r="G214">
        <v>4</v>
      </c>
      <c r="H214">
        <v>58</v>
      </c>
      <c r="I214">
        <v>15</v>
      </c>
      <c r="L214" t="s">
        <v>2</v>
      </c>
      <c r="M214" t="s">
        <v>248</v>
      </c>
      <c r="N214" t="s">
        <v>931</v>
      </c>
    </row>
    <row r="215" spans="1:14" x14ac:dyDescent="0.3">
      <c r="A215" s="5">
        <v>44375</v>
      </c>
      <c r="B215">
        <v>35</v>
      </c>
      <c r="C215">
        <v>55</v>
      </c>
      <c r="D215">
        <v>23</v>
      </c>
      <c r="E215">
        <v>13</v>
      </c>
      <c r="F215">
        <v>13</v>
      </c>
      <c r="G215">
        <v>5</v>
      </c>
      <c r="H215">
        <v>55</v>
      </c>
      <c r="I215">
        <v>21</v>
      </c>
      <c r="L215" t="s">
        <v>2</v>
      </c>
      <c r="M215" t="s">
        <v>1196</v>
      </c>
      <c r="N215" t="s">
        <v>931</v>
      </c>
    </row>
    <row r="216" spans="1:14" x14ac:dyDescent="0.3">
      <c r="A216" s="5">
        <v>44376</v>
      </c>
      <c r="B216">
        <v>49</v>
      </c>
      <c r="C216">
        <v>57</v>
      </c>
      <c r="D216">
        <v>31</v>
      </c>
      <c r="E216">
        <v>11</v>
      </c>
      <c r="F216">
        <v>12</v>
      </c>
      <c r="G216">
        <v>5</v>
      </c>
      <c r="H216">
        <v>57</v>
      </c>
      <c r="I216">
        <v>21</v>
      </c>
      <c r="L216" t="s">
        <v>2</v>
      </c>
      <c r="M216" t="s">
        <v>1323</v>
      </c>
      <c r="N216" t="s">
        <v>931</v>
      </c>
    </row>
    <row r="217" spans="1:14" x14ac:dyDescent="0.3">
      <c r="A217" s="5">
        <v>44377</v>
      </c>
      <c r="B217">
        <v>48</v>
      </c>
      <c r="C217">
        <v>69</v>
      </c>
      <c r="D217">
        <v>47</v>
      </c>
      <c r="E217">
        <v>18</v>
      </c>
      <c r="F217">
        <v>13</v>
      </c>
      <c r="G217">
        <v>5</v>
      </c>
      <c r="H217">
        <v>69</v>
      </c>
      <c r="I217">
        <v>23</v>
      </c>
      <c r="L217" t="s">
        <v>2</v>
      </c>
      <c r="M217" t="s">
        <v>15</v>
      </c>
      <c r="N217" t="s">
        <v>931</v>
      </c>
    </row>
    <row r="219" spans="1:14" x14ac:dyDescent="0.3">
      <c r="A219" t="s">
        <v>7</v>
      </c>
      <c r="B219">
        <v>105</v>
      </c>
      <c r="C219">
        <v>94</v>
      </c>
      <c r="D219">
        <v>122</v>
      </c>
      <c r="E219">
        <v>30</v>
      </c>
      <c r="F219">
        <v>16</v>
      </c>
      <c r="G219">
        <v>10</v>
      </c>
      <c r="H219">
        <v>122</v>
      </c>
    </row>
    <row r="220" spans="1:14" x14ac:dyDescent="0.3">
      <c r="A220" t="s">
        <v>561</v>
      </c>
      <c r="B220">
        <v>66</v>
      </c>
      <c r="C220">
        <v>73</v>
      </c>
      <c r="D220">
        <v>49</v>
      </c>
      <c r="E220">
        <v>17</v>
      </c>
      <c r="F220">
        <v>13</v>
      </c>
      <c r="G220">
        <v>6</v>
      </c>
      <c r="H220">
        <v>77</v>
      </c>
      <c r="I220">
        <f>AVERAGE(I188:I217)</f>
        <v>22.2</v>
      </c>
    </row>
    <row r="221" spans="1:14" x14ac:dyDescent="0.3">
      <c r="A221" t="s">
        <v>562</v>
      </c>
      <c r="B221">
        <v>3</v>
      </c>
      <c r="C221">
        <v>0</v>
      </c>
      <c r="D221">
        <v>2</v>
      </c>
      <c r="E221">
        <v>0</v>
      </c>
      <c r="F221">
        <v>0</v>
      </c>
      <c r="G221">
        <v>0</v>
      </c>
      <c r="H221">
        <v>4</v>
      </c>
    </row>
    <row r="223" spans="1:14" x14ac:dyDescent="0.3">
      <c r="A223" t="s">
        <v>0</v>
      </c>
      <c r="B223" t="s">
        <v>1</v>
      </c>
      <c r="C223" t="s">
        <v>2</v>
      </c>
      <c r="D223" t="s">
        <v>3</v>
      </c>
      <c r="E223" t="s">
        <v>4</v>
      </c>
      <c r="F223" t="s">
        <v>5</v>
      </c>
      <c r="G223" t="s">
        <v>6</v>
      </c>
      <c r="H223" t="s">
        <v>7</v>
      </c>
      <c r="I223" t="s">
        <v>1224</v>
      </c>
      <c r="L223" t="s">
        <v>8</v>
      </c>
      <c r="M223" t="s">
        <v>9</v>
      </c>
      <c r="N223" t="s">
        <v>10</v>
      </c>
    </row>
    <row r="224" spans="1:14" ht="15.6" x14ac:dyDescent="0.3">
      <c r="A224" s="5">
        <v>44378</v>
      </c>
      <c r="B224">
        <v>49</v>
      </c>
      <c r="C224">
        <v>70</v>
      </c>
      <c r="D224">
        <v>40</v>
      </c>
      <c r="E224">
        <v>18</v>
      </c>
      <c r="F224">
        <v>12</v>
      </c>
      <c r="G224">
        <v>5</v>
      </c>
      <c r="H224">
        <v>70</v>
      </c>
      <c r="I224" s="9">
        <v>21</v>
      </c>
      <c r="L224" t="s">
        <v>2</v>
      </c>
      <c r="M224" t="s">
        <v>274</v>
      </c>
      <c r="N224" t="s">
        <v>931</v>
      </c>
    </row>
    <row r="225" spans="1:14" ht="15.6" x14ac:dyDescent="0.3">
      <c r="A225" s="5">
        <v>44379</v>
      </c>
      <c r="B225">
        <v>46</v>
      </c>
      <c r="C225">
        <v>67</v>
      </c>
      <c r="D225">
        <v>30</v>
      </c>
      <c r="E225">
        <v>16</v>
      </c>
      <c r="F225">
        <v>9</v>
      </c>
      <c r="G225">
        <v>5</v>
      </c>
      <c r="H225">
        <v>67</v>
      </c>
      <c r="I225" s="9">
        <v>22</v>
      </c>
      <c r="L225" t="s">
        <v>2</v>
      </c>
      <c r="M225" t="s">
        <v>248</v>
      </c>
      <c r="N225" t="s">
        <v>931</v>
      </c>
    </row>
    <row r="226" spans="1:14" ht="15.6" x14ac:dyDescent="0.3">
      <c r="A226" s="5">
        <v>44380</v>
      </c>
      <c r="B226">
        <v>40</v>
      </c>
      <c r="C226">
        <v>64</v>
      </c>
      <c r="D226">
        <v>22</v>
      </c>
      <c r="E226">
        <v>14</v>
      </c>
      <c r="F226">
        <v>8</v>
      </c>
      <c r="G226">
        <v>5</v>
      </c>
      <c r="H226">
        <v>64</v>
      </c>
      <c r="I226" s="9">
        <v>20</v>
      </c>
      <c r="L226" t="s">
        <v>2</v>
      </c>
      <c r="M226" t="s">
        <v>49</v>
      </c>
      <c r="N226" t="s">
        <v>931</v>
      </c>
    </row>
    <row r="227" spans="1:14" ht="15.6" x14ac:dyDescent="0.3">
      <c r="A227" s="5">
        <v>44381</v>
      </c>
      <c r="B227">
        <v>54</v>
      </c>
      <c r="C227">
        <v>70</v>
      </c>
      <c r="D227">
        <v>39</v>
      </c>
      <c r="E227">
        <v>15</v>
      </c>
      <c r="F227">
        <v>10</v>
      </c>
      <c r="G227">
        <v>5</v>
      </c>
      <c r="H227">
        <v>70</v>
      </c>
      <c r="I227" s="9">
        <v>22</v>
      </c>
      <c r="L227" t="s">
        <v>2</v>
      </c>
      <c r="M227" t="s">
        <v>49</v>
      </c>
      <c r="N227" t="s">
        <v>931</v>
      </c>
    </row>
    <row r="228" spans="1:14" ht="15.6" x14ac:dyDescent="0.3">
      <c r="A228" s="5">
        <v>44382</v>
      </c>
      <c r="B228">
        <v>75</v>
      </c>
      <c r="C228">
        <v>76</v>
      </c>
      <c r="D228">
        <v>63</v>
      </c>
      <c r="E228">
        <v>22</v>
      </c>
      <c r="F228">
        <v>10</v>
      </c>
      <c r="G228">
        <v>6</v>
      </c>
      <c r="H228">
        <v>76</v>
      </c>
      <c r="I228" s="9">
        <v>25</v>
      </c>
      <c r="L228" t="s">
        <v>2</v>
      </c>
      <c r="M228" t="s">
        <v>142</v>
      </c>
      <c r="N228" t="s">
        <v>931</v>
      </c>
    </row>
    <row r="229" spans="1:14" ht="15.6" x14ac:dyDescent="0.3">
      <c r="A229" s="5">
        <v>44383</v>
      </c>
      <c r="B229">
        <v>75</v>
      </c>
      <c r="C229">
        <v>82</v>
      </c>
      <c r="D229">
        <v>73</v>
      </c>
      <c r="E229">
        <v>20</v>
      </c>
      <c r="F229">
        <v>11</v>
      </c>
      <c r="G229">
        <v>8</v>
      </c>
      <c r="H229">
        <v>82</v>
      </c>
      <c r="I229" s="9">
        <v>24</v>
      </c>
      <c r="L229" t="s">
        <v>2</v>
      </c>
      <c r="M229" t="s">
        <v>49</v>
      </c>
      <c r="N229" t="s">
        <v>931</v>
      </c>
    </row>
    <row r="230" spans="1:14" ht="15.6" x14ac:dyDescent="0.3">
      <c r="A230" s="5">
        <v>44384</v>
      </c>
      <c r="B230">
        <v>94</v>
      </c>
      <c r="C230">
        <v>90</v>
      </c>
      <c r="D230">
        <v>49</v>
      </c>
      <c r="E230">
        <v>22</v>
      </c>
      <c r="F230">
        <v>11</v>
      </c>
      <c r="G230">
        <v>6</v>
      </c>
      <c r="H230">
        <v>94</v>
      </c>
      <c r="I230" s="9">
        <v>23</v>
      </c>
      <c r="L230" t="s">
        <v>1</v>
      </c>
      <c r="M230" t="s">
        <v>390</v>
      </c>
      <c r="N230" t="s">
        <v>931</v>
      </c>
    </row>
    <row r="231" spans="1:14" ht="15.6" x14ac:dyDescent="0.3">
      <c r="A231" s="5">
        <v>44385</v>
      </c>
      <c r="B231">
        <v>86</v>
      </c>
      <c r="C231">
        <v>90</v>
      </c>
      <c r="D231">
        <v>36</v>
      </c>
      <c r="E231">
        <v>19</v>
      </c>
      <c r="F231">
        <v>9</v>
      </c>
      <c r="G231">
        <v>5</v>
      </c>
      <c r="H231">
        <v>90</v>
      </c>
      <c r="I231" s="9">
        <v>22</v>
      </c>
      <c r="L231" t="s">
        <v>2</v>
      </c>
      <c r="M231" t="s">
        <v>49</v>
      </c>
      <c r="N231" t="s">
        <v>931</v>
      </c>
    </row>
    <row r="232" spans="1:14" ht="15.6" x14ac:dyDescent="0.3">
      <c r="A232" s="5">
        <v>44386</v>
      </c>
      <c r="B232">
        <v>45</v>
      </c>
      <c r="C232">
        <v>60</v>
      </c>
      <c r="D232">
        <v>29</v>
      </c>
      <c r="E232">
        <v>21</v>
      </c>
      <c r="F232">
        <v>9</v>
      </c>
      <c r="G232">
        <v>5</v>
      </c>
      <c r="H232">
        <v>60</v>
      </c>
      <c r="I232" s="9">
        <v>22</v>
      </c>
      <c r="L232" t="s">
        <v>2</v>
      </c>
      <c r="M232" t="s">
        <v>1324</v>
      </c>
      <c r="N232" t="s">
        <v>931</v>
      </c>
    </row>
    <row r="233" spans="1:14" ht="15.6" x14ac:dyDescent="0.3">
      <c r="A233" s="5">
        <v>44387</v>
      </c>
      <c r="B233">
        <v>88</v>
      </c>
      <c r="C233">
        <v>79</v>
      </c>
      <c r="D233">
        <v>53</v>
      </c>
      <c r="E233">
        <v>23</v>
      </c>
      <c r="F233">
        <v>12</v>
      </c>
      <c r="G233">
        <v>5</v>
      </c>
      <c r="H233">
        <v>88</v>
      </c>
      <c r="I233" s="9">
        <v>21</v>
      </c>
      <c r="L233" t="s">
        <v>1</v>
      </c>
      <c r="M233" t="s">
        <v>946</v>
      </c>
      <c r="N233" t="s">
        <v>931</v>
      </c>
    </row>
    <row r="234" spans="1:14" ht="15.6" x14ac:dyDescent="0.3">
      <c r="A234" s="5">
        <v>44388</v>
      </c>
      <c r="B234">
        <v>94</v>
      </c>
      <c r="C234">
        <v>82</v>
      </c>
      <c r="D234">
        <v>61</v>
      </c>
      <c r="E234">
        <v>17</v>
      </c>
      <c r="F234">
        <v>12</v>
      </c>
      <c r="G234">
        <v>5</v>
      </c>
      <c r="H234">
        <v>94</v>
      </c>
      <c r="I234" s="9">
        <v>24</v>
      </c>
      <c r="L234" t="s">
        <v>1</v>
      </c>
      <c r="M234" t="s">
        <v>946</v>
      </c>
      <c r="N234" t="s">
        <v>931</v>
      </c>
    </row>
    <row r="235" spans="1:14" ht="15.6" x14ac:dyDescent="0.3">
      <c r="A235" s="5">
        <v>44389</v>
      </c>
      <c r="B235">
        <v>93</v>
      </c>
      <c r="C235">
        <v>82</v>
      </c>
      <c r="D235">
        <v>109</v>
      </c>
      <c r="E235">
        <v>22</v>
      </c>
      <c r="F235">
        <v>9</v>
      </c>
      <c r="G235">
        <v>6</v>
      </c>
      <c r="H235">
        <v>109</v>
      </c>
      <c r="I235" s="9">
        <v>24</v>
      </c>
      <c r="L235" t="s">
        <v>3</v>
      </c>
      <c r="M235" t="s">
        <v>982</v>
      </c>
      <c r="N235" t="s">
        <v>931</v>
      </c>
    </row>
    <row r="236" spans="1:14" ht="15.6" x14ac:dyDescent="0.3">
      <c r="A236" s="5">
        <v>44390</v>
      </c>
      <c r="B236">
        <v>100</v>
      </c>
      <c r="C236">
        <v>82</v>
      </c>
      <c r="D236">
        <v>45</v>
      </c>
      <c r="E236">
        <v>17</v>
      </c>
      <c r="F236">
        <v>9</v>
      </c>
      <c r="G236">
        <v>5</v>
      </c>
      <c r="H236">
        <v>100</v>
      </c>
      <c r="I236" s="9">
        <v>23</v>
      </c>
      <c r="L236" t="s">
        <v>1</v>
      </c>
      <c r="M236" t="s">
        <v>946</v>
      </c>
      <c r="N236" t="s">
        <v>931</v>
      </c>
    </row>
    <row r="237" spans="1:14" ht="15.6" x14ac:dyDescent="0.3">
      <c r="A237" s="5">
        <v>44391</v>
      </c>
      <c r="B237">
        <v>93</v>
      </c>
      <c r="C237">
        <v>79</v>
      </c>
      <c r="D237">
        <v>53</v>
      </c>
      <c r="E237">
        <v>14</v>
      </c>
      <c r="F237">
        <v>9</v>
      </c>
      <c r="G237">
        <v>5</v>
      </c>
      <c r="H237">
        <v>93</v>
      </c>
      <c r="I237" s="9">
        <v>23</v>
      </c>
      <c r="L237" t="s">
        <v>1</v>
      </c>
      <c r="M237" t="s">
        <v>946</v>
      </c>
      <c r="N237" t="s">
        <v>931</v>
      </c>
    </row>
    <row r="238" spans="1:14" ht="15.6" x14ac:dyDescent="0.3">
      <c r="A238" s="5">
        <v>44392</v>
      </c>
      <c r="B238">
        <v>73</v>
      </c>
      <c r="C238">
        <v>78</v>
      </c>
      <c r="D238">
        <v>39</v>
      </c>
      <c r="E238">
        <v>18</v>
      </c>
      <c r="F238">
        <v>9</v>
      </c>
      <c r="G238">
        <v>5</v>
      </c>
      <c r="H238">
        <v>78</v>
      </c>
      <c r="I238" s="9">
        <v>22</v>
      </c>
      <c r="L238" t="s">
        <v>2</v>
      </c>
      <c r="M238" t="s">
        <v>1196</v>
      </c>
      <c r="N238" t="s">
        <v>931</v>
      </c>
    </row>
    <row r="239" spans="1:14" ht="15.6" x14ac:dyDescent="0.3">
      <c r="A239" s="5">
        <v>44393</v>
      </c>
      <c r="B239">
        <v>71</v>
      </c>
      <c r="C239">
        <v>75</v>
      </c>
      <c r="D239">
        <v>29</v>
      </c>
      <c r="E239">
        <v>15</v>
      </c>
      <c r="F239">
        <v>8</v>
      </c>
      <c r="G239">
        <v>5</v>
      </c>
      <c r="H239">
        <v>75</v>
      </c>
      <c r="I239" s="9">
        <v>23</v>
      </c>
      <c r="L239" t="s">
        <v>2</v>
      </c>
      <c r="M239" t="s">
        <v>142</v>
      </c>
      <c r="N239" t="s">
        <v>931</v>
      </c>
    </row>
    <row r="240" spans="1:14" ht="15.6" x14ac:dyDescent="0.3">
      <c r="A240" s="5">
        <v>44394</v>
      </c>
      <c r="B240">
        <v>113</v>
      </c>
      <c r="C240">
        <v>90</v>
      </c>
      <c r="D240">
        <v>55</v>
      </c>
      <c r="E240">
        <v>16</v>
      </c>
      <c r="F240">
        <v>10</v>
      </c>
      <c r="G240">
        <v>5</v>
      </c>
      <c r="H240">
        <v>113</v>
      </c>
      <c r="I240" s="9">
        <v>23</v>
      </c>
      <c r="L240" t="s">
        <v>1</v>
      </c>
      <c r="M240" t="s">
        <v>946</v>
      </c>
      <c r="N240" t="s">
        <v>931</v>
      </c>
    </row>
    <row r="241" spans="1:14" ht="15.6" x14ac:dyDescent="0.3">
      <c r="A241" s="5">
        <v>44395</v>
      </c>
      <c r="B241">
        <v>114</v>
      </c>
      <c r="C241">
        <v>90</v>
      </c>
      <c r="D241">
        <v>61</v>
      </c>
      <c r="E241">
        <v>15</v>
      </c>
      <c r="F241">
        <v>9</v>
      </c>
      <c r="G241">
        <v>5</v>
      </c>
      <c r="H241">
        <v>114</v>
      </c>
      <c r="I241" s="9">
        <v>23</v>
      </c>
      <c r="L241" t="s">
        <v>1</v>
      </c>
      <c r="M241" t="s">
        <v>946</v>
      </c>
      <c r="N241" t="s">
        <v>931</v>
      </c>
    </row>
    <row r="242" spans="1:14" ht="15.6" x14ac:dyDescent="0.3">
      <c r="A242" s="5">
        <v>44396</v>
      </c>
      <c r="B242">
        <v>96</v>
      </c>
      <c r="C242">
        <v>75</v>
      </c>
      <c r="D242">
        <v>44</v>
      </c>
      <c r="E242">
        <v>20</v>
      </c>
      <c r="F242">
        <v>7</v>
      </c>
      <c r="G242">
        <v>5</v>
      </c>
      <c r="H242">
        <v>96</v>
      </c>
      <c r="I242" s="9">
        <v>25</v>
      </c>
      <c r="L242" t="s">
        <v>1</v>
      </c>
      <c r="M242" t="s">
        <v>946</v>
      </c>
      <c r="N242" t="s">
        <v>931</v>
      </c>
    </row>
    <row r="243" spans="1:14" ht="15.6" x14ac:dyDescent="0.3">
      <c r="A243" s="5">
        <v>44397</v>
      </c>
      <c r="B243">
        <v>68</v>
      </c>
      <c r="C243">
        <v>81</v>
      </c>
      <c r="D243">
        <v>71</v>
      </c>
      <c r="E243">
        <v>22</v>
      </c>
      <c r="F243">
        <v>9</v>
      </c>
      <c r="G243">
        <v>5</v>
      </c>
      <c r="H243">
        <v>81</v>
      </c>
      <c r="I243" s="9">
        <v>26</v>
      </c>
      <c r="L243" t="s">
        <v>2</v>
      </c>
      <c r="M243" t="s">
        <v>15</v>
      </c>
      <c r="N243" t="s">
        <v>931</v>
      </c>
    </row>
    <row r="244" spans="1:14" ht="15.6" x14ac:dyDescent="0.3">
      <c r="A244" s="5">
        <v>44398</v>
      </c>
      <c r="B244">
        <v>67</v>
      </c>
      <c r="C244">
        <v>81</v>
      </c>
      <c r="D244">
        <v>43</v>
      </c>
      <c r="E244">
        <v>21</v>
      </c>
      <c r="F244">
        <v>9</v>
      </c>
      <c r="G244">
        <v>5</v>
      </c>
      <c r="H244">
        <v>81</v>
      </c>
      <c r="I244" s="9">
        <v>24</v>
      </c>
      <c r="L244" t="s">
        <v>2</v>
      </c>
      <c r="M244" t="s">
        <v>49</v>
      </c>
      <c r="N244" t="s">
        <v>931</v>
      </c>
    </row>
    <row r="245" spans="1:14" ht="15.6" x14ac:dyDescent="0.3">
      <c r="A245" s="5">
        <v>44399</v>
      </c>
      <c r="B245">
        <v>60</v>
      </c>
      <c r="C245">
        <v>75</v>
      </c>
      <c r="D245">
        <v>44</v>
      </c>
      <c r="E245">
        <v>18</v>
      </c>
      <c r="F245">
        <v>9</v>
      </c>
      <c r="G245">
        <v>5</v>
      </c>
      <c r="H245">
        <v>75</v>
      </c>
      <c r="I245" s="9">
        <v>22</v>
      </c>
      <c r="L245" t="s">
        <v>2</v>
      </c>
      <c r="M245" t="s">
        <v>142</v>
      </c>
      <c r="N245" t="s">
        <v>931</v>
      </c>
    </row>
    <row r="246" spans="1:14" ht="15.6" x14ac:dyDescent="0.3">
      <c r="A246" s="5">
        <v>44400</v>
      </c>
      <c r="B246">
        <v>103</v>
      </c>
      <c r="C246">
        <v>82</v>
      </c>
      <c r="D246">
        <v>50</v>
      </c>
      <c r="E246">
        <v>20</v>
      </c>
      <c r="F246">
        <v>11</v>
      </c>
      <c r="G246">
        <v>5</v>
      </c>
      <c r="H246">
        <v>103</v>
      </c>
      <c r="I246" s="9">
        <v>25</v>
      </c>
      <c r="L246" t="s">
        <v>1</v>
      </c>
      <c r="M246" t="s">
        <v>49</v>
      </c>
      <c r="N246" t="s">
        <v>931</v>
      </c>
    </row>
    <row r="247" spans="1:14" ht="15.6" x14ac:dyDescent="0.3">
      <c r="A247" s="5">
        <v>44401</v>
      </c>
      <c r="B247">
        <v>109</v>
      </c>
      <c r="C247">
        <v>88</v>
      </c>
      <c r="D247">
        <v>61</v>
      </c>
      <c r="E247">
        <v>19</v>
      </c>
      <c r="F247">
        <v>10</v>
      </c>
      <c r="G247">
        <v>5</v>
      </c>
      <c r="H247">
        <v>109</v>
      </c>
      <c r="I247" s="9">
        <v>22</v>
      </c>
      <c r="L247" t="s">
        <v>1</v>
      </c>
      <c r="M247" t="s">
        <v>946</v>
      </c>
      <c r="N247" t="s">
        <v>931</v>
      </c>
    </row>
    <row r="248" spans="1:14" ht="15.6" x14ac:dyDescent="0.3">
      <c r="A248" s="5">
        <v>44402</v>
      </c>
      <c r="B248">
        <v>107</v>
      </c>
      <c r="C248">
        <v>87</v>
      </c>
      <c r="D248">
        <v>48</v>
      </c>
      <c r="E248">
        <v>20</v>
      </c>
      <c r="F248">
        <v>9</v>
      </c>
      <c r="G248">
        <v>5</v>
      </c>
      <c r="H248">
        <v>107</v>
      </c>
      <c r="I248" s="9">
        <v>26</v>
      </c>
      <c r="L248" t="s">
        <v>1</v>
      </c>
      <c r="M248" t="s">
        <v>946</v>
      </c>
      <c r="N248" t="s">
        <v>931</v>
      </c>
    </row>
    <row r="249" spans="1:14" ht="15.6" x14ac:dyDescent="0.3">
      <c r="A249" s="5">
        <v>44403</v>
      </c>
      <c r="B249">
        <v>88</v>
      </c>
      <c r="C249">
        <v>76</v>
      </c>
      <c r="D249">
        <v>67</v>
      </c>
      <c r="E249">
        <v>20</v>
      </c>
      <c r="F249">
        <v>10</v>
      </c>
      <c r="G249">
        <v>5</v>
      </c>
      <c r="H249">
        <v>88</v>
      </c>
      <c r="I249" s="9">
        <v>23</v>
      </c>
      <c r="L249" t="s">
        <v>1</v>
      </c>
      <c r="M249" t="s">
        <v>946</v>
      </c>
      <c r="N249" t="s">
        <v>931</v>
      </c>
    </row>
    <row r="250" spans="1:14" ht="15.6" x14ac:dyDescent="0.3">
      <c r="A250" s="5">
        <v>44404</v>
      </c>
      <c r="B250">
        <v>74</v>
      </c>
      <c r="C250">
        <v>87</v>
      </c>
      <c r="D250">
        <v>109</v>
      </c>
      <c r="E250">
        <v>20</v>
      </c>
      <c r="F250">
        <v>11</v>
      </c>
      <c r="G250">
        <v>5</v>
      </c>
      <c r="H250">
        <v>109</v>
      </c>
      <c r="I250" s="9">
        <v>26</v>
      </c>
      <c r="L250" t="s">
        <v>3</v>
      </c>
      <c r="M250" t="s">
        <v>982</v>
      </c>
      <c r="N250" t="s">
        <v>931</v>
      </c>
    </row>
    <row r="251" spans="1:14" ht="15.6" x14ac:dyDescent="0.3">
      <c r="A251" s="5">
        <v>44405</v>
      </c>
      <c r="B251">
        <v>83</v>
      </c>
      <c r="C251">
        <v>90</v>
      </c>
      <c r="D251">
        <v>43</v>
      </c>
      <c r="E251">
        <v>24</v>
      </c>
      <c r="F251">
        <v>11</v>
      </c>
      <c r="G251">
        <v>5</v>
      </c>
      <c r="H251">
        <v>90</v>
      </c>
      <c r="I251" s="9">
        <v>21</v>
      </c>
      <c r="L251" t="s">
        <v>2</v>
      </c>
      <c r="M251" t="s">
        <v>49</v>
      </c>
      <c r="N251" t="s">
        <v>931</v>
      </c>
    </row>
    <row r="252" spans="1:14" ht="15.6" x14ac:dyDescent="0.3">
      <c r="A252" s="5">
        <v>44406</v>
      </c>
      <c r="B252">
        <v>104</v>
      </c>
      <c r="C252">
        <v>97</v>
      </c>
      <c r="D252">
        <v>80</v>
      </c>
      <c r="E252">
        <v>20</v>
      </c>
      <c r="F252">
        <v>13</v>
      </c>
      <c r="G252">
        <v>5</v>
      </c>
      <c r="H252">
        <v>104</v>
      </c>
      <c r="I252" s="9">
        <v>24</v>
      </c>
      <c r="L252" t="s">
        <v>1</v>
      </c>
      <c r="M252" t="s">
        <v>946</v>
      </c>
      <c r="N252" t="s">
        <v>931</v>
      </c>
    </row>
    <row r="253" spans="1:14" ht="15.6" x14ac:dyDescent="0.3">
      <c r="A253" s="5">
        <v>44407</v>
      </c>
      <c r="B253">
        <v>91</v>
      </c>
      <c r="C253">
        <v>85</v>
      </c>
      <c r="D253">
        <v>39</v>
      </c>
      <c r="E253">
        <v>17</v>
      </c>
      <c r="F253">
        <v>9</v>
      </c>
      <c r="G253">
        <v>5</v>
      </c>
      <c r="H253">
        <v>91</v>
      </c>
      <c r="I253" s="9">
        <v>22</v>
      </c>
      <c r="L253" t="s">
        <v>1</v>
      </c>
      <c r="M253" t="s">
        <v>946</v>
      </c>
      <c r="N253" t="s">
        <v>931</v>
      </c>
    </row>
    <row r="254" spans="1:14" ht="15.6" x14ac:dyDescent="0.3">
      <c r="A254" s="5">
        <v>44408</v>
      </c>
      <c r="B254">
        <v>60</v>
      </c>
      <c r="C254">
        <v>75</v>
      </c>
      <c r="D254">
        <v>71</v>
      </c>
      <c r="E254">
        <v>21</v>
      </c>
      <c r="F254">
        <v>12</v>
      </c>
      <c r="G254">
        <v>5</v>
      </c>
      <c r="H254">
        <v>75</v>
      </c>
      <c r="I254" s="9">
        <v>24</v>
      </c>
      <c r="L254" t="s">
        <v>2</v>
      </c>
      <c r="M254" t="s">
        <v>49</v>
      </c>
      <c r="N254" t="s">
        <v>931</v>
      </c>
    </row>
    <row r="255" spans="1:14" x14ac:dyDescent="0.3">
      <c r="A255" s="5"/>
    </row>
    <row r="256" spans="1:14" x14ac:dyDescent="0.3">
      <c r="A256" s="5" t="s">
        <v>7</v>
      </c>
      <c r="B256">
        <v>114</v>
      </c>
      <c r="C256">
        <v>97</v>
      </c>
      <c r="D256">
        <v>109</v>
      </c>
      <c r="E256">
        <v>24</v>
      </c>
      <c r="F256">
        <v>13</v>
      </c>
      <c r="G256">
        <v>8</v>
      </c>
      <c r="H256">
        <v>114</v>
      </c>
    </row>
    <row r="257" spans="1:14" x14ac:dyDescent="0.3">
      <c r="A257" s="5" t="s">
        <v>561</v>
      </c>
      <c r="B257">
        <v>81</v>
      </c>
      <c r="C257">
        <v>80</v>
      </c>
      <c r="D257">
        <v>53</v>
      </c>
      <c r="E257">
        <v>19</v>
      </c>
      <c r="F257">
        <v>10</v>
      </c>
      <c r="G257">
        <v>5</v>
      </c>
      <c r="H257">
        <v>89</v>
      </c>
      <c r="I257">
        <f>AVERAGE(I224:I254)</f>
        <v>23.129032258064516</v>
      </c>
    </row>
    <row r="258" spans="1:14" x14ac:dyDescent="0.3">
      <c r="A258" s="5" t="s">
        <v>562</v>
      </c>
      <c r="B258">
        <v>6</v>
      </c>
      <c r="C258">
        <v>0</v>
      </c>
      <c r="D258">
        <v>2</v>
      </c>
      <c r="E258">
        <v>0</v>
      </c>
      <c r="F258">
        <v>0</v>
      </c>
      <c r="G258">
        <v>0</v>
      </c>
      <c r="H258">
        <v>8</v>
      </c>
    </row>
    <row r="259" spans="1:14" x14ac:dyDescent="0.3">
      <c r="A259" s="5" t="s">
        <v>564</v>
      </c>
      <c r="B259">
        <v>25</v>
      </c>
      <c r="C259">
        <v>31</v>
      </c>
      <c r="D259">
        <v>29</v>
      </c>
      <c r="E259">
        <v>31</v>
      </c>
      <c r="F259">
        <v>31</v>
      </c>
      <c r="G259">
        <v>31</v>
      </c>
      <c r="H259">
        <v>23</v>
      </c>
    </row>
    <row r="260" spans="1:14" x14ac:dyDescent="0.3">
      <c r="A260" s="5"/>
    </row>
    <row r="261" spans="1:14" x14ac:dyDescent="0.3">
      <c r="A261" s="5" t="s">
        <v>0</v>
      </c>
      <c r="B261" t="s">
        <v>1</v>
      </c>
      <c r="C261" t="s">
        <v>2</v>
      </c>
      <c r="D261" t="s">
        <v>3</v>
      </c>
      <c r="E261" t="s">
        <v>4</v>
      </c>
      <c r="F261" t="s">
        <v>5</v>
      </c>
      <c r="G261" t="s">
        <v>6</v>
      </c>
      <c r="H261" t="s">
        <v>7</v>
      </c>
      <c r="I261" t="s">
        <v>1224</v>
      </c>
      <c r="L261" t="s">
        <v>8</v>
      </c>
      <c r="M261" t="s">
        <v>9</v>
      </c>
      <c r="N261" t="s">
        <v>10</v>
      </c>
    </row>
    <row r="262" spans="1:14" ht="15.6" x14ac:dyDescent="0.3">
      <c r="A262" s="5">
        <v>44409</v>
      </c>
      <c r="B262">
        <v>67</v>
      </c>
      <c r="C262">
        <v>81</v>
      </c>
      <c r="D262">
        <v>50</v>
      </c>
      <c r="E262">
        <v>19</v>
      </c>
      <c r="F262">
        <v>11</v>
      </c>
      <c r="G262">
        <v>5</v>
      </c>
      <c r="H262">
        <v>81</v>
      </c>
      <c r="I262" s="9">
        <v>23</v>
      </c>
      <c r="L262" t="s">
        <v>2</v>
      </c>
      <c r="M262" t="s">
        <v>49</v>
      </c>
      <c r="N262" t="s">
        <v>931</v>
      </c>
    </row>
    <row r="263" spans="1:14" ht="15.6" x14ac:dyDescent="0.3">
      <c r="A263" s="5">
        <v>44410</v>
      </c>
      <c r="B263">
        <v>65</v>
      </c>
      <c r="C263">
        <v>76</v>
      </c>
      <c r="D263">
        <v>59</v>
      </c>
      <c r="E263">
        <v>20</v>
      </c>
      <c r="F263">
        <v>11</v>
      </c>
      <c r="G263">
        <v>5</v>
      </c>
      <c r="H263">
        <v>76</v>
      </c>
      <c r="I263" s="9">
        <v>24</v>
      </c>
      <c r="L263" t="s">
        <v>2</v>
      </c>
      <c r="M263" t="s">
        <v>986</v>
      </c>
      <c r="N263" t="s">
        <v>931</v>
      </c>
    </row>
    <row r="264" spans="1:14" ht="15.6" x14ac:dyDescent="0.3">
      <c r="A264" s="5">
        <v>44411</v>
      </c>
      <c r="B264">
        <v>64</v>
      </c>
      <c r="C264">
        <v>79</v>
      </c>
      <c r="D264">
        <v>63</v>
      </c>
      <c r="E264">
        <v>19</v>
      </c>
      <c r="F264">
        <v>11</v>
      </c>
      <c r="G264">
        <v>5</v>
      </c>
      <c r="H264">
        <v>79</v>
      </c>
      <c r="I264" s="9">
        <v>24</v>
      </c>
      <c r="L264" t="s">
        <v>2</v>
      </c>
      <c r="M264" t="s">
        <v>15</v>
      </c>
      <c r="N264" t="s">
        <v>931</v>
      </c>
    </row>
    <row r="265" spans="1:14" ht="15.6" x14ac:dyDescent="0.3">
      <c r="A265" s="5">
        <v>44412</v>
      </c>
      <c r="B265">
        <v>71</v>
      </c>
      <c r="C265">
        <v>79</v>
      </c>
      <c r="D265">
        <v>51</v>
      </c>
      <c r="E265">
        <v>20</v>
      </c>
      <c r="F265">
        <v>11</v>
      </c>
      <c r="G265">
        <v>5</v>
      </c>
      <c r="H265">
        <v>79</v>
      </c>
      <c r="I265" s="9">
        <v>23</v>
      </c>
      <c r="L265" t="s">
        <v>2</v>
      </c>
      <c r="M265" t="s">
        <v>142</v>
      </c>
      <c r="N265" t="s">
        <v>931</v>
      </c>
    </row>
    <row r="266" spans="1:14" ht="15.6" x14ac:dyDescent="0.3">
      <c r="A266" s="5">
        <v>44413</v>
      </c>
      <c r="B266">
        <v>68</v>
      </c>
      <c r="C266">
        <v>78</v>
      </c>
      <c r="D266">
        <v>42</v>
      </c>
      <c r="E266">
        <v>16</v>
      </c>
      <c r="F266">
        <v>9</v>
      </c>
      <c r="G266">
        <v>5</v>
      </c>
      <c r="H266">
        <v>78</v>
      </c>
      <c r="I266" s="9">
        <v>22</v>
      </c>
      <c r="L266" t="s">
        <v>2</v>
      </c>
      <c r="M266" t="s">
        <v>1322</v>
      </c>
      <c r="N266" t="s">
        <v>931</v>
      </c>
    </row>
    <row r="267" spans="1:14" ht="15.6" x14ac:dyDescent="0.3">
      <c r="A267" s="5">
        <v>44414</v>
      </c>
      <c r="B267">
        <v>52</v>
      </c>
      <c r="C267">
        <v>72</v>
      </c>
      <c r="D267">
        <v>39</v>
      </c>
      <c r="E267">
        <v>20</v>
      </c>
      <c r="F267">
        <v>9</v>
      </c>
      <c r="G267">
        <v>5</v>
      </c>
      <c r="H267">
        <v>72</v>
      </c>
      <c r="I267" s="9">
        <v>23</v>
      </c>
      <c r="L267" t="s">
        <v>2</v>
      </c>
      <c r="M267" t="s">
        <v>982</v>
      </c>
      <c r="N267" t="s">
        <v>931</v>
      </c>
    </row>
    <row r="268" spans="1:14" ht="15.6" x14ac:dyDescent="0.3">
      <c r="A268" s="5">
        <v>44415</v>
      </c>
      <c r="B268">
        <v>63</v>
      </c>
      <c r="C268">
        <v>72</v>
      </c>
      <c r="D268">
        <v>59</v>
      </c>
      <c r="E268">
        <v>16</v>
      </c>
      <c r="F268">
        <v>9</v>
      </c>
      <c r="G268">
        <v>5</v>
      </c>
      <c r="H268">
        <v>72</v>
      </c>
      <c r="I268" s="9">
        <v>23</v>
      </c>
      <c r="L268" t="s">
        <v>2</v>
      </c>
      <c r="M268" t="s">
        <v>982</v>
      </c>
      <c r="N268" t="s">
        <v>931</v>
      </c>
    </row>
    <row r="269" spans="1:14" ht="15.6" x14ac:dyDescent="0.3">
      <c r="A269" s="5">
        <v>44416</v>
      </c>
      <c r="B269">
        <v>57</v>
      </c>
      <c r="C269">
        <v>69</v>
      </c>
      <c r="D269">
        <v>41</v>
      </c>
      <c r="E269">
        <v>13</v>
      </c>
      <c r="F269">
        <v>9</v>
      </c>
      <c r="G269">
        <v>5</v>
      </c>
      <c r="H269">
        <v>69</v>
      </c>
      <c r="I269" s="9">
        <v>23</v>
      </c>
      <c r="L269" t="s">
        <v>2</v>
      </c>
      <c r="M269" t="s">
        <v>946</v>
      </c>
      <c r="N269" t="s">
        <v>931</v>
      </c>
    </row>
    <row r="270" spans="1:14" ht="15.6" x14ac:dyDescent="0.3">
      <c r="A270" s="5">
        <v>44417</v>
      </c>
      <c r="B270">
        <v>44</v>
      </c>
      <c r="C270">
        <v>66</v>
      </c>
      <c r="D270">
        <v>53</v>
      </c>
      <c r="E270">
        <v>15</v>
      </c>
      <c r="F270">
        <v>10</v>
      </c>
      <c r="G270">
        <v>5</v>
      </c>
      <c r="H270">
        <v>66</v>
      </c>
      <c r="I270" s="9">
        <v>22</v>
      </c>
      <c r="L270" t="s">
        <v>2</v>
      </c>
      <c r="M270" t="s">
        <v>982</v>
      </c>
      <c r="N270" t="s">
        <v>931</v>
      </c>
    </row>
    <row r="271" spans="1:14" ht="15.6" x14ac:dyDescent="0.3">
      <c r="A271" s="5">
        <v>44418</v>
      </c>
      <c r="B271">
        <v>60</v>
      </c>
      <c r="C271">
        <v>70</v>
      </c>
      <c r="D271">
        <v>73</v>
      </c>
      <c r="E271">
        <v>14</v>
      </c>
      <c r="F271">
        <v>10</v>
      </c>
      <c r="G271">
        <v>5</v>
      </c>
      <c r="H271">
        <v>73</v>
      </c>
      <c r="I271" s="9">
        <v>22</v>
      </c>
      <c r="L271" t="s">
        <v>3</v>
      </c>
      <c r="M271" t="s">
        <v>982</v>
      </c>
      <c r="N271" t="s">
        <v>931</v>
      </c>
    </row>
    <row r="272" spans="1:14" ht="15.6" x14ac:dyDescent="0.3">
      <c r="A272" s="5">
        <v>44419</v>
      </c>
      <c r="B272">
        <v>58</v>
      </c>
      <c r="C272">
        <v>69</v>
      </c>
      <c r="D272">
        <v>50</v>
      </c>
      <c r="E272">
        <v>17</v>
      </c>
      <c r="F272">
        <v>9</v>
      </c>
      <c r="G272">
        <v>5</v>
      </c>
      <c r="H272">
        <v>69</v>
      </c>
      <c r="I272" s="9">
        <v>22</v>
      </c>
      <c r="L272" t="s">
        <v>2</v>
      </c>
      <c r="M272" t="s">
        <v>982</v>
      </c>
      <c r="N272" t="s">
        <v>931</v>
      </c>
    </row>
    <row r="273" spans="1:14" ht="15.6" x14ac:dyDescent="0.3">
      <c r="A273" s="5">
        <v>44420</v>
      </c>
      <c r="B273">
        <v>68</v>
      </c>
      <c r="C273">
        <v>79</v>
      </c>
      <c r="D273">
        <v>69</v>
      </c>
      <c r="E273">
        <v>19</v>
      </c>
      <c r="F273">
        <v>11</v>
      </c>
      <c r="G273">
        <v>5</v>
      </c>
      <c r="H273">
        <v>79</v>
      </c>
      <c r="I273" s="9">
        <v>23</v>
      </c>
      <c r="L273" t="s">
        <v>2</v>
      </c>
      <c r="M273" t="s">
        <v>248</v>
      </c>
      <c r="N273" t="s">
        <v>931</v>
      </c>
    </row>
    <row r="274" spans="1:14" ht="15.6" x14ac:dyDescent="0.3">
      <c r="A274" s="5">
        <v>44421</v>
      </c>
      <c r="B274">
        <v>84</v>
      </c>
      <c r="C274">
        <v>91</v>
      </c>
      <c r="D274">
        <v>80</v>
      </c>
      <c r="E274">
        <v>19</v>
      </c>
      <c r="F274">
        <v>10</v>
      </c>
      <c r="G274">
        <v>5</v>
      </c>
      <c r="H274">
        <v>91</v>
      </c>
      <c r="I274" s="9">
        <v>24</v>
      </c>
      <c r="L274" t="s">
        <v>2</v>
      </c>
      <c r="M274" t="s">
        <v>153</v>
      </c>
      <c r="N274" t="s">
        <v>931</v>
      </c>
    </row>
    <row r="275" spans="1:14" ht="15.6" x14ac:dyDescent="0.3">
      <c r="A275" s="5">
        <v>44422</v>
      </c>
      <c r="B275">
        <v>80</v>
      </c>
      <c r="C275">
        <v>91</v>
      </c>
      <c r="D275">
        <v>46</v>
      </c>
      <c r="E275">
        <v>15</v>
      </c>
      <c r="F275">
        <v>10</v>
      </c>
      <c r="G275">
        <v>6</v>
      </c>
      <c r="H275">
        <v>91</v>
      </c>
      <c r="I275" s="9">
        <v>23</v>
      </c>
      <c r="L275" t="s">
        <v>2</v>
      </c>
      <c r="M275" t="s">
        <v>15</v>
      </c>
      <c r="N275" t="s">
        <v>931</v>
      </c>
    </row>
    <row r="276" spans="1:14" ht="15.6" x14ac:dyDescent="0.3">
      <c r="A276" s="5">
        <v>44423</v>
      </c>
      <c r="B276">
        <v>73</v>
      </c>
      <c r="C276">
        <v>85</v>
      </c>
      <c r="D276">
        <v>42</v>
      </c>
      <c r="E276">
        <v>13</v>
      </c>
      <c r="F276">
        <v>10</v>
      </c>
      <c r="G276">
        <v>6</v>
      </c>
      <c r="H276">
        <v>85</v>
      </c>
      <c r="I276" s="9">
        <v>24</v>
      </c>
      <c r="L276" t="s">
        <v>2</v>
      </c>
      <c r="M276" t="s">
        <v>274</v>
      </c>
      <c r="N276" t="s">
        <v>931</v>
      </c>
    </row>
    <row r="277" spans="1:14" ht="15.6" x14ac:dyDescent="0.3">
      <c r="A277" s="5">
        <v>44424</v>
      </c>
      <c r="B277">
        <v>73</v>
      </c>
      <c r="C277">
        <v>75</v>
      </c>
      <c r="D277">
        <v>63</v>
      </c>
      <c r="E277">
        <v>15</v>
      </c>
      <c r="F277">
        <v>10</v>
      </c>
      <c r="G277">
        <v>5</v>
      </c>
      <c r="H277">
        <v>75</v>
      </c>
      <c r="I277" s="9">
        <v>27</v>
      </c>
      <c r="L277" t="s">
        <v>2</v>
      </c>
      <c r="M277" t="s">
        <v>274</v>
      </c>
      <c r="N277" t="s">
        <v>931</v>
      </c>
    </row>
    <row r="278" spans="1:14" ht="15.6" x14ac:dyDescent="0.3">
      <c r="A278" s="5">
        <v>44425</v>
      </c>
      <c r="B278">
        <v>64</v>
      </c>
      <c r="C278">
        <v>78</v>
      </c>
      <c r="D278">
        <v>67</v>
      </c>
      <c r="E278">
        <v>19</v>
      </c>
      <c r="F278">
        <v>9</v>
      </c>
      <c r="G278">
        <v>5</v>
      </c>
      <c r="H278">
        <v>78</v>
      </c>
      <c r="I278" s="9">
        <v>23</v>
      </c>
      <c r="L278" t="s">
        <v>2</v>
      </c>
      <c r="M278" t="s">
        <v>15</v>
      </c>
      <c r="N278" t="s">
        <v>931</v>
      </c>
    </row>
    <row r="279" spans="1:14" ht="15.6" x14ac:dyDescent="0.3">
      <c r="A279" s="5">
        <v>44426</v>
      </c>
      <c r="B279">
        <v>102</v>
      </c>
      <c r="C279">
        <v>90</v>
      </c>
      <c r="D279">
        <v>53</v>
      </c>
      <c r="E279">
        <v>30</v>
      </c>
      <c r="F279">
        <v>16</v>
      </c>
      <c r="G279">
        <v>5</v>
      </c>
      <c r="H279">
        <v>102</v>
      </c>
      <c r="I279" s="9">
        <v>26</v>
      </c>
      <c r="L279" t="s">
        <v>1</v>
      </c>
      <c r="M279" t="s">
        <v>49</v>
      </c>
      <c r="N279" t="s">
        <v>931</v>
      </c>
    </row>
    <row r="280" spans="1:14" ht="15.6" x14ac:dyDescent="0.3">
      <c r="A280" s="5">
        <v>44427</v>
      </c>
      <c r="B280">
        <v>113</v>
      </c>
      <c r="C280">
        <v>118</v>
      </c>
      <c r="D280">
        <v>61</v>
      </c>
      <c r="E280">
        <v>18</v>
      </c>
      <c r="F280">
        <v>17</v>
      </c>
      <c r="G280">
        <v>6</v>
      </c>
      <c r="H280">
        <v>118</v>
      </c>
      <c r="I280" s="9">
        <v>26</v>
      </c>
      <c r="L280" t="s">
        <v>2</v>
      </c>
      <c r="M280" t="s">
        <v>49</v>
      </c>
      <c r="N280" t="s">
        <v>931</v>
      </c>
    </row>
    <row r="281" spans="1:14" ht="15.6" x14ac:dyDescent="0.3">
      <c r="A281" s="5">
        <v>44428</v>
      </c>
      <c r="B281">
        <v>103</v>
      </c>
      <c r="C281">
        <v>93</v>
      </c>
      <c r="D281">
        <v>42</v>
      </c>
      <c r="E281">
        <v>13</v>
      </c>
      <c r="F281">
        <v>10</v>
      </c>
      <c r="G281">
        <v>7</v>
      </c>
      <c r="H281">
        <v>103</v>
      </c>
      <c r="I281" s="9">
        <v>25</v>
      </c>
      <c r="L281" t="s">
        <v>1</v>
      </c>
      <c r="M281" t="s">
        <v>49</v>
      </c>
      <c r="N281" t="s">
        <v>931</v>
      </c>
    </row>
    <row r="282" spans="1:14" ht="15.6" x14ac:dyDescent="0.3">
      <c r="A282" s="5">
        <v>44429</v>
      </c>
      <c r="B282">
        <v>58</v>
      </c>
      <c r="C282">
        <v>72</v>
      </c>
      <c r="D282">
        <v>32</v>
      </c>
      <c r="E282">
        <v>12</v>
      </c>
      <c r="F282">
        <v>8</v>
      </c>
      <c r="G282">
        <v>7</v>
      </c>
      <c r="H282">
        <v>72</v>
      </c>
      <c r="I282" s="9">
        <v>17</v>
      </c>
      <c r="L282" t="s">
        <v>2</v>
      </c>
      <c r="M282" t="s">
        <v>15</v>
      </c>
      <c r="N282" t="s">
        <v>931</v>
      </c>
    </row>
    <row r="283" spans="1:14" ht="15.6" x14ac:dyDescent="0.3">
      <c r="A283" s="5">
        <v>44430</v>
      </c>
      <c r="B283">
        <v>48</v>
      </c>
      <c r="C283">
        <v>64</v>
      </c>
      <c r="D283">
        <v>37</v>
      </c>
      <c r="E283">
        <v>14</v>
      </c>
      <c r="F283">
        <v>10</v>
      </c>
      <c r="G283">
        <v>5</v>
      </c>
      <c r="H283">
        <v>64</v>
      </c>
      <c r="I283" s="9">
        <v>21</v>
      </c>
      <c r="L283" t="s">
        <v>2</v>
      </c>
      <c r="M283" t="s">
        <v>982</v>
      </c>
      <c r="N283" t="s">
        <v>931</v>
      </c>
    </row>
    <row r="284" spans="1:14" ht="15.6" x14ac:dyDescent="0.3">
      <c r="A284" s="5">
        <v>44431</v>
      </c>
      <c r="B284">
        <v>64</v>
      </c>
      <c r="C284">
        <v>69</v>
      </c>
      <c r="D284">
        <v>51</v>
      </c>
      <c r="E284">
        <v>15</v>
      </c>
      <c r="F284">
        <v>13</v>
      </c>
      <c r="G284">
        <v>6</v>
      </c>
      <c r="H284">
        <v>69</v>
      </c>
      <c r="I284" s="9">
        <v>21</v>
      </c>
      <c r="L284" t="s">
        <v>2</v>
      </c>
      <c r="M284" t="s">
        <v>454</v>
      </c>
      <c r="N284" t="s">
        <v>931</v>
      </c>
    </row>
    <row r="285" spans="1:14" ht="15.6" x14ac:dyDescent="0.3">
      <c r="A285" s="5">
        <v>44432</v>
      </c>
      <c r="B285">
        <v>65</v>
      </c>
      <c r="C285">
        <v>72</v>
      </c>
      <c r="D285">
        <v>45</v>
      </c>
      <c r="E285">
        <v>16</v>
      </c>
      <c r="F285">
        <v>10</v>
      </c>
      <c r="G285">
        <v>5</v>
      </c>
      <c r="H285">
        <v>72</v>
      </c>
      <c r="I285" s="9">
        <v>23</v>
      </c>
      <c r="L285" t="s">
        <v>2</v>
      </c>
      <c r="M285" t="s">
        <v>454</v>
      </c>
      <c r="N285" t="s">
        <v>931</v>
      </c>
    </row>
    <row r="286" spans="1:14" ht="15.6" x14ac:dyDescent="0.3">
      <c r="A286" s="5">
        <v>44433</v>
      </c>
      <c r="B286">
        <v>52</v>
      </c>
      <c r="C286">
        <v>70</v>
      </c>
      <c r="D286">
        <v>36</v>
      </c>
      <c r="E286">
        <v>15</v>
      </c>
      <c r="F286">
        <v>9</v>
      </c>
      <c r="G286">
        <v>5</v>
      </c>
      <c r="H286">
        <v>70</v>
      </c>
      <c r="I286" s="9">
        <v>22</v>
      </c>
      <c r="L286" t="s">
        <v>2</v>
      </c>
      <c r="M286" t="s">
        <v>454</v>
      </c>
      <c r="N286" t="s">
        <v>931</v>
      </c>
    </row>
    <row r="287" spans="1:14" ht="15.6" x14ac:dyDescent="0.3">
      <c r="A287" s="5">
        <v>44434</v>
      </c>
      <c r="B287">
        <v>93</v>
      </c>
      <c r="C287">
        <v>67</v>
      </c>
      <c r="D287">
        <v>53</v>
      </c>
      <c r="E287">
        <v>17</v>
      </c>
      <c r="F287">
        <v>8</v>
      </c>
      <c r="G287">
        <v>5</v>
      </c>
      <c r="H287">
        <v>93</v>
      </c>
      <c r="I287" s="9">
        <v>24</v>
      </c>
      <c r="L287" t="s">
        <v>1</v>
      </c>
      <c r="M287" t="s">
        <v>946</v>
      </c>
      <c r="N287" t="s">
        <v>931</v>
      </c>
    </row>
    <row r="288" spans="1:14" ht="15.6" x14ac:dyDescent="0.3">
      <c r="A288" s="5">
        <v>44435</v>
      </c>
      <c r="B288">
        <v>106</v>
      </c>
      <c r="C288">
        <v>75</v>
      </c>
      <c r="D288">
        <v>29</v>
      </c>
      <c r="E288">
        <v>15</v>
      </c>
      <c r="F288">
        <v>8</v>
      </c>
      <c r="G288">
        <v>5</v>
      </c>
      <c r="H288">
        <v>106</v>
      </c>
      <c r="I288" s="9">
        <v>20</v>
      </c>
      <c r="L288" t="s">
        <v>1</v>
      </c>
      <c r="M288" t="s">
        <v>946</v>
      </c>
      <c r="N288" t="s">
        <v>931</v>
      </c>
    </row>
    <row r="289" spans="1:14" ht="15.6" x14ac:dyDescent="0.3">
      <c r="A289" s="5">
        <v>44436</v>
      </c>
      <c r="B289">
        <v>86</v>
      </c>
      <c r="C289">
        <v>73</v>
      </c>
      <c r="D289">
        <v>19</v>
      </c>
      <c r="E289">
        <v>11</v>
      </c>
      <c r="F289">
        <v>9</v>
      </c>
      <c r="G289">
        <v>5</v>
      </c>
      <c r="H289">
        <v>86</v>
      </c>
      <c r="I289" s="9">
        <v>20</v>
      </c>
      <c r="L289" t="s">
        <v>1</v>
      </c>
      <c r="M289" t="s">
        <v>946</v>
      </c>
      <c r="N289" t="s">
        <v>931</v>
      </c>
    </row>
    <row r="290" spans="1:14" ht="15.6" x14ac:dyDescent="0.3">
      <c r="A290" s="5">
        <v>44437</v>
      </c>
      <c r="B290">
        <v>41</v>
      </c>
      <c r="C290">
        <v>61</v>
      </c>
      <c r="D290">
        <v>28</v>
      </c>
      <c r="E290">
        <v>12</v>
      </c>
      <c r="F290">
        <v>9</v>
      </c>
      <c r="G290">
        <v>5</v>
      </c>
      <c r="H290">
        <v>61</v>
      </c>
      <c r="I290" s="9">
        <v>21</v>
      </c>
      <c r="L290" t="s">
        <v>2</v>
      </c>
      <c r="M290" t="s">
        <v>946</v>
      </c>
      <c r="N290" t="s">
        <v>931</v>
      </c>
    </row>
    <row r="291" spans="1:14" ht="15.6" x14ac:dyDescent="0.3">
      <c r="A291" s="5">
        <v>44438</v>
      </c>
      <c r="B291">
        <v>44</v>
      </c>
      <c r="C291">
        <v>63</v>
      </c>
      <c r="D291">
        <v>26</v>
      </c>
      <c r="E291">
        <v>17</v>
      </c>
      <c r="F291">
        <v>11</v>
      </c>
      <c r="G291">
        <v>5</v>
      </c>
      <c r="H291">
        <v>63</v>
      </c>
      <c r="I291" s="9">
        <v>22</v>
      </c>
      <c r="L291" t="s">
        <v>2</v>
      </c>
      <c r="M291" t="s">
        <v>982</v>
      </c>
      <c r="N291" t="s">
        <v>931</v>
      </c>
    </row>
    <row r="292" spans="1:14" ht="15.6" x14ac:dyDescent="0.3">
      <c r="A292" s="5">
        <v>44439</v>
      </c>
      <c r="B292">
        <v>44</v>
      </c>
      <c r="C292">
        <v>69</v>
      </c>
      <c r="D292">
        <v>38</v>
      </c>
      <c r="E292">
        <v>16</v>
      </c>
      <c r="F292">
        <v>9</v>
      </c>
      <c r="G292">
        <v>5</v>
      </c>
      <c r="H292">
        <v>69</v>
      </c>
      <c r="I292" s="9">
        <v>22</v>
      </c>
      <c r="L292" t="s">
        <v>2</v>
      </c>
      <c r="M292" t="s">
        <v>454</v>
      </c>
      <c r="N292" t="s">
        <v>931</v>
      </c>
    </row>
    <row r="293" spans="1:14" x14ac:dyDescent="0.3">
      <c r="A293" s="5"/>
    </row>
    <row r="294" spans="1:14" x14ac:dyDescent="0.3">
      <c r="A294" s="5" t="s">
        <v>7</v>
      </c>
      <c r="B294">
        <v>113</v>
      </c>
      <c r="C294">
        <v>118</v>
      </c>
      <c r="D294">
        <v>80</v>
      </c>
      <c r="E294">
        <v>30</v>
      </c>
      <c r="F294">
        <v>17</v>
      </c>
      <c r="G294">
        <v>7</v>
      </c>
      <c r="H294">
        <v>118</v>
      </c>
    </row>
    <row r="295" spans="1:14" x14ac:dyDescent="0.3">
      <c r="A295" s="5" t="s">
        <v>561</v>
      </c>
      <c r="B295">
        <v>69</v>
      </c>
      <c r="C295">
        <v>76</v>
      </c>
      <c r="D295">
        <v>48</v>
      </c>
      <c r="E295">
        <v>16</v>
      </c>
      <c r="F295">
        <v>10</v>
      </c>
      <c r="G295">
        <v>5</v>
      </c>
      <c r="H295">
        <v>79</v>
      </c>
      <c r="I295">
        <f>AVERAGE(I262:I292)</f>
        <v>22.741935483870968</v>
      </c>
    </row>
    <row r="296" spans="1:14" x14ac:dyDescent="0.3">
      <c r="A296" s="5" t="s">
        <v>562</v>
      </c>
      <c r="B296">
        <v>4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4</v>
      </c>
    </row>
    <row r="297" spans="1:14" x14ac:dyDescent="0.3">
      <c r="A297" s="5" t="s">
        <v>564</v>
      </c>
      <c r="B297">
        <v>27</v>
      </c>
      <c r="C297">
        <v>30</v>
      </c>
      <c r="D297">
        <v>31</v>
      </c>
      <c r="E297">
        <v>31</v>
      </c>
      <c r="F297">
        <v>31</v>
      </c>
      <c r="G297">
        <v>31</v>
      </c>
      <c r="H297">
        <v>27</v>
      </c>
    </row>
    <row r="298" spans="1:14" x14ac:dyDescent="0.3">
      <c r="A298" s="5"/>
    </row>
    <row r="299" spans="1:14" x14ac:dyDescent="0.3">
      <c r="A299" s="5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1224</v>
      </c>
      <c r="L299" t="s">
        <v>8</v>
      </c>
      <c r="M299" t="s">
        <v>9</v>
      </c>
      <c r="N299" t="s">
        <v>10</v>
      </c>
    </row>
    <row r="300" spans="1:14" ht="15.6" x14ac:dyDescent="0.3">
      <c r="A300" s="5">
        <v>44440</v>
      </c>
      <c r="B300">
        <v>44</v>
      </c>
      <c r="C300">
        <v>70</v>
      </c>
      <c r="D300">
        <v>36</v>
      </c>
      <c r="E300">
        <v>17</v>
      </c>
      <c r="F300">
        <v>10</v>
      </c>
      <c r="G300">
        <v>5</v>
      </c>
      <c r="H300">
        <v>70</v>
      </c>
      <c r="I300" s="9">
        <v>19</v>
      </c>
      <c r="L300" t="s">
        <v>2</v>
      </c>
      <c r="M300" t="s">
        <v>454</v>
      </c>
      <c r="N300" t="s">
        <v>931</v>
      </c>
    </row>
    <row r="301" spans="1:14" ht="15.6" x14ac:dyDescent="0.3">
      <c r="A301" s="5">
        <v>44441</v>
      </c>
      <c r="B301">
        <v>38</v>
      </c>
      <c r="C301">
        <v>72</v>
      </c>
      <c r="D301">
        <v>37</v>
      </c>
      <c r="E301">
        <v>13</v>
      </c>
      <c r="F301">
        <v>10</v>
      </c>
      <c r="G301">
        <v>5</v>
      </c>
      <c r="H301">
        <v>72</v>
      </c>
      <c r="I301" s="9">
        <v>18</v>
      </c>
      <c r="L301" t="s">
        <v>2</v>
      </c>
      <c r="M301" t="s">
        <v>454</v>
      </c>
      <c r="N301" t="s">
        <v>931</v>
      </c>
    </row>
    <row r="302" spans="1:14" ht="15.6" x14ac:dyDescent="0.3">
      <c r="A302" s="5">
        <v>44442</v>
      </c>
      <c r="B302">
        <v>36</v>
      </c>
      <c r="C302">
        <v>64</v>
      </c>
      <c r="D302">
        <v>34</v>
      </c>
      <c r="E302">
        <v>16</v>
      </c>
      <c r="F302">
        <v>11</v>
      </c>
      <c r="G302">
        <v>5</v>
      </c>
      <c r="H302">
        <v>64</v>
      </c>
      <c r="I302" s="9">
        <v>21</v>
      </c>
      <c r="L302" t="s">
        <v>2</v>
      </c>
      <c r="M302" t="s">
        <v>248</v>
      </c>
      <c r="N302" t="s">
        <v>931</v>
      </c>
    </row>
    <row r="303" spans="1:14" ht="15.6" x14ac:dyDescent="0.3">
      <c r="A303" s="5">
        <v>44443</v>
      </c>
      <c r="B303">
        <v>49</v>
      </c>
      <c r="C303">
        <v>66</v>
      </c>
      <c r="D303">
        <v>44</v>
      </c>
      <c r="E303">
        <v>15</v>
      </c>
      <c r="F303">
        <v>11</v>
      </c>
      <c r="G303">
        <v>5</v>
      </c>
      <c r="H303">
        <v>66</v>
      </c>
      <c r="I303" s="9">
        <v>25</v>
      </c>
      <c r="L303" t="s">
        <v>2</v>
      </c>
      <c r="M303" t="s">
        <v>1325</v>
      </c>
      <c r="N303" t="s">
        <v>931</v>
      </c>
    </row>
    <row r="304" spans="1:14" ht="15.6" x14ac:dyDescent="0.3">
      <c r="A304" s="5">
        <v>44444</v>
      </c>
      <c r="B304">
        <v>58</v>
      </c>
      <c r="C304">
        <v>75</v>
      </c>
      <c r="D304">
        <v>31</v>
      </c>
      <c r="E304">
        <v>14</v>
      </c>
      <c r="F304">
        <v>10</v>
      </c>
      <c r="G304">
        <v>5</v>
      </c>
      <c r="H304">
        <v>75</v>
      </c>
      <c r="I304" s="9">
        <v>23</v>
      </c>
      <c r="L304" t="s">
        <v>2</v>
      </c>
      <c r="M304" t="s">
        <v>1326</v>
      </c>
      <c r="N304" t="s">
        <v>931</v>
      </c>
    </row>
    <row r="305" spans="1:14" ht="15.6" x14ac:dyDescent="0.3">
      <c r="A305" s="5">
        <v>44445</v>
      </c>
      <c r="B305">
        <v>48</v>
      </c>
      <c r="C305">
        <v>67</v>
      </c>
      <c r="D305">
        <v>39</v>
      </c>
      <c r="E305">
        <v>14</v>
      </c>
      <c r="F305">
        <v>9</v>
      </c>
      <c r="G305">
        <v>5</v>
      </c>
      <c r="H305">
        <v>67</v>
      </c>
      <c r="I305" s="9">
        <v>22</v>
      </c>
      <c r="L305" t="s">
        <v>2</v>
      </c>
      <c r="M305" t="s">
        <v>1326</v>
      </c>
      <c r="N305" t="s">
        <v>931</v>
      </c>
    </row>
    <row r="306" spans="1:14" ht="15.6" x14ac:dyDescent="0.3">
      <c r="A306" s="5">
        <v>44446</v>
      </c>
      <c r="B306">
        <v>43</v>
      </c>
      <c r="C306">
        <v>67</v>
      </c>
      <c r="D306">
        <v>39</v>
      </c>
      <c r="E306">
        <v>14</v>
      </c>
      <c r="F306">
        <v>10</v>
      </c>
      <c r="G306">
        <v>5</v>
      </c>
      <c r="H306">
        <v>67</v>
      </c>
      <c r="I306" s="9">
        <v>21</v>
      </c>
      <c r="L306" t="s">
        <v>2</v>
      </c>
      <c r="M306" t="s">
        <v>454</v>
      </c>
      <c r="N306" t="s">
        <v>931</v>
      </c>
    </row>
    <row r="307" spans="1:14" ht="15.6" x14ac:dyDescent="0.3">
      <c r="A307" s="5">
        <v>44447</v>
      </c>
      <c r="B307">
        <v>57</v>
      </c>
      <c r="C307">
        <v>81</v>
      </c>
      <c r="D307">
        <v>48</v>
      </c>
      <c r="E307">
        <v>20</v>
      </c>
      <c r="F307">
        <v>12</v>
      </c>
      <c r="G307">
        <v>5</v>
      </c>
      <c r="H307">
        <v>81</v>
      </c>
      <c r="I307" s="9">
        <v>23</v>
      </c>
      <c r="L307" t="s">
        <v>2</v>
      </c>
      <c r="M307" t="s">
        <v>15</v>
      </c>
      <c r="N307" t="s">
        <v>931</v>
      </c>
    </row>
    <row r="308" spans="1:14" ht="15.6" x14ac:dyDescent="0.3">
      <c r="A308" s="5">
        <v>44448</v>
      </c>
      <c r="B308">
        <v>83</v>
      </c>
      <c r="C308">
        <v>84</v>
      </c>
      <c r="D308">
        <v>53</v>
      </c>
      <c r="E308">
        <v>15</v>
      </c>
      <c r="F308">
        <v>13</v>
      </c>
      <c r="G308">
        <v>5</v>
      </c>
      <c r="H308">
        <v>84</v>
      </c>
      <c r="I308" s="9">
        <v>24</v>
      </c>
      <c r="L308" t="s">
        <v>2</v>
      </c>
      <c r="M308" t="s">
        <v>15</v>
      </c>
      <c r="N308" t="s">
        <v>931</v>
      </c>
    </row>
    <row r="309" spans="1:14" ht="15.6" x14ac:dyDescent="0.3">
      <c r="A309" s="5">
        <v>44449</v>
      </c>
      <c r="B309">
        <v>88</v>
      </c>
      <c r="C309">
        <v>84</v>
      </c>
      <c r="D309">
        <v>44</v>
      </c>
      <c r="E309">
        <v>13</v>
      </c>
      <c r="F309">
        <v>9</v>
      </c>
      <c r="G309">
        <v>6</v>
      </c>
      <c r="H309">
        <v>88</v>
      </c>
      <c r="I309" s="9">
        <v>21</v>
      </c>
      <c r="L309" t="s">
        <v>1</v>
      </c>
      <c r="M309" t="s">
        <v>49</v>
      </c>
      <c r="N309" t="s">
        <v>931</v>
      </c>
    </row>
    <row r="310" spans="1:14" ht="15.6" x14ac:dyDescent="0.3">
      <c r="A310" s="5">
        <v>44450</v>
      </c>
      <c r="B310">
        <v>94</v>
      </c>
      <c r="C310">
        <v>82</v>
      </c>
      <c r="D310">
        <v>49</v>
      </c>
      <c r="E310">
        <v>14</v>
      </c>
      <c r="F310">
        <v>7</v>
      </c>
      <c r="G310">
        <v>6</v>
      </c>
      <c r="H310">
        <v>94</v>
      </c>
      <c r="I310" s="9">
        <v>24</v>
      </c>
      <c r="L310" t="s">
        <v>1</v>
      </c>
      <c r="M310" t="s">
        <v>49</v>
      </c>
      <c r="N310" t="s">
        <v>931</v>
      </c>
    </row>
    <row r="311" spans="1:14" ht="15.6" x14ac:dyDescent="0.3">
      <c r="A311" s="5">
        <v>44451</v>
      </c>
      <c r="B311">
        <v>80</v>
      </c>
      <c r="C311">
        <v>70</v>
      </c>
      <c r="D311">
        <v>35</v>
      </c>
      <c r="E311">
        <v>10</v>
      </c>
      <c r="F311">
        <v>7</v>
      </c>
      <c r="G311">
        <v>5</v>
      </c>
      <c r="H311">
        <v>80</v>
      </c>
      <c r="I311" s="9">
        <v>23</v>
      </c>
      <c r="L311" t="s">
        <v>1</v>
      </c>
      <c r="M311" t="s">
        <v>49</v>
      </c>
      <c r="N311" t="s">
        <v>931</v>
      </c>
    </row>
    <row r="312" spans="1:14" ht="15.6" x14ac:dyDescent="0.3">
      <c r="A312" s="5">
        <v>44452</v>
      </c>
      <c r="B312">
        <v>45</v>
      </c>
      <c r="C312">
        <v>67</v>
      </c>
      <c r="D312">
        <v>22</v>
      </c>
      <c r="E312">
        <v>10</v>
      </c>
      <c r="F312">
        <v>7</v>
      </c>
      <c r="G312">
        <v>5</v>
      </c>
      <c r="H312">
        <v>67</v>
      </c>
      <c r="I312" s="9">
        <v>21</v>
      </c>
      <c r="L312" t="s">
        <v>2</v>
      </c>
      <c r="M312" t="s">
        <v>454</v>
      </c>
      <c r="N312" t="s">
        <v>931</v>
      </c>
    </row>
    <row r="313" spans="1:14" ht="15.6" x14ac:dyDescent="0.3">
      <c r="A313" s="5">
        <v>44453</v>
      </c>
      <c r="B313">
        <v>40</v>
      </c>
      <c r="C313">
        <v>60</v>
      </c>
      <c r="D313">
        <v>20</v>
      </c>
      <c r="E313">
        <v>9</v>
      </c>
      <c r="F313">
        <v>9</v>
      </c>
      <c r="G313">
        <v>5</v>
      </c>
      <c r="H313">
        <v>60</v>
      </c>
      <c r="I313" s="9">
        <v>22</v>
      </c>
      <c r="L313" t="s">
        <v>2</v>
      </c>
      <c r="M313" t="s">
        <v>248</v>
      </c>
      <c r="N313" t="s">
        <v>931</v>
      </c>
    </row>
    <row r="314" spans="1:14" ht="15.6" x14ac:dyDescent="0.3">
      <c r="A314" s="5">
        <v>44454</v>
      </c>
      <c r="B314">
        <v>68</v>
      </c>
      <c r="C314">
        <v>67</v>
      </c>
      <c r="D314">
        <v>43</v>
      </c>
      <c r="E314">
        <v>15</v>
      </c>
      <c r="F314">
        <v>9</v>
      </c>
      <c r="G314">
        <v>4</v>
      </c>
      <c r="H314">
        <v>68</v>
      </c>
      <c r="I314" s="9">
        <v>23</v>
      </c>
      <c r="L314" t="s">
        <v>1</v>
      </c>
      <c r="M314" t="s">
        <v>49</v>
      </c>
      <c r="N314" t="s">
        <v>931</v>
      </c>
    </row>
    <row r="315" spans="1:14" ht="15.6" x14ac:dyDescent="0.3">
      <c r="A315" s="5">
        <v>44455</v>
      </c>
      <c r="B315">
        <v>78</v>
      </c>
      <c r="C315">
        <v>81</v>
      </c>
      <c r="D315">
        <v>41</v>
      </c>
      <c r="E315">
        <v>12</v>
      </c>
      <c r="F315">
        <v>9</v>
      </c>
      <c r="G315">
        <v>5</v>
      </c>
      <c r="H315">
        <v>81</v>
      </c>
      <c r="I315" s="9">
        <v>23</v>
      </c>
      <c r="L315" t="s">
        <v>2</v>
      </c>
      <c r="M315" t="s">
        <v>982</v>
      </c>
      <c r="N315" t="s">
        <v>931</v>
      </c>
    </row>
    <row r="316" spans="1:14" ht="15.6" x14ac:dyDescent="0.3">
      <c r="A316" s="5">
        <v>44456</v>
      </c>
      <c r="B316">
        <v>86</v>
      </c>
      <c r="C316">
        <v>78</v>
      </c>
      <c r="D316">
        <v>49</v>
      </c>
      <c r="E316">
        <v>15</v>
      </c>
      <c r="F316">
        <v>10</v>
      </c>
      <c r="G316">
        <v>5</v>
      </c>
      <c r="H316">
        <v>86</v>
      </c>
      <c r="I316" s="9">
        <v>21</v>
      </c>
      <c r="L316" t="s">
        <v>1</v>
      </c>
      <c r="M316" t="s">
        <v>946</v>
      </c>
      <c r="N316" t="s">
        <v>931</v>
      </c>
    </row>
    <row r="317" spans="1:14" ht="15.6" x14ac:dyDescent="0.3">
      <c r="A317" s="5">
        <v>44457</v>
      </c>
      <c r="B317">
        <v>83</v>
      </c>
      <c r="C317">
        <v>76</v>
      </c>
      <c r="D317">
        <v>44</v>
      </c>
      <c r="E317">
        <v>13</v>
      </c>
      <c r="F317">
        <v>10</v>
      </c>
      <c r="G317">
        <v>5</v>
      </c>
      <c r="H317">
        <v>83</v>
      </c>
      <c r="I317" s="9">
        <v>21</v>
      </c>
      <c r="L317" t="s">
        <v>1</v>
      </c>
      <c r="M317" t="s">
        <v>946</v>
      </c>
      <c r="N317" t="s">
        <v>931</v>
      </c>
    </row>
    <row r="318" spans="1:14" ht="15.6" x14ac:dyDescent="0.3">
      <c r="A318" s="5">
        <v>44458</v>
      </c>
      <c r="B318">
        <v>46</v>
      </c>
      <c r="C318">
        <v>72</v>
      </c>
      <c r="D318">
        <v>28</v>
      </c>
      <c r="E318">
        <v>10</v>
      </c>
      <c r="F318">
        <v>9</v>
      </c>
      <c r="G318">
        <v>5</v>
      </c>
      <c r="H318">
        <v>72</v>
      </c>
      <c r="I318" s="9">
        <v>18</v>
      </c>
      <c r="L318" t="s">
        <v>2</v>
      </c>
      <c r="M318" t="s">
        <v>248</v>
      </c>
      <c r="N318" t="s">
        <v>931</v>
      </c>
    </row>
    <row r="319" spans="1:14" ht="15.6" x14ac:dyDescent="0.3">
      <c r="A319" s="5">
        <v>44459</v>
      </c>
      <c r="B319">
        <v>63</v>
      </c>
      <c r="C319">
        <v>75</v>
      </c>
      <c r="D319">
        <v>41</v>
      </c>
      <c r="E319">
        <v>16</v>
      </c>
      <c r="F319">
        <v>11</v>
      </c>
      <c r="G319">
        <v>5</v>
      </c>
      <c r="H319">
        <v>75</v>
      </c>
      <c r="I319" s="9">
        <v>25</v>
      </c>
      <c r="L319" t="s">
        <v>2</v>
      </c>
      <c r="M319" t="s">
        <v>15</v>
      </c>
      <c r="N319" t="s">
        <v>931</v>
      </c>
    </row>
    <row r="320" spans="1:14" ht="15.6" x14ac:dyDescent="0.3">
      <c r="A320" s="5">
        <v>44460</v>
      </c>
      <c r="B320">
        <v>96</v>
      </c>
      <c r="C320">
        <v>88</v>
      </c>
      <c r="D320">
        <v>105</v>
      </c>
      <c r="E320">
        <v>20</v>
      </c>
      <c r="F320">
        <v>14</v>
      </c>
      <c r="G320">
        <v>5</v>
      </c>
      <c r="H320">
        <v>105</v>
      </c>
      <c r="I320" s="9">
        <v>26</v>
      </c>
      <c r="L320" t="s">
        <v>3</v>
      </c>
      <c r="M320" t="s">
        <v>274</v>
      </c>
      <c r="N320" t="s">
        <v>931</v>
      </c>
    </row>
    <row r="321" spans="1:16" ht="15.6" x14ac:dyDescent="0.3">
      <c r="A321" s="5">
        <v>44461</v>
      </c>
      <c r="B321">
        <v>107</v>
      </c>
      <c r="C321">
        <v>85</v>
      </c>
      <c r="D321">
        <v>43</v>
      </c>
      <c r="E321">
        <v>20</v>
      </c>
      <c r="F321">
        <v>10</v>
      </c>
      <c r="G321">
        <v>5</v>
      </c>
      <c r="H321">
        <v>107</v>
      </c>
      <c r="I321" s="9">
        <v>22</v>
      </c>
      <c r="L321" t="s">
        <v>1</v>
      </c>
      <c r="M321" t="s">
        <v>946</v>
      </c>
      <c r="N321" t="s">
        <v>931</v>
      </c>
    </row>
    <row r="322" spans="1:16" ht="15.6" x14ac:dyDescent="0.3">
      <c r="A322" s="5">
        <v>44462</v>
      </c>
      <c r="B322">
        <v>102</v>
      </c>
      <c r="C322">
        <v>69</v>
      </c>
      <c r="D322">
        <v>46</v>
      </c>
      <c r="E322">
        <v>20</v>
      </c>
      <c r="F322">
        <v>11</v>
      </c>
      <c r="G322">
        <v>6</v>
      </c>
      <c r="H322">
        <v>102</v>
      </c>
      <c r="I322" s="9">
        <v>24</v>
      </c>
      <c r="L322" t="s">
        <v>1</v>
      </c>
      <c r="M322" t="s">
        <v>946</v>
      </c>
      <c r="N322" t="s">
        <v>931</v>
      </c>
    </row>
    <row r="323" spans="1:16" ht="15.6" x14ac:dyDescent="0.3">
      <c r="A323" s="5">
        <v>44463</v>
      </c>
      <c r="B323">
        <v>101</v>
      </c>
      <c r="C323">
        <v>87</v>
      </c>
      <c r="D323">
        <v>49</v>
      </c>
      <c r="E323">
        <v>19</v>
      </c>
      <c r="F323">
        <v>12</v>
      </c>
      <c r="G323">
        <v>6</v>
      </c>
      <c r="H323">
        <v>101</v>
      </c>
      <c r="I323" s="9">
        <v>23</v>
      </c>
      <c r="L323" t="s">
        <v>1</v>
      </c>
      <c r="M323" t="s">
        <v>946</v>
      </c>
      <c r="N323" t="s">
        <v>931</v>
      </c>
    </row>
    <row r="324" spans="1:16" ht="15.6" x14ac:dyDescent="0.3">
      <c r="A324" s="5">
        <v>44464</v>
      </c>
      <c r="B324">
        <v>102</v>
      </c>
      <c r="C324">
        <v>90</v>
      </c>
      <c r="D324">
        <v>57</v>
      </c>
      <c r="E324">
        <v>17</v>
      </c>
      <c r="F324">
        <v>12</v>
      </c>
      <c r="G324">
        <v>5</v>
      </c>
      <c r="H324">
        <v>102</v>
      </c>
      <c r="I324" s="9">
        <v>24</v>
      </c>
      <c r="L324" t="s">
        <v>1</v>
      </c>
      <c r="M324" t="s">
        <v>1327</v>
      </c>
      <c r="N324" t="s">
        <v>931</v>
      </c>
    </row>
    <row r="325" spans="1:16" ht="15.6" x14ac:dyDescent="0.3">
      <c r="A325" s="5">
        <v>44465</v>
      </c>
      <c r="B325">
        <v>94</v>
      </c>
      <c r="C325">
        <v>85</v>
      </c>
      <c r="D325">
        <v>51</v>
      </c>
      <c r="E325">
        <v>17</v>
      </c>
      <c r="F325">
        <v>10</v>
      </c>
      <c r="G325">
        <v>7</v>
      </c>
      <c r="H325">
        <v>94</v>
      </c>
      <c r="I325" s="9">
        <v>24</v>
      </c>
      <c r="L325" t="s">
        <v>1</v>
      </c>
      <c r="M325" t="s">
        <v>946</v>
      </c>
      <c r="N325" t="s">
        <v>931</v>
      </c>
    </row>
    <row r="326" spans="1:16" ht="15.6" x14ac:dyDescent="0.3">
      <c r="A326" s="5">
        <v>44466</v>
      </c>
      <c r="B326">
        <v>70</v>
      </c>
      <c r="C326">
        <v>79</v>
      </c>
      <c r="D326">
        <v>48</v>
      </c>
      <c r="E326">
        <v>16</v>
      </c>
      <c r="F326">
        <v>10</v>
      </c>
      <c r="G326">
        <v>7</v>
      </c>
      <c r="H326">
        <v>79</v>
      </c>
      <c r="I326" s="9">
        <v>25</v>
      </c>
      <c r="L326" t="s">
        <v>2</v>
      </c>
      <c r="M326" t="s">
        <v>153</v>
      </c>
      <c r="N326" t="s">
        <v>931</v>
      </c>
    </row>
    <row r="327" spans="1:16" ht="15.6" x14ac:dyDescent="0.3">
      <c r="A327" s="5">
        <v>44467</v>
      </c>
      <c r="B327">
        <v>71</v>
      </c>
      <c r="C327">
        <v>76</v>
      </c>
      <c r="D327">
        <v>55</v>
      </c>
      <c r="E327">
        <v>19</v>
      </c>
      <c r="F327">
        <v>12</v>
      </c>
      <c r="G327">
        <v>5</v>
      </c>
      <c r="H327">
        <v>76</v>
      </c>
      <c r="I327" s="9">
        <v>23</v>
      </c>
      <c r="L327" t="s">
        <v>2</v>
      </c>
      <c r="M327" t="s">
        <v>49</v>
      </c>
      <c r="N327" t="s">
        <v>931</v>
      </c>
    </row>
    <row r="328" spans="1:16" ht="15.6" x14ac:dyDescent="0.3">
      <c r="A328" s="5">
        <v>44468</v>
      </c>
      <c r="B328">
        <v>87</v>
      </c>
      <c r="C328">
        <v>82</v>
      </c>
      <c r="D328">
        <v>44</v>
      </c>
      <c r="E328">
        <v>20</v>
      </c>
      <c r="F328">
        <v>14</v>
      </c>
      <c r="G328">
        <v>5</v>
      </c>
      <c r="H328">
        <v>87</v>
      </c>
      <c r="I328" s="9">
        <v>22</v>
      </c>
      <c r="L328" t="s">
        <v>1</v>
      </c>
      <c r="M328" t="s">
        <v>390</v>
      </c>
      <c r="N328" t="s">
        <v>931</v>
      </c>
    </row>
    <row r="329" spans="1:16" ht="15.6" x14ac:dyDescent="0.3">
      <c r="A329" s="5">
        <v>44469</v>
      </c>
      <c r="B329">
        <v>96</v>
      </c>
      <c r="C329">
        <v>82</v>
      </c>
      <c r="D329">
        <v>50</v>
      </c>
      <c r="E329">
        <v>30</v>
      </c>
      <c r="F329">
        <v>15</v>
      </c>
      <c r="G329">
        <v>6</v>
      </c>
      <c r="H329">
        <v>96</v>
      </c>
      <c r="I329" s="9">
        <v>23</v>
      </c>
      <c r="L329" t="s">
        <v>1</v>
      </c>
      <c r="M329" t="s">
        <v>390</v>
      </c>
      <c r="N329" t="s">
        <v>931</v>
      </c>
    </row>
    <row r="330" spans="1:16" x14ac:dyDescent="0.3">
      <c r="A330" s="4"/>
    </row>
    <row r="331" spans="1:16" x14ac:dyDescent="0.3">
      <c r="A331" t="s">
        <v>7</v>
      </c>
      <c r="B331">
        <v>107</v>
      </c>
      <c r="C331">
        <v>90</v>
      </c>
      <c r="D331">
        <v>105</v>
      </c>
      <c r="E331">
        <v>30</v>
      </c>
      <c r="F331">
        <v>15</v>
      </c>
      <c r="G331">
        <v>7</v>
      </c>
      <c r="H331">
        <v>107</v>
      </c>
    </row>
    <row r="332" spans="1:16" x14ac:dyDescent="0.3">
      <c r="A332" t="s">
        <v>561</v>
      </c>
      <c r="B332">
        <v>72</v>
      </c>
      <c r="C332">
        <v>76</v>
      </c>
      <c r="D332">
        <v>44</v>
      </c>
      <c r="E332">
        <v>16</v>
      </c>
      <c r="F332">
        <v>10</v>
      </c>
      <c r="G332">
        <v>5</v>
      </c>
      <c r="H332">
        <v>82</v>
      </c>
      <c r="I332">
        <f>AVERAGE(I300:I329)</f>
        <v>22.466666666666665</v>
      </c>
    </row>
    <row r="333" spans="1:16" x14ac:dyDescent="0.3">
      <c r="A333" t="s">
        <v>562</v>
      </c>
      <c r="B333">
        <v>4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5</v>
      </c>
    </row>
    <row r="334" spans="1:16" x14ac:dyDescent="0.3">
      <c r="A334" t="s">
        <v>564</v>
      </c>
      <c r="B334">
        <v>26</v>
      </c>
      <c r="C334">
        <v>30</v>
      </c>
      <c r="D334">
        <v>29</v>
      </c>
      <c r="E334">
        <v>30</v>
      </c>
      <c r="F334">
        <v>30</v>
      </c>
      <c r="G334">
        <v>30</v>
      </c>
      <c r="H334">
        <v>25</v>
      </c>
    </row>
    <row r="336" spans="1:16" x14ac:dyDescent="0.3">
      <c r="A336" s="1" t="s">
        <v>0</v>
      </c>
      <c r="B336" s="1" t="s">
        <v>1</v>
      </c>
      <c r="C336" s="1" t="s">
        <v>2</v>
      </c>
      <c r="D336" s="1" t="s">
        <v>3</v>
      </c>
      <c r="E336" s="1" t="s">
        <v>4</v>
      </c>
      <c r="F336" s="1" t="s">
        <v>5</v>
      </c>
      <c r="G336" s="1" t="s">
        <v>6</v>
      </c>
      <c r="H336" s="1" t="s">
        <v>7</v>
      </c>
      <c r="I336" t="s">
        <v>1224</v>
      </c>
      <c r="K336" s="1"/>
      <c r="L336" s="1" t="s">
        <v>8</v>
      </c>
      <c r="M336" s="1" t="s">
        <v>9</v>
      </c>
      <c r="N336" s="1" t="s">
        <v>10</v>
      </c>
      <c r="O336" s="1"/>
      <c r="P336" s="1"/>
    </row>
    <row r="337" spans="1:16" ht="15.6" x14ac:dyDescent="0.3">
      <c r="A337" s="1" t="s">
        <v>1328</v>
      </c>
      <c r="B337" s="1" t="s">
        <v>147</v>
      </c>
      <c r="C337" s="1" t="s">
        <v>229</v>
      </c>
      <c r="D337" s="1" t="s">
        <v>66</v>
      </c>
      <c r="E337" s="1">
        <v>17</v>
      </c>
      <c r="F337" s="1">
        <v>13</v>
      </c>
      <c r="G337" s="1">
        <v>5</v>
      </c>
      <c r="H337" s="1">
        <v>96</v>
      </c>
      <c r="I337" s="9">
        <v>20</v>
      </c>
      <c r="K337" s="1"/>
      <c r="L337" s="1" t="s">
        <v>1</v>
      </c>
      <c r="M337" s="1" t="s">
        <v>390</v>
      </c>
      <c r="N337" s="1" t="s">
        <v>931</v>
      </c>
      <c r="O337" s="1"/>
      <c r="P337" s="1"/>
    </row>
    <row r="338" spans="1:16" ht="15.6" x14ac:dyDescent="0.3">
      <c r="A338" s="1" t="s">
        <v>1329</v>
      </c>
      <c r="B338" s="1" t="s">
        <v>99</v>
      </c>
      <c r="C338" s="1" t="s">
        <v>279</v>
      </c>
      <c r="D338" s="1" t="s">
        <v>94</v>
      </c>
      <c r="E338" s="1">
        <v>20</v>
      </c>
      <c r="F338" s="1">
        <v>12</v>
      </c>
      <c r="G338" s="1">
        <v>4</v>
      </c>
      <c r="H338" s="1">
        <v>79</v>
      </c>
      <c r="I338" s="9">
        <v>27</v>
      </c>
      <c r="K338" s="1"/>
      <c r="L338" s="1" t="s">
        <v>2</v>
      </c>
      <c r="M338" s="1" t="s">
        <v>153</v>
      </c>
      <c r="N338" s="1" t="s">
        <v>931</v>
      </c>
      <c r="O338" s="1"/>
      <c r="P338" s="1"/>
    </row>
    <row r="339" spans="1:16" ht="15.6" x14ac:dyDescent="0.3">
      <c r="A339" s="1" t="s">
        <v>1330</v>
      </c>
      <c r="B339" s="1" t="s">
        <v>94</v>
      </c>
      <c r="C339" s="1" t="s">
        <v>113</v>
      </c>
      <c r="D339" s="1" t="s">
        <v>72</v>
      </c>
      <c r="E339" s="1">
        <v>15</v>
      </c>
      <c r="F339" s="1">
        <v>9</v>
      </c>
      <c r="G339" s="1">
        <v>4</v>
      </c>
      <c r="H339" s="1">
        <v>78</v>
      </c>
      <c r="I339" s="9">
        <v>24</v>
      </c>
      <c r="K339" s="1"/>
      <c r="L339" s="1" t="s">
        <v>2</v>
      </c>
      <c r="M339" s="1" t="s">
        <v>153</v>
      </c>
      <c r="N339" s="1" t="s">
        <v>931</v>
      </c>
      <c r="O339" s="1"/>
      <c r="P339" s="1"/>
    </row>
    <row r="340" spans="1:16" ht="15.6" x14ac:dyDescent="0.3">
      <c r="A340" s="1" t="s">
        <v>1331</v>
      </c>
      <c r="B340" s="1" t="s">
        <v>379</v>
      </c>
      <c r="C340" s="1" t="s">
        <v>287</v>
      </c>
      <c r="D340" s="1" t="s">
        <v>263</v>
      </c>
      <c r="E340" s="1">
        <v>17</v>
      </c>
      <c r="F340" s="1">
        <v>10</v>
      </c>
      <c r="G340" s="1">
        <v>5</v>
      </c>
      <c r="H340" s="1">
        <v>70</v>
      </c>
      <c r="I340" s="9">
        <v>24</v>
      </c>
      <c r="K340" s="1"/>
      <c r="L340" s="1" t="s">
        <v>2</v>
      </c>
      <c r="M340" s="1" t="s">
        <v>248</v>
      </c>
      <c r="N340" s="1" t="s">
        <v>931</v>
      </c>
      <c r="O340" s="1"/>
      <c r="P340" s="1"/>
    </row>
    <row r="341" spans="1:16" ht="15.6" x14ac:dyDescent="0.3">
      <c r="A341" s="1" t="s">
        <v>1332</v>
      </c>
      <c r="B341" s="1" t="s">
        <v>27</v>
      </c>
      <c r="C341" s="1" t="s">
        <v>298</v>
      </c>
      <c r="D341" s="1" t="s">
        <v>81</v>
      </c>
      <c r="E341" s="1">
        <v>14</v>
      </c>
      <c r="F341" s="1">
        <v>10</v>
      </c>
      <c r="G341" s="1">
        <v>5</v>
      </c>
      <c r="H341" s="1">
        <v>88</v>
      </c>
      <c r="I341" s="9">
        <v>22</v>
      </c>
      <c r="K341" s="1"/>
      <c r="L341" s="1" t="s">
        <v>1</v>
      </c>
      <c r="M341" s="1" t="s">
        <v>946</v>
      </c>
      <c r="N341" s="1" t="s">
        <v>931</v>
      </c>
      <c r="O341" s="1"/>
      <c r="P341" s="1"/>
    </row>
    <row r="342" spans="1:16" ht="15.6" x14ac:dyDescent="0.3">
      <c r="A342" s="1" t="s">
        <v>1333</v>
      </c>
      <c r="B342" s="1" t="s">
        <v>255</v>
      </c>
      <c r="C342" s="1" t="s">
        <v>298</v>
      </c>
      <c r="D342" s="1" t="s">
        <v>81</v>
      </c>
      <c r="E342" s="1">
        <v>22</v>
      </c>
      <c r="F342" s="1">
        <v>11</v>
      </c>
      <c r="G342" s="1">
        <v>5</v>
      </c>
      <c r="H342" s="1">
        <v>75</v>
      </c>
      <c r="I342" s="9">
        <v>21</v>
      </c>
      <c r="K342" s="1"/>
      <c r="L342" s="1" t="s">
        <v>2</v>
      </c>
      <c r="M342" s="1" t="s">
        <v>248</v>
      </c>
      <c r="N342" s="1" t="s">
        <v>931</v>
      </c>
      <c r="O342" s="1"/>
      <c r="P342" s="1"/>
    </row>
    <row r="343" spans="1:16" ht="15.6" x14ac:dyDescent="0.3">
      <c r="A343" s="1" t="s">
        <v>1334</v>
      </c>
      <c r="B343" s="1" t="s">
        <v>226</v>
      </c>
      <c r="C343" s="1" t="s">
        <v>179</v>
      </c>
      <c r="D343" s="1" t="s">
        <v>226</v>
      </c>
      <c r="E343" s="1">
        <v>19</v>
      </c>
      <c r="F343" s="1">
        <v>10</v>
      </c>
      <c r="G343" s="1">
        <v>5</v>
      </c>
      <c r="H343" s="1">
        <v>76</v>
      </c>
      <c r="I343" s="9">
        <v>22</v>
      </c>
      <c r="K343" s="1"/>
      <c r="L343" s="1" t="s">
        <v>2</v>
      </c>
      <c r="M343" s="1" t="s">
        <v>274</v>
      </c>
      <c r="N343" s="1" t="s">
        <v>931</v>
      </c>
      <c r="O343" s="1"/>
      <c r="P343" s="1"/>
    </row>
    <row r="344" spans="1:16" ht="15.6" x14ac:dyDescent="0.3">
      <c r="A344" s="1" t="s">
        <v>1335</v>
      </c>
      <c r="B344" s="1" t="s">
        <v>41</v>
      </c>
      <c r="C344" s="1" t="s">
        <v>113</v>
      </c>
      <c r="D344" s="1" t="s">
        <v>255</v>
      </c>
      <c r="E344" s="1">
        <v>24</v>
      </c>
      <c r="F344" s="1">
        <v>11</v>
      </c>
      <c r="G344" s="1">
        <v>5</v>
      </c>
      <c r="H344" s="1">
        <v>103</v>
      </c>
      <c r="I344" s="9">
        <v>23</v>
      </c>
      <c r="K344" s="1"/>
      <c r="L344" s="1" t="s">
        <v>1</v>
      </c>
      <c r="M344" s="1" t="s">
        <v>946</v>
      </c>
      <c r="N344" s="1" t="s">
        <v>931</v>
      </c>
      <c r="O344" s="1"/>
      <c r="P344" s="1"/>
    </row>
    <row r="345" spans="1:16" ht="15.6" x14ac:dyDescent="0.3">
      <c r="A345" s="1" t="s">
        <v>1336</v>
      </c>
      <c r="B345" s="1" t="s">
        <v>90</v>
      </c>
      <c r="C345" s="1" t="s">
        <v>179</v>
      </c>
      <c r="D345" s="1" t="s">
        <v>182</v>
      </c>
      <c r="E345" s="1">
        <v>19</v>
      </c>
      <c r="F345" s="1">
        <v>9</v>
      </c>
      <c r="G345" s="1">
        <v>5</v>
      </c>
      <c r="H345" s="1">
        <v>105</v>
      </c>
      <c r="I345" s="9">
        <v>24</v>
      </c>
      <c r="K345" s="1"/>
      <c r="L345" s="1" t="s">
        <v>1</v>
      </c>
      <c r="M345" s="1" t="s">
        <v>946</v>
      </c>
      <c r="N345" s="1" t="s">
        <v>931</v>
      </c>
      <c r="O345" s="1"/>
      <c r="P345" s="1"/>
    </row>
    <row r="346" spans="1:16" ht="15.6" x14ac:dyDescent="0.3">
      <c r="A346" s="1" t="s">
        <v>1337</v>
      </c>
      <c r="B346" s="1" t="s">
        <v>102</v>
      </c>
      <c r="C346" s="1" t="s">
        <v>298</v>
      </c>
      <c r="D346" s="1" t="s">
        <v>91</v>
      </c>
      <c r="E346" s="1">
        <v>14</v>
      </c>
      <c r="F346" s="1">
        <v>9</v>
      </c>
      <c r="G346" s="1">
        <v>4</v>
      </c>
      <c r="H346" s="1">
        <v>99</v>
      </c>
      <c r="I346" s="9">
        <v>26</v>
      </c>
      <c r="K346" s="1"/>
      <c r="L346" s="1" t="s">
        <v>1</v>
      </c>
      <c r="M346" s="1" t="s">
        <v>946</v>
      </c>
      <c r="N346" s="1" t="s">
        <v>931</v>
      </c>
      <c r="O346" s="1"/>
      <c r="P346" s="1"/>
    </row>
    <row r="347" spans="1:16" ht="15.6" x14ac:dyDescent="0.3">
      <c r="A347" s="1" t="s">
        <v>1338</v>
      </c>
      <c r="B347" s="1" t="s">
        <v>35</v>
      </c>
      <c r="C347" s="1" t="s">
        <v>113</v>
      </c>
      <c r="D347" s="1" t="s">
        <v>161</v>
      </c>
      <c r="E347" s="1">
        <v>18</v>
      </c>
      <c r="F347" s="1">
        <v>11</v>
      </c>
      <c r="G347" s="1">
        <v>4</v>
      </c>
      <c r="H347" s="1">
        <v>100</v>
      </c>
      <c r="I347" s="9">
        <v>26</v>
      </c>
      <c r="K347" s="1"/>
      <c r="L347" s="1" t="s">
        <v>1</v>
      </c>
      <c r="M347" s="1" t="s">
        <v>946</v>
      </c>
      <c r="N347" s="1" t="s">
        <v>931</v>
      </c>
      <c r="O347" s="1"/>
      <c r="P347" s="1"/>
    </row>
    <row r="348" spans="1:16" ht="15.6" x14ac:dyDescent="0.3">
      <c r="A348" s="1" t="s">
        <v>1339</v>
      </c>
      <c r="B348" s="1" t="s">
        <v>110</v>
      </c>
      <c r="C348" s="1" t="s">
        <v>270</v>
      </c>
      <c r="D348" s="1" t="s">
        <v>258</v>
      </c>
      <c r="E348" s="1">
        <v>17</v>
      </c>
      <c r="F348" s="1">
        <v>11</v>
      </c>
      <c r="G348" s="1">
        <v>5</v>
      </c>
      <c r="H348" s="1">
        <v>110</v>
      </c>
      <c r="I348" s="9">
        <v>26</v>
      </c>
      <c r="K348" s="1"/>
      <c r="L348" s="1" t="s">
        <v>1</v>
      </c>
      <c r="M348" s="1" t="s">
        <v>946</v>
      </c>
      <c r="N348" s="1" t="s">
        <v>931</v>
      </c>
      <c r="O348" s="1"/>
      <c r="P348" s="1"/>
    </row>
    <row r="349" spans="1:16" ht="15.6" x14ac:dyDescent="0.3">
      <c r="A349" s="1" t="s">
        <v>1340</v>
      </c>
      <c r="B349" s="1" t="s">
        <v>110</v>
      </c>
      <c r="C349" s="1" t="s">
        <v>279</v>
      </c>
      <c r="D349" s="1" t="s">
        <v>122</v>
      </c>
      <c r="E349" s="1">
        <v>21</v>
      </c>
      <c r="F349" s="1">
        <v>13</v>
      </c>
      <c r="G349" s="1">
        <v>5</v>
      </c>
      <c r="H349" s="1">
        <v>110</v>
      </c>
      <c r="I349" s="9">
        <v>25</v>
      </c>
      <c r="K349" s="1"/>
      <c r="L349" s="1" t="s">
        <v>1</v>
      </c>
      <c r="M349" s="1" t="s">
        <v>946</v>
      </c>
      <c r="N349" s="1" t="s">
        <v>931</v>
      </c>
      <c r="O349" s="1"/>
      <c r="P349" s="1"/>
    </row>
    <row r="350" spans="1:16" ht="15.6" x14ac:dyDescent="0.3">
      <c r="A350" s="1" t="s">
        <v>1341</v>
      </c>
      <c r="B350" s="1" t="s">
        <v>90</v>
      </c>
      <c r="C350" s="1" t="s">
        <v>171</v>
      </c>
      <c r="D350" s="1" t="s">
        <v>255</v>
      </c>
      <c r="E350" s="1">
        <v>23</v>
      </c>
      <c r="F350" s="1">
        <v>11</v>
      </c>
      <c r="G350" s="1">
        <v>5</v>
      </c>
      <c r="H350" s="1">
        <v>105</v>
      </c>
      <c r="I350" s="9">
        <v>26</v>
      </c>
      <c r="K350" s="1"/>
      <c r="L350" s="1" t="s">
        <v>1</v>
      </c>
      <c r="M350" s="1" t="s">
        <v>49</v>
      </c>
      <c r="N350" s="1" t="s">
        <v>931</v>
      </c>
      <c r="O350" s="1"/>
      <c r="P350" s="1"/>
    </row>
    <row r="351" spans="1:16" ht="15.6" x14ac:dyDescent="0.3">
      <c r="A351" s="1" t="s">
        <v>1342</v>
      </c>
      <c r="B351" s="1" t="s">
        <v>87</v>
      </c>
      <c r="C351" s="1" t="s">
        <v>161</v>
      </c>
      <c r="D351" s="1" t="s">
        <v>72</v>
      </c>
      <c r="E351" s="1">
        <v>24</v>
      </c>
      <c r="F351" s="1">
        <v>13</v>
      </c>
      <c r="G351" s="1">
        <v>5</v>
      </c>
      <c r="H351" s="1">
        <v>106</v>
      </c>
      <c r="I351" s="9">
        <v>25</v>
      </c>
      <c r="K351" s="1"/>
      <c r="L351" s="1" t="s">
        <v>1</v>
      </c>
      <c r="M351" s="1" t="s">
        <v>390</v>
      </c>
      <c r="N351" s="1" t="s">
        <v>931</v>
      </c>
      <c r="O351" s="1"/>
      <c r="P351" s="1"/>
    </row>
    <row r="352" spans="1:16" ht="15.6" x14ac:dyDescent="0.3">
      <c r="A352" s="1" t="s">
        <v>1343</v>
      </c>
      <c r="B352" s="1" t="s">
        <v>37</v>
      </c>
      <c r="C352" s="1" t="s">
        <v>126</v>
      </c>
      <c r="D352" s="1" t="s">
        <v>206</v>
      </c>
      <c r="E352" s="1">
        <v>20</v>
      </c>
      <c r="F352" s="1">
        <v>10</v>
      </c>
      <c r="G352" s="1">
        <v>6</v>
      </c>
      <c r="H352" s="1">
        <v>107</v>
      </c>
      <c r="I352" s="9">
        <v>21</v>
      </c>
      <c r="K352" s="1"/>
      <c r="L352" s="1" t="s">
        <v>1</v>
      </c>
      <c r="M352" s="1" t="s">
        <v>946</v>
      </c>
      <c r="N352" s="1" t="s">
        <v>931</v>
      </c>
      <c r="O352" s="1"/>
      <c r="P352" s="1"/>
    </row>
    <row r="353" spans="1:16" ht="15.6" x14ac:dyDescent="0.3">
      <c r="A353" s="1" t="s">
        <v>1344</v>
      </c>
      <c r="B353" s="1" t="s">
        <v>93</v>
      </c>
      <c r="C353" s="1" t="s">
        <v>302</v>
      </c>
      <c r="D353" s="1" t="s">
        <v>296</v>
      </c>
      <c r="E353" s="1">
        <v>11</v>
      </c>
      <c r="F353" s="1">
        <v>7</v>
      </c>
      <c r="G353" s="1">
        <v>5</v>
      </c>
      <c r="H353" s="1">
        <v>104</v>
      </c>
      <c r="I353" s="9">
        <v>21</v>
      </c>
      <c r="K353" s="1"/>
      <c r="L353" s="1" t="s">
        <v>1</v>
      </c>
      <c r="M353" s="1" t="s">
        <v>946</v>
      </c>
      <c r="N353" s="1" t="s">
        <v>931</v>
      </c>
      <c r="O353" s="1"/>
      <c r="P353" s="1"/>
    </row>
    <row r="354" spans="1:16" ht="15.6" x14ac:dyDescent="0.3">
      <c r="A354" s="1" t="s">
        <v>1345</v>
      </c>
      <c r="B354" s="1" t="s">
        <v>96</v>
      </c>
      <c r="C354" s="1" t="s">
        <v>44</v>
      </c>
      <c r="D354" s="1" t="s">
        <v>91</v>
      </c>
      <c r="E354" s="1">
        <v>20</v>
      </c>
      <c r="F354" s="1">
        <v>8</v>
      </c>
      <c r="G354" s="1">
        <v>5</v>
      </c>
      <c r="H354" s="1">
        <v>93</v>
      </c>
      <c r="I354" s="9">
        <v>23</v>
      </c>
      <c r="K354" s="1"/>
      <c r="L354" s="1" t="s">
        <v>1</v>
      </c>
      <c r="M354" s="1" t="s">
        <v>946</v>
      </c>
      <c r="N354" s="1" t="s">
        <v>931</v>
      </c>
      <c r="O354" s="1"/>
      <c r="P354" s="1"/>
    </row>
    <row r="355" spans="1:16" ht="15.6" x14ac:dyDescent="0.3">
      <c r="A355" s="1" t="s">
        <v>1346</v>
      </c>
      <c r="B355" s="1" t="s">
        <v>41</v>
      </c>
      <c r="C355" s="1" t="s">
        <v>270</v>
      </c>
      <c r="D355" s="1" t="s">
        <v>94</v>
      </c>
      <c r="E355" s="1">
        <v>21</v>
      </c>
      <c r="F355" s="1">
        <v>11</v>
      </c>
      <c r="G355" s="1">
        <v>6</v>
      </c>
      <c r="H355" s="1">
        <v>103</v>
      </c>
      <c r="I355" s="9">
        <v>24</v>
      </c>
      <c r="K355" s="1"/>
      <c r="L355" s="1" t="s">
        <v>1</v>
      </c>
      <c r="M355" s="1" t="s">
        <v>946</v>
      </c>
      <c r="N355" s="1" t="s">
        <v>931</v>
      </c>
      <c r="O355" s="1"/>
      <c r="P355" s="1"/>
    </row>
    <row r="356" spans="1:16" ht="15.6" x14ac:dyDescent="0.3">
      <c r="A356" s="1" t="s">
        <v>1347</v>
      </c>
      <c r="B356" s="1" t="s">
        <v>134</v>
      </c>
      <c r="C356" s="1" t="s">
        <v>242</v>
      </c>
      <c r="D356" s="1" t="s">
        <v>255</v>
      </c>
      <c r="E356" s="1">
        <v>26</v>
      </c>
      <c r="F356" s="1">
        <v>15</v>
      </c>
      <c r="G356" s="1">
        <v>5</v>
      </c>
      <c r="H356" s="1">
        <v>109</v>
      </c>
      <c r="I356" s="9">
        <v>23</v>
      </c>
      <c r="K356" s="1"/>
      <c r="L356" s="1" t="s">
        <v>1</v>
      </c>
      <c r="M356" s="1" t="s">
        <v>390</v>
      </c>
      <c r="N356" s="1" t="s">
        <v>931</v>
      </c>
      <c r="O356" s="1"/>
      <c r="P356" s="1"/>
    </row>
    <row r="357" spans="1:16" ht="15.6" x14ac:dyDescent="0.3">
      <c r="A357" s="1" t="s">
        <v>1348</v>
      </c>
      <c r="B357" s="1" t="s">
        <v>134</v>
      </c>
      <c r="C357" s="1" t="s">
        <v>27</v>
      </c>
      <c r="D357" s="1" t="s">
        <v>104</v>
      </c>
      <c r="E357" s="1">
        <v>19</v>
      </c>
      <c r="F357" s="1">
        <v>10</v>
      </c>
      <c r="G357" s="1">
        <v>6</v>
      </c>
      <c r="H357" s="1">
        <v>109</v>
      </c>
      <c r="I357" s="9">
        <v>23</v>
      </c>
      <c r="K357" s="1"/>
      <c r="L357" s="1" t="s">
        <v>1</v>
      </c>
      <c r="M357" s="1" t="s">
        <v>390</v>
      </c>
      <c r="N357" s="1" t="s">
        <v>931</v>
      </c>
      <c r="O357" s="1"/>
      <c r="P357" s="1"/>
    </row>
    <row r="358" spans="1:16" ht="15.6" x14ac:dyDescent="0.3">
      <c r="A358" s="1" t="s">
        <v>1349</v>
      </c>
      <c r="B358" s="1" t="s">
        <v>35</v>
      </c>
      <c r="C358" s="1" t="s">
        <v>302</v>
      </c>
      <c r="D358" s="1" t="s">
        <v>106</v>
      </c>
      <c r="E358" s="1">
        <v>22</v>
      </c>
      <c r="F358" s="1">
        <v>9</v>
      </c>
      <c r="G358" s="1">
        <v>7</v>
      </c>
      <c r="H358" s="1">
        <v>100</v>
      </c>
      <c r="I358" s="9">
        <v>21</v>
      </c>
      <c r="K358" s="1"/>
      <c r="L358" s="1" t="s">
        <v>1</v>
      </c>
      <c r="M358" s="1" t="s">
        <v>946</v>
      </c>
      <c r="N358" s="1" t="s">
        <v>931</v>
      </c>
      <c r="O358" s="1"/>
      <c r="P358" s="1"/>
    </row>
    <row r="359" spans="1:16" ht="15.6" x14ac:dyDescent="0.3">
      <c r="A359" s="1" t="s">
        <v>1350</v>
      </c>
      <c r="B359" s="1" t="s">
        <v>93</v>
      </c>
      <c r="C359" s="1" t="s">
        <v>229</v>
      </c>
      <c r="D359" s="1" t="s">
        <v>379</v>
      </c>
      <c r="E359" s="1">
        <v>15</v>
      </c>
      <c r="F359" s="1">
        <v>10</v>
      </c>
      <c r="G359" s="1">
        <v>5</v>
      </c>
      <c r="H359" s="1">
        <v>104</v>
      </c>
      <c r="I359" s="9">
        <v>24</v>
      </c>
      <c r="K359" s="1"/>
      <c r="L359" s="1" t="s">
        <v>1</v>
      </c>
      <c r="M359" s="1" t="s">
        <v>946</v>
      </c>
      <c r="N359" s="1" t="s">
        <v>931</v>
      </c>
      <c r="O359" s="1"/>
      <c r="P359" s="1"/>
    </row>
    <row r="360" spans="1:16" ht="15.6" x14ac:dyDescent="0.3">
      <c r="A360" s="1" t="s">
        <v>1351</v>
      </c>
      <c r="B360" s="1" t="s">
        <v>27</v>
      </c>
      <c r="C360" s="1" t="s">
        <v>171</v>
      </c>
      <c r="D360" s="1" t="s">
        <v>129</v>
      </c>
      <c r="E360" s="1">
        <v>14</v>
      </c>
      <c r="F360" s="1">
        <v>10</v>
      </c>
      <c r="G360" s="1">
        <v>5</v>
      </c>
      <c r="H360" s="1">
        <v>88</v>
      </c>
      <c r="I360" s="9">
        <v>22</v>
      </c>
      <c r="K360" s="1"/>
      <c r="L360" s="1" t="s">
        <v>1</v>
      </c>
      <c r="M360" s="1" t="s">
        <v>390</v>
      </c>
      <c r="N360" s="1" t="s">
        <v>931</v>
      </c>
      <c r="O360" s="1"/>
      <c r="P360" s="1"/>
    </row>
    <row r="361" spans="1:16" ht="15.6" x14ac:dyDescent="0.3">
      <c r="A361" s="1" t="s">
        <v>1352</v>
      </c>
      <c r="B361" s="1" t="s">
        <v>298</v>
      </c>
      <c r="C361" s="1" t="s">
        <v>293</v>
      </c>
      <c r="D361" s="1" t="s">
        <v>431</v>
      </c>
      <c r="E361" s="1">
        <v>13</v>
      </c>
      <c r="F361" s="1">
        <v>11</v>
      </c>
      <c r="G361" s="1">
        <v>5</v>
      </c>
      <c r="H361" s="1">
        <v>75</v>
      </c>
      <c r="I361" s="9">
        <v>17</v>
      </c>
      <c r="K361" s="1"/>
      <c r="L361" s="1" t="s">
        <v>1</v>
      </c>
      <c r="M361" s="1" t="s">
        <v>946</v>
      </c>
      <c r="N361" s="1" t="s">
        <v>931</v>
      </c>
      <c r="O361" s="1"/>
      <c r="P361" s="1"/>
    </row>
    <row r="362" spans="1:16" ht="15.6" x14ac:dyDescent="0.3">
      <c r="A362" s="1" t="s">
        <v>1353</v>
      </c>
      <c r="B362" s="1" t="s">
        <v>102</v>
      </c>
      <c r="C362" s="1" t="s">
        <v>287</v>
      </c>
      <c r="D362" s="1" t="s">
        <v>78</v>
      </c>
      <c r="E362" s="1">
        <v>16</v>
      </c>
      <c r="F362" s="1">
        <v>16</v>
      </c>
      <c r="G362" s="1">
        <v>5</v>
      </c>
      <c r="H362" s="1">
        <v>99</v>
      </c>
      <c r="I362" s="9">
        <v>25</v>
      </c>
      <c r="K362" s="1"/>
      <c r="L362" s="1" t="s">
        <v>1</v>
      </c>
      <c r="M362" s="1" t="s">
        <v>946</v>
      </c>
      <c r="N362" s="1" t="s">
        <v>931</v>
      </c>
      <c r="O362" s="1"/>
      <c r="P362" s="1"/>
    </row>
    <row r="363" spans="1:16" ht="15.6" x14ac:dyDescent="0.3">
      <c r="A363" s="1" t="s">
        <v>1354</v>
      </c>
      <c r="B363" s="1" t="s">
        <v>76</v>
      </c>
      <c r="C363" s="1" t="s">
        <v>179</v>
      </c>
      <c r="D363" s="1" t="s">
        <v>66</v>
      </c>
      <c r="E363" s="1">
        <v>15</v>
      </c>
      <c r="F363" s="1">
        <v>12</v>
      </c>
      <c r="G363" s="1">
        <v>5</v>
      </c>
      <c r="H363" s="1">
        <v>86</v>
      </c>
      <c r="I363" s="9">
        <v>27</v>
      </c>
      <c r="K363" s="1"/>
      <c r="L363" s="1" t="s">
        <v>1</v>
      </c>
      <c r="M363" s="1" t="s">
        <v>1355</v>
      </c>
      <c r="N363" s="1" t="s">
        <v>931</v>
      </c>
      <c r="O363" s="1"/>
      <c r="P363" s="1"/>
    </row>
    <row r="364" spans="1:16" ht="15.6" x14ac:dyDescent="0.3">
      <c r="A364" s="1" t="s">
        <v>1356</v>
      </c>
      <c r="B364" s="1" t="s">
        <v>87</v>
      </c>
      <c r="C364" s="1" t="s">
        <v>27</v>
      </c>
      <c r="D364" s="1" t="s">
        <v>93</v>
      </c>
      <c r="E364" s="1">
        <v>25</v>
      </c>
      <c r="F364" s="1">
        <v>13</v>
      </c>
      <c r="G364" s="1">
        <v>5</v>
      </c>
      <c r="H364" s="1">
        <v>106</v>
      </c>
      <c r="I364" s="9">
        <v>25</v>
      </c>
      <c r="K364" s="1"/>
      <c r="L364" s="1" t="s">
        <v>1</v>
      </c>
      <c r="M364" s="1" t="s">
        <v>390</v>
      </c>
      <c r="N364" s="1" t="s">
        <v>931</v>
      </c>
      <c r="O364" s="1"/>
      <c r="P364" s="1"/>
    </row>
    <row r="365" spans="1:16" ht="15.6" x14ac:dyDescent="0.3">
      <c r="A365" s="1" t="s">
        <v>1357</v>
      </c>
      <c r="B365" s="1" t="s">
        <v>90</v>
      </c>
      <c r="C365" s="1" t="s">
        <v>103</v>
      </c>
      <c r="D365" s="1" t="s">
        <v>255</v>
      </c>
      <c r="E365" s="1">
        <v>27</v>
      </c>
      <c r="F365" s="1">
        <v>13</v>
      </c>
      <c r="G365" s="1">
        <v>5</v>
      </c>
      <c r="H365" s="1">
        <v>105</v>
      </c>
      <c r="I365" s="9">
        <v>25</v>
      </c>
      <c r="K365" s="1"/>
      <c r="L365" s="1" t="s">
        <v>1</v>
      </c>
      <c r="M365" s="1" t="s">
        <v>390</v>
      </c>
      <c r="N365" s="1" t="s">
        <v>931</v>
      </c>
      <c r="O365" s="1"/>
      <c r="P365" s="1"/>
    </row>
    <row r="366" spans="1:16" ht="15.6" x14ac:dyDescent="0.3">
      <c r="A366" s="1" t="s">
        <v>1358</v>
      </c>
      <c r="B366" s="1" t="s">
        <v>90</v>
      </c>
      <c r="C366" s="1" t="s">
        <v>147</v>
      </c>
      <c r="D366" s="1" t="s">
        <v>94</v>
      </c>
      <c r="E366" s="1">
        <v>30</v>
      </c>
      <c r="F366" s="1">
        <v>17</v>
      </c>
      <c r="G366" s="1">
        <v>5</v>
      </c>
      <c r="H366" s="1">
        <v>105</v>
      </c>
      <c r="I366" s="9">
        <v>21</v>
      </c>
      <c r="K366" s="1"/>
      <c r="L366" s="1" t="s">
        <v>1</v>
      </c>
      <c r="M366" s="1" t="s">
        <v>390</v>
      </c>
      <c r="N366" s="1" t="s">
        <v>931</v>
      </c>
      <c r="O366" s="1"/>
      <c r="P366" s="1"/>
    </row>
    <row r="367" spans="1:16" ht="15.6" x14ac:dyDescent="0.3">
      <c r="A367" s="1" t="s">
        <v>1359</v>
      </c>
      <c r="B367" s="1" t="s">
        <v>110</v>
      </c>
      <c r="C367" s="1" t="s">
        <v>87</v>
      </c>
      <c r="D367" s="1" t="s">
        <v>171</v>
      </c>
      <c r="E367" s="1">
        <v>21</v>
      </c>
      <c r="F367" s="1">
        <v>18</v>
      </c>
      <c r="G367" s="1">
        <v>5</v>
      </c>
      <c r="H367" s="1">
        <v>110</v>
      </c>
      <c r="I367" s="9">
        <v>21</v>
      </c>
      <c r="K367" s="1"/>
      <c r="L367" s="1" t="s">
        <v>1</v>
      </c>
      <c r="M367" s="1" t="s">
        <v>49</v>
      </c>
      <c r="N367" s="1" t="s">
        <v>931</v>
      </c>
      <c r="O367" s="1"/>
      <c r="P367" s="1"/>
    </row>
    <row r="368" spans="1:16" x14ac:dyDescent="0.3">
      <c r="A368" s="1"/>
      <c r="B368" s="1"/>
      <c r="C368" s="1"/>
      <c r="D368" s="1"/>
      <c r="E368" s="1"/>
      <c r="F368" s="1"/>
      <c r="G368" s="1"/>
      <c r="H368" s="1"/>
      <c r="I368" s="1"/>
      <c r="K368" s="1"/>
      <c r="L368" s="1"/>
      <c r="M368" s="1"/>
      <c r="N368" s="1"/>
      <c r="O368" s="1"/>
      <c r="P368" s="1"/>
    </row>
    <row r="369" spans="1:16" x14ac:dyDescent="0.3">
      <c r="A369" s="1" t="s">
        <v>7</v>
      </c>
      <c r="B369" s="1" t="s">
        <v>110</v>
      </c>
      <c r="C369" s="1" t="s">
        <v>87</v>
      </c>
      <c r="D369" s="1" t="s">
        <v>93</v>
      </c>
      <c r="E369" s="1">
        <v>30</v>
      </c>
      <c r="F369" s="1">
        <v>18</v>
      </c>
      <c r="G369" s="1">
        <v>7</v>
      </c>
      <c r="H369" s="1">
        <v>110</v>
      </c>
      <c r="I369" s="1"/>
      <c r="K369" s="1"/>
      <c r="L369" s="1"/>
      <c r="M369" s="1"/>
      <c r="N369" s="1"/>
      <c r="O369" s="1"/>
      <c r="P369" s="1"/>
    </row>
    <row r="370" spans="1:16" x14ac:dyDescent="0.3">
      <c r="A370" s="1" t="s">
        <v>561</v>
      </c>
      <c r="B370" s="1" t="s">
        <v>312</v>
      </c>
      <c r="C370" s="1" t="s">
        <v>182</v>
      </c>
      <c r="D370" s="1" t="s">
        <v>1126</v>
      </c>
      <c r="E370" s="1">
        <v>19</v>
      </c>
      <c r="F370" s="1">
        <v>11</v>
      </c>
      <c r="G370" s="1">
        <v>5</v>
      </c>
      <c r="H370" s="1">
        <v>97</v>
      </c>
      <c r="I370" s="1">
        <f>AVERAGE(I337:I367)</f>
        <v>23.35483870967742</v>
      </c>
      <c r="K370" s="1"/>
      <c r="L370" s="1"/>
      <c r="M370" s="1"/>
      <c r="N370" s="1"/>
      <c r="O370" s="1"/>
      <c r="P370" s="1"/>
    </row>
    <row r="371" spans="1:16" x14ac:dyDescent="0.3">
      <c r="A371" s="1" t="s">
        <v>562</v>
      </c>
      <c r="B371" s="1" t="s">
        <v>598</v>
      </c>
      <c r="C371" s="1" t="s">
        <v>563</v>
      </c>
      <c r="D371" s="1" t="s">
        <v>563</v>
      </c>
      <c r="E371" s="1">
        <v>0</v>
      </c>
      <c r="F371" s="1">
        <v>0</v>
      </c>
      <c r="G371" s="1">
        <v>0</v>
      </c>
      <c r="H371" s="1">
        <v>16</v>
      </c>
      <c r="I371" s="1"/>
      <c r="K371" s="1"/>
      <c r="L371" s="1"/>
      <c r="M371" s="1"/>
      <c r="N371" s="1"/>
      <c r="O371" s="1"/>
      <c r="P371" s="1"/>
    </row>
    <row r="372" spans="1:16" x14ac:dyDescent="0.3">
      <c r="A372" s="1" t="s">
        <v>564</v>
      </c>
      <c r="B372" s="1" t="s">
        <v>998</v>
      </c>
      <c r="C372" s="1" t="s">
        <v>371</v>
      </c>
      <c r="D372" s="1" t="s">
        <v>371</v>
      </c>
      <c r="E372" s="1">
        <v>31</v>
      </c>
      <c r="F372" s="1">
        <v>31</v>
      </c>
      <c r="G372" s="1">
        <v>31</v>
      </c>
      <c r="H372" s="1">
        <v>15</v>
      </c>
      <c r="I372" s="1"/>
      <c r="K372" s="1"/>
      <c r="L372" s="1"/>
      <c r="M372" s="1"/>
      <c r="N372" s="1"/>
      <c r="O372" s="1"/>
      <c r="P372" s="1"/>
    </row>
    <row r="374" spans="1:16" x14ac:dyDescent="0.3">
      <c r="A374" t="s">
        <v>0</v>
      </c>
      <c r="B374" t="s">
        <v>1</v>
      </c>
      <c r="C374" t="s">
        <v>2</v>
      </c>
      <c r="D374" t="s">
        <v>3</v>
      </c>
      <c r="E374" t="s">
        <v>4</v>
      </c>
      <c r="F374" t="s">
        <v>5</v>
      </c>
      <c r="G374" t="s">
        <v>6</v>
      </c>
      <c r="H374" t="s">
        <v>7</v>
      </c>
      <c r="I374" t="s">
        <v>1224</v>
      </c>
      <c r="L374" t="s">
        <v>8</v>
      </c>
      <c r="M374" t="s">
        <v>9</v>
      </c>
      <c r="N374" t="s">
        <v>10</v>
      </c>
    </row>
    <row r="375" spans="1:16" ht="15.6" x14ac:dyDescent="0.3">
      <c r="A375" s="5">
        <v>44501</v>
      </c>
      <c r="B375">
        <v>107</v>
      </c>
      <c r="C375">
        <v>118</v>
      </c>
      <c r="D375">
        <v>63</v>
      </c>
      <c r="E375">
        <v>26</v>
      </c>
      <c r="F375">
        <v>20</v>
      </c>
      <c r="G375">
        <v>6</v>
      </c>
      <c r="H375">
        <v>118</v>
      </c>
      <c r="I375" s="9">
        <v>20</v>
      </c>
      <c r="L375" t="s">
        <v>2</v>
      </c>
      <c r="M375" t="s">
        <v>49</v>
      </c>
      <c r="N375" t="s">
        <v>931</v>
      </c>
    </row>
    <row r="376" spans="1:16" ht="15.6" x14ac:dyDescent="0.3">
      <c r="A376" s="5">
        <v>44502</v>
      </c>
      <c r="B376">
        <v>120</v>
      </c>
      <c r="C376">
        <v>129</v>
      </c>
      <c r="D376">
        <v>57</v>
      </c>
      <c r="E376">
        <v>19</v>
      </c>
      <c r="F376">
        <v>24</v>
      </c>
      <c r="G376">
        <v>10</v>
      </c>
      <c r="H376">
        <v>129</v>
      </c>
      <c r="I376" s="9">
        <v>21</v>
      </c>
      <c r="L376" t="s">
        <v>2</v>
      </c>
      <c r="M376" t="s">
        <v>49</v>
      </c>
      <c r="N376" t="s">
        <v>931</v>
      </c>
    </row>
    <row r="377" spans="1:16" ht="15.6" x14ac:dyDescent="0.3">
      <c r="A377" s="5">
        <v>44503</v>
      </c>
      <c r="B377">
        <v>107</v>
      </c>
      <c r="C377">
        <v>104</v>
      </c>
      <c r="D377">
        <v>55</v>
      </c>
      <c r="E377">
        <v>26</v>
      </c>
      <c r="F377">
        <v>13</v>
      </c>
      <c r="G377">
        <v>10</v>
      </c>
      <c r="H377">
        <v>107</v>
      </c>
      <c r="I377" s="9">
        <v>24</v>
      </c>
      <c r="L377" t="s">
        <v>1</v>
      </c>
      <c r="M377" t="s">
        <v>49</v>
      </c>
      <c r="N377" t="s">
        <v>931</v>
      </c>
    </row>
    <row r="378" spans="1:16" ht="15.6" x14ac:dyDescent="0.3">
      <c r="A378" s="5">
        <v>44504</v>
      </c>
      <c r="B378">
        <v>105</v>
      </c>
      <c r="C378">
        <v>96</v>
      </c>
      <c r="D378">
        <v>51</v>
      </c>
      <c r="E378">
        <v>23</v>
      </c>
      <c r="F378">
        <v>14</v>
      </c>
      <c r="G378">
        <v>11</v>
      </c>
      <c r="H378">
        <v>105</v>
      </c>
      <c r="I378" s="9">
        <v>23</v>
      </c>
      <c r="L378" t="s">
        <v>1</v>
      </c>
      <c r="M378" t="s">
        <v>49</v>
      </c>
      <c r="N378" t="s">
        <v>931</v>
      </c>
    </row>
    <row r="379" spans="1:16" ht="15.6" x14ac:dyDescent="0.3">
      <c r="A379" s="5">
        <v>44505</v>
      </c>
      <c r="B379">
        <v>107</v>
      </c>
      <c r="C379">
        <v>110</v>
      </c>
      <c r="D379">
        <v>57</v>
      </c>
      <c r="E379">
        <v>27</v>
      </c>
      <c r="F379">
        <v>13</v>
      </c>
      <c r="G379">
        <v>12</v>
      </c>
      <c r="H379">
        <v>110</v>
      </c>
      <c r="I379" s="9">
        <v>22</v>
      </c>
      <c r="L379" t="s">
        <v>2</v>
      </c>
      <c r="M379" t="s">
        <v>15</v>
      </c>
      <c r="N379" t="s">
        <v>931</v>
      </c>
    </row>
    <row r="380" spans="1:16" ht="15.6" x14ac:dyDescent="0.3">
      <c r="A380" s="5">
        <v>44506</v>
      </c>
      <c r="B380">
        <v>110</v>
      </c>
      <c r="C380">
        <v>110</v>
      </c>
      <c r="D380">
        <v>51</v>
      </c>
      <c r="E380">
        <v>21</v>
      </c>
      <c r="F380">
        <v>14</v>
      </c>
      <c r="G380">
        <v>15</v>
      </c>
      <c r="H380">
        <v>110</v>
      </c>
      <c r="I380" s="9">
        <v>22</v>
      </c>
      <c r="L380" t="s">
        <v>118</v>
      </c>
      <c r="M380" t="s">
        <v>1360</v>
      </c>
      <c r="N380" t="s">
        <v>931</v>
      </c>
    </row>
    <row r="381" spans="1:16" ht="15.6" x14ac:dyDescent="0.3">
      <c r="A381" s="5">
        <v>44507</v>
      </c>
      <c r="B381">
        <v>107</v>
      </c>
      <c r="C381">
        <v>94</v>
      </c>
      <c r="D381">
        <v>69</v>
      </c>
      <c r="E381">
        <v>18</v>
      </c>
      <c r="F381">
        <v>12</v>
      </c>
      <c r="G381">
        <v>15</v>
      </c>
      <c r="H381">
        <v>107</v>
      </c>
      <c r="I381" s="9">
        <v>23</v>
      </c>
      <c r="L381" t="s">
        <v>1</v>
      </c>
      <c r="M381" t="s">
        <v>946</v>
      </c>
      <c r="N381" t="s">
        <v>931</v>
      </c>
    </row>
    <row r="382" spans="1:16" ht="15.6" x14ac:dyDescent="0.3">
      <c r="A382" s="5">
        <v>44508</v>
      </c>
      <c r="B382">
        <v>104</v>
      </c>
      <c r="C382">
        <v>94</v>
      </c>
      <c r="D382">
        <v>76</v>
      </c>
      <c r="E382">
        <v>24</v>
      </c>
      <c r="F382">
        <v>13</v>
      </c>
      <c r="G382">
        <v>9</v>
      </c>
      <c r="H382">
        <v>104</v>
      </c>
      <c r="I382" s="9">
        <v>24</v>
      </c>
      <c r="L382" t="s">
        <v>1</v>
      </c>
      <c r="M382" t="s">
        <v>390</v>
      </c>
      <c r="N382" t="s">
        <v>931</v>
      </c>
    </row>
    <row r="383" spans="1:16" ht="15.6" x14ac:dyDescent="0.3">
      <c r="A383" s="5">
        <v>44509</v>
      </c>
      <c r="B383">
        <v>110</v>
      </c>
      <c r="C383">
        <v>99</v>
      </c>
      <c r="D383">
        <v>76</v>
      </c>
      <c r="E383">
        <v>28</v>
      </c>
      <c r="F383">
        <v>14</v>
      </c>
      <c r="G383">
        <v>9</v>
      </c>
      <c r="H383">
        <v>110</v>
      </c>
      <c r="I383" s="9">
        <v>24</v>
      </c>
      <c r="L383" t="s">
        <v>1</v>
      </c>
      <c r="M383" t="s">
        <v>390</v>
      </c>
      <c r="N383" t="s">
        <v>931</v>
      </c>
    </row>
    <row r="384" spans="1:16" ht="15.6" x14ac:dyDescent="0.3">
      <c r="A384" s="5">
        <v>44510</v>
      </c>
      <c r="B384">
        <v>110</v>
      </c>
      <c r="C384">
        <v>102</v>
      </c>
      <c r="D384">
        <v>98</v>
      </c>
      <c r="E384">
        <v>29</v>
      </c>
      <c r="F384">
        <v>14</v>
      </c>
      <c r="G384">
        <v>6</v>
      </c>
      <c r="H384">
        <v>110</v>
      </c>
      <c r="I384" s="9">
        <v>23</v>
      </c>
      <c r="L384" t="s">
        <v>1</v>
      </c>
      <c r="M384" t="s">
        <v>390</v>
      </c>
      <c r="N384" t="s">
        <v>931</v>
      </c>
    </row>
    <row r="385" spans="1:14" ht="15.6" x14ac:dyDescent="0.3">
      <c r="A385" s="5">
        <v>44511</v>
      </c>
      <c r="B385">
        <v>106</v>
      </c>
      <c r="C385">
        <v>99</v>
      </c>
      <c r="D385">
        <v>73</v>
      </c>
      <c r="E385">
        <v>27</v>
      </c>
      <c r="F385">
        <v>11</v>
      </c>
      <c r="G385">
        <v>5</v>
      </c>
      <c r="H385">
        <v>106</v>
      </c>
      <c r="I385" s="9">
        <v>22</v>
      </c>
      <c r="L385" t="s">
        <v>1</v>
      </c>
      <c r="M385" t="s">
        <v>390</v>
      </c>
      <c r="N385" t="s">
        <v>931</v>
      </c>
    </row>
    <row r="386" spans="1:14" ht="15.6" x14ac:dyDescent="0.3">
      <c r="A386" s="5">
        <v>44512</v>
      </c>
      <c r="B386">
        <v>105</v>
      </c>
      <c r="C386">
        <v>102</v>
      </c>
      <c r="D386">
        <v>82</v>
      </c>
      <c r="E386">
        <v>28</v>
      </c>
      <c r="F386">
        <v>12</v>
      </c>
      <c r="G386">
        <v>11</v>
      </c>
      <c r="H386">
        <v>105</v>
      </c>
      <c r="I386" s="9">
        <v>22</v>
      </c>
      <c r="L386" t="s">
        <v>1</v>
      </c>
      <c r="M386" t="s">
        <v>15</v>
      </c>
      <c r="N386" t="s">
        <v>931</v>
      </c>
    </row>
    <row r="387" spans="1:14" ht="15.6" x14ac:dyDescent="0.3">
      <c r="A387" s="5">
        <v>44513</v>
      </c>
      <c r="B387">
        <v>112</v>
      </c>
      <c r="C387">
        <v>105</v>
      </c>
      <c r="D387">
        <v>59</v>
      </c>
      <c r="E387">
        <v>17</v>
      </c>
      <c r="F387">
        <v>13</v>
      </c>
      <c r="G387">
        <v>12</v>
      </c>
      <c r="H387">
        <v>112</v>
      </c>
      <c r="I387" s="9">
        <v>17</v>
      </c>
      <c r="L387" t="s">
        <v>1</v>
      </c>
      <c r="M387" t="s">
        <v>15</v>
      </c>
      <c r="N387" t="s">
        <v>931</v>
      </c>
    </row>
    <row r="388" spans="1:14" ht="15.6" x14ac:dyDescent="0.3">
      <c r="A388" s="5">
        <v>44514</v>
      </c>
      <c r="B388">
        <v>107</v>
      </c>
      <c r="C388">
        <v>81</v>
      </c>
      <c r="D388">
        <v>77</v>
      </c>
      <c r="E388">
        <v>15</v>
      </c>
      <c r="F388">
        <v>13</v>
      </c>
      <c r="G388">
        <v>9</v>
      </c>
      <c r="H388">
        <v>107</v>
      </c>
      <c r="I388" s="9">
        <v>19</v>
      </c>
      <c r="L388" t="s">
        <v>1</v>
      </c>
      <c r="M388" t="s">
        <v>15</v>
      </c>
      <c r="N388" t="s">
        <v>931</v>
      </c>
    </row>
    <row r="389" spans="1:14" ht="15.6" x14ac:dyDescent="0.3">
      <c r="A389" s="5">
        <v>44515</v>
      </c>
      <c r="B389">
        <v>99</v>
      </c>
      <c r="C389">
        <v>78</v>
      </c>
      <c r="D389">
        <v>61</v>
      </c>
      <c r="E389">
        <v>24</v>
      </c>
      <c r="F389">
        <v>13</v>
      </c>
      <c r="G389">
        <v>5</v>
      </c>
      <c r="H389">
        <v>99</v>
      </c>
      <c r="I389" s="9">
        <v>21</v>
      </c>
      <c r="L389" t="s">
        <v>1</v>
      </c>
      <c r="M389" t="s">
        <v>15</v>
      </c>
      <c r="N389" t="s">
        <v>931</v>
      </c>
    </row>
    <row r="390" spans="1:14" ht="15.6" x14ac:dyDescent="0.3">
      <c r="A390" s="5">
        <v>44516</v>
      </c>
      <c r="B390">
        <v>111</v>
      </c>
      <c r="C390">
        <v>88</v>
      </c>
      <c r="D390">
        <v>90</v>
      </c>
      <c r="E390">
        <v>28</v>
      </c>
      <c r="F390">
        <v>15</v>
      </c>
      <c r="G390">
        <v>7</v>
      </c>
      <c r="H390">
        <v>111</v>
      </c>
      <c r="I390" s="9">
        <v>20</v>
      </c>
      <c r="L390" t="s">
        <v>1</v>
      </c>
      <c r="M390" t="s">
        <v>15</v>
      </c>
      <c r="N390" t="s">
        <v>931</v>
      </c>
    </row>
    <row r="391" spans="1:14" ht="15.6" x14ac:dyDescent="0.3">
      <c r="A391" s="5">
        <v>44517</v>
      </c>
      <c r="B391">
        <v>112</v>
      </c>
      <c r="C391">
        <v>107</v>
      </c>
      <c r="D391">
        <v>88</v>
      </c>
      <c r="E391">
        <v>28</v>
      </c>
      <c r="F391">
        <v>16</v>
      </c>
      <c r="G391">
        <v>6</v>
      </c>
      <c r="H391">
        <v>112</v>
      </c>
      <c r="I391" s="9">
        <v>22</v>
      </c>
      <c r="L391" t="s">
        <v>1</v>
      </c>
      <c r="M391" t="s">
        <v>142</v>
      </c>
      <c r="N391" t="s">
        <v>931</v>
      </c>
    </row>
    <row r="392" spans="1:14" ht="15.6" x14ac:dyDescent="0.3">
      <c r="A392" s="5">
        <v>44518</v>
      </c>
      <c r="B392">
        <v>112</v>
      </c>
      <c r="C392">
        <v>104</v>
      </c>
      <c r="D392">
        <v>94</v>
      </c>
      <c r="E392">
        <v>24</v>
      </c>
      <c r="F392">
        <v>17</v>
      </c>
      <c r="G392">
        <v>5</v>
      </c>
      <c r="H392">
        <v>112</v>
      </c>
      <c r="I392" s="9">
        <v>22</v>
      </c>
      <c r="L392" t="s">
        <v>1</v>
      </c>
      <c r="M392" t="s">
        <v>49</v>
      </c>
      <c r="N392" t="s">
        <v>931</v>
      </c>
    </row>
    <row r="393" spans="1:14" ht="15.6" x14ac:dyDescent="0.3">
      <c r="A393" s="5">
        <v>44519</v>
      </c>
      <c r="B393">
        <v>106</v>
      </c>
      <c r="C393">
        <v>91</v>
      </c>
      <c r="D393">
        <v>41</v>
      </c>
      <c r="E393">
        <v>17</v>
      </c>
      <c r="F393">
        <v>11</v>
      </c>
      <c r="G393">
        <v>5</v>
      </c>
      <c r="H393">
        <v>106</v>
      </c>
      <c r="I393" s="9">
        <v>19</v>
      </c>
      <c r="L393" t="s">
        <v>1</v>
      </c>
      <c r="M393" t="s">
        <v>49</v>
      </c>
      <c r="N393" t="s">
        <v>931</v>
      </c>
    </row>
    <row r="394" spans="1:14" ht="15.6" x14ac:dyDescent="0.3">
      <c r="A394" s="5">
        <v>44520</v>
      </c>
      <c r="B394">
        <v>106</v>
      </c>
      <c r="C394">
        <v>109</v>
      </c>
      <c r="D394">
        <v>61</v>
      </c>
      <c r="E394">
        <v>22</v>
      </c>
      <c r="F394">
        <v>14</v>
      </c>
      <c r="G394">
        <v>5</v>
      </c>
      <c r="H394">
        <v>109</v>
      </c>
      <c r="I394" s="9">
        <v>22</v>
      </c>
      <c r="L394" t="s">
        <v>2</v>
      </c>
      <c r="M394" t="s">
        <v>15</v>
      </c>
      <c r="N394" t="s">
        <v>931</v>
      </c>
    </row>
    <row r="395" spans="1:14" ht="15.6" x14ac:dyDescent="0.3">
      <c r="A395" s="5">
        <v>44521</v>
      </c>
      <c r="B395">
        <v>105</v>
      </c>
      <c r="C395">
        <v>108</v>
      </c>
      <c r="D395">
        <v>76</v>
      </c>
      <c r="E395">
        <v>20</v>
      </c>
      <c r="F395">
        <v>13</v>
      </c>
      <c r="G395">
        <v>6</v>
      </c>
      <c r="H395">
        <v>108</v>
      </c>
      <c r="I395" s="9">
        <v>22</v>
      </c>
      <c r="L395" t="s">
        <v>2</v>
      </c>
      <c r="M395" t="s">
        <v>15</v>
      </c>
      <c r="N395" t="s">
        <v>931</v>
      </c>
    </row>
    <row r="396" spans="1:14" ht="15.6" x14ac:dyDescent="0.3">
      <c r="A396" s="5">
        <v>44522</v>
      </c>
      <c r="B396">
        <v>102</v>
      </c>
      <c r="C396">
        <v>91</v>
      </c>
      <c r="D396">
        <v>46</v>
      </c>
      <c r="E396">
        <v>17</v>
      </c>
      <c r="F396">
        <v>14</v>
      </c>
      <c r="G396">
        <v>9</v>
      </c>
      <c r="H396">
        <v>102</v>
      </c>
      <c r="I396" s="9">
        <v>21</v>
      </c>
      <c r="L396" t="s">
        <v>1</v>
      </c>
      <c r="M396" t="s">
        <v>15</v>
      </c>
      <c r="N396" t="s">
        <v>931</v>
      </c>
    </row>
    <row r="397" spans="1:14" ht="15.6" x14ac:dyDescent="0.3">
      <c r="A397" s="5">
        <v>44523</v>
      </c>
      <c r="B397">
        <v>99</v>
      </c>
      <c r="C397">
        <v>84</v>
      </c>
      <c r="D397">
        <v>39</v>
      </c>
      <c r="E397">
        <v>19</v>
      </c>
      <c r="F397">
        <v>11</v>
      </c>
      <c r="G397">
        <v>7</v>
      </c>
      <c r="H397">
        <v>99</v>
      </c>
      <c r="I397" s="9">
        <v>21</v>
      </c>
      <c r="L397" t="s">
        <v>1</v>
      </c>
      <c r="M397" t="s">
        <v>1355</v>
      </c>
      <c r="N397" t="s">
        <v>931</v>
      </c>
    </row>
    <row r="398" spans="1:14" ht="15.6" x14ac:dyDescent="0.3">
      <c r="A398" s="5">
        <v>44524</v>
      </c>
      <c r="B398">
        <v>101</v>
      </c>
      <c r="C398">
        <v>87</v>
      </c>
      <c r="D398">
        <v>37</v>
      </c>
      <c r="E398">
        <v>18</v>
      </c>
      <c r="F398">
        <v>12</v>
      </c>
      <c r="G398">
        <v>5</v>
      </c>
      <c r="H398">
        <v>101</v>
      </c>
      <c r="I398" s="9">
        <v>20</v>
      </c>
      <c r="L398" t="s">
        <v>1</v>
      </c>
      <c r="M398" t="s">
        <v>15</v>
      </c>
      <c r="N398" t="s">
        <v>931</v>
      </c>
    </row>
    <row r="399" spans="1:14" ht="15.6" x14ac:dyDescent="0.3">
      <c r="A399" s="5">
        <v>44525</v>
      </c>
      <c r="B399">
        <v>110</v>
      </c>
      <c r="C399">
        <v>105</v>
      </c>
      <c r="D399">
        <v>67</v>
      </c>
      <c r="E399">
        <v>35</v>
      </c>
      <c r="F399">
        <v>15</v>
      </c>
      <c r="G399">
        <v>5</v>
      </c>
      <c r="H399">
        <v>110</v>
      </c>
      <c r="I399" s="9">
        <v>21</v>
      </c>
      <c r="L399" t="s">
        <v>1</v>
      </c>
      <c r="M399" t="s">
        <v>390</v>
      </c>
      <c r="N399" t="s">
        <v>931</v>
      </c>
    </row>
    <row r="400" spans="1:14" ht="15.6" x14ac:dyDescent="0.3">
      <c r="A400" s="5">
        <v>44526</v>
      </c>
      <c r="B400">
        <v>113</v>
      </c>
      <c r="C400">
        <v>107</v>
      </c>
      <c r="D400">
        <v>55</v>
      </c>
      <c r="E400">
        <v>19</v>
      </c>
      <c r="F400">
        <v>12</v>
      </c>
      <c r="G400">
        <v>5</v>
      </c>
      <c r="H400">
        <v>113</v>
      </c>
      <c r="I400" s="9">
        <v>22</v>
      </c>
      <c r="L400" t="s">
        <v>1</v>
      </c>
      <c r="M400" t="s">
        <v>390</v>
      </c>
      <c r="N400" t="s">
        <v>931</v>
      </c>
    </row>
    <row r="401" spans="1:16" ht="15.6" x14ac:dyDescent="0.3">
      <c r="A401" s="5">
        <v>44527</v>
      </c>
      <c r="B401">
        <v>107</v>
      </c>
      <c r="C401">
        <v>97</v>
      </c>
      <c r="D401">
        <v>76</v>
      </c>
      <c r="E401">
        <v>21</v>
      </c>
      <c r="F401">
        <v>13</v>
      </c>
      <c r="G401">
        <v>5</v>
      </c>
      <c r="H401">
        <v>107</v>
      </c>
      <c r="I401" s="9">
        <v>23</v>
      </c>
      <c r="L401" t="s">
        <v>1</v>
      </c>
      <c r="M401" t="s">
        <v>982</v>
      </c>
      <c r="N401" t="s">
        <v>931</v>
      </c>
    </row>
    <row r="402" spans="1:16" ht="15.6" x14ac:dyDescent="0.3">
      <c r="A402" s="5">
        <v>44528</v>
      </c>
      <c r="B402">
        <v>108</v>
      </c>
      <c r="C402">
        <v>107</v>
      </c>
      <c r="D402">
        <v>88</v>
      </c>
      <c r="E402">
        <v>26</v>
      </c>
      <c r="F402">
        <v>13</v>
      </c>
      <c r="G402">
        <v>5</v>
      </c>
      <c r="H402">
        <v>108</v>
      </c>
      <c r="I402" s="9">
        <v>24</v>
      </c>
      <c r="L402" t="s">
        <v>1</v>
      </c>
      <c r="M402" t="s">
        <v>49</v>
      </c>
      <c r="N402" t="s">
        <v>931</v>
      </c>
    </row>
    <row r="403" spans="1:16" ht="15.6" x14ac:dyDescent="0.3">
      <c r="A403" s="5">
        <v>44529</v>
      </c>
      <c r="B403">
        <v>114</v>
      </c>
      <c r="C403">
        <v>111</v>
      </c>
      <c r="D403">
        <v>84</v>
      </c>
      <c r="E403">
        <v>34</v>
      </c>
      <c r="F403">
        <v>14</v>
      </c>
      <c r="G403">
        <v>5</v>
      </c>
      <c r="H403">
        <v>114</v>
      </c>
      <c r="I403" s="9">
        <v>23</v>
      </c>
      <c r="L403" t="s">
        <v>1</v>
      </c>
      <c r="M403" t="s">
        <v>390</v>
      </c>
      <c r="N403" t="s">
        <v>931</v>
      </c>
    </row>
    <row r="404" spans="1:16" ht="15.6" x14ac:dyDescent="0.3">
      <c r="A404" s="5">
        <v>44530</v>
      </c>
      <c r="B404">
        <v>116</v>
      </c>
      <c r="C404">
        <v>111</v>
      </c>
      <c r="D404">
        <v>65</v>
      </c>
      <c r="E404">
        <v>29</v>
      </c>
      <c r="F404">
        <v>15</v>
      </c>
      <c r="G404">
        <v>5</v>
      </c>
      <c r="H404">
        <v>116</v>
      </c>
      <c r="I404" s="9">
        <v>23</v>
      </c>
      <c r="L404" t="s">
        <v>1</v>
      </c>
      <c r="M404" t="s">
        <v>390</v>
      </c>
      <c r="N404" t="s">
        <v>931</v>
      </c>
    </row>
    <row r="405" spans="1:16" x14ac:dyDescent="0.3">
      <c r="A405" s="4"/>
    </row>
    <row r="406" spans="1:16" x14ac:dyDescent="0.3">
      <c r="A406" t="s">
        <v>7</v>
      </c>
      <c r="B406">
        <v>120</v>
      </c>
      <c r="C406">
        <v>129</v>
      </c>
      <c r="D406">
        <v>98</v>
      </c>
      <c r="E406">
        <v>35</v>
      </c>
      <c r="F406">
        <v>24</v>
      </c>
      <c r="G406">
        <v>15</v>
      </c>
      <c r="H406">
        <v>129</v>
      </c>
    </row>
    <row r="407" spans="1:16" x14ac:dyDescent="0.3">
      <c r="A407" t="s">
        <v>561</v>
      </c>
      <c r="B407">
        <v>108</v>
      </c>
      <c r="C407">
        <v>101</v>
      </c>
      <c r="D407">
        <v>67</v>
      </c>
      <c r="E407">
        <v>24</v>
      </c>
      <c r="F407">
        <v>14</v>
      </c>
      <c r="G407">
        <v>8</v>
      </c>
      <c r="H407">
        <v>109</v>
      </c>
      <c r="I407">
        <f>AVERAGE(I375:I404)</f>
        <v>21.733333333333334</v>
      </c>
    </row>
    <row r="408" spans="1:16" x14ac:dyDescent="0.3">
      <c r="A408" t="s">
        <v>562</v>
      </c>
      <c r="B408">
        <v>28</v>
      </c>
      <c r="C408">
        <v>17</v>
      </c>
      <c r="D408">
        <v>0</v>
      </c>
      <c r="E408">
        <v>0</v>
      </c>
      <c r="F408">
        <v>0</v>
      </c>
      <c r="G408">
        <v>0</v>
      </c>
      <c r="H408">
        <v>28</v>
      </c>
    </row>
    <row r="409" spans="1:16" x14ac:dyDescent="0.3">
      <c r="A409" t="s">
        <v>564</v>
      </c>
      <c r="B409">
        <v>2</v>
      </c>
      <c r="C409">
        <v>13</v>
      </c>
      <c r="D409">
        <v>30</v>
      </c>
      <c r="E409">
        <v>30</v>
      </c>
      <c r="F409">
        <v>30</v>
      </c>
      <c r="G409">
        <v>30</v>
      </c>
      <c r="H409">
        <v>2</v>
      </c>
    </row>
    <row r="411" spans="1:16" x14ac:dyDescent="0.3">
      <c r="A411" s="1" t="s">
        <v>0</v>
      </c>
      <c r="B411" s="1" t="s">
        <v>1</v>
      </c>
      <c r="C411" s="1" t="s">
        <v>2</v>
      </c>
      <c r="D411" s="1" t="s">
        <v>3</v>
      </c>
      <c r="E411" s="1" t="s">
        <v>4</v>
      </c>
      <c r="F411" s="1" t="s">
        <v>5</v>
      </c>
      <c r="G411" s="1" t="s">
        <v>6</v>
      </c>
      <c r="H411" s="1" t="s">
        <v>7</v>
      </c>
      <c r="I411" t="s">
        <v>1224</v>
      </c>
      <c r="J411" s="1"/>
      <c r="K411" s="1"/>
      <c r="L411" s="1" t="s">
        <v>8</v>
      </c>
      <c r="M411" s="1" t="s">
        <v>9</v>
      </c>
      <c r="N411" s="1" t="s">
        <v>10</v>
      </c>
      <c r="O411" s="1"/>
      <c r="P411" s="1"/>
    </row>
    <row r="412" spans="1:16" ht="15.6" x14ac:dyDescent="0.3">
      <c r="A412" s="1" t="s">
        <v>1361</v>
      </c>
      <c r="B412" s="1" t="s">
        <v>65</v>
      </c>
      <c r="C412" s="1" t="s">
        <v>29</v>
      </c>
      <c r="D412" s="1" t="s">
        <v>66</v>
      </c>
      <c r="E412" s="1">
        <v>28</v>
      </c>
      <c r="F412" s="1">
        <v>15</v>
      </c>
      <c r="G412" s="1">
        <v>5</v>
      </c>
      <c r="H412" s="1">
        <v>118</v>
      </c>
      <c r="I412" s="9">
        <v>23</v>
      </c>
      <c r="J412" s="1"/>
      <c r="K412" s="1"/>
      <c r="L412" s="1" t="s">
        <v>1</v>
      </c>
      <c r="M412" s="1" t="s">
        <v>49</v>
      </c>
      <c r="N412" s="1" t="s">
        <v>931</v>
      </c>
      <c r="O412" s="1"/>
      <c r="P412" s="1"/>
    </row>
    <row r="413" spans="1:16" ht="15.6" x14ac:dyDescent="0.3">
      <c r="A413" s="1" t="s">
        <v>1362</v>
      </c>
      <c r="B413" s="1" t="s">
        <v>115</v>
      </c>
      <c r="C413" s="1" t="s">
        <v>37</v>
      </c>
      <c r="D413" s="1" t="s">
        <v>81</v>
      </c>
      <c r="E413" s="1">
        <v>28</v>
      </c>
      <c r="F413" s="1">
        <v>14</v>
      </c>
      <c r="G413" s="1">
        <v>5</v>
      </c>
      <c r="H413" s="1">
        <v>113</v>
      </c>
      <c r="I413" s="9">
        <v>23</v>
      </c>
      <c r="J413" s="1"/>
      <c r="K413" s="1"/>
      <c r="L413" s="1" t="s">
        <v>1</v>
      </c>
      <c r="M413" s="1" t="s">
        <v>15</v>
      </c>
      <c r="N413" s="1" t="s">
        <v>931</v>
      </c>
      <c r="O413" s="1"/>
      <c r="P413" s="1"/>
    </row>
    <row r="414" spans="1:16" ht="15.6" x14ac:dyDescent="0.3">
      <c r="A414" s="1" t="s">
        <v>1363</v>
      </c>
      <c r="B414" s="1" t="s">
        <v>26</v>
      </c>
      <c r="C414" s="1" t="s">
        <v>134</v>
      </c>
      <c r="D414" s="1" t="s">
        <v>81</v>
      </c>
      <c r="E414" s="1">
        <v>37</v>
      </c>
      <c r="F414" s="1">
        <v>15</v>
      </c>
      <c r="G414" s="1">
        <v>5</v>
      </c>
      <c r="H414" s="1">
        <v>116</v>
      </c>
      <c r="I414" s="9">
        <v>21</v>
      </c>
      <c r="J414" s="1"/>
      <c r="K414" s="1"/>
      <c r="L414" s="1" t="s">
        <v>1</v>
      </c>
      <c r="M414" s="1" t="s">
        <v>142</v>
      </c>
      <c r="N414" s="1" t="s">
        <v>931</v>
      </c>
      <c r="O414" s="1"/>
      <c r="P414" s="1"/>
    </row>
    <row r="415" spans="1:16" ht="15.6" x14ac:dyDescent="0.3">
      <c r="A415" s="1" t="s">
        <v>1364</v>
      </c>
      <c r="B415" s="1" t="s">
        <v>120</v>
      </c>
      <c r="C415" s="1" t="s">
        <v>80</v>
      </c>
      <c r="D415" s="1" t="s">
        <v>31</v>
      </c>
      <c r="E415" s="1">
        <v>31</v>
      </c>
      <c r="F415" s="1">
        <v>15</v>
      </c>
      <c r="G415" s="1">
        <v>5</v>
      </c>
      <c r="H415" s="1">
        <v>121</v>
      </c>
      <c r="I415" s="9">
        <v>21</v>
      </c>
      <c r="J415" s="1"/>
      <c r="K415" s="1"/>
      <c r="L415" s="1" t="s">
        <v>1</v>
      </c>
      <c r="M415" s="1" t="s">
        <v>49</v>
      </c>
      <c r="N415" s="1" t="s">
        <v>931</v>
      </c>
      <c r="O415" s="1"/>
      <c r="P415" s="1"/>
    </row>
    <row r="416" spans="1:16" ht="15.6" x14ac:dyDescent="0.3">
      <c r="A416" s="1" t="s">
        <v>1365</v>
      </c>
      <c r="B416" s="1" t="s">
        <v>33</v>
      </c>
      <c r="C416" s="1" t="s">
        <v>115</v>
      </c>
      <c r="D416" s="1" t="s">
        <v>179</v>
      </c>
      <c r="E416" s="1">
        <v>19</v>
      </c>
      <c r="F416" s="1">
        <v>15</v>
      </c>
      <c r="G416" s="1">
        <v>5</v>
      </c>
      <c r="H416" s="1">
        <v>119</v>
      </c>
      <c r="I416" s="9">
        <v>20</v>
      </c>
      <c r="J416" s="1"/>
      <c r="K416" s="1"/>
      <c r="L416" s="1" t="s">
        <v>1</v>
      </c>
      <c r="M416" s="1" t="s">
        <v>49</v>
      </c>
      <c r="N416" s="1" t="s">
        <v>931</v>
      </c>
      <c r="O416" s="1"/>
      <c r="P416" s="1"/>
    </row>
    <row r="417" spans="1:16" ht="15.6" x14ac:dyDescent="0.3">
      <c r="A417" s="1" t="s">
        <v>1366</v>
      </c>
      <c r="B417" s="1" t="s">
        <v>115</v>
      </c>
      <c r="C417" s="1" t="s">
        <v>37</v>
      </c>
      <c r="D417" s="1" t="s">
        <v>76</v>
      </c>
      <c r="E417" s="1">
        <v>26</v>
      </c>
      <c r="F417" s="1">
        <v>16</v>
      </c>
      <c r="G417" s="1">
        <v>4</v>
      </c>
      <c r="H417" s="1">
        <v>113</v>
      </c>
      <c r="I417" s="9">
        <v>21</v>
      </c>
      <c r="J417" s="1"/>
      <c r="K417" s="1"/>
      <c r="L417" s="1" t="s">
        <v>1</v>
      </c>
      <c r="M417" s="1" t="s">
        <v>49</v>
      </c>
      <c r="N417" s="1" t="s">
        <v>931</v>
      </c>
      <c r="O417" s="1"/>
      <c r="P417" s="1"/>
    </row>
    <row r="418" spans="1:16" ht="15.6" x14ac:dyDescent="0.3">
      <c r="A418" s="1" t="s">
        <v>1367</v>
      </c>
      <c r="B418" s="1" t="s">
        <v>80</v>
      </c>
      <c r="C418" s="1" t="s">
        <v>110</v>
      </c>
      <c r="D418" s="1" t="s">
        <v>78</v>
      </c>
      <c r="E418" s="1">
        <v>30</v>
      </c>
      <c r="F418" s="1">
        <v>16</v>
      </c>
      <c r="G418" s="1">
        <v>4</v>
      </c>
      <c r="H418" s="1">
        <v>114</v>
      </c>
      <c r="I418" s="9">
        <v>23</v>
      </c>
      <c r="J418" s="1"/>
      <c r="K418" s="1"/>
      <c r="L418" s="1" t="s">
        <v>1</v>
      </c>
      <c r="M418" s="1" t="s">
        <v>15</v>
      </c>
      <c r="N418" s="1" t="s">
        <v>931</v>
      </c>
      <c r="O418" s="1"/>
      <c r="P418" s="1"/>
    </row>
    <row r="419" spans="1:16" ht="15.6" x14ac:dyDescent="0.3">
      <c r="A419" s="1" t="s">
        <v>1368</v>
      </c>
      <c r="B419" s="1" t="s">
        <v>26</v>
      </c>
      <c r="C419" s="1" t="s">
        <v>110</v>
      </c>
      <c r="D419" s="1" t="s">
        <v>113</v>
      </c>
      <c r="E419" s="1">
        <v>30</v>
      </c>
      <c r="F419" s="1">
        <v>16</v>
      </c>
      <c r="G419" s="1">
        <v>4</v>
      </c>
      <c r="H419" s="1">
        <v>116</v>
      </c>
      <c r="I419" s="9">
        <v>24</v>
      </c>
      <c r="J419" s="1"/>
      <c r="K419" s="1"/>
      <c r="L419" s="1" t="s">
        <v>1</v>
      </c>
      <c r="M419" s="1" t="s">
        <v>15</v>
      </c>
      <c r="N419" s="1" t="s">
        <v>931</v>
      </c>
      <c r="O419" s="1"/>
      <c r="P419" s="1"/>
    </row>
    <row r="420" spans="1:16" ht="15.6" x14ac:dyDescent="0.3">
      <c r="A420" s="1" t="s">
        <v>1369</v>
      </c>
      <c r="B420" s="1" t="s">
        <v>65</v>
      </c>
      <c r="C420" s="1" t="s">
        <v>26</v>
      </c>
      <c r="D420" s="1" t="s">
        <v>134</v>
      </c>
      <c r="E420" s="1">
        <v>30</v>
      </c>
      <c r="F420" s="1">
        <v>15</v>
      </c>
      <c r="G420" s="1">
        <v>4</v>
      </c>
      <c r="H420" s="1">
        <v>118</v>
      </c>
      <c r="I420" s="9">
        <v>24</v>
      </c>
      <c r="J420" s="1"/>
      <c r="K420" s="1"/>
      <c r="L420" s="1" t="s">
        <v>1</v>
      </c>
      <c r="M420" s="1" t="s">
        <v>1370</v>
      </c>
      <c r="N420" s="1" t="s">
        <v>931</v>
      </c>
      <c r="O420" s="1"/>
      <c r="P420" s="1"/>
    </row>
    <row r="421" spans="1:16" ht="15.6" x14ac:dyDescent="0.3">
      <c r="A421" s="1" t="s">
        <v>1371</v>
      </c>
      <c r="B421" s="1" t="s">
        <v>23</v>
      </c>
      <c r="C421" s="1" t="s">
        <v>120</v>
      </c>
      <c r="D421" s="1" t="s">
        <v>29</v>
      </c>
      <c r="E421" s="1">
        <v>32</v>
      </c>
      <c r="F421" s="1">
        <v>17</v>
      </c>
      <c r="G421" s="1">
        <v>4</v>
      </c>
      <c r="H421" s="1">
        <v>123</v>
      </c>
      <c r="I421" s="9">
        <v>24</v>
      </c>
      <c r="J421" s="1"/>
      <c r="K421" s="1"/>
      <c r="L421" s="1" t="s">
        <v>1</v>
      </c>
      <c r="M421" s="1" t="s">
        <v>1372</v>
      </c>
      <c r="N421" s="1" t="s">
        <v>931</v>
      </c>
      <c r="O421" s="1"/>
      <c r="P421" s="1"/>
    </row>
    <row r="422" spans="1:16" ht="15.6" x14ac:dyDescent="0.3">
      <c r="A422" s="1" t="s">
        <v>1373</v>
      </c>
      <c r="B422" s="1" t="s">
        <v>30</v>
      </c>
      <c r="C422" s="1" t="s">
        <v>39</v>
      </c>
      <c r="D422" s="1" t="s">
        <v>115</v>
      </c>
      <c r="E422" s="1">
        <v>35</v>
      </c>
      <c r="F422" s="1">
        <v>17</v>
      </c>
      <c r="G422" s="1">
        <v>4</v>
      </c>
      <c r="H422" s="1">
        <v>120</v>
      </c>
      <c r="I422" s="9">
        <v>24</v>
      </c>
      <c r="J422" s="1"/>
      <c r="K422" s="1"/>
      <c r="L422" s="1" t="s">
        <v>1</v>
      </c>
      <c r="M422" s="1" t="s">
        <v>49</v>
      </c>
      <c r="N422" s="1" t="s">
        <v>931</v>
      </c>
      <c r="O422" s="1"/>
      <c r="P422" s="1"/>
    </row>
    <row r="423" spans="1:16" ht="15.6" x14ac:dyDescent="0.3">
      <c r="A423" s="1" t="s">
        <v>1374</v>
      </c>
      <c r="B423" s="1" t="s">
        <v>39</v>
      </c>
      <c r="C423" s="1" t="s">
        <v>134</v>
      </c>
      <c r="D423" s="1" t="s">
        <v>74</v>
      </c>
      <c r="E423" s="1">
        <v>30</v>
      </c>
      <c r="F423" s="1">
        <v>13</v>
      </c>
      <c r="G423" s="1">
        <v>5</v>
      </c>
      <c r="H423" s="1">
        <v>117</v>
      </c>
      <c r="I423" s="9">
        <v>19</v>
      </c>
      <c r="J423" s="1"/>
      <c r="K423" s="1"/>
      <c r="L423" s="1" t="s">
        <v>1</v>
      </c>
      <c r="M423" s="1" t="s">
        <v>982</v>
      </c>
      <c r="N423" s="1" t="s">
        <v>931</v>
      </c>
      <c r="O423" s="1"/>
      <c r="P423" s="1"/>
    </row>
    <row r="424" spans="1:16" ht="15.6" x14ac:dyDescent="0.3">
      <c r="A424" s="1" t="s">
        <v>1375</v>
      </c>
      <c r="B424" s="1" t="s">
        <v>30</v>
      </c>
      <c r="C424" s="1" t="s">
        <v>65</v>
      </c>
      <c r="D424" s="1" t="s">
        <v>226</v>
      </c>
      <c r="E424" s="1">
        <v>30</v>
      </c>
      <c r="F424" s="1">
        <v>19</v>
      </c>
      <c r="G424" s="1">
        <v>5</v>
      </c>
      <c r="H424" s="1">
        <v>120</v>
      </c>
      <c r="I424" s="9">
        <v>24</v>
      </c>
      <c r="J424" s="1"/>
      <c r="K424" s="1"/>
      <c r="L424" s="1" t="s">
        <v>1</v>
      </c>
      <c r="M424" s="1" t="s">
        <v>49</v>
      </c>
      <c r="N424" s="1" t="s">
        <v>931</v>
      </c>
      <c r="O424" s="1"/>
      <c r="P424" s="1"/>
    </row>
    <row r="425" spans="1:16" ht="15.6" x14ac:dyDescent="0.3">
      <c r="A425" s="1" t="s">
        <v>1376</v>
      </c>
      <c r="B425" s="1" t="s">
        <v>30</v>
      </c>
      <c r="C425" s="1" t="s">
        <v>25</v>
      </c>
      <c r="D425" s="1" t="s">
        <v>31</v>
      </c>
      <c r="E425" s="1">
        <v>34</v>
      </c>
      <c r="F425" s="1">
        <v>21</v>
      </c>
      <c r="G425" s="1">
        <v>5</v>
      </c>
      <c r="H425" s="1">
        <v>120</v>
      </c>
      <c r="I425" s="9">
        <v>24</v>
      </c>
      <c r="J425" s="1"/>
      <c r="K425" s="1"/>
      <c r="L425" s="1" t="s">
        <v>1</v>
      </c>
      <c r="M425" s="1" t="s">
        <v>15</v>
      </c>
      <c r="N425" s="1" t="s">
        <v>931</v>
      </c>
      <c r="O425" s="1"/>
      <c r="P425" s="1"/>
    </row>
    <row r="426" spans="1:16" ht="15.6" x14ac:dyDescent="0.3">
      <c r="A426" s="1" t="s">
        <v>1377</v>
      </c>
      <c r="B426" s="1" t="s">
        <v>30</v>
      </c>
      <c r="C426" s="1" t="s">
        <v>25</v>
      </c>
      <c r="D426" s="1" t="s">
        <v>93</v>
      </c>
      <c r="E426" s="1">
        <v>40</v>
      </c>
      <c r="F426" s="1">
        <v>18</v>
      </c>
      <c r="G426" s="1">
        <v>5</v>
      </c>
      <c r="H426" s="1">
        <v>120</v>
      </c>
      <c r="I426" s="9">
        <v>23</v>
      </c>
      <c r="J426" s="1"/>
      <c r="K426" s="1"/>
      <c r="L426" s="1" t="s">
        <v>1</v>
      </c>
      <c r="M426" s="1" t="s">
        <v>15</v>
      </c>
      <c r="N426" s="1" t="s">
        <v>931</v>
      </c>
      <c r="O426" s="1"/>
      <c r="P426" s="1"/>
    </row>
    <row r="427" spans="1:16" ht="15.6" x14ac:dyDescent="0.3">
      <c r="A427" s="1" t="s">
        <v>1378</v>
      </c>
      <c r="B427" s="1" t="s">
        <v>33</v>
      </c>
      <c r="C427" s="1" t="s">
        <v>39</v>
      </c>
      <c r="D427" s="1" t="s">
        <v>147</v>
      </c>
      <c r="E427" s="1">
        <v>35</v>
      </c>
      <c r="F427" s="1">
        <v>16</v>
      </c>
      <c r="G427" s="1">
        <v>5</v>
      </c>
      <c r="H427" s="1">
        <v>119</v>
      </c>
      <c r="I427" s="9">
        <v>21</v>
      </c>
      <c r="J427" s="1"/>
      <c r="K427" s="1"/>
      <c r="L427" s="1" t="s">
        <v>1</v>
      </c>
      <c r="M427" s="1" t="s">
        <v>49</v>
      </c>
      <c r="N427" s="1" t="s">
        <v>931</v>
      </c>
      <c r="O427" s="1"/>
      <c r="P427" s="1"/>
    </row>
    <row r="428" spans="1:16" ht="15.6" x14ac:dyDescent="0.3">
      <c r="A428" s="1" t="s">
        <v>1379</v>
      </c>
      <c r="B428" s="1" t="s">
        <v>52</v>
      </c>
      <c r="C428" s="1" t="s">
        <v>120</v>
      </c>
      <c r="D428" s="1" t="s">
        <v>14</v>
      </c>
      <c r="E428" s="1">
        <v>38</v>
      </c>
      <c r="F428" s="1">
        <v>22</v>
      </c>
      <c r="G428" s="1">
        <v>5</v>
      </c>
      <c r="H428" s="1">
        <v>125</v>
      </c>
      <c r="I428" s="9">
        <v>21</v>
      </c>
      <c r="J428" s="1"/>
      <c r="K428" s="1"/>
      <c r="L428" s="1" t="s">
        <v>1</v>
      </c>
      <c r="M428" s="1" t="s">
        <v>49</v>
      </c>
      <c r="N428" s="1" t="s">
        <v>931</v>
      </c>
      <c r="O428" s="1"/>
      <c r="P428" s="1"/>
    </row>
    <row r="429" spans="1:16" ht="15.6" x14ac:dyDescent="0.3">
      <c r="A429" s="1" t="s">
        <v>1380</v>
      </c>
      <c r="B429" s="1" t="s">
        <v>26</v>
      </c>
      <c r="C429" s="1" t="s">
        <v>26</v>
      </c>
      <c r="D429" s="1" t="s">
        <v>78</v>
      </c>
      <c r="E429" s="1">
        <v>33</v>
      </c>
      <c r="F429" s="1">
        <v>25</v>
      </c>
      <c r="G429" s="1">
        <v>5</v>
      </c>
      <c r="H429" s="1">
        <v>116</v>
      </c>
      <c r="I429" s="9">
        <v>21</v>
      </c>
      <c r="J429" s="1"/>
      <c r="K429" s="1"/>
      <c r="L429" s="1" t="s">
        <v>2</v>
      </c>
      <c r="M429" s="1" t="s">
        <v>49</v>
      </c>
      <c r="N429" s="1" t="s">
        <v>931</v>
      </c>
      <c r="O429" s="1"/>
      <c r="P429" s="1"/>
    </row>
    <row r="430" spans="1:16" ht="15.6" x14ac:dyDescent="0.3">
      <c r="A430" s="1" t="s">
        <v>1381</v>
      </c>
      <c r="B430" s="1" t="s">
        <v>29</v>
      </c>
      <c r="C430" s="1" t="s">
        <v>39</v>
      </c>
      <c r="D430" s="1" t="s">
        <v>104</v>
      </c>
      <c r="E430" s="1">
        <v>24</v>
      </c>
      <c r="F430" s="1">
        <v>21</v>
      </c>
      <c r="G430" s="1">
        <v>5</v>
      </c>
      <c r="H430" s="1">
        <v>117</v>
      </c>
      <c r="I430" s="9">
        <v>19</v>
      </c>
      <c r="J430" s="1"/>
      <c r="K430" s="1"/>
      <c r="L430" s="1" t="s">
        <v>2</v>
      </c>
      <c r="M430" s="1" t="s">
        <v>49</v>
      </c>
      <c r="N430" s="1" t="s">
        <v>931</v>
      </c>
      <c r="O430" s="1"/>
      <c r="P430" s="1"/>
    </row>
    <row r="431" spans="1:16" ht="15.6" x14ac:dyDescent="0.3">
      <c r="A431" s="1" t="s">
        <v>1382</v>
      </c>
      <c r="B431" s="1" t="s">
        <v>84</v>
      </c>
      <c r="C431" s="1" t="s">
        <v>134</v>
      </c>
      <c r="D431" s="1" t="s">
        <v>127</v>
      </c>
      <c r="E431" s="1">
        <v>22</v>
      </c>
      <c r="F431" s="1">
        <v>11</v>
      </c>
      <c r="G431" s="1">
        <v>4</v>
      </c>
      <c r="H431" s="1">
        <v>109</v>
      </c>
      <c r="I431" s="9">
        <v>20</v>
      </c>
      <c r="J431" s="1"/>
      <c r="K431" s="1"/>
      <c r="L431" s="1" t="s">
        <v>2</v>
      </c>
      <c r="M431" s="1" t="s">
        <v>49</v>
      </c>
      <c r="N431" s="1" t="s">
        <v>931</v>
      </c>
      <c r="O431" s="1"/>
      <c r="P431" s="1"/>
    </row>
    <row r="432" spans="1:16" ht="15.6" x14ac:dyDescent="0.3">
      <c r="A432" s="1" t="s">
        <v>1383</v>
      </c>
      <c r="B432" s="1" t="s">
        <v>115</v>
      </c>
      <c r="C432" s="1" t="s">
        <v>84</v>
      </c>
      <c r="D432" s="1" t="s">
        <v>31</v>
      </c>
      <c r="E432" s="1">
        <v>28</v>
      </c>
      <c r="F432" s="1">
        <v>17</v>
      </c>
      <c r="G432" s="1">
        <v>4</v>
      </c>
      <c r="H432" s="1">
        <v>113</v>
      </c>
      <c r="I432" s="9">
        <v>22</v>
      </c>
      <c r="J432" s="1"/>
      <c r="K432" s="1"/>
      <c r="L432" s="1" t="s">
        <v>1</v>
      </c>
      <c r="M432" s="1" t="s">
        <v>15</v>
      </c>
      <c r="N432" s="1" t="s">
        <v>931</v>
      </c>
      <c r="O432" s="1"/>
      <c r="P432" s="1"/>
    </row>
    <row r="433" spans="1:16" ht="15.6" x14ac:dyDescent="0.3">
      <c r="A433" s="1" t="s">
        <v>1384</v>
      </c>
      <c r="B433" s="1" t="s">
        <v>115</v>
      </c>
      <c r="C433" s="1" t="s">
        <v>22</v>
      </c>
      <c r="D433" s="1" t="s">
        <v>258</v>
      </c>
      <c r="E433" s="1">
        <v>32</v>
      </c>
      <c r="F433" s="1">
        <v>15</v>
      </c>
      <c r="G433" s="1">
        <v>5</v>
      </c>
      <c r="H433" s="1">
        <v>113</v>
      </c>
      <c r="I433" s="9">
        <v>23</v>
      </c>
      <c r="J433" s="1"/>
      <c r="K433" s="1"/>
      <c r="L433" s="1" t="s">
        <v>1</v>
      </c>
      <c r="M433" s="1" t="s">
        <v>49</v>
      </c>
      <c r="N433" s="1" t="s">
        <v>931</v>
      </c>
      <c r="O433" s="1"/>
      <c r="P433" s="1"/>
    </row>
    <row r="434" spans="1:16" ht="15.6" x14ac:dyDescent="0.3">
      <c r="A434" s="1" t="s">
        <v>1385</v>
      </c>
      <c r="B434" s="1" t="s">
        <v>23</v>
      </c>
      <c r="C434" s="1" t="s">
        <v>65</v>
      </c>
      <c r="D434" s="1" t="s">
        <v>20</v>
      </c>
      <c r="E434" s="1">
        <v>44</v>
      </c>
      <c r="F434" s="1">
        <v>23</v>
      </c>
      <c r="G434" s="1">
        <v>8</v>
      </c>
      <c r="H434" s="1">
        <v>123</v>
      </c>
      <c r="I434" s="9">
        <v>24</v>
      </c>
      <c r="J434" s="1"/>
      <c r="K434" s="1"/>
      <c r="L434" s="1" t="s">
        <v>1</v>
      </c>
      <c r="M434" s="1" t="s">
        <v>49</v>
      </c>
      <c r="N434" s="1" t="s">
        <v>931</v>
      </c>
      <c r="O434" s="1"/>
      <c r="P434" s="1"/>
    </row>
    <row r="435" spans="1:16" ht="15.6" x14ac:dyDescent="0.3">
      <c r="A435" s="1" t="s">
        <v>1386</v>
      </c>
      <c r="B435" s="1" t="s">
        <v>34</v>
      </c>
      <c r="C435" s="1" t="s">
        <v>59</v>
      </c>
      <c r="D435" s="1" t="s">
        <v>14</v>
      </c>
      <c r="E435" s="1">
        <v>34</v>
      </c>
      <c r="F435" s="1">
        <v>27</v>
      </c>
      <c r="G435" s="1">
        <v>9</v>
      </c>
      <c r="H435" s="1">
        <v>137</v>
      </c>
      <c r="I435" s="9">
        <v>25</v>
      </c>
      <c r="J435" s="1"/>
      <c r="K435" s="1"/>
      <c r="L435" s="1" t="s">
        <v>2</v>
      </c>
      <c r="M435" s="1" t="s">
        <v>49</v>
      </c>
      <c r="N435" s="1" t="s">
        <v>931</v>
      </c>
      <c r="O435" s="1"/>
      <c r="P435" s="1"/>
    </row>
    <row r="436" spans="1:16" ht="15.6" x14ac:dyDescent="0.3">
      <c r="A436" s="1" t="s">
        <v>1387</v>
      </c>
      <c r="B436" s="1" t="s">
        <v>1388</v>
      </c>
      <c r="C436" s="1" t="s">
        <v>1389</v>
      </c>
      <c r="D436" s="1" t="s">
        <v>258</v>
      </c>
      <c r="E436" s="1">
        <v>32</v>
      </c>
      <c r="F436" s="1">
        <v>48</v>
      </c>
      <c r="G436" s="1">
        <v>7</v>
      </c>
      <c r="H436" s="1">
        <v>274</v>
      </c>
      <c r="I436" s="9">
        <v>25</v>
      </c>
      <c r="J436" s="1"/>
      <c r="K436" s="1"/>
      <c r="L436" s="1" t="s">
        <v>2</v>
      </c>
      <c r="M436" s="1" t="s">
        <v>49</v>
      </c>
      <c r="N436" s="1" t="s">
        <v>931</v>
      </c>
      <c r="O436" s="1"/>
      <c r="P436" s="1"/>
    </row>
    <row r="437" spans="1:16" ht="15.6" x14ac:dyDescent="0.3">
      <c r="A437" s="1" t="s">
        <v>1390</v>
      </c>
      <c r="B437" s="1" t="s">
        <v>1391</v>
      </c>
      <c r="C437" s="1" t="s">
        <v>1392</v>
      </c>
      <c r="D437" s="1" t="s">
        <v>91</v>
      </c>
      <c r="E437" s="1">
        <v>29</v>
      </c>
      <c r="F437" s="1">
        <v>18</v>
      </c>
      <c r="G437" s="1">
        <v>7</v>
      </c>
      <c r="H437" s="1">
        <v>211</v>
      </c>
      <c r="I437" s="9">
        <v>26</v>
      </c>
      <c r="J437" s="1"/>
      <c r="K437" s="1"/>
      <c r="L437" s="1" t="s">
        <v>2</v>
      </c>
      <c r="M437" s="1" t="s">
        <v>946</v>
      </c>
      <c r="N437" s="1" t="s">
        <v>931</v>
      </c>
      <c r="O437" s="1"/>
      <c r="P437" s="1"/>
    </row>
    <row r="438" spans="1:16" ht="15.6" x14ac:dyDescent="0.3">
      <c r="A438" s="1" t="s">
        <v>1393</v>
      </c>
      <c r="B438" s="1" t="s">
        <v>39</v>
      </c>
      <c r="C438" s="1" t="s">
        <v>29</v>
      </c>
      <c r="D438" s="1" t="s">
        <v>57</v>
      </c>
      <c r="E438" s="1">
        <v>34</v>
      </c>
      <c r="F438" s="1">
        <v>15</v>
      </c>
      <c r="G438" s="1">
        <v>5</v>
      </c>
      <c r="H438" s="1">
        <v>117</v>
      </c>
      <c r="I438" s="9">
        <v>25</v>
      </c>
      <c r="J438" s="1"/>
      <c r="K438" s="1"/>
      <c r="L438" s="1" t="s">
        <v>1</v>
      </c>
      <c r="M438" s="1" t="s">
        <v>49</v>
      </c>
      <c r="N438" s="1" t="s">
        <v>931</v>
      </c>
      <c r="O438" s="1"/>
      <c r="P438" s="1"/>
    </row>
    <row r="439" spans="1:16" ht="15.6" x14ac:dyDescent="0.3">
      <c r="A439" s="1" t="s">
        <v>1394</v>
      </c>
      <c r="B439" s="1" t="s">
        <v>80</v>
      </c>
      <c r="C439" s="1" t="s">
        <v>80</v>
      </c>
      <c r="D439" s="1" t="s">
        <v>179</v>
      </c>
      <c r="E439" s="1">
        <v>24</v>
      </c>
      <c r="F439" s="1">
        <v>13</v>
      </c>
      <c r="G439" s="1">
        <v>5</v>
      </c>
      <c r="H439" s="1">
        <v>114</v>
      </c>
      <c r="I439" s="9">
        <v>21</v>
      </c>
      <c r="J439" s="1"/>
      <c r="K439" s="1"/>
      <c r="L439" s="1" t="s">
        <v>118</v>
      </c>
      <c r="M439" s="1" t="s">
        <v>49</v>
      </c>
      <c r="N439" s="1" t="s">
        <v>931</v>
      </c>
      <c r="O439" s="1"/>
      <c r="P439" s="1"/>
    </row>
    <row r="440" spans="1:16" ht="15.6" x14ac:dyDescent="0.3">
      <c r="A440" s="1" t="s">
        <v>1395</v>
      </c>
      <c r="B440" s="1" t="s">
        <v>22</v>
      </c>
      <c r="C440" s="1" t="s">
        <v>25</v>
      </c>
      <c r="D440" s="1" t="s">
        <v>61</v>
      </c>
      <c r="E440" s="1">
        <v>23</v>
      </c>
      <c r="F440" s="1">
        <v>15</v>
      </c>
      <c r="G440" s="1">
        <v>4</v>
      </c>
      <c r="H440" s="1">
        <v>112</v>
      </c>
      <c r="I440" s="9">
        <v>20</v>
      </c>
      <c r="J440" s="1"/>
      <c r="K440" s="1"/>
      <c r="L440" s="1" t="s">
        <v>1</v>
      </c>
      <c r="M440" s="1" t="s">
        <v>405</v>
      </c>
      <c r="N440" s="1" t="s">
        <v>1396</v>
      </c>
      <c r="O440" s="1"/>
      <c r="P440" s="1"/>
    </row>
    <row r="441" spans="1:16" ht="15.6" x14ac:dyDescent="0.3">
      <c r="A441" s="1" t="s">
        <v>1397</v>
      </c>
      <c r="B441" s="1" t="s">
        <v>39</v>
      </c>
      <c r="C441" s="1" t="s">
        <v>110</v>
      </c>
      <c r="D441" s="1" t="s">
        <v>171</v>
      </c>
      <c r="E441" s="1">
        <v>26</v>
      </c>
      <c r="F441" s="1">
        <v>16</v>
      </c>
      <c r="G441" s="1">
        <v>3</v>
      </c>
      <c r="H441" s="1">
        <v>117</v>
      </c>
      <c r="I441" s="9">
        <v>21</v>
      </c>
      <c r="J441" s="1"/>
      <c r="K441" s="1"/>
      <c r="L441" s="1" t="s">
        <v>1</v>
      </c>
      <c r="M441" s="1" t="s">
        <v>49</v>
      </c>
      <c r="N441" s="1" t="s">
        <v>931</v>
      </c>
      <c r="O441" s="1"/>
      <c r="P441" s="1"/>
    </row>
    <row r="442" spans="1:16" ht="15.6" x14ac:dyDescent="0.3">
      <c r="A442" s="1" t="s">
        <v>1398</v>
      </c>
      <c r="B442" s="1" t="s">
        <v>40</v>
      </c>
      <c r="C442" s="1" t="s">
        <v>53</v>
      </c>
      <c r="D442" s="1" t="s">
        <v>255</v>
      </c>
      <c r="E442" s="1">
        <v>25</v>
      </c>
      <c r="F442" s="1">
        <v>20</v>
      </c>
      <c r="G442" s="1">
        <v>6</v>
      </c>
      <c r="H442" s="1">
        <v>130</v>
      </c>
      <c r="I442" s="9">
        <v>24</v>
      </c>
      <c r="J442" s="1"/>
      <c r="K442" s="1"/>
      <c r="L442" s="1" t="s">
        <v>2</v>
      </c>
      <c r="M442" s="1" t="s">
        <v>49</v>
      </c>
      <c r="N442" s="1" t="s">
        <v>931</v>
      </c>
      <c r="O442" s="1"/>
      <c r="P442" s="1"/>
    </row>
    <row r="443" spans="1:1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3">
      <c r="A444" s="1" t="s">
        <v>7</v>
      </c>
      <c r="B444" s="1" t="s">
        <v>1388</v>
      </c>
      <c r="C444" s="1" t="s">
        <v>1389</v>
      </c>
      <c r="D444" s="1" t="s">
        <v>29</v>
      </c>
      <c r="E444" s="1">
        <v>44</v>
      </c>
      <c r="F444" s="1">
        <v>48</v>
      </c>
      <c r="G444" s="1">
        <v>9</v>
      </c>
      <c r="H444" s="1">
        <v>274</v>
      </c>
      <c r="I444" s="1"/>
      <c r="J444" s="1"/>
      <c r="K444" s="1"/>
      <c r="L444" s="1"/>
      <c r="M444" s="1"/>
      <c r="N444" s="1"/>
      <c r="O444" s="1"/>
      <c r="P444" s="1"/>
    </row>
    <row r="445" spans="1:16" x14ac:dyDescent="0.3">
      <c r="A445" s="1" t="s">
        <v>561</v>
      </c>
      <c r="B445" s="1" t="s">
        <v>120</v>
      </c>
      <c r="C445" s="1" t="s">
        <v>23</v>
      </c>
      <c r="D445" s="1" t="s">
        <v>255</v>
      </c>
      <c r="E445" s="1">
        <v>30</v>
      </c>
      <c r="F445" s="1">
        <v>18</v>
      </c>
      <c r="G445" s="1">
        <v>5</v>
      </c>
      <c r="H445" s="1">
        <v>126</v>
      </c>
      <c r="I445" s="1">
        <f>AVERAGE(I412:I442)</f>
        <v>22.451612903225808</v>
      </c>
      <c r="J445" s="1"/>
      <c r="K445" s="1"/>
      <c r="L445" s="1"/>
      <c r="M445" s="1"/>
      <c r="N445" s="1"/>
      <c r="O445" s="1"/>
      <c r="P445" s="1"/>
    </row>
    <row r="446" spans="1:16" x14ac:dyDescent="0.3">
      <c r="A446" s="1" t="s">
        <v>562</v>
      </c>
      <c r="B446" s="1" t="s">
        <v>283</v>
      </c>
      <c r="C446" s="1" t="s">
        <v>283</v>
      </c>
      <c r="D446" s="1" t="s">
        <v>737</v>
      </c>
      <c r="E446" s="1">
        <v>0</v>
      </c>
      <c r="F446" s="1">
        <v>0</v>
      </c>
      <c r="G446" s="1">
        <v>0</v>
      </c>
      <c r="H446" s="1">
        <v>31</v>
      </c>
      <c r="I446" s="1"/>
      <c r="J446" s="1"/>
      <c r="K446" s="1"/>
      <c r="L446" s="1"/>
      <c r="M446" s="1"/>
      <c r="N446" s="1"/>
      <c r="O446" s="1"/>
      <c r="P446" s="1"/>
    </row>
    <row r="447" spans="1:16" x14ac:dyDescent="0.3">
      <c r="A447" s="1" t="s">
        <v>564</v>
      </c>
      <c r="B447" s="1" t="s">
        <v>565</v>
      </c>
      <c r="C447" s="1" t="s">
        <v>565</v>
      </c>
      <c r="D447" s="1" t="s">
        <v>300</v>
      </c>
      <c r="E447" s="1">
        <v>31</v>
      </c>
      <c r="F447" s="1">
        <v>31</v>
      </c>
      <c r="G447" s="1">
        <v>31</v>
      </c>
      <c r="H447" s="1">
        <v>0</v>
      </c>
      <c r="I447" s="1"/>
      <c r="J447" s="1"/>
      <c r="K447" s="1"/>
      <c r="L447" s="1"/>
      <c r="M447" s="1"/>
      <c r="N447" s="1"/>
      <c r="O447" s="1"/>
      <c r="P447" s="1"/>
    </row>
  </sheetData>
  <mergeCells count="3">
    <mergeCell ref="P1:Q1"/>
    <mergeCell ref="P39:Q39"/>
    <mergeCell ref="P74:Q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248A-1FAB-426A-B819-1995C807D78D}">
  <dimension ref="A1:K147"/>
  <sheetViews>
    <sheetView zoomScale="79" zoomScaleNormal="79" workbookViewId="0">
      <selection activeCell="K140" sqref="K140"/>
    </sheetView>
  </sheetViews>
  <sheetFormatPr defaultColWidth="8.88671875" defaultRowHeight="14.4" x14ac:dyDescent="0.3"/>
  <cols>
    <col min="1" max="1" width="10.5546875" style="3" bestFit="1" customWidth="1"/>
    <col min="2" max="16384" width="8.88671875" style="3"/>
  </cols>
  <sheetData>
    <row r="1" spans="1:10" x14ac:dyDescent="0.3">
      <c r="A1" s="3" t="s">
        <v>0</v>
      </c>
      <c r="B1" s="3" t="s">
        <v>1</v>
      </c>
      <c r="C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0" x14ac:dyDescent="0.3">
      <c r="A2" s="7">
        <v>44562</v>
      </c>
      <c r="B2" s="3">
        <v>229</v>
      </c>
      <c r="C2" s="3">
        <v>232</v>
      </c>
      <c r="E2" s="3">
        <v>7.3999999999999996E-2</v>
      </c>
      <c r="F2" s="3">
        <v>6.8000000000000005E-2</v>
      </c>
      <c r="G2" s="3">
        <v>5.9</v>
      </c>
      <c r="H2" s="3">
        <v>1.0999999999999999E-2</v>
      </c>
      <c r="J2" s="3">
        <f>E2*1000</f>
        <v>74</v>
      </c>
    </row>
    <row r="3" spans="1:10" x14ac:dyDescent="0.3">
      <c r="A3" s="7">
        <v>44563</v>
      </c>
      <c r="B3" s="3">
        <v>205</v>
      </c>
      <c r="C3" s="3">
        <v>195</v>
      </c>
      <c r="E3" s="3">
        <v>6.6000000000000003E-2</v>
      </c>
      <c r="F3" s="3">
        <v>3.9E-2</v>
      </c>
      <c r="G3" s="3">
        <v>1.71</v>
      </c>
      <c r="H3" s="3">
        <v>8.9999999999999993E-3</v>
      </c>
      <c r="J3" s="3">
        <f t="shared" ref="J3:J32" si="0">E3*1000</f>
        <v>66</v>
      </c>
    </row>
    <row r="4" spans="1:10" x14ac:dyDescent="0.3">
      <c r="A4" s="7">
        <v>44564</v>
      </c>
      <c r="B4" s="3">
        <v>126</v>
      </c>
      <c r="C4" s="3">
        <v>59</v>
      </c>
      <c r="E4" s="3">
        <v>8.4000000000000005E-2</v>
      </c>
      <c r="F4" s="3">
        <v>5.5E-2</v>
      </c>
      <c r="G4" s="3">
        <v>1.64</v>
      </c>
      <c r="H4" s="3">
        <v>6.0000000000000001E-3</v>
      </c>
      <c r="J4" s="3">
        <f t="shared" si="0"/>
        <v>84</v>
      </c>
    </row>
    <row r="5" spans="1:10" x14ac:dyDescent="0.3">
      <c r="A5" s="7">
        <v>44565</v>
      </c>
      <c r="B5" s="3">
        <v>125</v>
      </c>
      <c r="C5" s="3">
        <v>60</v>
      </c>
      <c r="E5" s="3">
        <v>8.1000000000000003E-2</v>
      </c>
      <c r="F5" s="3">
        <v>7.2999999999999995E-2</v>
      </c>
      <c r="G5" s="3">
        <v>1.87</v>
      </c>
      <c r="H5" s="3">
        <v>5.0000000000000001E-3</v>
      </c>
      <c r="J5" s="3">
        <f t="shared" si="0"/>
        <v>81</v>
      </c>
    </row>
    <row r="6" spans="1:10" x14ac:dyDescent="0.3">
      <c r="A6" s="7">
        <v>44566</v>
      </c>
      <c r="B6" s="3">
        <v>131</v>
      </c>
      <c r="C6" s="3">
        <v>60</v>
      </c>
      <c r="E6" s="3">
        <v>0.08</v>
      </c>
      <c r="F6" s="3">
        <v>7.0000000000000007E-2</v>
      </c>
      <c r="G6" s="3">
        <v>2.04</v>
      </c>
      <c r="H6" s="3">
        <v>5.0000000000000001E-3</v>
      </c>
      <c r="J6" s="3">
        <f t="shared" si="0"/>
        <v>80</v>
      </c>
    </row>
    <row r="7" spans="1:10" x14ac:dyDescent="0.3">
      <c r="A7" s="7">
        <v>44567</v>
      </c>
      <c r="B7" s="3">
        <v>123</v>
      </c>
      <c r="C7" s="3">
        <v>53</v>
      </c>
      <c r="E7" s="3">
        <v>7.4999999999999997E-2</v>
      </c>
      <c r="F7" s="3">
        <v>6.3E-2</v>
      </c>
      <c r="G7" s="3">
        <v>1.82</v>
      </c>
      <c r="H7" s="3">
        <v>5.0000000000000001E-3</v>
      </c>
      <c r="J7" s="3">
        <f t="shared" si="0"/>
        <v>75</v>
      </c>
    </row>
    <row r="8" spans="1:10" x14ac:dyDescent="0.3">
      <c r="A8" s="7">
        <v>44568</v>
      </c>
      <c r="B8" s="3">
        <v>101</v>
      </c>
      <c r="C8" s="3">
        <v>45</v>
      </c>
      <c r="E8" s="3">
        <v>7.0999999999999994E-2</v>
      </c>
      <c r="F8" s="3">
        <v>5.7000000000000002E-2</v>
      </c>
      <c r="G8" s="3">
        <v>2.33</v>
      </c>
      <c r="H8" s="3">
        <v>6.0000000000000001E-3</v>
      </c>
      <c r="J8" s="3">
        <f t="shared" si="0"/>
        <v>71</v>
      </c>
    </row>
    <row r="9" spans="1:10" x14ac:dyDescent="0.3">
      <c r="A9" s="7">
        <v>44569</v>
      </c>
      <c r="B9" s="3">
        <v>88</v>
      </c>
      <c r="C9" s="3">
        <v>42</v>
      </c>
      <c r="E9" s="3">
        <v>6.9000000000000006E-2</v>
      </c>
      <c r="F9" s="3">
        <v>0.05</v>
      </c>
      <c r="G9" s="3">
        <v>2.15</v>
      </c>
      <c r="H9" s="3">
        <v>6.0000000000000001E-3</v>
      </c>
      <c r="J9" s="3">
        <f t="shared" si="0"/>
        <v>69</v>
      </c>
    </row>
    <row r="10" spans="1:10" x14ac:dyDescent="0.3">
      <c r="A10" s="7">
        <v>44570</v>
      </c>
      <c r="B10" s="3">
        <v>75</v>
      </c>
      <c r="C10" s="3">
        <v>41</v>
      </c>
      <c r="E10" s="3">
        <v>7.9000000000000001E-2</v>
      </c>
      <c r="F10" s="3">
        <v>0.05</v>
      </c>
      <c r="G10" s="3">
        <v>1.71</v>
      </c>
      <c r="H10" s="3">
        <v>5.0000000000000001E-3</v>
      </c>
      <c r="J10" s="3">
        <f t="shared" si="0"/>
        <v>79</v>
      </c>
    </row>
    <row r="11" spans="1:10" x14ac:dyDescent="0.3">
      <c r="A11" s="7">
        <v>44571</v>
      </c>
      <c r="B11" s="3">
        <v>86</v>
      </c>
      <c r="C11" s="3">
        <v>39</v>
      </c>
      <c r="E11" s="3">
        <v>6.8000000000000005E-2</v>
      </c>
      <c r="F11" s="3">
        <v>4.8000000000000001E-2</v>
      </c>
      <c r="G11" s="3">
        <v>1.36</v>
      </c>
      <c r="H11" s="3">
        <v>6.0000000000000001E-3</v>
      </c>
      <c r="J11" s="3">
        <f t="shared" si="0"/>
        <v>68</v>
      </c>
    </row>
    <row r="12" spans="1:10" x14ac:dyDescent="0.3">
      <c r="A12" s="7">
        <v>44572</v>
      </c>
      <c r="B12" s="3">
        <v>71</v>
      </c>
      <c r="C12" s="3">
        <v>33</v>
      </c>
      <c r="E12" s="3">
        <v>7.1999999999999995E-2</v>
      </c>
      <c r="F12" s="3">
        <v>0.05</v>
      </c>
      <c r="G12" s="3">
        <v>1.39</v>
      </c>
      <c r="H12" s="3">
        <v>5.0000000000000001E-3</v>
      </c>
      <c r="J12" s="3">
        <f t="shared" si="0"/>
        <v>72</v>
      </c>
    </row>
    <row r="13" spans="1:10" x14ac:dyDescent="0.3">
      <c r="A13" s="7">
        <v>44573</v>
      </c>
      <c r="B13" s="3">
        <v>91</v>
      </c>
      <c r="C13" s="3">
        <v>43</v>
      </c>
      <c r="E13" s="3">
        <v>6.5000000000000002E-2</v>
      </c>
      <c r="F13" s="3">
        <v>5.3999999999999999E-2</v>
      </c>
      <c r="G13" s="3">
        <v>1.76</v>
      </c>
      <c r="H13" s="3">
        <v>6.0000000000000001E-3</v>
      </c>
      <c r="J13" s="3">
        <f t="shared" si="0"/>
        <v>65</v>
      </c>
    </row>
    <row r="14" spans="1:10" x14ac:dyDescent="0.3">
      <c r="A14" s="7">
        <v>44574</v>
      </c>
      <c r="B14" s="3">
        <v>103</v>
      </c>
      <c r="C14" s="3">
        <v>45</v>
      </c>
      <c r="E14" s="3">
        <v>6.7000000000000004E-2</v>
      </c>
      <c r="F14" s="3">
        <v>6.6000000000000003E-2</v>
      </c>
      <c r="G14" s="3">
        <v>1.79</v>
      </c>
      <c r="H14" s="3">
        <v>7.0000000000000001E-3</v>
      </c>
      <c r="J14" s="3">
        <f t="shared" si="0"/>
        <v>67</v>
      </c>
    </row>
    <row r="15" spans="1:10" x14ac:dyDescent="0.3">
      <c r="A15" s="7">
        <v>44575</v>
      </c>
      <c r="B15" s="3">
        <v>100</v>
      </c>
      <c r="C15" s="3">
        <v>45</v>
      </c>
      <c r="E15" s="3">
        <v>6.5000000000000002E-2</v>
      </c>
      <c r="F15" s="3">
        <v>5.0999999999999997E-2</v>
      </c>
      <c r="G15" s="3">
        <v>1.99</v>
      </c>
      <c r="H15" s="3">
        <v>7.0000000000000001E-3</v>
      </c>
      <c r="J15" s="3">
        <f t="shared" si="0"/>
        <v>65</v>
      </c>
    </row>
    <row r="16" spans="1:10" x14ac:dyDescent="0.3">
      <c r="A16" s="7">
        <v>44576</v>
      </c>
      <c r="B16" s="3">
        <v>114</v>
      </c>
      <c r="C16" s="3">
        <v>54</v>
      </c>
      <c r="E16" s="3">
        <v>5.6000000000000001E-2</v>
      </c>
      <c r="F16" s="3">
        <v>5.3999999999999999E-2</v>
      </c>
      <c r="G16" s="3">
        <v>2.06</v>
      </c>
      <c r="H16" s="3">
        <v>5.0000000000000001E-3</v>
      </c>
      <c r="J16" s="3">
        <f t="shared" si="0"/>
        <v>56</v>
      </c>
    </row>
    <row r="17" spans="1:10" x14ac:dyDescent="0.3">
      <c r="A17" s="7">
        <v>44577</v>
      </c>
      <c r="B17" s="3">
        <v>120</v>
      </c>
      <c r="C17" s="3">
        <v>59</v>
      </c>
      <c r="E17" s="3">
        <v>6.2E-2</v>
      </c>
      <c r="F17" s="3">
        <v>4.2999999999999997E-2</v>
      </c>
      <c r="G17" s="3">
        <v>1.92</v>
      </c>
      <c r="H17" s="3">
        <v>6.0000000000000001E-3</v>
      </c>
      <c r="J17" s="3">
        <f t="shared" si="0"/>
        <v>62</v>
      </c>
    </row>
    <row r="18" spans="1:10" x14ac:dyDescent="0.3">
      <c r="A18" s="7">
        <v>44578</v>
      </c>
      <c r="B18" s="3">
        <v>79</v>
      </c>
      <c r="C18" s="3">
        <v>42</v>
      </c>
      <c r="E18" s="3">
        <v>0.06</v>
      </c>
      <c r="F18" s="3">
        <v>4.7E-2</v>
      </c>
      <c r="G18" s="3">
        <v>1.41</v>
      </c>
      <c r="H18" s="3">
        <v>5.0000000000000001E-3</v>
      </c>
      <c r="J18" s="3">
        <f t="shared" si="0"/>
        <v>60</v>
      </c>
    </row>
    <row r="19" spans="1:10" x14ac:dyDescent="0.3">
      <c r="A19" s="7">
        <v>44579</v>
      </c>
      <c r="B19" s="3">
        <v>68</v>
      </c>
      <c r="C19" s="3">
        <v>42</v>
      </c>
      <c r="E19" s="3">
        <v>6.7000000000000004E-2</v>
      </c>
      <c r="F19" s="3">
        <v>5.3999999999999999E-2</v>
      </c>
      <c r="G19" s="3">
        <v>1.9</v>
      </c>
      <c r="H19" s="3">
        <v>4.0000000000000001E-3</v>
      </c>
      <c r="J19" s="3">
        <f t="shared" si="0"/>
        <v>67</v>
      </c>
    </row>
    <row r="20" spans="1:10" x14ac:dyDescent="0.3">
      <c r="A20" s="7">
        <v>44580</v>
      </c>
      <c r="B20" s="3">
        <v>100</v>
      </c>
      <c r="C20" s="3">
        <v>51</v>
      </c>
      <c r="E20" s="3">
        <v>7.0999999999999994E-2</v>
      </c>
      <c r="F20" s="3">
        <v>6.7000000000000004E-2</v>
      </c>
      <c r="G20" s="3">
        <v>1.91</v>
      </c>
      <c r="H20" s="3">
        <v>5.0000000000000001E-3</v>
      </c>
      <c r="J20" s="3">
        <f t="shared" si="0"/>
        <v>71</v>
      </c>
    </row>
    <row r="21" spans="1:10" x14ac:dyDescent="0.3">
      <c r="A21" s="7">
        <v>44581</v>
      </c>
      <c r="B21" s="3">
        <v>89</v>
      </c>
      <c r="C21" s="3">
        <v>43</v>
      </c>
      <c r="E21" s="3">
        <v>7.2999999999999995E-2</v>
      </c>
      <c r="F21" s="3">
        <v>0.05</v>
      </c>
      <c r="G21" s="3">
        <v>1.53</v>
      </c>
      <c r="H21" s="3">
        <v>5.0000000000000001E-3</v>
      </c>
      <c r="J21" s="3">
        <f t="shared" si="0"/>
        <v>73</v>
      </c>
    </row>
    <row r="22" spans="1:10" x14ac:dyDescent="0.3">
      <c r="A22" s="7">
        <v>44582</v>
      </c>
      <c r="B22" s="3">
        <v>86</v>
      </c>
      <c r="C22" s="3">
        <v>40</v>
      </c>
      <c r="E22" s="3">
        <v>5.1999999999999998E-2</v>
      </c>
      <c r="F22" s="3">
        <v>4.5999999999999999E-2</v>
      </c>
      <c r="G22" s="3">
        <v>1.24</v>
      </c>
      <c r="H22" s="3">
        <v>4.0000000000000001E-3</v>
      </c>
      <c r="J22" s="3">
        <f t="shared" si="0"/>
        <v>52</v>
      </c>
    </row>
    <row r="23" spans="1:10" x14ac:dyDescent="0.3">
      <c r="A23" s="7">
        <v>44583</v>
      </c>
      <c r="B23" s="3">
        <v>75</v>
      </c>
      <c r="C23" s="3">
        <v>32</v>
      </c>
      <c r="E23" s="3">
        <v>6.2E-2</v>
      </c>
      <c r="F23" s="3">
        <v>4.3999999999999997E-2</v>
      </c>
      <c r="G23" s="3">
        <v>1.37</v>
      </c>
      <c r="H23" s="3">
        <v>4.0000000000000001E-3</v>
      </c>
      <c r="J23" s="3">
        <f t="shared" si="0"/>
        <v>62</v>
      </c>
    </row>
    <row r="24" spans="1:10" x14ac:dyDescent="0.3">
      <c r="A24" s="7">
        <v>44584</v>
      </c>
      <c r="B24" s="3">
        <v>90</v>
      </c>
      <c r="C24" s="3">
        <v>45</v>
      </c>
      <c r="E24" s="3">
        <v>7.4999999999999997E-2</v>
      </c>
      <c r="F24" s="3">
        <v>4.1000000000000002E-2</v>
      </c>
      <c r="G24" s="3">
        <v>2.1800000000000002</v>
      </c>
      <c r="H24" s="3">
        <v>4.0000000000000001E-3</v>
      </c>
      <c r="J24" s="3">
        <f t="shared" si="0"/>
        <v>75</v>
      </c>
    </row>
    <row r="25" spans="1:10" x14ac:dyDescent="0.3">
      <c r="A25" s="7">
        <v>44585</v>
      </c>
      <c r="B25" s="3">
        <v>97</v>
      </c>
      <c r="C25" s="3">
        <v>44</v>
      </c>
      <c r="E25" s="3">
        <v>5.2999999999999999E-2</v>
      </c>
      <c r="F25" s="3">
        <v>4.4999999999999998E-2</v>
      </c>
      <c r="G25" s="3">
        <v>1.87</v>
      </c>
      <c r="H25" s="3">
        <v>5.0000000000000001E-3</v>
      </c>
      <c r="J25" s="3">
        <f t="shared" si="0"/>
        <v>53</v>
      </c>
    </row>
    <row r="26" spans="1:10" x14ac:dyDescent="0.3">
      <c r="A26" s="7">
        <v>44586</v>
      </c>
      <c r="B26" s="3">
        <v>96</v>
      </c>
      <c r="C26" s="3">
        <v>43</v>
      </c>
      <c r="E26" s="3">
        <v>4.5999999999999999E-2</v>
      </c>
      <c r="F26" s="3">
        <v>4.1000000000000002E-2</v>
      </c>
      <c r="G26" s="3">
        <v>1.43</v>
      </c>
      <c r="H26" s="3">
        <v>5.0000000000000001E-3</v>
      </c>
      <c r="J26" s="3">
        <f t="shared" si="0"/>
        <v>46</v>
      </c>
    </row>
    <row r="27" spans="1:10" x14ac:dyDescent="0.3">
      <c r="A27" s="7">
        <v>44587</v>
      </c>
      <c r="B27" s="3">
        <v>100</v>
      </c>
      <c r="C27" s="3">
        <v>37</v>
      </c>
      <c r="E27" s="3">
        <v>6.6000000000000003E-2</v>
      </c>
      <c r="F27" s="3">
        <v>4.4999999999999998E-2</v>
      </c>
      <c r="G27" s="3">
        <v>1.39</v>
      </c>
      <c r="H27" s="3">
        <v>5.0000000000000001E-3</v>
      </c>
      <c r="J27" s="3">
        <f t="shared" si="0"/>
        <v>66</v>
      </c>
    </row>
    <row r="28" spans="1:10" x14ac:dyDescent="0.3">
      <c r="A28" s="7">
        <v>44588</v>
      </c>
      <c r="B28" s="3">
        <v>99</v>
      </c>
      <c r="C28" s="3">
        <v>39</v>
      </c>
      <c r="E28" s="3">
        <v>5.8000000000000003E-2</v>
      </c>
      <c r="F28" s="3">
        <v>4.5999999999999999E-2</v>
      </c>
      <c r="G28" s="3">
        <v>1.54</v>
      </c>
      <c r="H28" s="3">
        <v>5.0000000000000001E-3</v>
      </c>
      <c r="J28" s="3">
        <f t="shared" si="0"/>
        <v>58</v>
      </c>
    </row>
    <row r="29" spans="1:10" x14ac:dyDescent="0.3">
      <c r="A29" s="7">
        <v>44589</v>
      </c>
      <c r="B29" s="3">
        <v>89</v>
      </c>
      <c r="C29" s="3">
        <v>39</v>
      </c>
      <c r="E29" s="3">
        <v>6.5000000000000002E-2</v>
      </c>
      <c r="F29" s="3">
        <v>4.4999999999999998E-2</v>
      </c>
      <c r="G29" s="3">
        <v>1.74</v>
      </c>
      <c r="H29" s="3">
        <v>5.0000000000000001E-3</v>
      </c>
      <c r="J29" s="3">
        <f t="shared" si="0"/>
        <v>65</v>
      </c>
    </row>
    <row r="30" spans="1:10" x14ac:dyDescent="0.3">
      <c r="A30" s="7">
        <v>44590</v>
      </c>
      <c r="B30" s="3">
        <v>97</v>
      </c>
      <c r="C30" s="3">
        <v>43</v>
      </c>
      <c r="E30" s="3">
        <v>7.1999999999999995E-2</v>
      </c>
      <c r="F30" s="3">
        <v>4.1000000000000002E-2</v>
      </c>
      <c r="G30" s="3">
        <v>1.33</v>
      </c>
      <c r="H30" s="3">
        <v>6.0000000000000001E-3</v>
      </c>
      <c r="J30" s="3">
        <f t="shared" si="0"/>
        <v>72</v>
      </c>
    </row>
    <row r="31" spans="1:10" x14ac:dyDescent="0.3">
      <c r="A31" s="7">
        <v>44591</v>
      </c>
      <c r="B31" s="3">
        <v>91</v>
      </c>
      <c r="C31" s="3">
        <v>44</v>
      </c>
      <c r="E31" s="3">
        <v>5.0999999999999997E-2</v>
      </c>
      <c r="F31" s="3">
        <v>3.9E-2</v>
      </c>
      <c r="G31" s="3">
        <v>1.66</v>
      </c>
      <c r="H31" s="3">
        <v>5.0000000000000001E-3</v>
      </c>
      <c r="J31" s="3">
        <f t="shared" si="0"/>
        <v>51</v>
      </c>
    </row>
    <row r="32" spans="1:10" x14ac:dyDescent="0.3">
      <c r="A32" s="7">
        <v>44592</v>
      </c>
      <c r="B32" s="3">
        <v>74</v>
      </c>
      <c r="C32" s="3">
        <v>35</v>
      </c>
      <c r="E32" s="3">
        <v>0.04</v>
      </c>
      <c r="F32" s="3">
        <v>0.04</v>
      </c>
      <c r="G32" s="3">
        <v>1.86</v>
      </c>
      <c r="H32" s="3">
        <v>5.0000000000000001E-3</v>
      </c>
      <c r="J32" s="3">
        <f t="shared" si="0"/>
        <v>40</v>
      </c>
    </row>
    <row r="34" spans="1:10" x14ac:dyDescent="0.3">
      <c r="A34" s="3" t="s">
        <v>7</v>
      </c>
      <c r="B34" s="3">
        <v>229</v>
      </c>
      <c r="C34" s="3">
        <v>232</v>
      </c>
      <c r="E34" s="3">
        <v>8.4000000000000005E-2</v>
      </c>
      <c r="F34" s="3">
        <v>7.2999999999999995E-2</v>
      </c>
      <c r="G34" s="3">
        <v>5.9</v>
      </c>
      <c r="H34" s="3">
        <v>1.0999999999999999E-2</v>
      </c>
    </row>
    <row r="35" spans="1:10" x14ac:dyDescent="0.3">
      <c r="A35" s="3" t="s">
        <v>561</v>
      </c>
      <c r="B35" s="3">
        <v>104</v>
      </c>
      <c r="C35" s="3">
        <v>56</v>
      </c>
      <c r="E35" s="3">
        <v>6.6000000000000003E-2</v>
      </c>
      <c r="F35" s="3">
        <v>5.0999999999999997E-2</v>
      </c>
      <c r="G35" s="3">
        <v>1.86</v>
      </c>
      <c r="H35" s="3">
        <v>6.0000000000000001E-3</v>
      </c>
    </row>
    <row r="36" spans="1:10" x14ac:dyDescent="0.3">
      <c r="A36" s="3" t="s">
        <v>1399</v>
      </c>
      <c r="C36" s="3">
        <v>30</v>
      </c>
      <c r="E36" s="3">
        <v>22</v>
      </c>
      <c r="F36" s="3">
        <v>0</v>
      </c>
      <c r="G36" s="3">
        <v>0</v>
      </c>
      <c r="H36" s="3">
        <v>0</v>
      </c>
    </row>
    <row r="37" spans="1:10" x14ac:dyDescent="0.3">
      <c r="A37" s="3" t="s">
        <v>1399</v>
      </c>
      <c r="C37" s="3">
        <v>1</v>
      </c>
      <c r="E37" s="3">
        <v>9</v>
      </c>
      <c r="F37" s="3">
        <v>31</v>
      </c>
      <c r="G37" s="3">
        <v>31</v>
      </c>
      <c r="H37" s="3">
        <v>31</v>
      </c>
    </row>
    <row r="39" spans="1:10" x14ac:dyDescent="0.3">
      <c r="A39" s="3" t="s">
        <v>0</v>
      </c>
      <c r="B39" s="3" t="s">
        <v>1</v>
      </c>
      <c r="C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1:10" x14ac:dyDescent="0.3">
      <c r="A40" s="7">
        <v>44593</v>
      </c>
      <c r="B40" s="3">
        <v>84</v>
      </c>
      <c r="C40" s="3">
        <v>30</v>
      </c>
      <c r="E40" s="3">
        <v>0.04</v>
      </c>
      <c r="F40" s="3">
        <v>0.04</v>
      </c>
      <c r="G40" s="3">
        <v>1.6</v>
      </c>
      <c r="H40" s="3">
        <v>5.0000000000000001E-3</v>
      </c>
      <c r="J40" s="3">
        <f>E40*1000</f>
        <v>40</v>
      </c>
    </row>
    <row r="41" spans="1:10" x14ac:dyDescent="0.3">
      <c r="A41" s="7">
        <v>44594</v>
      </c>
      <c r="B41" s="3">
        <v>109</v>
      </c>
      <c r="C41" s="3">
        <v>38</v>
      </c>
      <c r="E41" s="3">
        <v>7.3999999999999996E-2</v>
      </c>
      <c r="F41" s="3">
        <v>3.5999999999999997E-2</v>
      </c>
      <c r="G41" s="3">
        <v>1.48</v>
      </c>
      <c r="H41" s="3">
        <v>5.0000000000000001E-3</v>
      </c>
      <c r="J41" s="3">
        <f t="shared" ref="J41:J104" si="1">E41*1000</f>
        <v>74</v>
      </c>
    </row>
    <row r="42" spans="1:10" x14ac:dyDescent="0.3">
      <c r="A42" s="7">
        <v>44595</v>
      </c>
      <c r="B42" s="3">
        <v>107</v>
      </c>
      <c r="C42" s="3">
        <v>35</v>
      </c>
      <c r="E42" s="3">
        <v>6.6000000000000003E-2</v>
      </c>
      <c r="F42" s="3">
        <v>4.8000000000000001E-2</v>
      </c>
      <c r="G42" s="3">
        <v>1.84</v>
      </c>
      <c r="H42" s="3">
        <v>5.0000000000000001E-3</v>
      </c>
      <c r="J42" s="3">
        <f t="shared" si="1"/>
        <v>66</v>
      </c>
    </row>
    <row r="43" spans="1:10" x14ac:dyDescent="0.3">
      <c r="A43" s="7">
        <v>44596</v>
      </c>
      <c r="B43" s="3">
        <v>101</v>
      </c>
      <c r="C43" s="3">
        <v>38</v>
      </c>
      <c r="E43" s="3">
        <v>5.8999999999999997E-2</v>
      </c>
      <c r="F43" s="3">
        <v>3.6999999999999998E-2</v>
      </c>
      <c r="G43" s="3">
        <v>1.55</v>
      </c>
      <c r="H43" s="3">
        <v>5.0000000000000001E-3</v>
      </c>
      <c r="J43" s="3">
        <f t="shared" si="1"/>
        <v>59</v>
      </c>
    </row>
    <row r="44" spans="1:10" x14ac:dyDescent="0.3">
      <c r="A44" s="7">
        <v>44597</v>
      </c>
      <c r="B44" s="3">
        <v>107</v>
      </c>
      <c r="C44" s="3">
        <v>43</v>
      </c>
      <c r="E44" s="3">
        <v>6.2E-2</v>
      </c>
      <c r="F44" s="3">
        <v>4.9000000000000002E-2</v>
      </c>
      <c r="G44" s="3">
        <v>1.59</v>
      </c>
      <c r="H44" s="3">
        <v>5.0000000000000001E-3</v>
      </c>
      <c r="J44" s="3">
        <f t="shared" si="1"/>
        <v>62</v>
      </c>
    </row>
    <row r="45" spans="1:10" x14ac:dyDescent="0.3">
      <c r="A45" s="7">
        <v>44598</v>
      </c>
      <c r="B45" s="3">
        <v>94</v>
      </c>
      <c r="C45" s="3">
        <v>44</v>
      </c>
      <c r="E45" s="3">
        <v>6.7000000000000004E-2</v>
      </c>
      <c r="F45" s="3">
        <v>3.1E-2</v>
      </c>
      <c r="G45" s="3">
        <v>1.32</v>
      </c>
      <c r="H45" s="3">
        <v>5.0000000000000001E-3</v>
      </c>
      <c r="J45" s="3">
        <f t="shared" si="1"/>
        <v>67</v>
      </c>
    </row>
    <row r="46" spans="1:10" x14ac:dyDescent="0.3">
      <c r="A46" s="7">
        <v>44599</v>
      </c>
      <c r="B46" s="3">
        <v>76</v>
      </c>
      <c r="C46" s="3">
        <v>41</v>
      </c>
      <c r="E46" s="3">
        <v>5.7000000000000002E-2</v>
      </c>
      <c r="F46" s="3">
        <v>3.6999999999999998E-2</v>
      </c>
      <c r="G46" s="3">
        <v>1.38</v>
      </c>
      <c r="H46" s="3">
        <v>4.0000000000000001E-3</v>
      </c>
      <c r="J46" s="3">
        <f t="shared" si="1"/>
        <v>57</v>
      </c>
    </row>
    <row r="47" spans="1:10" x14ac:dyDescent="0.3">
      <c r="A47" s="7">
        <v>44600</v>
      </c>
      <c r="B47" s="3">
        <v>99</v>
      </c>
      <c r="C47" s="3">
        <v>35</v>
      </c>
      <c r="E47" s="3">
        <v>4.3999999999999997E-2</v>
      </c>
      <c r="F47" s="3">
        <v>3.2000000000000001E-2</v>
      </c>
      <c r="G47" s="3">
        <v>1.27</v>
      </c>
      <c r="H47" s="3">
        <v>5.0000000000000001E-3</v>
      </c>
      <c r="J47" s="3">
        <f t="shared" si="1"/>
        <v>44</v>
      </c>
    </row>
    <row r="48" spans="1:10" x14ac:dyDescent="0.3">
      <c r="A48" s="7">
        <v>44601</v>
      </c>
      <c r="B48" s="3">
        <v>101</v>
      </c>
      <c r="C48" s="3">
        <v>36</v>
      </c>
      <c r="E48" s="3">
        <v>6.0999999999999999E-2</v>
      </c>
      <c r="F48" s="3">
        <v>4.2999999999999997E-2</v>
      </c>
      <c r="G48" s="3">
        <v>1.26</v>
      </c>
      <c r="H48" s="3">
        <v>5.0000000000000001E-3</v>
      </c>
      <c r="J48" s="3">
        <f t="shared" si="1"/>
        <v>61</v>
      </c>
    </row>
    <row r="49" spans="1:10" x14ac:dyDescent="0.3">
      <c r="A49" s="7">
        <v>44602</v>
      </c>
      <c r="B49" s="3">
        <v>101</v>
      </c>
      <c r="C49" s="3">
        <v>35</v>
      </c>
      <c r="E49" s="3">
        <v>0.05</v>
      </c>
      <c r="F49" s="3">
        <v>4.9000000000000002E-2</v>
      </c>
      <c r="G49" s="3">
        <v>1.42</v>
      </c>
      <c r="H49" s="3">
        <v>5.0000000000000001E-3</v>
      </c>
      <c r="J49" s="3">
        <f t="shared" si="1"/>
        <v>50</v>
      </c>
    </row>
    <row r="50" spans="1:10" x14ac:dyDescent="0.3">
      <c r="A50" s="7">
        <v>44603</v>
      </c>
      <c r="B50" s="3">
        <v>109</v>
      </c>
      <c r="C50" s="3">
        <v>35</v>
      </c>
      <c r="E50" s="3">
        <v>4.4999999999999998E-2</v>
      </c>
      <c r="F50" s="3">
        <v>3.9E-2</v>
      </c>
      <c r="G50" s="3">
        <v>1.65</v>
      </c>
      <c r="H50" s="3">
        <v>5.0000000000000001E-3</v>
      </c>
      <c r="J50" s="3">
        <f t="shared" si="1"/>
        <v>45</v>
      </c>
    </row>
    <row r="51" spans="1:10" x14ac:dyDescent="0.3">
      <c r="A51" s="7">
        <v>44604</v>
      </c>
      <c r="B51" s="3">
        <v>111</v>
      </c>
      <c r="C51" s="3">
        <v>35</v>
      </c>
      <c r="E51" s="3">
        <v>4.4999999999999998E-2</v>
      </c>
      <c r="F51" s="3">
        <v>3.6999999999999998E-2</v>
      </c>
      <c r="G51" s="3">
        <v>1.1499999999999999</v>
      </c>
      <c r="H51" s="3">
        <v>4.0000000000000001E-3</v>
      </c>
      <c r="J51" s="3">
        <f t="shared" si="1"/>
        <v>45</v>
      </c>
    </row>
    <row r="52" spans="1:10" x14ac:dyDescent="0.3">
      <c r="A52" s="7">
        <v>44605</v>
      </c>
      <c r="B52" s="3">
        <v>88</v>
      </c>
      <c r="C52" s="3">
        <v>37</v>
      </c>
      <c r="E52" s="3">
        <v>6.2E-2</v>
      </c>
      <c r="F52" s="3">
        <v>0.04</v>
      </c>
      <c r="G52" s="3">
        <v>1.17</v>
      </c>
      <c r="H52" s="3">
        <v>8.0000000000000002E-3</v>
      </c>
      <c r="J52" s="3">
        <f t="shared" si="1"/>
        <v>62</v>
      </c>
    </row>
    <row r="53" spans="1:10" x14ac:dyDescent="0.3">
      <c r="A53" s="7">
        <v>44606</v>
      </c>
      <c r="B53" s="3">
        <v>86</v>
      </c>
      <c r="C53" s="3">
        <v>37</v>
      </c>
      <c r="E53" s="3">
        <v>5.8999999999999997E-2</v>
      </c>
      <c r="F53" s="3">
        <v>4.7E-2</v>
      </c>
      <c r="G53" s="3">
        <v>1.45</v>
      </c>
      <c r="H53" s="3">
        <v>8.0000000000000002E-3</v>
      </c>
      <c r="J53" s="3">
        <f t="shared" si="1"/>
        <v>59</v>
      </c>
    </row>
    <row r="54" spans="1:10" x14ac:dyDescent="0.3">
      <c r="A54" s="7">
        <v>44607</v>
      </c>
      <c r="B54" s="3">
        <v>84</v>
      </c>
      <c r="C54" s="3">
        <v>41</v>
      </c>
      <c r="E54" s="3">
        <v>0.06</v>
      </c>
      <c r="F54" s="3">
        <v>5.7000000000000002E-2</v>
      </c>
      <c r="G54" s="3">
        <v>1.49</v>
      </c>
      <c r="H54" s="3">
        <v>4.0000000000000001E-3</v>
      </c>
      <c r="J54" s="3">
        <f t="shared" si="1"/>
        <v>60</v>
      </c>
    </row>
    <row r="55" spans="1:10" x14ac:dyDescent="0.3">
      <c r="A55" s="7">
        <v>44608</v>
      </c>
      <c r="B55" s="3">
        <v>82</v>
      </c>
      <c r="C55" s="3">
        <v>41</v>
      </c>
      <c r="E55" s="3">
        <v>7.0000000000000007E-2</v>
      </c>
      <c r="F55" s="3">
        <v>4.9000000000000002E-2</v>
      </c>
      <c r="G55" s="3">
        <v>1.6</v>
      </c>
      <c r="H55" s="3">
        <v>4.0000000000000001E-3</v>
      </c>
      <c r="J55" s="3">
        <f t="shared" si="1"/>
        <v>70</v>
      </c>
    </row>
    <row r="56" spans="1:10" x14ac:dyDescent="0.3">
      <c r="A56" s="7">
        <v>44609</v>
      </c>
      <c r="B56" s="3">
        <v>91</v>
      </c>
      <c r="C56" s="3">
        <v>41</v>
      </c>
      <c r="E56" s="3">
        <v>7.1999999999999995E-2</v>
      </c>
      <c r="F56" s="3">
        <v>5.5E-2</v>
      </c>
      <c r="G56" s="3">
        <v>1.5</v>
      </c>
      <c r="H56" s="3">
        <v>5.0000000000000001E-3</v>
      </c>
      <c r="J56" s="3">
        <f t="shared" si="1"/>
        <v>72</v>
      </c>
    </row>
    <row r="57" spans="1:10" x14ac:dyDescent="0.3">
      <c r="A57" s="7">
        <v>44610</v>
      </c>
      <c r="B57" s="3">
        <v>123</v>
      </c>
      <c r="C57" s="3">
        <v>60</v>
      </c>
      <c r="E57" s="3">
        <v>8.2000000000000003E-2</v>
      </c>
      <c r="F57" s="3">
        <v>5.5E-2</v>
      </c>
      <c r="G57" s="3">
        <v>1.87</v>
      </c>
      <c r="H57" s="3">
        <v>5.0000000000000001E-3</v>
      </c>
      <c r="J57" s="3">
        <f t="shared" si="1"/>
        <v>82</v>
      </c>
    </row>
    <row r="58" spans="1:10" x14ac:dyDescent="0.3">
      <c r="A58" s="7">
        <v>44611</v>
      </c>
      <c r="B58" s="3">
        <v>120</v>
      </c>
      <c r="C58" s="3">
        <v>55</v>
      </c>
      <c r="E58" s="3">
        <v>0.09</v>
      </c>
      <c r="F58" s="3">
        <v>5.1999999999999998E-2</v>
      </c>
      <c r="G58" s="3">
        <v>1.55</v>
      </c>
      <c r="H58" s="3">
        <v>6.0000000000000001E-3</v>
      </c>
      <c r="J58" s="3">
        <f t="shared" si="1"/>
        <v>90</v>
      </c>
    </row>
    <row r="59" spans="1:10" x14ac:dyDescent="0.3">
      <c r="A59" s="7">
        <v>44612</v>
      </c>
      <c r="B59" s="3">
        <v>113</v>
      </c>
      <c r="C59" s="3">
        <v>50</v>
      </c>
      <c r="E59" s="3">
        <v>0.1</v>
      </c>
      <c r="F59" s="3">
        <v>0.05</v>
      </c>
      <c r="G59" s="3">
        <v>1.41</v>
      </c>
      <c r="H59" s="3">
        <v>6.0000000000000001E-3</v>
      </c>
      <c r="J59" s="3">
        <f t="shared" si="1"/>
        <v>100</v>
      </c>
    </row>
    <row r="60" spans="1:10" x14ac:dyDescent="0.3">
      <c r="A60" s="7">
        <v>44613</v>
      </c>
      <c r="B60" s="3">
        <v>122</v>
      </c>
      <c r="C60" s="3">
        <v>50</v>
      </c>
      <c r="E60" s="3">
        <v>8.2000000000000003E-2</v>
      </c>
      <c r="F60" s="3">
        <v>6.7000000000000004E-2</v>
      </c>
      <c r="G60" s="3">
        <v>1.32</v>
      </c>
      <c r="H60" s="3">
        <v>5.0000000000000001E-3</v>
      </c>
      <c r="J60" s="3">
        <f t="shared" si="1"/>
        <v>82</v>
      </c>
    </row>
    <row r="61" spans="1:10" x14ac:dyDescent="0.3">
      <c r="A61" s="7">
        <v>44614</v>
      </c>
      <c r="B61" s="3">
        <v>126</v>
      </c>
      <c r="C61" s="3">
        <v>50</v>
      </c>
      <c r="E61" s="3">
        <v>0.108</v>
      </c>
      <c r="F61" s="3">
        <v>5.5E-2</v>
      </c>
      <c r="G61" s="3">
        <v>1.34</v>
      </c>
      <c r="H61" s="3">
        <v>6.0000000000000001E-3</v>
      </c>
      <c r="J61" s="3">
        <f t="shared" si="1"/>
        <v>108</v>
      </c>
    </row>
    <row r="62" spans="1:10" x14ac:dyDescent="0.3">
      <c r="A62" s="7">
        <v>44615</v>
      </c>
      <c r="B62" s="3">
        <v>119</v>
      </c>
      <c r="C62" s="3">
        <v>50</v>
      </c>
      <c r="E62" s="3">
        <v>9.6000000000000002E-2</v>
      </c>
      <c r="F62" s="3">
        <v>8.6999999999999994E-2</v>
      </c>
      <c r="G62" s="3">
        <v>1.6</v>
      </c>
      <c r="H62" s="3">
        <v>6.0000000000000001E-3</v>
      </c>
      <c r="J62" s="3">
        <f t="shared" si="1"/>
        <v>96</v>
      </c>
    </row>
    <row r="63" spans="1:10" x14ac:dyDescent="0.3">
      <c r="A63" s="7">
        <v>44616</v>
      </c>
      <c r="B63" s="3">
        <v>117</v>
      </c>
      <c r="C63" s="3">
        <v>49</v>
      </c>
      <c r="E63" s="3">
        <v>8.5999999999999993E-2</v>
      </c>
      <c r="F63" s="3">
        <v>0.05</v>
      </c>
      <c r="G63" s="3">
        <v>1.41</v>
      </c>
      <c r="H63" s="3">
        <v>5.0000000000000001E-3</v>
      </c>
      <c r="J63" s="3">
        <f t="shared" si="1"/>
        <v>86</v>
      </c>
    </row>
    <row r="64" spans="1:10" x14ac:dyDescent="0.3">
      <c r="A64" s="7">
        <v>44617</v>
      </c>
      <c r="B64" s="3">
        <v>118</v>
      </c>
      <c r="C64" s="3">
        <v>45</v>
      </c>
      <c r="E64" s="3">
        <v>8.8999999999999996E-2</v>
      </c>
      <c r="F64" s="3">
        <v>6.0999999999999999E-2</v>
      </c>
      <c r="G64" s="3">
        <v>1.52</v>
      </c>
      <c r="H64" s="3">
        <v>6.0000000000000001E-3</v>
      </c>
      <c r="J64" s="3">
        <f t="shared" si="1"/>
        <v>89</v>
      </c>
    </row>
    <row r="65" spans="1:11" x14ac:dyDescent="0.3">
      <c r="A65" s="7">
        <v>44618</v>
      </c>
      <c r="B65" s="3">
        <v>116</v>
      </c>
      <c r="C65" s="3">
        <v>47</v>
      </c>
      <c r="E65" s="3">
        <v>7.9000000000000001E-2</v>
      </c>
      <c r="F65" s="3">
        <v>4.4999999999999998E-2</v>
      </c>
      <c r="G65" s="3">
        <v>1.23</v>
      </c>
      <c r="H65" s="3">
        <v>6.0000000000000001E-3</v>
      </c>
      <c r="J65" s="3">
        <f t="shared" si="1"/>
        <v>79</v>
      </c>
    </row>
    <row r="66" spans="1:11" x14ac:dyDescent="0.3">
      <c r="A66" s="7">
        <v>44619</v>
      </c>
      <c r="B66" s="3">
        <v>91</v>
      </c>
      <c r="C66" s="3">
        <v>47</v>
      </c>
      <c r="E66" s="3">
        <v>7.8E-2</v>
      </c>
      <c r="F66" s="3">
        <v>0.04</v>
      </c>
      <c r="G66" s="3">
        <v>1.31</v>
      </c>
      <c r="H66" s="3">
        <v>7.0000000000000001E-3</v>
      </c>
      <c r="J66" s="3">
        <f t="shared" si="1"/>
        <v>78</v>
      </c>
    </row>
    <row r="67" spans="1:11" x14ac:dyDescent="0.3">
      <c r="A67" s="7">
        <v>44620</v>
      </c>
      <c r="B67" s="3">
        <v>93</v>
      </c>
      <c r="C67" s="3">
        <v>39</v>
      </c>
      <c r="E67" s="3">
        <v>7.3999999999999996E-2</v>
      </c>
      <c r="F67" s="3">
        <v>5.2999999999999999E-2</v>
      </c>
      <c r="G67" s="3">
        <v>1.44</v>
      </c>
      <c r="H67" s="3">
        <v>7.0000000000000001E-3</v>
      </c>
      <c r="J67" s="3">
        <f t="shared" si="1"/>
        <v>74</v>
      </c>
    </row>
    <row r="68" spans="1:11" x14ac:dyDescent="0.3">
      <c r="A68" s="8"/>
      <c r="J68" s="3">
        <f t="shared" si="1"/>
        <v>0</v>
      </c>
    </row>
    <row r="69" spans="1:11" x14ac:dyDescent="0.3">
      <c r="A69" s="3" t="s">
        <v>7</v>
      </c>
      <c r="B69" s="3">
        <v>126</v>
      </c>
      <c r="C69" s="3">
        <v>60</v>
      </c>
      <c r="E69" s="3">
        <v>0.108</v>
      </c>
      <c r="F69" s="3">
        <v>8.6999999999999994E-2</v>
      </c>
      <c r="G69" s="3">
        <v>1.87</v>
      </c>
      <c r="H69" s="3">
        <v>8.0000000000000002E-3</v>
      </c>
      <c r="J69" s="3">
        <f t="shared" si="1"/>
        <v>108</v>
      </c>
    </row>
    <row r="70" spans="1:11" x14ac:dyDescent="0.3">
      <c r="A70" s="3" t="s">
        <v>561</v>
      </c>
      <c r="B70" s="3">
        <v>103</v>
      </c>
      <c r="C70" s="3">
        <v>42</v>
      </c>
      <c r="E70" s="3">
        <v>7.0000000000000007E-2</v>
      </c>
      <c r="F70" s="3">
        <v>4.8000000000000001E-2</v>
      </c>
      <c r="G70" s="3">
        <v>1.45</v>
      </c>
      <c r="H70" s="3">
        <v>5.0000000000000001E-3</v>
      </c>
      <c r="J70" s="3">
        <f t="shared" si="1"/>
        <v>70</v>
      </c>
    </row>
    <row r="71" spans="1:11" x14ac:dyDescent="0.3">
      <c r="A71" s="3" t="s">
        <v>1399</v>
      </c>
      <c r="C71" s="3">
        <v>28</v>
      </c>
      <c r="E71" s="3">
        <v>12</v>
      </c>
      <c r="F71" s="3">
        <v>3</v>
      </c>
      <c r="G71" s="3">
        <v>0</v>
      </c>
      <c r="H71" s="3">
        <v>0</v>
      </c>
      <c r="J71" s="3">
        <f t="shared" si="1"/>
        <v>12000</v>
      </c>
    </row>
    <row r="72" spans="1:11" x14ac:dyDescent="0.3">
      <c r="A72" s="3" t="s">
        <v>1399</v>
      </c>
      <c r="C72" s="3">
        <v>0</v>
      </c>
      <c r="E72" s="3">
        <v>16</v>
      </c>
      <c r="F72" s="3">
        <v>25</v>
      </c>
      <c r="G72" s="3">
        <v>28</v>
      </c>
      <c r="H72" s="3">
        <v>28</v>
      </c>
      <c r="J72" s="3">
        <f t="shared" si="1"/>
        <v>16000</v>
      </c>
    </row>
    <row r="73" spans="1:11" x14ac:dyDescent="0.3">
      <c r="J73" s="3">
        <f t="shared" si="1"/>
        <v>0</v>
      </c>
    </row>
    <row r="74" spans="1:11" x14ac:dyDescent="0.3">
      <c r="A74" s="2" t="s">
        <v>0</v>
      </c>
      <c r="B74" s="2" t="s">
        <v>1</v>
      </c>
      <c r="C74" s="2" t="s">
        <v>2</v>
      </c>
      <c r="D74" s="2"/>
      <c r="E74" s="2" t="s">
        <v>3</v>
      </c>
      <c r="F74" s="2" t="s">
        <v>4</v>
      </c>
      <c r="G74" s="2" t="s">
        <v>5</v>
      </c>
      <c r="H74" s="2" t="s">
        <v>6</v>
      </c>
      <c r="J74" s="3" t="e">
        <f t="shared" si="1"/>
        <v>#VALUE!</v>
      </c>
    </row>
    <row r="75" spans="1:11" x14ac:dyDescent="0.3">
      <c r="A75" s="2" t="s">
        <v>1400</v>
      </c>
      <c r="B75" s="2">
        <v>111</v>
      </c>
      <c r="C75" s="2">
        <v>46</v>
      </c>
      <c r="D75" s="2"/>
      <c r="E75" s="2">
        <v>8.2000000000000003E-2</v>
      </c>
      <c r="F75" s="2">
        <v>5.8999999999999997E-2</v>
      </c>
      <c r="G75" s="2">
        <v>1.35</v>
      </c>
      <c r="H75" s="2">
        <v>6.0000000000000001E-3</v>
      </c>
      <c r="I75" s="3">
        <v>26</v>
      </c>
      <c r="J75" s="3">
        <f t="shared" si="1"/>
        <v>82</v>
      </c>
      <c r="K75" s="3">
        <f>CORREL(B75:B105,I75:I105)</f>
        <v>0.44924498439691418</v>
      </c>
    </row>
    <row r="76" spans="1:11" x14ac:dyDescent="0.3">
      <c r="A76" s="2" t="s">
        <v>1401</v>
      </c>
      <c r="B76" s="2">
        <v>118</v>
      </c>
      <c r="C76" s="2">
        <v>49</v>
      </c>
      <c r="D76" s="2"/>
      <c r="E76" s="2">
        <v>9.1999999999999998E-2</v>
      </c>
      <c r="F76" s="2">
        <v>7.8E-2</v>
      </c>
      <c r="G76" s="2">
        <v>1.45</v>
      </c>
      <c r="H76" s="2">
        <v>6.0000000000000001E-3</v>
      </c>
      <c r="I76" s="3">
        <v>26</v>
      </c>
      <c r="J76" s="3">
        <f t="shared" si="1"/>
        <v>92</v>
      </c>
      <c r="K76" s="3">
        <f>CORREL(C75:C105,I75:I105)</f>
        <v>0.41127328776555161</v>
      </c>
    </row>
    <row r="77" spans="1:11" x14ac:dyDescent="0.3">
      <c r="A77" s="2" t="s">
        <v>1402</v>
      </c>
      <c r="B77" s="2">
        <v>134</v>
      </c>
      <c r="C77" s="2">
        <v>46</v>
      </c>
      <c r="D77" s="2"/>
      <c r="E77" s="2">
        <v>9.6000000000000002E-2</v>
      </c>
      <c r="F77" s="2">
        <v>6.3E-2</v>
      </c>
      <c r="G77" s="2">
        <v>1.91</v>
      </c>
      <c r="H77" s="2">
        <v>6.0000000000000001E-3</v>
      </c>
      <c r="I77" s="3">
        <v>27</v>
      </c>
      <c r="J77" s="3">
        <f t="shared" si="1"/>
        <v>96</v>
      </c>
      <c r="K77" s="3">
        <f>CORREL(E75:E105,I75:I105)</f>
        <v>0.55379886483172125</v>
      </c>
    </row>
    <row r="78" spans="1:11" x14ac:dyDescent="0.3">
      <c r="A78" s="2" t="s">
        <v>1403</v>
      </c>
      <c r="B78" s="2">
        <v>110</v>
      </c>
      <c r="C78" s="2">
        <v>54</v>
      </c>
      <c r="D78" s="2"/>
      <c r="E78" s="2">
        <v>6.9000000000000006E-2</v>
      </c>
      <c r="F78" s="2">
        <v>0.06</v>
      </c>
      <c r="G78" s="2">
        <v>1.4</v>
      </c>
      <c r="H78" s="2">
        <v>5.0000000000000001E-3</v>
      </c>
      <c r="I78" s="3">
        <v>26</v>
      </c>
      <c r="J78" s="3">
        <f t="shared" si="1"/>
        <v>69</v>
      </c>
      <c r="K78" s="3">
        <f>CORREL(F75:F105,I75:I105)</f>
        <v>0.39475936767607422</v>
      </c>
    </row>
    <row r="79" spans="1:11" x14ac:dyDescent="0.3">
      <c r="A79" s="2" t="s">
        <v>1404</v>
      </c>
      <c r="B79" s="2">
        <v>121</v>
      </c>
      <c r="C79" s="2">
        <v>48</v>
      </c>
      <c r="D79" s="2"/>
      <c r="E79" s="2">
        <v>6.9000000000000006E-2</v>
      </c>
      <c r="F79" s="2">
        <v>5.1999999999999998E-2</v>
      </c>
      <c r="G79" s="2">
        <v>1.26</v>
      </c>
      <c r="H79" s="2">
        <v>5.0000000000000001E-3</v>
      </c>
      <c r="I79" s="3">
        <v>25</v>
      </c>
      <c r="J79" s="3">
        <f t="shared" si="1"/>
        <v>69</v>
      </c>
      <c r="K79" s="3">
        <f>CORREL(G75:G105,I75:I105)</f>
        <v>0.10514394081624927</v>
      </c>
    </row>
    <row r="80" spans="1:11" x14ac:dyDescent="0.3">
      <c r="A80" s="2" t="s">
        <v>1405</v>
      </c>
      <c r="B80" s="2">
        <v>102</v>
      </c>
      <c r="C80" s="2">
        <v>40</v>
      </c>
      <c r="D80" s="2"/>
      <c r="E80" s="2">
        <v>8.7999999999999995E-2</v>
      </c>
      <c r="F80" s="2">
        <v>3.5999999999999997E-2</v>
      </c>
      <c r="G80" s="2">
        <v>1.25</v>
      </c>
      <c r="H80" s="2">
        <v>5.0000000000000001E-3</v>
      </c>
      <c r="I80" s="3">
        <v>25</v>
      </c>
      <c r="J80" s="3">
        <f t="shared" si="1"/>
        <v>88</v>
      </c>
      <c r="K80" s="3">
        <f>CORREL(H75:H105,I75:I105)</f>
        <v>-0.26700258297703733</v>
      </c>
    </row>
    <row r="81" spans="1:10" x14ac:dyDescent="0.3">
      <c r="A81" s="2" t="s">
        <v>1406</v>
      </c>
      <c r="B81" s="2">
        <v>89</v>
      </c>
      <c r="C81" s="2">
        <v>38</v>
      </c>
      <c r="D81" s="2"/>
      <c r="E81" s="2">
        <v>8.8999999999999996E-2</v>
      </c>
      <c r="F81" s="2">
        <v>5.3999999999999999E-2</v>
      </c>
      <c r="G81" s="2">
        <v>1.64</v>
      </c>
      <c r="H81" s="2">
        <v>5.0000000000000001E-3</v>
      </c>
      <c r="I81" s="3">
        <v>25</v>
      </c>
      <c r="J81" s="3">
        <f t="shared" si="1"/>
        <v>89</v>
      </c>
    </row>
    <row r="82" spans="1:10" x14ac:dyDescent="0.3">
      <c r="A82" s="2" t="s">
        <v>1407</v>
      </c>
      <c r="B82" s="2">
        <v>137</v>
      </c>
      <c r="C82" s="2">
        <v>44</v>
      </c>
      <c r="D82" s="2"/>
      <c r="E82" s="2">
        <v>6.5000000000000002E-2</v>
      </c>
      <c r="F82" s="2">
        <v>4.4999999999999998E-2</v>
      </c>
      <c r="G82" s="2">
        <v>1.29</v>
      </c>
      <c r="H82" s="2">
        <v>4.0000000000000001E-3</v>
      </c>
      <c r="I82" s="3">
        <v>25</v>
      </c>
      <c r="J82" s="3">
        <f t="shared" si="1"/>
        <v>65</v>
      </c>
    </row>
    <row r="83" spans="1:10" x14ac:dyDescent="0.3">
      <c r="A83" s="2" t="s">
        <v>1408</v>
      </c>
      <c r="B83" s="2">
        <v>124</v>
      </c>
      <c r="C83" s="2">
        <v>41</v>
      </c>
      <c r="D83" s="2"/>
      <c r="E83" s="2">
        <v>6.8000000000000005E-2</v>
      </c>
      <c r="F83" s="2">
        <v>4.3999999999999997E-2</v>
      </c>
      <c r="G83" s="2">
        <v>1.51</v>
      </c>
      <c r="H83" s="2">
        <v>3.0000000000000001E-3</v>
      </c>
      <c r="I83" s="3">
        <v>26</v>
      </c>
      <c r="J83" s="3">
        <f t="shared" si="1"/>
        <v>68</v>
      </c>
    </row>
    <row r="84" spans="1:10" x14ac:dyDescent="0.3">
      <c r="A84" s="2" t="s">
        <v>1409</v>
      </c>
      <c r="B84" s="2">
        <v>108</v>
      </c>
      <c r="C84" s="2">
        <v>43</v>
      </c>
      <c r="D84" s="2"/>
      <c r="E84" s="2">
        <v>5.5E-2</v>
      </c>
      <c r="F84" s="2">
        <v>4.2000000000000003E-2</v>
      </c>
      <c r="G84" s="2">
        <v>1.26</v>
      </c>
      <c r="H84" s="2">
        <v>3.0000000000000001E-3</v>
      </c>
      <c r="I84" s="3">
        <v>26</v>
      </c>
      <c r="J84" s="3">
        <f t="shared" si="1"/>
        <v>55</v>
      </c>
    </row>
    <row r="85" spans="1:10" x14ac:dyDescent="0.3">
      <c r="A85" s="2" t="s">
        <v>1410</v>
      </c>
      <c r="B85" s="2">
        <v>108</v>
      </c>
      <c r="C85" s="2">
        <v>42</v>
      </c>
      <c r="D85" s="2"/>
      <c r="E85" s="2">
        <v>6.4000000000000001E-2</v>
      </c>
      <c r="F85" s="2">
        <v>0.05</v>
      </c>
      <c r="G85" s="2">
        <v>1.57</v>
      </c>
      <c r="H85" s="2">
        <v>5.0000000000000001E-3</v>
      </c>
      <c r="I85" s="3">
        <v>26</v>
      </c>
      <c r="J85" s="3">
        <f t="shared" si="1"/>
        <v>64</v>
      </c>
    </row>
    <row r="86" spans="1:10" x14ac:dyDescent="0.3">
      <c r="A86" s="2" t="s">
        <v>1411</v>
      </c>
      <c r="B86" s="2">
        <v>133</v>
      </c>
      <c r="C86" s="2">
        <v>52</v>
      </c>
      <c r="D86" s="2"/>
      <c r="E86" s="2">
        <v>8.5999999999999993E-2</v>
      </c>
      <c r="F86" s="2">
        <v>5.3999999999999999E-2</v>
      </c>
      <c r="G86" s="2">
        <v>1.55</v>
      </c>
      <c r="H86" s="2">
        <v>4.0000000000000001E-3</v>
      </c>
      <c r="I86" s="3">
        <v>26</v>
      </c>
      <c r="J86" s="3">
        <f t="shared" si="1"/>
        <v>86</v>
      </c>
    </row>
    <row r="87" spans="1:10" x14ac:dyDescent="0.3">
      <c r="A87" s="2" t="s">
        <v>1412</v>
      </c>
      <c r="B87" s="2">
        <v>142</v>
      </c>
      <c r="C87" s="2">
        <v>51</v>
      </c>
      <c r="D87" s="2"/>
      <c r="E87" s="2">
        <v>0.1</v>
      </c>
      <c r="F87" s="2">
        <v>4.8000000000000001E-2</v>
      </c>
      <c r="G87" s="2">
        <v>1.22</v>
      </c>
      <c r="H87" s="2">
        <v>4.0000000000000001E-3</v>
      </c>
      <c r="I87" s="3">
        <v>27</v>
      </c>
      <c r="J87" s="3">
        <f t="shared" si="1"/>
        <v>100</v>
      </c>
    </row>
    <row r="88" spans="1:10" x14ac:dyDescent="0.3">
      <c r="A88" s="2" t="s">
        <v>1413</v>
      </c>
      <c r="B88" s="2">
        <v>105</v>
      </c>
      <c r="C88" s="2">
        <v>45</v>
      </c>
      <c r="D88" s="2"/>
      <c r="E88" s="2">
        <v>0.106</v>
      </c>
      <c r="F88" s="2">
        <v>4.4999999999999998E-2</v>
      </c>
      <c r="G88" s="2">
        <v>1.49</v>
      </c>
      <c r="H88" s="2">
        <v>4.0000000000000001E-3</v>
      </c>
      <c r="I88" s="3">
        <v>26</v>
      </c>
      <c r="J88" s="3">
        <f t="shared" si="1"/>
        <v>106</v>
      </c>
    </row>
    <row r="89" spans="1:10" x14ac:dyDescent="0.3">
      <c r="A89" s="2" t="s">
        <v>1414</v>
      </c>
      <c r="B89" s="2">
        <v>108</v>
      </c>
      <c r="C89" s="2">
        <v>49</v>
      </c>
      <c r="D89" s="2"/>
      <c r="E89" s="2">
        <v>9.9000000000000005E-2</v>
      </c>
      <c r="F89" s="2">
        <v>5.7000000000000002E-2</v>
      </c>
      <c r="G89" s="2">
        <v>1.67</v>
      </c>
      <c r="H89" s="2">
        <v>5.0000000000000001E-3</v>
      </c>
      <c r="I89" s="3">
        <v>26</v>
      </c>
      <c r="J89" s="3">
        <f t="shared" si="1"/>
        <v>99</v>
      </c>
    </row>
    <row r="90" spans="1:10" x14ac:dyDescent="0.3">
      <c r="A90" s="2" t="s">
        <v>1415</v>
      </c>
      <c r="B90" s="2">
        <v>95</v>
      </c>
      <c r="C90" s="2">
        <v>41</v>
      </c>
      <c r="D90" s="2"/>
      <c r="E90" s="2">
        <v>7.3999999999999996E-2</v>
      </c>
      <c r="F90" s="2">
        <v>4.5999999999999999E-2</v>
      </c>
      <c r="G90" s="2">
        <v>1.58</v>
      </c>
      <c r="H90" s="2">
        <v>5.0000000000000001E-3</v>
      </c>
      <c r="I90" s="3">
        <v>24</v>
      </c>
      <c r="J90" s="3">
        <f t="shared" si="1"/>
        <v>74</v>
      </c>
    </row>
    <row r="91" spans="1:10" x14ac:dyDescent="0.3">
      <c r="A91" s="2" t="s">
        <v>1416</v>
      </c>
      <c r="B91" s="2">
        <v>77</v>
      </c>
      <c r="C91" s="2">
        <v>39</v>
      </c>
      <c r="D91" s="2"/>
      <c r="E91" s="2">
        <v>6.0999999999999999E-2</v>
      </c>
      <c r="F91" s="2">
        <v>4.4999999999999998E-2</v>
      </c>
      <c r="G91" s="2">
        <v>1.41</v>
      </c>
      <c r="H91" s="2">
        <v>5.0000000000000001E-3</v>
      </c>
      <c r="I91" s="3">
        <v>24</v>
      </c>
      <c r="J91" s="3">
        <f t="shared" si="1"/>
        <v>61</v>
      </c>
    </row>
    <row r="92" spans="1:10" x14ac:dyDescent="0.3">
      <c r="A92" s="2" t="s">
        <v>1417</v>
      </c>
      <c r="B92" s="2">
        <v>87</v>
      </c>
      <c r="C92" s="2">
        <v>38</v>
      </c>
      <c r="D92" s="2"/>
      <c r="E92" s="2">
        <v>8.5999999999999993E-2</v>
      </c>
      <c r="F92" s="2">
        <v>4.4999999999999998E-2</v>
      </c>
      <c r="G92" s="2">
        <v>1.38</v>
      </c>
      <c r="H92" s="2">
        <v>4.0000000000000001E-3</v>
      </c>
      <c r="I92" s="3">
        <v>26</v>
      </c>
      <c r="J92" s="3">
        <f t="shared" si="1"/>
        <v>86</v>
      </c>
    </row>
    <row r="93" spans="1:10" x14ac:dyDescent="0.3">
      <c r="A93" s="2" t="s">
        <v>1418</v>
      </c>
      <c r="B93" s="2">
        <v>101</v>
      </c>
      <c r="C93" s="2">
        <v>41</v>
      </c>
      <c r="D93" s="2"/>
      <c r="E93" s="2">
        <v>7.8E-2</v>
      </c>
      <c r="F93" s="2">
        <v>4.1000000000000002E-2</v>
      </c>
      <c r="G93" s="2">
        <v>1.46</v>
      </c>
      <c r="H93" s="2">
        <v>5.0000000000000001E-3</v>
      </c>
      <c r="I93" s="3">
        <v>26</v>
      </c>
      <c r="J93" s="3">
        <f t="shared" si="1"/>
        <v>78</v>
      </c>
    </row>
    <row r="94" spans="1:10" x14ac:dyDescent="0.3">
      <c r="A94" s="2" t="s">
        <v>1419</v>
      </c>
      <c r="B94" s="2">
        <v>108</v>
      </c>
      <c r="C94" s="2">
        <v>38</v>
      </c>
      <c r="D94" s="2"/>
      <c r="E94" s="2">
        <v>6.4000000000000001E-2</v>
      </c>
      <c r="F94" s="2">
        <v>3.7999999999999999E-2</v>
      </c>
      <c r="G94" s="2">
        <v>1.57</v>
      </c>
      <c r="H94" s="2">
        <v>4.0000000000000001E-3</v>
      </c>
      <c r="I94" s="3">
        <v>23</v>
      </c>
      <c r="J94" s="3">
        <f t="shared" si="1"/>
        <v>64</v>
      </c>
    </row>
    <row r="95" spans="1:10" x14ac:dyDescent="0.3">
      <c r="A95" s="2" t="s">
        <v>1420</v>
      </c>
      <c r="B95" s="2">
        <v>97</v>
      </c>
      <c r="C95" s="2">
        <v>35</v>
      </c>
      <c r="D95" s="2"/>
      <c r="E95" s="2">
        <v>6.7000000000000004E-2</v>
      </c>
      <c r="F95" s="2">
        <v>3.7999999999999999E-2</v>
      </c>
      <c r="G95" s="2">
        <v>1.38</v>
      </c>
      <c r="H95" s="2">
        <v>5.0000000000000001E-3</v>
      </c>
      <c r="I95" s="3">
        <v>23</v>
      </c>
      <c r="J95" s="3">
        <f t="shared" si="1"/>
        <v>67</v>
      </c>
    </row>
    <row r="96" spans="1:10" x14ac:dyDescent="0.3">
      <c r="A96" s="2" t="s">
        <v>1421</v>
      </c>
      <c r="B96" s="2">
        <v>84</v>
      </c>
      <c r="C96" s="2">
        <v>36</v>
      </c>
      <c r="D96" s="2"/>
      <c r="E96" s="2">
        <v>6.5000000000000002E-2</v>
      </c>
      <c r="F96" s="2">
        <v>4.2000000000000003E-2</v>
      </c>
      <c r="G96" s="2">
        <v>1.35</v>
      </c>
      <c r="H96" s="2">
        <v>5.0000000000000001E-3</v>
      </c>
      <c r="I96" s="3">
        <v>25</v>
      </c>
      <c r="J96" s="3">
        <f t="shared" si="1"/>
        <v>65</v>
      </c>
    </row>
    <row r="97" spans="1:10" x14ac:dyDescent="0.3">
      <c r="A97" s="2" t="s">
        <v>1422</v>
      </c>
      <c r="B97" s="2">
        <v>115</v>
      </c>
      <c r="C97" s="2">
        <v>38</v>
      </c>
      <c r="D97" s="2"/>
      <c r="E97" s="2">
        <v>6.5000000000000002E-2</v>
      </c>
      <c r="F97" s="2">
        <v>0.05</v>
      </c>
      <c r="G97" s="2">
        <v>1.71</v>
      </c>
      <c r="H97" s="2">
        <v>4.0000000000000001E-3</v>
      </c>
      <c r="I97" s="3">
        <v>25</v>
      </c>
      <c r="J97" s="3">
        <f t="shared" si="1"/>
        <v>65</v>
      </c>
    </row>
    <row r="98" spans="1:10" x14ac:dyDescent="0.3">
      <c r="A98" s="2" t="s">
        <v>1423</v>
      </c>
      <c r="B98" s="2">
        <v>113</v>
      </c>
      <c r="C98" s="2">
        <v>36</v>
      </c>
      <c r="D98" s="2"/>
      <c r="E98" s="2">
        <v>8.1000000000000003E-2</v>
      </c>
      <c r="F98" s="2">
        <v>5.2999999999999999E-2</v>
      </c>
      <c r="G98" s="2">
        <v>1.82</v>
      </c>
      <c r="H98" s="2">
        <v>3.0000000000000001E-3</v>
      </c>
      <c r="I98" s="3">
        <v>26</v>
      </c>
      <c r="J98" s="3">
        <f t="shared" si="1"/>
        <v>81</v>
      </c>
    </row>
    <row r="99" spans="1:10" x14ac:dyDescent="0.3">
      <c r="A99" s="2" t="s">
        <v>1424</v>
      </c>
      <c r="B99" s="2">
        <v>114</v>
      </c>
      <c r="C99" s="2">
        <v>39</v>
      </c>
      <c r="D99" s="2"/>
      <c r="E99" s="2">
        <v>9.4E-2</v>
      </c>
      <c r="F99" s="2">
        <v>5.6000000000000001E-2</v>
      </c>
      <c r="G99" s="2">
        <v>1.47</v>
      </c>
      <c r="H99" s="2">
        <v>5.0000000000000001E-3</v>
      </c>
      <c r="I99" s="3">
        <v>25</v>
      </c>
      <c r="J99" s="3">
        <f t="shared" si="1"/>
        <v>94</v>
      </c>
    </row>
    <row r="100" spans="1:10" x14ac:dyDescent="0.3">
      <c r="A100" s="2" t="s">
        <v>1425</v>
      </c>
      <c r="B100" s="2">
        <v>131</v>
      </c>
      <c r="C100" s="2">
        <v>39</v>
      </c>
      <c r="D100" s="2"/>
      <c r="E100" s="2">
        <v>8.7999999999999995E-2</v>
      </c>
      <c r="F100" s="2">
        <v>6.2E-2</v>
      </c>
      <c r="G100" s="2">
        <v>1.53</v>
      </c>
      <c r="H100" s="2">
        <v>6.0000000000000001E-3</v>
      </c>
      <c r="I100" s="3">
        <v>25</v>
      </c>
      <c r="J100" s="3">
        <f t="shared" si="1"/>
        <v>88</v>
      </c>
    </row>
    <row r="101" spans="1:10" x14ac:dyDescent="0.3">
      <c r="A101" s="2" t="s">
        <v>1426</v>
      </c>
      <c r="B101" s="2">
        <v>109</v>
      </c>
      <c r="C101" s="2">
        <v>40</v>
      </c>
      <c r="D101" s="2"/>
      <c r="E101" s="2">
        <v>8.1000000000000003E-2</v>
      </c>
      <c r="F101" s="2">
        <v>4.2999999999999997E-2</v>
      </c>
      <c r="G101" s="2">
        <v>1.4</v>
      </c>
      <c r="H101" s="2">
        <v>6.0000000000000001E-3</v>
      </c>
      <c r="I101" s="3">
        <v>26</v>
      </c>
      <c r="J101" s="3">
        <f t="shared" si="1"/>
        <v>81</v>
      </c>
    </row>
    <row r="102" spans="1:10" x14ac:dyDescent="0.3">
      <c r="A102" s="2" t="s">
        <v>1427</v>
      </c>
      <c r="B102" s="2">
        <v>109</v>
      </c>
      <c r="C102" s="2">
        <v>37</v>
      </c>
      <c r="D102" s="2"/>
      <c r="E102" s="2">
        <v>8.1000000000000003E-2</v>
      </c>
      <c r="F102" s="2">
        <v>5.6000000000000001E-2</v>
      </c>
      <c r="G102" s="2">
        <v>1.6</v>
      </c>
      <c r="H102" s="2">
        <v>4.0000000000000001E-3</v>
      </c>
      <c r="I102" s="3">
        <v>26</v>
      </c>
      <c r="J102" s="3">
        <f t="shared" si="1"/>
        <v>81</v>
      </c>
    </row>
    <row r="103" spans="1:10" x14ac:dyDescent="0.3">
      <c r="A103" s="2" t="s">
        <v>1428</v>
      </c>
      <c r="B103" s="2">
        <v>121</v>
      </c>
      <c r="C103" s="2">
        <v>43</v>
      </c>
      <c r="D103" s="2"/>
      <c r="E103" s="2">
        <v>0.112</v>
      </c>
      <c r="F103" s="2">
        <v>6.3E-2</v>
      </c>
      <c r="G103" s="2">
        <v>1.53</v>
      </c>
      <c r="H103" s="2">
        <v>3.0000000000000001E-3</v>
      </c>
      <c r="I103" s="3">
        <v>28</v>
      </c>
      <c r="J103" s="3">
        <f t="shared" si="1"/>
        <v>112</v>
      </c>
    </row>
    <row r="104" spans="1:10" x14ac:dyDescent="0.3">
      <c r="A104" s="2" t="s">
        <v>1429</v>
      </c>
      <c r="B104" s="2">
        <v>129</v>
      </c>
      <c r="C104" s="2">
        <v>43</v>
      </c>
      <c r="D104" s="2"/>
      <c r="E104" s="2">
        <v>9.0999999999999998E-2</v>
      </c>
      <c r="F104" s="2">
        <v>5.1999999999999998E-2</v>
      </c>
      <c r="G104" s="2">
        <v>1.51</v>
      </c>
      <c r="H104" s="2">
        <v>3.0000000000000001E-3</v>
      </c>
      <c r="I104" s="3">
        <v>29</v>
      </c>
      <c r="J104" s="3">
        <f t="shared" si="1"/>
        <v>91</v>
      </c>
    </row>
    <row r="105" spans="1:10" x14ac:dyDescent="0.3">
      <c r="A105" s="2" t="s">
        <v>1430</v>
      </c>
      <c r="B105" s="2">
        <v>129</v>
      </c>
      <c r="C105" s="2">
        <v>44</v>
      </c>
      <c r="D105" s="2"/>
      <c r="E105" s="2">
        <v>7.8E-2</v>
      </c>
      <c r="F105" s="2">
        <v>6.0999999999999999E-2</v>
      </c>
      <c r="G105" s="2">
        <v>1.61</v>
      </c>
      <c r="H105" s="2">
        <v>3.0000000000000001E-3</v>
      </c>
      <c r="I105" s="3">
        <v>25</v>
      </c>
      <c r="J105" s="3">
        <f t="shared" ref="J105" si="2">E105*1000</f>
        <v>78</v>
      </c>
    </row>
    <row r="106" spans="1:10" x14ac:dyDescent="0.3">
      <c r="A106" s="2"/>
      <c r="B106" s="2"/>
      <c r="C106" s="2"/>
      <c r="D106" s="2"/>
      <c r="E106" s="2"/>
      <c r="F106" s="2"/>
      <c r="G106" s="2"/>
      <c r="H106" s="2"/>
    </row>
    <row r="107" spans="1:10" x14ac:dyDescent="0.3">
      <c r="A107" s="2" t="s">
        <v>7</v>
      </c>
      <c r="B107" s="2">
        <v>142</v>
      </c>
      <c r="C107" s="2">
        <v>54</v>
      </c>
      <c r="D107" s="2"/>
      <c r="E107" s="2">
        <v>0.112</v>
      </c>
      <c r="F107" s="2">
        <v>7.8E-2</v>
      </c>
      <c r="G107" s="2">
        <v>1.91</v>
      </c>
      <c r="H107" s="2">
        <v>6.0000000000000001E-3</v>
      </c>
      <c r="I107" s="3">
        <f>AVERAGE(I75:I105)</f>
        <v>25.612903225806452</v>
      </c>
    </row>
    <row r="108" spans="1:10" x14ac:dyDescent="0.3">
      <c r="A108" s="2" t="s">
        <v>561</v>
      </c>
      <c r="B108" s="2">
        <v>112</v>
      </c>
      <c r="C108" s="2">
        <v>42</v>
      </c>
      <c r="D108" s="2"/>
      <c r="E108" s="2">
        <v>0.08</v>
      </c>
      <c r="F108" s="2">
        <v>5.0999999999999997E-2</v>
      </c>
      <c r="G108" s="2">
        <v>1.49</v>
      </c>
      <c r="H108" s="2">
        <v>5.0000000000000001E-3</v>
      </c>
    </row>
    <row r="109" spans="1:10" x14ac:dyDescent="0.3">
      <c r="A109" s="2" t="s">
        <v>1399</v>
      </c>
      <c r="B109" s="2"/>
      <c r="C109" s="2">
        <v>31</v>
      </c>
      <c r="D109" s="2"/>
      <c r="E109" s="2">
        <v>15</v>
      </c>
      <c r="F109" s="2">
        <v>8</v>
      </c>
      <c r="G109" s="2">
        <v>0</v>
      </c>
      <c r="H109" s="2">
        <v>0</v>
      </c>
    </row>
    <row r="110" spans="1:10" x14ac:dyDescent="0.3">
      <c r="A110" s="2" t="s">
        <v>1399</v>
      </c>
      <c r="B110" s="2"/>
      <c r="C110" s="2">
        <v>0</v>
      </c>
      <c r="D110" s="2"/>
      <c r="E110" s="2">
        <v>16</v>
      </c>
      <c r="F110" s="2">
        <v>23</v>
      </c>
      <c r="G110" s="2">
        <v>31</v>
      </c>
      <c r="H110" s="2">
        <v>31</v>
      </c>
    </row>
    <row r="112" spans="1:10" x14ac:dyDescent="0.3">
      <c r="A112" s="2" t="s">
        <v>0</v>
      </c>
      <c r="B112" s="2" t="s">
        <v>1</v>
      </c>
      <c r="C112" s="2" t="s">
        <v>2</v>
      </c>
      <c r="D112" s="2"/>
      <c r="E112" s="2" t="s">
        <v>3</v>
      </c>
      <c r="F112" s="2" t="s">
        <v>4</v>
      </c>
      <c r="G112" s="2" t="s">
        <v>5</v>
      </c>
      <c r="H112" s="2" t="s">
        <v>6</v>
      </c>
    </row>
    <row r="113" spans="1:11" x14ac:dyDescent="0.3">
      <c r="A113" s="2" t="s">
        <v>1431</v>
      </c>
      <c r="B113" s="2">
        <v>134</v>
      </c>
      <c r="C113" s="2">
        <v>47</v>
      </c>
      <c r="D113" s="2">
        <v>1</v>
      </c>
      <c r="E113" s="2">
        <v>9.5000000000000001E-2</v>
      </c>
      <c r="F113" s="2">
        <v>0.06</v>
      </c>
      <c r="G113" s="2">
        <v>1.64</v>
      </c>
      <c r="H113" s="2">
        <v>4.0000000000000001E-3</v>
      </c>
      <c r="I113" s="3">
        <v>29</v>
      </c>
      <c r="J113" s="3">
        <f>E113*1000</f>
        <v>95</v>
      </c>
      <c r="K113" s="3">
        <f>CORREL(B113:B142,I113:I142)</f>
        <v>9.1902105386307095E-2</v>
      </c>
    </row>
    <row r="114" spans="1:11" x14ac:dyDescent="0.3">
      <c r="A114" s="2" t="s">
        <v>1432</v>
      </c>
      <c r="B114" s="2">
        <v>125</v>
      </c>
      <c r="C114" s="2">
        <v>45</v>
      </c>
      <c r="D114" s="2">
        <v>2</v>
      </c>
      <c r="E114" s="2">
        <v>8.8999999999999996E-2</v>
      </c>
      <c r="F114" s="2">
        <v>4.7E-2</v>
      </c>
      <c r="G114" s="2">
        <v>1.53</v>
      </c>
      <c r="H114" s="2">
        <v>7.0000000000000001E-3</v>
      </c>
      <c r="I114" s="3">
        <v>29</v>
      </c>
      <c r="J114" s="3">
        <f t="shared" ref="J114:J142" si="3">E114*1000</f>
        <v>89</v>
      </c>
      <c r="K114" s="3">
        <f>CORREL(C113:C142,I113:I142)</f>
        <v>0.11012421887851649</v>
      </c>
    </row>
    <row r="115" spans="1:11" x14ac:dyDescent="0.3">
      <c r="A115" s="2" t="s">
        <v>1433</v>
      </c>
      <c r="B115" s="2">
        <v>119</v>
      </c>
      <c r="C115" s="2">
        <v>51</v>
      </c>
      <c r="D115" s="2">
        <v>3</v>
      </c>
      <c r="E115" s="2">
        <v>7.2999999999999995E-2</v>
      </c>
      <c r="F115" s="2">
        <v>4.4999999999999998E-2</v>
      </c>
      <c r="G115" s="2">
        <v>1.67</v>
      </c>
      <c r="H115" s="2">
        <v>7.0000000000000001E-3</v>
      </c>
      <c r="I115" s="3">
        <v>26</v>
      </c>
      <c r="J115" s="3">
        <f t="shared" si="3"/>
        <v>73</v>
      </c>
      <c r="K115" s="3">
        <f>CORREL(E113:E142,I113:I142)</f>
        <v>0.45233559822027197</v>
      </c>
    </row>
    <row r="116" spans="1:11" x14ac:dyDescent="0.3">
      <c r="A116" s="2" t="s">
        <v>1434</v>
      </c>
      <c r="B116" s="2">
        <v>127</v>
      </c>
      <c r="C116" s="2">
        <v>62</v>
      </c>
      <c r="D116" s="2">
        <v>4</v>
      </c>
      <c r="E116" s="2">
        <v>8.8999999999999996E-2</v>
      </c>
      <c r="F116" s="2">
        <v>5.2999999999999999E-2</v>
      </c>
      <c r="G116" s="2">
        <v>1.75</v>
      </c>
      <c r="H116" s="2">
        <v>4.0000000000000001E-3</v>
      </c>
      <c r="I116" s="3">
        <v>27</v>
      </c>
      <c r="J116" s="3">
        <f t="shared" si="3"/>
        <v>89</v>
      </c>
      <c r="K116" s="3">
        <f>CORREL(F113:F142,I113:I142)</f>
        <v>0.2622466698814232</v>
      </c>
    </row>
    <row r="117" spans="1:11" x14ac:dyDescent="0.3">
      <c r="A117" s="2" t="s">
        <v>1435</v>
      </c>
      <c r="B117" s="2">
        <v>127</v>
      </c>
      <c r="C117" s="2">
        <v>56</v>
      </c>
      <c r="D117" s="2">
        <v>5</v>
      </c>
      <c r="E117" s="2">
        <v>8.8999999999999996E-2</v>
      </c>
      <c r="F117" s="2">
        <v>4.2999999999999997E-2</v>
      </c>
      <c r="G117" s="2">
        <v>1.7</v>
      </c>
      <c r="H117" s="2">
        <v>4.0000000000000001E-3</v>
      </c>
      <c r="I117" s="3">
        <v>27</v>
      </c>
      <c r="J117" s="3">
        <f t="shared" si="3"/>
        <v>89</v>
      </c>
      <c r="K117" s="3">
        <f>CORREL(G113:G142,I113:I142)</f>
        <v>-0.10108123496796632</v>
      </c>
    </row>
    <row r="118" spans="1:11" x14ac:dyDescent="0.3">
      <c r="A118" s="2" t="s">
        <v>1436</v>
      </c>
      <c r="B118" s="2">
        <v>137</v>
      </c>
      <c r="C118" s="2">
        <v>69</v>
      </c>
      <c r="D118" s="2">
        <v>6</v>
      </c>
      <c r="E118" s="2">
        <v>9.9000000000000005E-2</v>
      </c>
      <c r="F118" s="2">
        <v>6.5000000000000002E-2</v>
      </c>
      <c r="G118" s="2">
        <v>1.48</v>
      </c>
      <c r="H118" s="2">
        <v>4.0000000000000001E-3</v>
      </c>
      <c r="I118" s="3">
        <v>29</v>
      </c>
      <c r="J118" s="3">
        <f t="shared" si="3"/>
        <v>99</v>
      </c>
      <c r="K118" s="3">
        <f>CORREL(H113:H142,I113:I142)</f>
        <v>-7.919169016561152E-2</v>
      </c>
    </row>
    <row r="119" spans="1:11" x14ac:dyDescent="0.3">
      <c r="A119" s="2" t="s">
        <v>1437</v>
      </c>
      <c r="B119" s="2">
        <v>183</v>
      </c>
      <c r="C119" s="2">
        <v>74</v>
      </c>
      <c r="D119" s="2">
        <v>7</v>
      </c>
      <c r="E119" s="2">
        <v>7.8E-2</v>
      </c>
      <c r="F119" s="2">
        <v>5.3999999999999999E-2</v>
      </c>
      <c r="G119" s="2">
        <v>1.43</v>
      </c>
      <c r="H119" s="2">
        <v>4.0000000000000001E-3</v>
      </c>
      <c r="I119" s="3">
        <v>27</v>
      </c>
      <c r="J119" s="3">
        <f t="shared" si="3"/>
        <v>78</v>
      </c>
    </row>
    <row r="120" spans="1:11" x14ac:dyDescent="0.3">
      <c r="A120" s="2" t="s">
        <v>1438</v>
      </c>
      <c r="B120" s="2">
        <v>189</v>
      </c>
      <c r="C120" s="2">
        <v>75</v>
      </c>
      <c r="D120" s="2">
        <v>8</v>
      </c>
      <c r="E120" s="2">
        <v>8.1000000000000003E-2</v>
      </c>
      <c r="F120" s="2">
        <v>0.05</v>
      </c>
      <c r="G120" s="2">
        <v>1.55</v>
      </c>
      <c r="H120" s="2">
        <v>4.0000000000000001E-3</v>
      </c>
      <c r="I120" s="3">
        <v>22</v>
      </c>
      <c r="J120" s="3">
        <f t="shared" si="3"/>
        <v>81</v>
      </c>
    </row>
    <row r="121" spans="1:11" x14ac:dyDescent="0.3">
      <c r="A121" s="2" t="s">
        <v>1439</v>
      </c>
      <c r="B121" s="2">
        <v>123</v>
      </c>
      <c r="C121" s="2">
        <v>68</v>
      </c>
      <c r="D121" s="2">
        <v>9</v>
      </c>
      <c r="E121" s="2">
        <v>7.0999999999999994E-2</v>
      </c>
      <c r="F121" s="2">
        <v>5.5E-2</v>
      </c>
      <c r="G121" s="2">
        <v>1.56</v>
      </c>
      <c r="H121" s="2">
        <v>3.0000000000000001E-3</v>
      </c>
      <c r="I121" s="3">
        <v>21</v>
      </c>
      <c r="J121" s="3">
        <f t="shared" si="3"/>
        <v>71</v>
      </c>
    </row>
    <row r="122" spans="1:11" x14ac:dyDescent="0.3">
      <c r="A122" s="2" t="s">
        <v>1440</v>
      </c>
      <c r="B122" s="2">
        <v>73</v>
      </c>
      <c r="C122" s="2">
        <v>52</v>
      </c>
      <c r="D122" s="2">
        <v>10</v>
      </c>
      <c r="E122" s="2">
        <v>7.5999999999999998E-2</v>
      </c>
      <c r="F122" s="2">
        <v>3.7999999999999999E-2</v>
      </c>
      <c r="G122" s="2">
        <v>1.56</v>
      </c>
      <c r="H122" s="2">
        <v>3.0000000000000001E-3</v>
      </c>
      <c r="I122" s="3">
        <v>22</v>
      </c>
      <c r="J122" s="3">
        <f t="shared" si="3"/>
        <v>76</v>
      </c>
    </row>
    <row r="123" spans="1:11" x14ac:dyDescent="0.3">
      <c r="A123" s="2" t="s">
        <v>1441</v>
      </c>
      <c r="B123" s="2">
        <v>76</v>
      </c>
      <c r="C123" s="2">
        <v>74</v>
      </c>
      <c r="D123" s="2">
        <v>11</v>
      </c>
      <c r="E123" s="2">
        <v>8.2000000000000003E-2</v>
      </c>
      <c r="F123" s="2">
        <v>4.9000000000000002E-2</v>
      </c>
      <c r="G123" s="2">
        <v>1.43</v>
      </c>
      <c r="H123" s="2">
        <v>4.0000000000000001E-3</v>
      </c>
      <c r="I123" s="3">
        <v>24</v>
      </c>
      <c r="J123" s="3">
        <f t="shared" si="3"/>
        <v>82</v>
      </c>
    </row>
    <row r="124" spans="1:11" x14ac:dyDescent="0.3">
      <c r="A124" s="2" t="s">
        <v>1442</v>
      </c>
      <c r="B124" s="2">
        <v>79</v>
      </c>
      <c r="C124" s="2">
        <v>77</v>
      </c>
      <c r="D124" s="2">
        <v>12</v>
      </c>
      <c r="E124" s="2">
        <v>7.5999999999999998E-2</v>
      </c>
      <c r="F124" s="2">
        <v>4.2999999999999997E-2</v>
      </c>
      <c r="G124" s="2">
        <v>1.59</v>
      </c>
      <c r="H124" s="2">
        <v>4.0000000000000001E-3</v>
      </c>
      <c r="I124" s="3">
        <v>27</v>
      </c>
      <c r="J124" s="3">
        <f t="shared" si="3"/>
        <v>76</v>
      </c>
    </row>
    <row r="125" spans="1:11" x14ac:dyDescent="0.3">
      <c r="A125" s="2" t="s">
        <v>1443</v>
      </c>
      <c r="B125" s="2">
        <v>93</v>
      </c>
      <c r="C125" s="2">
        <v>50</v>
      </c>
      <c r="D125" s="2">
        <v>13</v>
      </c>
      <c r="E125" s="2">
        <v>9.4E-2</v>
      </c>
      <c r="F125" s="2">
        <v>4.4999999999999998E-2</v>
      </c>
      <c r="G125" s="2">
        <v>1.86</v>
      </c>
      <c r="H125" s="2">
        <v>3.0000000000000001E-3</v>
      </c>
      <c r="I125" s="3">
        <v>27</v>
      </c>
      <c r="J125" s="3">
        <f t="shared" si="3"/>
        <v>94</v>
      </c>
    </row>
    <row r="126" spans="1:11" x14ac:dyDescent="0.3">
      <c r="A126" s="2" t="s">
        <v>1444</v>
      </c>
      <c r="B126" s="2">
        <v>103</v>
      </c>
      <c r="C126" s="2">
        <v>49</v>
      </c>
      <c r="D126" s="2">
        <v>14</v>
      </c>
      <c r="E126" s="2">
        <v>9.8000000000000004E-2</v>
      </c>
      <c r="F126" s="2">
        <v>4.4999999999999998E-2</v>
      </c>
      <c r="G126" s="2">
        <v>1.47</v>
      </c>
      <c r="H126" s="2">
        <v>3.0000000000000001E-3</v>
      </c>
      <c r="I126" s="3">
        <v>27</v>
      </c>
      <c r="J126" s="3">
        <f t="shared" si="3"/>
        <v>98</v>
      </c>
    </row>
    <row r="127" spans="1:11" x14ac:dyDescent="0.3">
      <c r="A127" s="2" t="s">
        <v>1445</v>
      </c>
      <c r="B127" s="2">
        <v>94</v>
      </c>
      <c r="C127" s="2">
        <v>54</v>
      </c>
      <c r="D127" s="2">
        <v>15</v>
      </c>
      <c r="E127" s="2">
        <v>8.3000000000000004E-2</v>
      </c>
      <c r="F127" s="2">
        <v>5.0999999999999997E-2</v>
      </c>
      <c r="G127" s="2">
        <v>1.02</v>
      </c>
      <c r="H127" s="2">
        <v>3.0000000000000001E-3</v>
      </c>
      <c r="I127" s="3">
        <v>28</v>
      </c>
      <c r="J127" s="3">
        <f t="shared" si="3"/>
        <v>83</v>
      </c>
    </row>
    <row r="128" spans="1:11" x14ac:dyDescent="0.3">
      <c r="A128" s="2" t="s">
        <v>1446</v>
      </c>
      <c r="B128" s="2">
        <v>77</v>
      </c>
      <c r="C128" s="2">
        <v>53</v>
      </c>
      <c r="D128" s="2">
        <v>16</v>
      </c>
      <c r="E128" s="2">
        <v>8.5000000000000006E-2</v>
      </c>
      <c r="F128" s="2">
        <v>4.5999999999999999E-2</v>
      </c>
      <c r="G128" s="2">
        <v>1.2</v>
      </c>
      <c r="H128" s="2">
        <v>3.0000000000000001E-3</v>
      </c>
      <c r="I128" s="3">
        <v>27</v>
      </c>
      <c r="J128" s="3">
        <f t="shared" si="3"/>
        <v>85</v>
      </c>
    </row>
    <row r="129" spans="1:10" x14ac:dyDescent="0.3">
      <c r="A129" s="2" t="s">
        <v>1447</v>
      </c>
      <c r="B129" s="2">
        <v>79</v>
      </c>
      <c r="C129" s="2">
        <v>61</v>
      </c>
      <c r="D129" s="2">
        <v>17</v>
      </c>
      <c r="E129" s="2">
        <v>7.4999999999999997E-2</v>
      </c>
      <c r="F129" s="2">
        <v>5.0999999999999997E-2</v>
      </c>
      <c r="G129" s="2">
        <v>1.18</v>
      </c>
      <c r="H129" s="2">
        <v>4.0000000000000001E-3</v>
      </c>
      <c r="I129" s="3">
        <v>32</v>
      </c>
      <c r="J129" s="3">
        <f t="shared" si="3"/>
        <v>75</v>
      </c>
    </row>
    <row r="130" spans="1:10" x14ac:dyDescent="0.3">
      <c r="A130" s="2" t="s">
        <v>1448</v>
      </c>
      <c r="B130" s="2">
        <v>102</v>
      </c>
      <c r="C130" s="2">
        <v>59</v>
      </c>
      <c r="D130" s="2">
        <v>18</v>
      </c>
      <c r="E130" s="2">
        <v>8.5999999999999993E-2</v>
      </c>
      <c r="F130" s="2">
        <v>0.06</v>
      </c>
      <c r="G130" s="2">
        <v>1.33</v>
      </c>
      <c r="H130" s="2">
        <v>5.0000000000000001E-3</v>
      </c>
      <c r="I130" s="3">
        <v>29</v>
      </c>
      <c r="J130" s="3">
        <f t="shared" si="3"/>
        <v>86</v>
      </c>
    </row>
    <row r="131" spans="1:10" x14ac:dyDescent="0.3">
      <c r="A131" s="2" t="s">
        <v>1449</v>
      </c>
      <c r="B131" s="2">
        <v>95</v>
      </c>
      <c r="C131" s="2">
        <v>50</v>
      </c>
      <c r="D131" s="2">
        <v>19</v>
      </c>
      <c r="E131" s="2">
        <v>8.1000000000000003E-2</v>
      </c>
      <c r="F131" s="2">
        <v>4.9000000000000002E-2</v>
      </c>
      <c r="G131" s="2">
        <v>1.32</v>
      </c>
      <c r="H131" s="2">
        <v>3.0000000000000001E-3</v>
      </c>
      <c r="I131" s="3">
        <v>25</v>
      </c>
      <c r="J131" s="3">
        <f t="shared" si="3"/>
        <v>81</v>
      </c>
    </row>
    <row r="132" spans="1:10" x14ac:dyDescent="0.3">
      <c r="A132" s="2" t="s">
        <v>1450</v>
      </c>
      <c r="B132" s="2">
        <v>68</v>
      </c>
      <c r="C132" s="2">
        <v>39</v>
      </c>
      <c r="D132" s="2">
        <v>20</v>
      </c>
      <c r="E132" s="2">
        <v>0.10100000000000001</v>
      </c>
      <c r="F132" s="2">
        <v>4.1000000000000002E-2</v>
      </c>
      <c r="G132" s="2">
        <v>1.6</v>
      </c>
      <c r="H132" s="2">
        <v>3.0000000000000001E-3</v>
      </c>
      <c r="I132" s="3">
        <v>27</v>
      </c>
      <c r="J132" s="3">
        <f t="shared" si="3"/>
        <v>101</v>
      </c>
    </row>
    <row r="133" spans="1:10" x14ac:dyDescent="0.3">
      <c r="A133" s="2" t="s">
        <v>1451</v>
      </c>
      <c r="B133" s="2">
        <v>78</v>
      </c>
      <c r="C133" s="2">
        <v>41</v>
      </c>
      <c r="D133" s="2">
        <v>21</v>
      </c>
      <c r="E133" s="2">
        <v>8.6999999999999994E-2</v>
      </c>
      <c r="F133" s="2">
        <v>6.2E-2</v>
      </c>
      <c r="G133" s="2">
        <v>1.66</v>
      </c>
      <c r="H133" s="2">
        <v>3.0000000000000001E-3</v>
      </c>
      <c r="I133" s="3">
        <v>27</v>
      </c>
      <c r="J133" s="3">
        <f t="shared" si="3"/>
        <v>87</v>
      </c>
    </row>
    <row r="134" spans="1:10" x14ac:dyDescent="0.3">
      <c r="A134" s="2" t="s">
        <v>1452</v>
      </c>
      <c r="B134" s="2">
        <v>75</v>
      </c>
      <c r="C134" s="2">
        <v>41</v>
      </c>
      <c r="D134" s="2">
        <v>22</v>
      </c>
      <c r="E134" s="2">
        <v>7.1999999999999995E-2</v>
      </c>
      <c r="F134" s="2">
        <v>4.7E-2</v>
      </c>
      <c r="G134" s="2">
        <v>1.43</v>
      </c>
      <c r="H134" s="2">
        <v>3.0000000000000001E-3</v>
      </c>
      <c r="I134" s="3">
        <v>25</v>
      </c>
      <c r="J134" s="3">
        <f t="shared" si="3"/>
        <v>72</v>
      </c>
    </row>
    <row r="135" spans="1:10" x14ac:dyDescent="0.3">
      <c r="A135" s="2" t="s">
        <v>1453</v>
      </c>
      <c r="B135" s="2">
        <v>74</v>
      </c>
      <c r="C135" s="2">
        <v>38</v>
      </c>
      <c r="D135" s="2">
        <v>23</v>
      </c>
      <c r="E135" s="2">
        <v>8.5000000000000006E-2</v>
      </c>
      <c r="F135" s="2">
        <v>5.1999999999999998E-2</v>
      </c>
      <c r="G135" s="2">
        <v>1.38</v>
      </c>
      <c r="H135" s="2">
        <v>4.0000000000000001E-3</v>
      </c>
      <c r="I135" s="3">
        <v>24</v>
      </c>
      <c r="J135" s="3">
        <f t="shared" si="3"/>
        <v>85</v>
      </c>
    </row>
    <row r="136" spans="1:10" x14ac:dyDescent="0.3">
      <c r="A136" s="2" t="s">
        <v>1454</v>
      </c>
      <c r="B136" s="2">
        <v>78</v>
      </c>
      <c r="C136" s="2">
        <v>39</v>
      </c>
      <c r="D136" s="2">
        <v>24</v>
      </c>
      <c r="E136" s="2">
        <v>8.4000000000000005E-2</v>
      </c>
      <c r="F136" s="2">
        <v>4.3999999999999997E-2</v>
      </c>
      <c r="G136" s="2">
        <v>1.54</v>
      </c>
      <c r="H136" s="2">
        <v>6.0000000000000001E-3</v>
      </c>
      <c r="I136" s="3">
        <v>24</v>
      </c>
      <c r="J136" s="3">
        <f t="shared" si="3"/>
        <v>84</v>
      </c>
    </row>
    <row r="137" spans="1:10" x14ac:dyDescent="0.3">
      <c r="A137" s="2" t="s">
        <v>1455</v>
      </c>
      <c r="B137" s="2">
        <v>63</v>
      </c>
      <c r="C137" s="2">
        <v>35</v>
      </c>
      <c r="D137" s="2">
        <v>25</v>
      </c>
      <c r="E137" s="2">
        <v>6.6000000000000003E-2</v>
      </c>
      <c r="F137" s="2">
        <v>4.7E-2</v>
      </c>
      <c r="G137" s="2">
        <v>1.68</v>
      </c>
      <c r="H137" s="2">
        <v>5.0000000000000001E-3</v>
      </c>
      <c r="I137" s="3">
        <v>24</v>
      </c>
      <c r="J137" s="3">
        <f t="shared" si="3"/>
        <v>66</v>
      </c>
    </row>
    <row r="138" spans="1:10" x14ac:dyDescent="0.3">
      <c r="A138" s="2" t="s">
        <v>1456</v>
      </c>
      <c r="B138" s="2">
        <v>76</v>
      </c>
      <c r="C138" s="2">
        <v>35</v>
      </c>
      <c r="D138" s="2">
        <v>26</v>
      </c>
      <c r="E138" s="2">
        <v>6.6000000000000003E-2</v>
      </c>
      <c r="F138" s="2">
        <v>4.5999999999999999E-2</v>
      </c>
      <c r="G138" s="2">
        <v>1.18</v>
      </c>
      <c r="H138" s="2">
        <v>8.0000000000000002E-3</v>
      </c>
      <c r="I138" s="3">
        <v>22</v>
      </c>
      <c r="J138" s="3">
        <f t="shared" si="3"/>
        <v>66</v>
      </c>
    </row>
    <row r="139" spans="1:10" x14ac:dyDescent="0.3">
      <c r="A139" s="2" t="s">
        <v>1457</v>
      </c>
      <c r="B139" s="2">
        <v>78</v>
      </c>
      <c r="C139" s="2">
        <v>34</v>
      </c>
      <c r="D139" s="2">
        <v>27</v>
      </c>
      <c r="E139" s="2">
        <v>7.9000000000000001E-2</v>
      </c>
      <c r="F139" s="2">
        <v>4.5999999999999999E-2</v>
      </c>
      <c r="G139" s="2">
        <v>1.1399999999999999</v>
      </c>
      <c r="H139" s="2">
        <v>8.0000000000000002E-3</v>
      </c>
      <c r="I139" s="3">
        <v>26</v>
      </c>
      <c r="J139" s="3">
        <f t="shared" si="3"/>
        <v>79</v>
      </c>
    </row>
    <row r="140" spans="1:10" x14ac:dyDescent="0.3">
      <c r="A140" s="2" t="s">
        <v>1458</v>
      </c>
      <c r="B140" s="2">
        <v>73</v>
      </c>
      <c r="C140" s="2">
        <v>37</v>
      </c>
      <c r="D140" s="2">
        <v>28</v>
      </c>
      <c r="E140" s="2">
        <v>8.1000000000000003E-2</v>
      </c>
      <c r="F140" s="2">
        <v>6.3E-2</v>
      </c>
      <c r="G140" s="2">
        <v>1.59</v>
      </c>
      <c r="H140" s="2">
        <v>7.0000000000000001E-3</v>
      </c>
      <c r="I140" s="3">
        <v>25</v>
      </c>
      <c r="J140" s="3">
        <f t="shared" si="3"/>
        <v>81</v>
      </c>
    </row>
    <row r="141" spans="1:10" x14ac:dyDescent="0.3">
      <c r="A141" s="2" t="s">
        <v>1459</v>
      </c>
      <c r="B141" s="2">
        <v>84</v>
      </c>
      <c r="C141" s="2">
        <v>42</v>
      </c>
      <c r="D141" s="2">
        <v>29</v>
      </c>
      <c r="E141" s="2">
        <v>9.4E-2</v>
      </c>
      <c r="F141" s="2">
        <v>5.1999999999999998E-2</v>
      </c>
      <c r="G141" s="2">
        <v>1.44</v>
      </c>
      <c r="H141" s="2">
        <v>4.0000000000000001E-3</v>
      </c>
      <c r="I141" s="3">
        <v>24</v>
      </c>
      <c r="J141" s="3">
        <f t="shared" si="3"/>
        <v>94</v>
      </c>
    </row>
    <row r="142" spans="1:10" x14ac:dyDescent="0.3">
      <c r="A142" s="2" t="s">
        <v>1460</v>
      </c>
      <c r="B142" s="2">
        <v>84</v>
      </c>
      <c r="C142" s="2">
        <v>43</v>
      </c>
      <c r="D142" s="2">
        <v>30</v>
      </c>
      <c r="E142" s="2">
        <v>9.0999999999999998E-2</v>
      </c>
      <c r="F142" s="2">
        <v>0.05</v>
      </c>
      <c r="G142" s="2">
        <v>1.48</v>
      </c>
      <c r="H142" s="2">
        <v>4.0000000000000001E-3</v>
      </c>
      <c r="I142" s="3">
        <v>27</v>
      </c>
      <c r="J142" s="3">
        <f t="shared" si="3"/>
        <v>91</v>
      </c>
    </row>
    <row r="143" spans="1:10" x14ac:dyDescent="0.3">
      <c r="A143" s="2"/>
      <c r="B143" s="2"/>
      <c r="C143" s="2"/>
      <c r="D143" s="2"/>
      <c r="E143" s="2"/>
      <c r="F143" s="2"/>
      <c r="G143" s="2"/>
      <c r="H143" s="2"/>
    </row>
    <row r="144" spans="1:10" x14ac:dyDescent="0.3">
      <c r="A144" s="2" t="s">
        <v>7</v>
      </c>
      <c r="B144" s="2">
        <v>189</v>
      </c>
      <c r="C144" s="2">
        <v>77</v>
      </c>
      <c r="D144" s="2"/>
      <c r="E144" s="2">
        <v>0.10100000000000001</v>
      </c>
      <c r="F144" s="2">
        <v>6.5000000000000002E-2</v>
      </c>
      <c r="G144" s="2">
        <v>1.86</v>
      </c>
      <c r="H144" s="2">
        <v>8.0000000000000002E-3</v>
      </c>
    </row>
    <row r="145" spans="1:8" x14ac:dyDescent="0.3">
      <c r="A145" s="2" t="s">
        <v>561</v>
      </c>
      <c r="B145" s="2">
        <v>99</v>
      </c>
      <c r="C145" s="2">
        <v>52</v>
      </c>
      <c r="D145" s="2"/>
      <c r="E145" s="2">
        <v>8.4000000000000005E-2</v>
      </c>
      <c r="F145" s="2">
        <v>0.05</v>
      </c>
      <c r="G145" s="2">
        <v>1.48</v>
      </c>
      <c r="H145" s="2">
        <v>4.0000000000000001E-3</v>
      </c>
    </row>
    <row r="146" spans="1:8" x14ac:dyDescent="0.3">
      <c r="A146" s="2" t="s">
        <v>1399</v>
      </c>
      <c r="B146" s="2"/>
      <c r="C146" s="2">
        <v>28</v>
      </c>
      <c r="D146" s="2"/>
      <c r="E146" s="2">
        <v>21</v>
      </c>
      <c r="F146" s="2">
        <v>7</v>
      </c>
      <c r="G146" s="2">
        <v>0</v>
      </c>
      <c r="H146" s="2">
        <v>0</v>
      </c>
    </row>
    <row r="147" spans="1:8" x14ac:dyDescent="0.3">
      <c r="A147" s="2" t="s">
        <v>1399</v>
      </c>
      <c r="B147" s="2"/>
      <c r="C147" s="2">
        <v>2</v>
      </c>
      <c r="D147" s="2"/>
      <c r="E147" s="2">
        <v>9</v>
      </c>
      <c r="F147" s="2">
        <v>23</v>
      </c>
      <c r="G147" s="2">
        <v>30</v>
      </c>
      <c r="H147" s="2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D144-2E32-471C-ACAE-71EA44DCF28D}">
  <dimension ref="A1:D2191"/>
  <sheetViews>
    <sheetView workbookViewId="0">
      <selection activeCell="C1" sqref="C1"/>
    </sheetView>
  </sheetViews>
  <sheetFormatPr defaultColWidth="8.88671875" defaultRowHeight="14.4" x14ac:dyDescent="0.3"/>
  <cols>
    <col min="1" max="2" width="8.88671875" style="3"/>
    <col min="3" max="3" width="12.6640625" style="3" bestFit="1" customWidth="1"/>
    <col min="4" max="16384" width="8.88671875" style="3"/>
  </cols>
  <sheetData>
    <row r="1" spans="1:4" x14ac:dyDescent="0.3">
      <c r="B1" s="3" t="s">
        <v>3</v>
      </c>
      <c r="D1" s="3">
        <f>AVERAGE(B2:B366)</f>
        <v>57.082191780821915</v>
      </c>
    </row>
    <row r="2" spans="1:4" x14ac:dyDescent="0.3">
      <c r="A2" s="3">
        <v>1</v>
      </c>
      <c r="B2" s="3">
        <v>57</v>
      </c>
      <c r="D2" s="3">
        <f>AVERAGE(B2:B731)</f>
        <v>62.412328767123284</v>
      </c>
    </row>
    <row r="3" spans="1:4" x14ac:dyDescent="0.3">
      <c r="A3" s="3">
        <v>2</v>
      </c>
      <c r="B3" s="3">
        <v>50</v>
      </c>
      <c r="D3" s="3">
        <f>AVERAGE(B2:B1096)</f>
        <v>61.062100456621003</v>
      </c>
    </row>
    <row r="4" spans="1:4" x14ac:dyDescent="0.3">
      <c r="A4" s="3">
        <v>3</v>
      </c>
      <c r="B4" s="3">
        <v>57</v>
      </c>
      <c r="D4" s="3">
        <f>AVERAGE(B2:B1461)</f>
        <v>61.493835616438353</v>
      </c>
    </row>
    <row r="5" spans="1:4" x14ac:dyDescent="0.3">
      <c r="A5" s="3">
        <v>4</v>
      </c>
      <c r="B5" s="3">
        <v>88</v>
      </c>
    </row>
    <row r="6" spans="1:4" x14ac:dyDescent="0.3">
      <c r="A6" s="3">
        <v>5</v>
      </c>
      <c r="B6" s="3">
        <v>49</v>
      </c>
    </row>
    <row r="7" spans="1:4" x14ac:dyDescent="0.3">
      <c r="A7" s="3">
        <v>6</v>
      </c>
      <c r="B7" s="3">
        <v>100</v>
      </c>
    </row>
    <row r="8" spans="1:4" x14ac:dyDescent="0.3">
      <c r="A8" s="3">
        <v>7</v>
      </c>
      <c r="B8" s="3">
        <v>107</v>
      </c>
    </row>
    <row r="9" spans="1:4" x14ac:dyDescent="0.3">
      <c r="A9" s="3">
        <v>8</v>
      </c>
      <c r="B9" s="3">
        <v>103</v>
      </c>
    </row>
    <row r="10" spans="1:4" x14ac:dyDescent="0.3">
      <c r="A10" s="3">
        <v>9</v>
      </c>
      <c r="B10" s="3">
        <v>73</v>
      </c>
    </row>
    <row r="11" spans="1:4" x14ac:dyDescent="0.3">
      <c r="A11" s="3">
        <v>10</v>
      </c>
      <c r="B11" s="3">
        <v>122</v>
      </c>
    </row>
    <row r="12" spans="1:4" x14ac:dyDescent="0.3">
      <c r="A12" s="3">
        <v>11</v>
      </c>
      <c r="B12" s="3">
        <v>48</v>
      </c>
    </row>
    <row r="13" spans="1:4" x14ac:dyDescent="0.3">
      <c r="A13" s="3">
        <v>12</v>
      </c>
      <c r="B13" s="3">
        <v>69</v>
      </c>
    </row>
    <row r="14" spans="1:4" x14ac:dyDescent="0.3">
      <c r="A14" s="3">
        <v>13</v>
      </c>
      <c r="B14" s="3">
        <v>63</v>
      </c>
    </row>
    <row r="15" spans="1:4" x14ac:dyDescent="0.3">
      <c r="A15" s="3">
        <v>14</v>
      </c>
      <c r="B15" s="3">
        <v>50</v>
      </c>
    </row>
    <row r="16" spans="1:4" x14ac:dyDescent="0.3">
      <c r="A16" s="3">
        <v>15</v>
      </c>
      <c r="B16" s="3">
        <v>43</v>
      </c>
    </row>
    <row r="17" spans="1:2" x14ac:dyDescent="0.3">
      <c r="A17" s="3">
        <v>16</v>
      </c>
      <c r="B17" s="3">
        <v>92</v>
      </c>
    </row>
    <row r="18" spans="1:2" x14ac:dyDescent="0.3">
      <c r="A18" s="3">
        <v>17</v>
      </c>
      <c r="B18" s="3">
        <v>65</v>
      </c>
    </row>
    <row r="19" spans="1:2" x14ac:dyDescent="0.3">
      <c r="A19" s="3">
        <v>18</v>
      </c>
      <c r="B19" s="3">
        <v>90</v>
      </c>
    </row>
    <row r="20" spans="1:2" x14ac:dyDescent="0.3">
      <c r="A20" s="3">
        <v>19</v>
      </c>
      <c r="B20" s="3">
        <v>86</v>
      </c>
    </row>
    <row r="21" spans="1:2" x14ac:dyDescent="0.3">
      <c r="A21" s="3">
        <v>20</v>
      </c>
      <c r="B21" s="3">
        <v>47</v>
      </c>
    </row>
    <row r="22" spans="1:2" x14ac:dyDescent="0.3">
      <c r="A22" s="3">
        <v>21</v>
      </c>
      <c r="B22" s="3">
        <v>44</v>
      </c>
    </row>
    <row r="23" spans="1:2" x14ac:dyDescent="0.3">
      <c r="A23" s="3">
        <v>22</v>
      </c>
      <c r="B23" s="3">
        <v>47</v>
      </c>
    </row>
    <row r="24" spans="1:2" x14ac:dyDescent="0.3">
      <c r="A24" s="3">
        <v>23</v>
      </c>
      <c r="B24" s="3">
        <v>43</v>
      </c>
    </row>
    <row r="25" spans="1:2" x14ac:dyDescent="0.3">
      <c r="A25" s="3">
        <v>24</v>
      </c>
      <c r="B25" s="3">
        <v>49</v>
      </c>
    </row>
    <row r="26" spans="1:2" x14ac:dyDescent="0.3">
      <c r="A26" s="3">
        <v>25</v>
      </c>
      <c r="B26" s="3">
        <v>37</v>
      </c>
    </row>
    <row r="27" spans="1:2" x14ac:dyDescent="0.3">
      <c r="A27" s="3">
        <v>26</v>
      </c>
      <c r="B27" s="3">
        <v>46</v>
      </c>
    </row>
    <row r="28" spans="1:2" x14ac:dyDescent="0.3">
      <c r="A28" s="3">
        <v>27</v>
      </c>
      <c r="B28" s="3">
        <v>61</v>
      </c>
    </row>
    <row r="29" spans="1:2" x14ac:dyDescent="0.3">
      <c r="A29" s="3">
        <v>28</v>
      </c>
      <c r="B29" s="3">
        <v>36</v>
      </c>
    </row>
    <row r="30" spans="1:2" x14ac:dyDescent="0.3">
      <c r="A30" s="3">
        <v>29</v>
      </c>
      <c r="B30" s="3">
        <v>32</v>
      </c>
    </row>
    <row r="31" spans="1:2" x14ac:dyDescent="0.3">
      <c r="A31" s="3">
        <v>30</v>
      </c>
      <c r="B31" s="3">
        <v>41</v>
      </c>
    </row>
    <row r="32" spans="1:2" x14ac:dyDescent="0.3">
      <c r="A32" s="3">
        <v>31</v>
      </c>
      <c r="B32" s="3">
        <v>33</v>
      </c>
    </row>
    <row r="33" spans="1:2" x14ac:dyDescent="0.3">
      <c r="A33" s="3">
        <v>32</v>
      </c>
      <c r="B33" s="3">
        <v>49</v>
      </c>
    </row>
    <row r="34" spans="1:2" x14ac:dyDescent="0.3">
      <c r="A34" s="3">
        <v>33</v>
      </c>
      <c r="B34" s="3">
        <v>88</v>
      </c>
    </row>
    <row r="35" spans="1:2" x14ac:dyDescent="0.3">
      <c r="A35" s="3">
        <v>34</v>
      </c>
      <c r="B35" s="3">
        <v>92</v>
      </c>
    </row>
    <row r="36" spans="1:2" x14ac:dyDescent="0.3">
      <c r="A36" s="3">
        <v>35</v>
      </c>
      <c r="B36" s="3">
        <v>78</v>
      </c>
    </row>
    <row r="37" spans="1:2" x14ac:dyDescent="0.3">
      <c r="A37" s="3">
        <v>36</v>
      </c>
      <c r="B37" s="3">
        <v>61</v>
      </c>
    </row>
    <row r="38" spans="1:2" x14ac:dyDescent="0.3">
      <c r="A38" s="3">
        <v>37</v>
      </c>
      <c r="B38" s="3">
        <v>51</v>
      </c>
    </row>
    <row r="39" spans="1:2" x14ac:dyDescent="0.3">
      <c r="A39" s="3">
        <v>38</v>
      </c>
      <c r="B39" s="3">
        <v>88</v>
      </c>
    </row>
    <row r="40" spans="1:2" x14ac:dyDescent="0.3">
      <c r="A40" s="3">
        <v>39</v>
      </c>
      <c r="B40" s="3">
        <v>53</v>
      </c>
    </row>
    <row r="41" spans="1:2" x14ac:dyDescent="0.3">
      <c r="A41" s="3">
        <v>40</v>
      </c>
      <c r="B41" s="3">
        <v>32</v>
      </c>
    </row>
    <row r="42" spans="1:2" x14ac:dyDescent="0.3">
      <c r="A42" s="3">
        <v>41</v>
      </c>
      <c r="B42" s="3">
        <v>34</v>
      </c>
    </row>
    <row r="43" spans="1:2" x14ac:dyDescent="0.3">
      <c r="A43" s="3">
        <v>42</v>
      </c>
      <c r="B43" s="3">
        <v>35</v>
      </c>
    </row>
    <row r="44" spans="1:2" x14ac:dyDescent="0.3">
      <c r="A44" s="3">
        <v>43</v>
      </c>
      <c r="B44" s="3">
        <v>46</v>
      </c>
    </row>
    <row r="45" spans="1:2" x14ac:dyDescent="0.3">
      <c r="A45" s="3">
        <v>44</v>
      </c>
      <c r="B45" s="3">
        <v>49</v>
      </c>
    </row>
    <row r="46" spans="1:2" x14ac:dyDescent="0.3">
      <c r="A46" s="3">
        <v>45</v>
      </c>
      <c r="B46" s="3">
        <v>41</v>
      </c>
    </row>
    <row r="47" spans="1:2" x14ac:dyDescent="0.3">
      <c r="A47" s="3">
        <v>46</v>
      </c>
      <c r="B47" s="3">
        <v>109</v>
      </c>
    </row>
    <row r="48" spans="1:2" x14ac:dyDescent="0.3">
      <c r="A48" s="3">
        <v>47</v>
      </c>
      <c r="B48" s="3">
        <v>131</v>
      </c>
    </row>
    <row r="49" spans="1:2" x14ac:dyDescent="0.3">
      <c r="A49" s="3">
        <v>48</v>
      </c>
      <c r="B49" s="3">
        <v>102</v>
      </c>
    </row>
    <row r="50" spans="1:2" x14ac:dyDescent="0.3">
      <c r="A50" s="3">
        <v>49</v>
      </c>
      <c r="B50" s="3">
        <v>106</v>
      </c>
    </row>
    <row r="51" spans="1:2" x14ac:dyDescent="0.3">
      <c r="A51" s="3">
        <v>50</v>
      </c>
      <c r="B51" s="3">
        <v>57</v>
      </c>
    </row>
    <row r="52" spans="1:2" x14ac:dyDescent="0.3">
      <c r="A52" s="3">
        <v>51</v>
      </c>
      <c r="B52" s="3">
        <v>49</v>
      </c>
    </row>
    <row r="53" spans="1:2" x14ac:dyDescent="0.3">
      <c r="A53" s="3">
        <v>52</v>
      </c>
      <c r="B53" s="3">
        <v>65</v>
      </c>
    </row>
    <row r="54" spans="1:2" x14ac:dyDescent="0.3">
      <c r="A54" s="3">
        <v>53</v>
      </c>
      <c r="B54" s="3">
        <v>103</v>
      </c>
    </row>
    <row r="55" spans="1:2" x14ac:dyDescent="0.3">
      <c r="A55" s="3">
        <v>54</v>
      </c>
      <c r="B55" s="3">
        <v>122</v>
      </c>
    </row>
    <row r="56" spans="1:2" x14ac:dyDescent="0.3">
      <c r="A56" s="3">
        <v>55</v>
      </c>
      <c r="B56" s="3">
        <v>107</v>
      </c>
    </row>
    <row r="57" spans="1:2" x14ac:dyDescent="0.3">
      <c r="A57" s="3">
        <v>56</v>
      </c>
      <c r="B57" s="3">
        <v>96</v>
      </c>
    </row>
    <row r="58" spans="1:2" x14ac:dyDescent="0.3">
      <c r="A58" s="3">
        <v>57</v>
      </c>
      <c r="B58" s="3">
        <v>90</v>
      </c>
    </row>
    <row r="59" spans="1:2" x14ac:dyDescent="0.3">
      <c r="A59" s="3">
        <v>58</v>
      </c>
      <c r="B59" s="3">
        <v>88</v>
      </c>
    </row>
    <row r="60" spans="1:2" x14ac:dyDescent="0.3">
      <c r="A60" s="3">
        <v>59</v>
      </c>
      <c r="B60" s="3">
        <v>108</v>
      </c>
    </row>
    <row r="61" spans="1:2" x14ac:dyDescent="0.3">
      <c r="A61" s="3">
        <v>60</v>
      </c>
      <c r="B61" s="3">
        <v>126</v>
      </c>
    </row>
    <row r="62" spans="1:2" x14ac:dyDescent="0.3">
      <c r="A62" s="3">
        <v>61</v>
      </c>
      <c r="B62" s="3">
        <v>61</v>
      </c>
    </row>
    <row r="63" spans="1:2" x14ac:dyDescent="0.3">
      <c r="A63" s="3">
        <v>62</v>
      </c>
      <c r="B63" s="3">
        <v>107</v>
      </c>
    </row>
    <row r="64" spans="1:2" x14ac:dyDescent="0.3">
      <c r="A64" s="3">
        <v>63</v>
      </c>
      <c r="B64" s="3">
        <v>96</v>
      </c>
    </row>
    <row r="65" spans="1:2" x14ac:dyDescent="0.3">
      <c r="A65" s="3">
        <v>64</v>
      </c>
      <c r="B65" s="3">
        <v>106</v>
      </c>
    </row>
    <row r="66" spans="1:2" x14ac:dyDescent="0.3">
      <c r="A66" s="3">
        <v>65</v>
      </c>
      <c r="B66" s="3">
        <v>98</v>
      </c>
    </row>
    <row r="67" spans="1:2" x14ac:dyDescent="0.3">
      <c r="A67" s="3">
        <v>66</v>
      </c>
      <c r="B67" s="3">
        <v>94</v>
      </c>
    </row>
    <row r="68" spans="1:2" x14ac:dyDescent="0.3">
      <c r="A68" s="3">
        <v>67</v>
      </c>
      <c r="B68" s="3">
        <v>86</v>
      </c>
    </row>
    <row r="69" spans="1:2" x14ac:dyDescent="0.3">
      <c r="A69" s="3">
        <v>68</v>
      </c>
      <c r="B69" s="3">
        <v>107</v>
      </c>
    </row>
    <row r="70" spans="1:2" x14ac:dyDescent="0.3">
      <c r="A70" s="3">
        <v>69</v>
      </c>
      <c r="B70" s="3">
        <v>106</v>
      </c>
    </row>
    <row r="71" spans="1:2" x14ac:dyDescent="0.3">
      <c r="A71" s="3">
        <v>70</v>
      </c>
      <c r="B71" s="3">
        <v>78</v>
      </c>
    </row>
    <row r="72" spans="1:2" x14ac:dyDescent="0.3">
      <c r="A72" s="3">
        <v>71</v>
      </c>
      <c r="B72" s="3">
        <v>61</v>
      </c>
    </row>
    <row r="73" spans="1:2" x14ac:dyDescent="0.3">
      <c r="A73" s="3">
        <v>72</v>
      </c>
      <c r="B73" s="3">
        <v>78</v>
      </c>
    </row>
    <row r="74" spans="1:2" x14ac:dyDescent="0.3">
      <c r="A74" s="3">
        <v>73</v>
      </c>
      <c r="B74" s="3">
        <v>120</v>
      </c>
    </row>
    <row r="75" spans="1:2" x14ac:dyDescent="0.3">
      <c r="A75" s="3">
        <v>74</v>
      </c>
      <c r="B75" s="3">
        <v>88</v>
      </c>
    </row>
    <row r="76" spans="1:2" x14ac:dyDescent="0.3">
      <c r="A76" s="3">
        <v>75</v>
      </c>
      <c r="B76" s="3">
        <v>82</v>
      </c>
    </row>
    <row r="77" spans="1:2" x14ac:dyDescent="0.3">
      <c r="A77" s="3">
        <v>76</v>
      </c>
      <c r="B77" s="3">
        <v>73</v>
      </c>
    </row>
    <row r="78" spans="1:2" x14ac:dyDescent="0.3">
      <c r="A78" s="3">
        <v>77</v>
      </c>
      <c r="B78" s="3">
        <v>78</v>
      </c>
    </row>
    <row r="79" spans="1:2" x14ac:dyDescent="0.3">
      <c r="A79" s="3">
        <v>78</v>
      </c>
      <c r="B79" s="3">
        <v>61</v>
      </c>
    </row>
    <row r="80" spans="1:2" x14ac:dyDescent="0.3">
      <c r="A80" s="3">
        <v>79</v>
      </c>
      <c r="B80" s="3">
        <v>100</v>
      </c>
    </row>
    <row r="81" spans="1:2" x14ac:dyDescent="0.3">
      <c r="A81" s="3">
        <v>80</v>
      </c>
      <c r="B81" s="3">
        <v>73</v>
      </c>
    </row>
    <row r="82" spans="1:2" x14ac:dyDescent="0.3">
      <c r="A82" s="3">
        <v>81</v>
      </c>
      <c r="B82" s="3">
        <v>65</v>
      </c>
    </row>
    <row r="83" spans="1:2" x14ac:dyDescent="0.3">
      <c r="A83" s="3">
        <v>82</v>
      </c>
      <c r="B83" s="3">
        <v>76</v>
      </c>
    </row>
    <row r="84" spans="1:2" x14ac:dyDescent="0.3">
      <c r="A84" s="3">
        <v>83</v>
      </c>
      <c r="B84" s="3">
        <v>63</v>
      </c>
    </row>
    <row r="85" spans="1:2" x14ac:dyDescent="0.3">
      <c r="A85" s="3">
        <v>84</v>
      </c>
      <c r="B85" s="3">
        <v>80</v>
      </c>
    </row>
    <row r="86" spans="1:2" x14ac:dyDescent="0.3">
      <c r="A86" s="3">
        <v>85</v>
      </c>
      <c r="B86" s="3">
        <v>118</v>
      </c>
    </row>
    <row r="87" spans="1:2" x14ac:dyDescent="0.3">
      <c r="A87" s="3">
        <v>86</v>
      </c>
      <c r="B87" s="3">
        <v>104</v>
      </c>
    </row>
    <row r="88" spans="1:2" x14ac:dyDescent="0.3">
      <c r="A88" s="3">
        <v>87</v>
      </c>
      <c r="B88" s="3">
        <v>49</v>
      </c>
    </row>
    <row r="89" spans="1:2" x14ac:dyDescent="0.3">
      <c r="A89" s="3">
        <v>88</v>
      </c>
      <c r="B89" s="3">
        <v>44</v>
      </c>
    </row>
    <row r="90" spans="1:2" x14ac:dyDescent="0.3">
      <c r="A90" s="3">
        <v>89</v>
      </c>
      <c r="B90" s="3">
        <v>44</v>
      </c>
    </row>
    <row r="91" spans="1:2" x14ac:dyDescent="0.3">
      <c r="A91" s="3">
        <v>90</v>
      </c>
      <c r="B91" s="3">
        <v>48</v>
      </c>
    </row>
    <row r="92" spans="1:2" x14ac:dyDescent="0.3">
      <c r="A92" s="3">
        <v>91</v>
      </c>
      <c r="B92" s="3">
        <v>57</v>
      </c>
    </row>
    <row r="93" spans="1:2" x14ac:dyDescent="0.3">
      <c r="A93" s="3">
        <v>92</v>
      </c>
      <c r="B93" s="3">
        <v>76</v>
      </c>
    </row>
    <row r="94" spans="1:2" x14ac:dyDescent="0.3">
      <c r="A94" s="3">
        <v>93</v>
      </c>
      <c r="B94" s="3">
        <v>50</v>
      </c>
    </row>
    <row r="95" spans="1:2" x14ac:dyDescent="0.3">
      <c r="A95" s="3">
        <v>94</v>
      </c>
      <c r="B95" s="3">
        <v>106</v>
      </c>
    </row>
    <row r="96" spans="1:2" x14ac:dyDescent="0.3">
      <c r="A96" s="3">
        <v>95</v>
      </c>
      <c r="B96" s="3">
        <v>104</v>
      </c>
    </row>
    <row r="97" spans="1:2" x14ac:dyDescent="0.3">
      <c r="A97" s="3">
        <v>96</v>
      </c>
      <c r="B97" s="3">
        <v>46</v>
      </c>
    </row>
    <row r="98" spans="1:2" x14ac:dyDescent="0.3">
      <c r="A98" s="3">
        <v>97</v>
      </c>
      <c r="B98" s="3">
        <v>45</v>
      </c>
    </row>
    <row r="99" spans="1:2" x14ac:dyDescent="0.3">
      <c r="A99" s="3">
        <v>98</v>
      </c>
      <c r="B99" s="3">
        <v>61</v>
      </c>
    </row>
    <row r="100" spans="1:2" x14ac:dyDescent="0.3">
      <c r="A100" s="3">
        <v>99</v>
      </c>
      <c r="B100" s="3">
        <v>73</v>
      </c>
    </row>
    <row r="101" spans="1:2" x14ac:dyDescent="0.3">
      <c r="A101" s="3">
        <v>100</v>
      </c>
      <c r="B101" s="3">
        <v>114</v>
      </c>
    </row>
    <row r="102" spans="1:2" x14ac:dyDescent="0.3">
      <c r="A102" s="3">
        <v>101</v>
      </c>
      <c r="B102" s="3">
        <v>49</v>
      </c>
    </row>
    <row r="103" spans="1:2" x14ac:dyDescent="0.3">
      <c r="A103" s="3">
        <v>102</v>
      </c>
      <c r="B103" s="3">
        <v>46</v>
      </c>
    </row>
    <row r="104" spans="1:2" x14ac:dyDescent="0.3">
      <c r="A104" s="3">
        <v>103</v>
      </c>
      <c r="B104" s="3">
        <v>49</v>
      </c>
    </row>
    <row r="105" spans="1:2" x14ac:dyDescent="0.3">
      <c r="A105" s="3">
        <v>104</v>
      </c>
      <c r="B105" s="3">
        <v>43</v>
      </c>
    </row>
    <row r="106" spans="1:2" x14ac:dyDescent="0.3">
      <c r="A106" s="3">
        <v>105</v>
      </c>
      <c r="B106" s="3">
        <v>39</v>
      </c>
    </row>
    <row r="107" spans="1:2" x14ac:dyDescent="0.3">
      <c r="A107" s="3">
        <v>106</v>
      </c>
      <c r="B107" s="3">
        <v>57</v>
      </c>
    </row>
    <row r="108" spans="1:2" x14ac:dyDescent="0.3">
      <c r="A108" s="3">
        <v>107</v>
      </c>
      <c r="B108" s="3">
        <v>51</v>
      </c>
    </row>
    <row r="109" spans="1:2" x14ac:dyDescent="0.3">
      <c r="A109" s="3">
        <v>108</v>
      </c>
      <c r="B109" s="3">
        <v>45</v>
      </c>
    </row>
    <row r="110" spans="1:2" x14ac:dyDescent="0.3">
      <c r="A110" s="3">
        <v>109</v>
      </c>
      <c r="B110" s="3">
        <v>76</v>
      </c>
    </row>
    <row r="111" spans="1:2" x14ac:dyDescent="0.3">
      <c r="A111" s="3">
        <v>110</v>
      </c>
      <c r="B111" s="3">
        <v>73</v>
      </c>
    </row>
    <row r="112" spans="1:2" x14ac:dyDescent="0.3">
      <c r="A112" s="3">
        <v>111</v>
      </c>
      <c r="B112" s="3">
        <v>57</v>
      </c>
    </row>
    <row r="113" spans="1:2" x14ac:dyDescent="0.3">
      <c r="A113" s="3">
        <v>112</v>
      </c>
      <c r="B113" s="3">
        <v>90</v>
      </c>
    </row>
    <row r="114" spans="1:2" x14ac:dyDescent="0.3">
      <c r="A114" s="3">
        <v>113</v>
      </c>
      <c r="B114" s="3">
        <v>80</v>
      </c>
    </row>
    <row r="115" spans="1:2" x14ac:dyDescent="0.3">
      <c r="A115" s="3">
        <v>114</v>
      </c>
      <c r="B115" s="3">
        <v>49</v>
      </c>
    </row>
    <row r="116" spans="1:2" x14ac:dyDescent="0.3">
      <c r="A116" s="3">
        <v>115</v>
      </c>
      <c r="B116" s="3">
        <v>49</v>
      </c>
    </row>
    <row r="117" spans="1:2" x14ac:dyDescent="0.3">
      <c r="A117" s="3">
        <v>116</v>
      </c>
      <c r="B117" s="3">
        <v>50</v>
      </c>
    </row>
    <row r="118" spans="1:2" x14ac:dyDescent="0.3">
      <c r="A118" s="3">
        <v>117</v>
      </c>
      <c r="B118" s="3">
        <v>80</v>
      </c>
    </row>
    <row r="119" spans="1:2" x14ac:dyDescent="0.3">
      <c r="A119" s="3">
        <v>118</v>
      </c>
      <c r="B119" s="3">
        <v>47</v>
      </c>
    </row>
    <row r="120" spans="1:2" x14ac:dyDescent="0.3">
      <c r="A120" s="3">
        <v>119</v>
      </c>
      <c r="B120" s="3">
        <v>105</v>
      </c>
    </row>
    <row r="121" spans="1:2" x14ac:dyDescent="0.3">
      <c r="A121" s="3">
        <v>120</v>
      </c>
      <c r="B121" s="3">
        <v>61</v>
      </c>
    </row>
    <row r="122" spans="1:2" x14ac:dyDescent="0.3">
      <c r="A122" s="3">
        <v>121</v>
      </c>
      <c r="B122" s="3">
        <v>48</v>
      </c>
    </row>
    <row r="123" spans="1:2" x14ac:dyDescent="0.3">
      <c r="A123" s="3">
        <v>122</v>
      </c>
      <c r="B123" s="3">
        <v>39</v>
      </c>
    </row>
    <row r="124" spans="1:2" x14ac:dyDescent="0.3">
      <c r="A124" s="3">
        <v>123</v>
      </c>
      <c r="B124" s="3">
        <v>71</v>
      </c>
    </row>
    <row r="125" spans="1:2" x14ac:dyDescent="0.3">
      <c r="A125" s="3">
        <v>124</v>
      </c>
      <c r="B125" s="3">
        <v>92</v>
      </c>
    </row>
    <row r="126" spans="1:2" x14ac:dyDescent="0.3">
      <c r="A126" s="3">
        <v>125</v>
      </c>
      <c r="B126" s="3">
        <v>44</v>
      </c>
    </row>
    <row r="127" spans="1:2" x14ac:dyDescent="0.3">
      <c r="A127" s="3">
        <v>126</v>
      </c>
      <c r="B127" s="3">
        <v>41</v>
      </c>
    </row>
    <row r="128" spans="1:2" x14ac:dyDescent="0.3">
      <c r="A128" s="3">
        <v>127</v>
      </c>
      <c r="B128" s="3">
        <v>39</v>
      </c>
    </row>
    <row r="129" spans="1:2" x14ac:dyDescent="0.3">
      <c r="A129" s="3">
        <v>128</v>
      </c>
      <c r="B129" s="3">
        <v>28</v>
      </c>
    </row>
    <row r="130" spans="1:2" x14ac:dyDescent="0.3">
      <c r="A130" s="3">
        <v>129</v>
      </c>
      <c r="B130" s="3">
        <v>49</v>
      </c>
    </row>
    <row r="131" spans="1:2" x14ac:dyDescent="0.3">
      <c r="A131" s="3">
        <v>130</v>
      </c>
      <c r="B131" s="3">
        <v>65</v>
      </c>
    </row>
    <row r="132" spans="1:2" x14ac:dyDescent="0.3">
      <c r="A132" s="3">
        <v>131</v>
      </c>
      <c r="B132" s="3">
        <v>92</v>
      </c>
    </row>
    <row r="133" spans="1:2" x14ac:dyDescent="0.3">
      <c r="A133" s="3">
        <v>132</v>
      </c>
      <c r="B133" s="3">
        <v>101</v>
      </c>
    </row>
    <row r="134" spans="1:2" x14ac:dyDescent="0.3">
      <c r="A134" s="3">
        <v>133</v>
      </c>
      <c r="B134" s="3">
        <v>90</v>
      </c>
    </row>
    <row r="135" spans="1:2" x14ac:dyDescent="0.3">
      <c r="A135" s="3">
        <v>134</v>
      </c>
      <c r="B135" s="3">
        <v>76</v>
      </c>
    </row>
    <row r="136" spans="1:2" x14ac:dyDescent="0.3">
      <c r="A136" s="3">
        <v>135</v>
      </c>
      <c r="B136" s="3">
        <v>71</v>
      </c>
    </row>
    <row r="137" spans="1:2" x14ac:dyDescent="0.3">
      <c r="A137" s="3">
        <v>136</v>
      </c>
      <c r="B137" s="3">
        <v>69</v>
      </c>
    </row>
    <row r="138" spans="1:2" x14ac:dyDescent="0.3">
      <c r="A138" s="3">
        <v>137</v>
      </c>
      <c r="B138" s="3">
        <v>46</v>
      </c>
    </row>
    <row r="139" spans="1:2" x14ac:dyDescent="0.3">
      <c r="A139" s="3">
        <v>138</v>
      </c>
      <c r="B139" s="3">
        <v>50</v>
      </c>
    </row>
    <row r="140" spans="1:2" x14ac:dyDescent="0.3">
      <c r="A140" s="3">
        <v>139</v>
      </c>
      <c r="B140" s="3">
        <v>57</v>
      </c>
    </row>
    <row r="141" spans="1:2" x14ac:dyDescent="0.3">
      <c r="A141" s="3">
        <v>140</v>
      </c>
      <c r="B141" s="3">
        <v>65</v>
      </c>
    </row>
    <row r="142" spans="1:2" x14ac:dyDescent="0.3">
      <c r="A142" s="3">
        <v>141</v>
      </c>
      <c r="B142" s="3">
        <v>50</v>
      </c>
    </row>
    <row r="143" spans="1:2" x14ac:dyDescent="0.3">
      <c r="A143" s="3">
        <v>142</v>
      </c>
      <c r="B143" s="3">
        <v>49</v>
      </c>
    </row>
    <row r="144" spans="1:2" x14ac:dyDescent="0.3">
      <c r="A144" s="3">
        <v>143</v>
      </c>
      <c r="B144" s="3">
        <v>80</v>
      </c>
    </row>
    <row r="145" spans="1:2" x14ac:dyDescent="0.3">
      <c r="A145" s="3">
        <v>144</v>
      </c>
      <c r="B145" s="3">
        <v>67</v>
      </c>
    </row>
    <row r="146" spans="1:2" x14ac:dyDescent="0.3">
      <c r="A146" s="3">
        <v>145</v>
      </c>
      <c r="B146" s="3">
        <v>44</v>
      </c>
    </row>
    <row r="147" spans="1:2" x14ac:dyDescent="0.3">
      <c r="A147" s="3">
        <v>146</v>
      </c>
      <c r="B147" s="3">
        <v>59</v>
      </c>
    </row>
    <row r="148" spans="1:2" x14ac:dyDescent="0.3">
      <c r="A148" s="3">
        <v>147</v>
      </c>
      <c r="B148" s="3">
        <v>59</v>
      </c>
    </row>
    <row r="149" spans="1:2" x14ac:dyDescent="0.3">
      <c r="A149" s="3">
        <v>148</v>
      </c>
      <c r="B149" s="3">
        <v>48</v>
      </c>
    </row>
    <row r="150" spans="1:2" x14ac:dyDescent="0.3">
      <c r="A150" s="3">
        <v>149</v>
      </c>
      <c r="B150" s="3">
        <v>42</v>
      </c>
    </row>
    <row r="151" spans="1:2" x14ac:dyDescent="0.3">
      <c r="A151" s="3">
        <v>150</v>
      </c>
      <c r="B151" s="3">
        <v>46</v>
      </c>
    </row>
    <row r="152" spans="1:2" x14ac:dyDescent="0.3">
      <c r="A152" s="3">
        <v>151</v>
      </c>
      <c r="B152" s="3">
        <v>46</v>
      </c>
    </row>
    <row r="153" spans="1:2" x14ac:dyDescent="0.3">
      <c r="A153" s="3">
        <v>152</v>
      </c>
      <c r="B153" s="3">
        <v>82</v>
      </c>
    </row>
    <row r="154" spans="1:2" x14ac:dyDescent="0.3">
      <c r="A154" s="3">
        <v>153</v>
      </c>
      <c r="B154" s="3">
        <v>71</v>
      </c>
    </row>
    <row r="155" spans="1:2" x14ac:dyDescent="0.3">
      <c r="A155" s="3">
        <v>154</v>
      </c>
      <c r="B155" s="3">
        <v>43</v>
      </c>
    </row>
    <row r="156" spans="1:2" x14ac:dyDescent="0.3">
      <c r="A156" s="3">
        <v>155</v>
      </c>
      <c r="B156" s="3">
        <v>84</v>
      </c>
    </row>
    <row r="157" spans="1:2" x14ac:dyDescent="0.3">
      <c r="A157" s="3">
        <v>156</v>
      </c>
      <c r="B157" s="3">
        <v>121</v>
      </c>
    </row>
    <row r="158" spans="1:2" x14ac:dyDescent="0.3">
      <c r="A158" s="3">
        <v>157</v>
      </c>
      <c r="B158" s="3">
        <v>86</v>
      </c>
    </row>
    <row r="159" spans="1:2" x14ac:dyDescent="0.3">
      <c r="A159" s="3">
        <v>158</v>
      </c>
      <c r="B159" s="3">
        <v>105</v>
      </c>
    </row>
    <row r="160" spans="1:2" x14ac:dyDescent="0.3">
      <c r="A160" s="3">
        <v>159</v>
      </c>
      <c r="B160" s="3">
        <v>86</v>
      </c>
    </row>
    <row r="161" spans="1:2" x14ac:dyDescent="0.3">
      <c r="A161" s="3">
        <v>160</v>
      </c>
      <c r="B161" s="3">
        <v>48</v>
      </c>
    </row>
    <row r="162" spans="1:2" x14ac:dyDescent="0.3">
      <c r="A162" s="3">
        <v>161</v>
      </c>
      <c r="B162" s="3">
        <v>43</v>
      </c>
    </row>
    <row r="163" spans="1:2" x14ac:dyDescent="0.3">
      <c r="A163" s="3">
        <v>162</v>
      </c>
      <c r="B163" s="3">
        <v>39</v>
      </c>
    </row>
    <row r="164" spans="1:2" x14ac:dyDescent="0.3">
      <c r="A164" s="3">
        <v>163</v>
      </c>
      <c r="B164" s="3">
        <v>32</v>
      </c>
    </row>
    <row r="165" spans="1:2" x14ac:dyDescent="0.3">
      <c r="A165" s="3">
        <v>164</v>
      </c>
      <c r="B165" s="3">
        <v>31</v>
      </c>
    </row>
    <row r="166" spans="1:2" x14ac:dyDescent="0.3">
      <c r="A166" s="3">
        <v>165</v>
      </c>
      <c r="B166" s="3">
        <v>29</v>
      </c>
    </row>
    <row r="167" spans="1:2" x14ac:dyDescent="0.3">
      <c r="A167" s="3">
        <v>166</v>
      </c>
      <c r="B167" s="3">
        <v>34</v>
      </c>
    </row>
    <row r="168" spans="1:2" x14ac:dyDescent="0.3">
      <c r="A168" s="3">
        <v>167</v>
      </c>
      <c r="B168" s="3">
        <v>61</v>
      </c>
    </row>
    <row r="169" spans="1:2" x14ac:dyDescent="0.3">
      <c r="A169" s="3">
        <v>168</v>
      </c>
      <c r="B169" s="3">
        <v>29</v>
      </c>
    </row>
    <row r="170" spans="1:2" x14ac:dyDescent="0.3">
      <c r="A170" s="3">
        <v>169</v>
      </c>
      <c r="B170" s="3">
        <v>23</v>
      </c>
    </row>
    <row r="171" spans="1:2" x14ac:dyDescent="0.3">
      <c r="A171" s="3">
        <v>170</v>
      </c>
      <c r="B171" s="3">
        <v>26</v>
      </c>
    </row>
    <row r="172" spans="1:2" x14ac:dyDescent="0.3">
      <c r="A172" s="3">
        <v>171</v>
      </c>
      <c r="B172" s="3">
        <v>38</v>
      </c>
    </row>
    <row r="173" spans="1:2" x14ac:dyDescent="0.3">
      <c r="A173" s="3">
        <v>172</v>
      </c>
      <c r="B173" s="3">
        <v>36</v>
      </c>
    </row>
    <row r="174" spans="1:2" x14ac:dyDescent="0.3">
      <c r="A174" s="3">
        <v>173</v>
      </c>
      <c r="B174" s="3">
        <v>27</v>
      </c>
    </row>
    <row r="175" spans="1:2" x14ac:dyDescent="0.3">
      <c r="A175" s="3">
        <v>174</v>
      </c>
      <c r="B175" s="3">
        <v>39</v>
      </c>
    </row>
    <row r="176" spans="1:2" x14ac:dyDescent="0.3">
      <c r="A176" s="3">
        <v>175</v>
      </c>
      <c r="B176" s="3">
        <v>69</v>
      </c>
    </row>
    <row r="177" spans="1:2" x14ac:dyDescent="0.3">
      <c r="A177" s="3">
        <v>176</v>
      </c>
      <c r="B177" s="3">
        <v>45</v>
      </c>
    </row>
    <row r="178" spans="1:2" x14ac:dyDescent="0.3">
      <c r="A178" s="3">
        <v>177</v>
      </c>
      <c r="B178" s="3">
        <v>36</v>
      </c>
    </row>
    <row r="179" spans="1:2" x14ac:dyDescent="0.3">
      <c r="A179" s="3">
        <v>178</v>
      </c>
      <c r="B179" s="3">
        <v>34</v>
      </c>
    </row>
    <row r="180" spans="1:2" x14ac:dyDescent="0.3">
      <c r="A180" s="3">
        <v>179</v>
      </c>
      <c r="B180" s="3">
        <v>39</v>
      </c>
    </row>
    <row r="181" spans="1:2" x14ac:dyDescent="0.3">
      <c r="A181" s="3">
        <v>180</v>
      </c>
      <c r="B181" s="3">
        <v>28</v>
      </c>
    </row>
    <row r="182" spans="1:2" x14ac:dyDescent="0.3">
      <c r="A182" s="3">
        <v>181</v>
      </c>
      <c r="B182" s="3">
        <v>59</v>
      </c>
    </row>
    <row r="183" spans="1:2" x14ac:dyDescent="0.3">
      <c r="A183" s="3">
        <v>182</v>
      </c>
      <c r="B183" s="3">
        <v>49</v>
      </c>
    </row>
    <row r="184" spans="1:2" x14ac:dyDescent="0.3">
      <c r="A184" s="3">
        <v>183</v>
      </c>
      <c r="B184" s="3">
        <v>76</v>
      </c>
    </row>
    <row r="185" spans="1:2" x14ac:dyDescent="0.3">
      <c r="A185" s="3">
        <v>184</v>
      </c>
      <c r="B185" s="3">
        <v>37</v>
      </c>
    </row>
    <row r="186" spans="1:2" x14ac:dyDescent="0.3">
      <c r="A186" s="3">
        <v>185</v>
      </c>
      <c r="B186" s="3">
        <v>49</v>
      </c>
    </row>
    <row r="187" spans="1:2" x14ac:dyDescent="0.3">
      <c r="A187" s="3">
        <v>186</v>
      </c>
      <c r="B187" s="3">
        <v>57</v>
      </c>
    </row>
    <row r="188" spans="1:2" x14ac:dyDescent="0.3">
      <c r="A188" s="3">
        <v>187</v>
      </c>
      <c r="B188" s="3">
        <v>33</v>
      </c>
    </row>
    <row r="189" spans="1:2" x14ac:dyDescent="0.3">
      <c r="A189" s="3">
        <v>188</v>
      </c>
      <c r="B189" s="3">
        <v>44</v>
      </c>
    </row>
    <row r="190" spans="1:2" x14ac:dyDescent="0.3">
      <c r="A190" s="3">
        <v>189</v>
      </c>
      <c r="B190" s="3">
        <v>39</v>
      </c>
    </row>
    <row r="191" spans="1:2" x14ac:dyDescent="0.3">
      <c r="A191" s="3">
        <v>190</v>
      </c>
      <c r="B191" s="3">
        <v>51</v>
      </c>
    </row>
    <row r="192" spans="1:2" x14ac:dyDescent="0.3">
      <c r="A192" s="3">
        <v>191</v>
      </c>
      <c r="B192" s="3">
        <v>40</v>
      </c>
    </row>
    <row r="193" spans="1:2" x14ac:dyDescent="0.3">
      <c r="A193" s="3">
        <v>192</v>
      </c>
      <c r="B193" s="3">
        <v>37</v>
      </c>
    </row>
    <row r="194" spans="1:2" x14ac:dyDescent="0.3">
      <c r="A194" s="3">
        <v>193</v>
      </c>
      <c r="B194" s="3">
        <v>46</v>
      </c>
    </row>
    <row r="195" spans="1:2" x14ac:dyDescent="0.3">
      <c r="A195" s="3">
        <v>194</v>
      </c>
      <c r="B195" s="3">
        <v>48</v>
      </c>
    </row>
    <row r="196" spans="1:2" x14ac:dyDescent="0.3">
      <c r="A196" s="3">
        <v>195</v>
      </c>
      <c r="B196" s="3">
        <v>41</v>
      </c>
    </row>
    <row r="197" spans="1:2" x14ac:dyDescent="0.3">
      <c r="A197" s="3">
        <v>196</v>
      </c>
      <c r="B197" s="3">
        <v>42</v>
      </c>
    </row>
    <row r="198" spans="1:2" x14ac:dyDescent="0.3">
      <c r="A198" s="3">
        <v>197</v>
      </c>
      <c r="B198" s="3">
        <v>49</v>
      </c>
    </row>
    <row r="199" spans="1:2" x14ac:dyDescent="0.3">
      <c r="A199" s="3">
        <v>198</v>
      </c>
      <c r="B199" s="3">
        <v>46</v>
      </c>
    </row>
    <row r="200" spans="1:2" x14ac:dyDescent="0.3">
      <c r="A200" s="3">
        <v>199</v>
      </c>
      <c r="B200" s="3">
        <v>90</v>
      </c>
    </row>
    <row r="201" spans="1:2" x14ac:dyDescent="0.3">
      <c r="A201" s="3">
        <v>200</v>
      </c>
      <c r="B201" s="3">
        <v>59</v>
      </c>
    </row>
    <row r="202" spans="1:2" x14ac:dyDescent="0.3">
      <c r="A202" s="3">
        <v>201</v>
      </c>
      <c r="B202" s="3">
        <v>65</v>
      </c>
    </row>
    <row r="203" spans="1:2" x14ac:dyDescent="0.3">
      <c r="A203" s="3">
        <v>202</v>
      </c>
      <c r="B203" s="3">
        <v>40</v>
      </c>
    </row>
    <row r="204" spans="1:2" x14ac:dyDescent="0.3">
      <c r="A204" s="3">
        <v>203</v>
      </c>
      <c r="B204" s="3">
        <v>69</v>
      </c>
    </row>
    <row r="205" spans="1:2" x14ac:dyDescent="0.3">
      <c r="A205" s="3">
        <v>204</v>
      </c>
      <c r="B205" s="3">
        <v>51</v>
      </c>
    </row>
    <row r="206" spans="1:2" x14ac:dyDescent="0.3">
      <c r="A206" s="3">
        <v>205</v>
      </c>
      <c r="B206" s="3">
        <v>61</v>
      </c>
    </row>
    <row r="207" spans="1:2" x14ac:dyDescent="0.3">
      <c r="A207" s="3">
        <v>206</v>
      </c>
      <c r="B207" s="3">
        <v>94</v>
      </c>
    </row>
    <row r="208" spans="1:2" x14ac:dyDescent="0.3">
      <c r="A208" s="3">
        <v>207</v>
      </c>
      <c r="B208" s="3">
        <v>63</v>
      </c>
    </row>
    <row r="209" spans="1:2" x14ac:dyDescent="0.3">
      <c r="A209" s="3">
        <v>208</v>
      </c>
      <c r="B209" s="3">
        <v>46</v>
      </c>
    </row>
    <row r="210" spans="1:2" x14ac:dyDescent="0.3">
      <c r="A210" s="3">
        <v>209</v>
      </c>
      <c r="B210" s="3">
        <v>45</v>
      </c>
    </row>
    <row r="211" spans="1:2" x14ac:dyDescent="0.3">
      <c r="A211" s="3">
        <v>210</v>
      </c>
      <c r="B211" s="3">
        <v>48</v>
      </c>
    </row>
    <row r="212" spans="1:2" x14ac:dyDescent="0.3">
      <c r="A212" s="3">
        <v>211</v>
      </c>
      <c r="B212" s="3">
        <v>61</v>
      </c>
    </row>
    <row r="213" spans="1:2" x14ac:dyDescent="0.3">
      <c r="A213" s="3">
        <v>212</v>
      </c>
      <c r="B213" s="3">
        <v>98</v>
      </c>
    </row>
    <row r="214" spans="1:2" x14ac:dyDescent="0.3">
      <c r="A214" s="3">
        <v>213</v>
      </c>
      <c r="B214" s="3">
        <v>57</v>
      </c>
    </row>
    <row r="215" spans="1:2" x14ac:dyDescent="0.3">
      <c r="A215" s="3">
        <v>214</v>
      </c>
      <c r="B215" s="3">
        <v>48</v>
      </c>
    </row>
    <row r="216" spans="1:2" x14ac:dyDescent="0.3">
      <c r="A216" s="3">
        <v>215</v>
      </c>
      <c r="B216" s="3">
        <v>46</v>
      </c>
    </row>
    <row r="217" spans="1:2" x14ac:dyDescent="0.3">
      <c r="A217" s="3">
        <v>216</v>
      </c>
      <c r="B217" s="3">
        <v>37</v>
      </c>
    </row>
    <row r="218" spans="1:2" x14ac:dyDescent="0.3">
      <c r="A218" s="3">
        <v>217</v>
      </c>
      <c r="B218" s="3">
        <v>39</v>
      </c>
    </row>
    <row r="219" spans="1:2" x14ac:dyDescent="0.3">
      <c r="A219" s="3">
        <v>218</v>
      </c>
      <c r="B219" s="3">
        <v>34</v>
      </c>
    </row>
    <row r="220" spans="1:2" x14ac:dyDescent="0.3">
      <c r="A220" s="3">
        <v>219</v>
      </c>
      <c r="B220" s="3">
        <v>41</v>
      </c>
    </row>
    <row r="221" spans="1:2" x14ac:dyDescent="0.3">
      <c r="A221" s="3">
        <v>220</v>
      </c>
      <c r="B221" s="3">
        <v>46</v>
      </c>
    </row>
    <row r="222" spans="1:2" x14ac:dyDescent="0.3">
      <c r="A222" s="3">
        <v>221</v>
      </c>
      <c r="B222" s="3">
        <v>40</v>
      </c>
    </row>
    <row r="223" spans="1:2" x14ac:dyDescent="0.3">
      <c r="A223" s="3">
        <v>222</v>
      </c>
      <c r="B223" s="3">
        <v>51</v>
      </c>
    </row>
    <row r="224" spans="1:2" x14ac:dyDescent="0.3">
      <c r="A224" s="3">
        <v>223</v>
      </c>
      <c r="B224" s="3">
        <v>47</v>
      </c>
    </row>
    <row r="225" spans="1:2" x14ac:dyDescent="0.3">
      <c r="A225" s="3">
        <v>224</v>
      </c>
      <c r="B225" s="3">
        <v>40</v>
      </c>
    </row>
    <row r="226" spans="1:2" x14ac:dyDescent="0.3">
      <c r="A226" s="3">
        <v>225</v>
      </c>
      <c r="B226" s="3">
        <v>27</v>
      </c>
    </row>
    <row r="227" spans="1:2" x14ac:dyDescent="0.3">
      <c r="A227" s="3">
        <v>226</v>
      </c>
      <c r="B227" s="3">
        <v>33</v>
      </c>
    </row>
    <row r="228" spans="1:2" x14ac:dyDescent="0.3">
      <c r="A228" s="3">
        <v>227</v>
      </c>
      <c r="B228" s="3">
        <v>31</v>
      </c>
    </row>
    <row r="229" spans="1:2" x14ac:dyDescent="0.3">
      <c r="A229" s="3">
        <v>228</v>
      </c>
      <c r="B229" s="3">
        <v>49</v>
      </c>
    </row>
    <row r="230" spans="1:2" x14ac:dyDescent="0.3">
      <c r="A230" s="3">
        <v>229</v>
      </c>
      <c r="B230" s="3">
        <v>69</v>
      </c>
    </row>
    <row r="231" spans="1:2" x14ac:dyDescent="0.3">
      <c r="A231" s="3">
        <v>230</v>
      </c>
      <c r="B231" s="3">
        <v>78</v>
      </c>
    </row>
    <row r="232" spans="1:2" x14ac:dyDescent="0.3">
      <c r="A232" s="3">
        <v>231</v>
      </c>
      <c r="B232" s="3">
        <v>49</v>
      </c>
    </row>
    <row r="233" spans="1:2" x14ac:dyDescent="0.3">
      <c r="A233" s="3">
        <v>232</v>
      </c>
      <c r="B233" s="3">
        <v>59</v>
      </c>
    </row>
    <row r="234" spans="1:2" x14ac:dyDescent="0.3">
      <c r="A234" s="3">
        <v>233</v>
      </c>
      <c r="B234" s="3">
        <v>35</v>
      </c>
    </row>
    <row r="235" spans="1:2" x14ac:dyDescent="0.3">
      <c r="A235" s="3">
        <v>234</v>
      </c>
      <c r="B235" s="3">
        <v>42</v>
      </c>
    </row>
    <row r="236" spans="1:2" x14ac:dyDescent="0.3">
      <c r="A236" s="3">
        <v>235</v>
      </c>
      <c r="B236" s="3">
        <v>38</v>
      </c>
    </row>
    <row r="237" spans="1:2" x14ac:dyDescent="0.3">
      <c r="A237" s="3">
        <v>236</v>
      </c>
      <c r="B237" s="3">
        <v>35</v>
      </c>
    </row>
    <row r="238" spans="1:2" x14ac:dyDescent="0.3">
      <c r="A238" s="3">
        <v>237</v>
      </c>
      <c r="B238" s="3">
        <v>98</v>
      </c>
    </row>
    <row r="239" spans="1:2" x14ac:dyDescent="0.3">
      <c r="A239" s="3">
        <v>238</v>
      </c>
      <c r="B239" s="3">
        <v>44</v>
      </c>
    </row>
    <row r="240" spans="1:2" x14ac:dyDescent="0.3">
      <c r="A240" s="3">
        <v>239</v>
      </c>
      <c r="B240" s="3">
        <v>53</v>
      </c>
    </row>
    <row r="241" spans="1:2" x14ac:dyDescent="0.3">
      <c r="A241" s="3">
        <v>240</v>
      </c>
      <c r="B241" s="3">
        <v>30</v>
      </c>
    </row>
    <row r="242" spans="1:2" x14ac:dyDescent="0.3">
      <c r="A242" s="3">
        <v>241</v>
      </c>
      <c r="B242" s="3">
        <v>34</v>
      </c>
    </row>
    <row r="243" spans="1:2" x14ac:dyDescent="0.3">
      <c r="A243" s="3">
        <v>242</v>
      </c>
      <c r="B243" s="3">
        <v>46</v>
      </c>
    </row>
    <row r="244" spans="1:2" x14ac:dyDescent="0.3">
      <c r="A244" s="3">
        <v>243</v>
      </c>
      <c r="B244" s="3">
        <v>43</v>
      </c>
    </row>
    <row r="245" spans="1:2" x14ac:dyDescent="0.3">
      <c r="A245" s="3">
        <v>244</v>
      </c>
      <c r="B245" s="3">
        <v>39</v>
      </c>
    </row>
    <row r="246" spans="1:2" x14ac:dyDescent="0.3">
      <c r="A246" s="3">
        <v>245</v>
      </c>
      <c r="B246" s="3">
        <v>69</v>
      </c>
    </row>
    <row r="247" spans="1:2" x14ac:dyDescent="0.3">
      <c r="A247" s="3">
        <v>246</v>
      </c>
      <c r="B247" s="3">
        <v>51</v>
      </c>
    </row>
    <row r="248" spans="1:2" x14ac:dyDescent="0.3">
      <c r="A248" s="3">
        <v>247</v>
      </c>
      <c r="B248" s="3">
        <v>73</v>
      </c>
    </row>
    <row r="249" spans="1:2" x14ac:dyDescent="0.3">
      <c r="A249" s="3">
        <v>248</v>
      </c>
      <c r="B249" s="3">
        <v>39</v>
      </c>
    </row>
    <row r="250" spans="1:2" x14ac:dyDescent="0.3">
      <c r="A250" s="3">
        <v>249</v>
      </c>
      <c r="B250" s="3">
        <v>29</v>
      </c>
    </row>
    <row r="251" spans="1:2" x14ac:dyDescent="0.3">
      <c r="A251" s="3">
        <v>250</v>
      </c>
      <c r="B251" s="3">
        <v>48</v>
      </c>
    </row>
    <row r="252" spans="1:2" x14ac:dyDescent="0.3">
      <c r="A252" s="3">
        <v>251</v>
      </c>
      <c r="B252" s="3">
        <v>71</v>
      </c>
    </row>
    <row r="253" spans="1:2" x14ac:dyDescent="0.3">
      <c r="A253" s="3">
        <v>252</v>
      </c>
      <c r="B253" s="3">
        <v>71</v>
      </c>
    </row>
    <row r="254" spans="1:2" x14ac:dyDescent="0.3">
      <c r="A254" s="3">
        <v>253</v>
      </c>
      <c r="B254" s="3">
        <v>44</v>
      </c>
    </row>
    <row r="255" spans="1:2" x14ac:dyDescent="0.3">
      <c r="A255" s="3">
        <v>254</v>
      </c>
      <c r="B255" s="3">
        <v>36</v>
      </c>
    </row>
    <row r="256" spans="1:2" x14ac:dyDescent="0.3">
      <c r="A256" s="3">
        <v>255</v>
      </c>
      <c r="B256" s="3">
        <v>44</v>
      </c>
    </row>
    <row r="257" spans="1:2" x14ac:dyDescent="0.3">
      <c r="A257" s="3">
        <v>256</v>
      </c>
      <c r="B257" s="3">
        <v>44</v>
      </c>
    </row>
    <row r="258" spans="1:2" x14ac:dyDescent="0.3">
      <c r="A258" s="3">
        <v>257</v>
      </c>
      <c r="B258" s="3">
        <v>31</v>
      </c>
    </row>
    <row r="259" spans="1:2" x14ac:dyDescent="0.3">
      <c r="A259" s="3">
        <v>258</v>
      </c>
      <c r="B259" s="3">
        <v>34</v>
      </c>
    </row>
    <row r="260" spans="1:2" x14ac:dyDescent="0.3">
      <c r="A260" s="3">
        <v>259</v>
      </c>
      <c r="B260" s="3">
        <v>36</v>
      </c>
    </row>
    <row r="261" spans="1:2" x14ac:dyDescent="0.3">
      <c r="A261" s="3">
        <v>260</v>
      </c>
      <c r="B261" s="3">
        <v>35</v>
      </c>
    </row>
    <row r="262" spans="1:2" x14ac:dyDescent="0.3">
      <c r="A262" s="3">
        <v>261</v>
      </c>
      <c r="B262" s="3">
        <v>37</v>
      </c>
    </row>
    <row r="263" spans="1:2" x14ac:dyDescent="0.3">
      <c r="A263" s="3">
        <v>262</v>
      </c>
      <c r="B263" s="3">
        <v>80</v>
      </c>
    </row>
    <row r="264" spans="1:2" x14ac:dyDescent="0.3">
      <c r="A264" s="3">
        <v>263</v>
      </c>
      <c r="B264" s="3">
        <v>100</v>
      </c>
    </row>
    <row r="265" spans="1:2" x14ac:dyDescent="0.3">
      <c r="A265" s="3">
        <v>264</v>
      </c>
      <c r="B265" s="3">
        <v>31</v>
      </c>
    </row>
    <row r="266" spans="1:2" x14ac:dyDescent="0.3">
      <c r="A266" s="3">
        <v>265</v>
      </c>
      <c r="B266" s="3">
        <v>35</v>
      </c>
    </row>
    <row r="267" spans="1:2" x14ac:dyDescent="0.3">
      <c r="A267" s="3">
        <v>266</v>
      </c>
      <c r="B267" s="3">
        <v>41</v>
      </c>
    </row>
    <row r="268" spans="1:2" x14ac:dyDescent="0.3">
      <c r="A268" s="3">
        <v>267</v>
      </c>
      <c r="B268" s="3">
        <v>63</v>
      </c>
    </row>
    <row r="269" spans="1:2" x14ac:dyDescent="0.3">
      <c r="A269" s="3">
        <v>268</v>
      </c>
      <c r="B269" s="3">
        <v>40</v>
      </c>
    </row>
    <row r="270" spans="1:2" x14ac:dyDescent="0.3">
      <c r="A270" s="3">
        <v>269</v>
      </c>
      <c r="B270" s="3">
        <v>38</v>
      </c>
    </row>
    <row r="271" spans="1:2" x14ac:dyDescent="0.3">
      <c r="A271" s="3">
        <v>270</v>
      </c>
      <c r="B271" s="3">
        <v>34</v>
      </c>
    </row>
    <row r="272" spans="1:2" x14ac:dyDescent="0.3">
      <c r="A272" s="3">
        <v>271</v>
      </c>
      <c r="B272" s="3">
        <v>44</v>
      </c>
    </row>
    <row r="273" spans="1:2" x14ac:dyDescent="0.3">
      <c r="A273" s="3">
        <v>272</v>
      </c>
      <c r="B273" s="3">
        <v>44</v>
      </c>
    </row>
    <row r="274" spans="1:2" x14ac:dyDescent="0.3">
      <c r="A274" s="3">
        <v>273</v>
      </c>
      <c r="B274" s="3">
        <v>41</v>
      </c>
    </row>
    <row r="275" spans="1:2" x14ac:dyDescent="0.3">
      <c r="A275" s="3">
        <v>274</v>
      </c>
      <c r="B275" s="3">
        <v>44</v>
      </c>
    </row>
    <row r="276" spans="1:2" x14ac:dyDescent="0.3">
      <c r="A276" s="3">
        <v>275</v>
      </c>
      <c r="B276" s="3">
        <v>47</v>
      </c>
    </row>
    <row r="277" spans="1:2" x14ac:dyDescent="0.3">
      <c r="A277" s="3">
        <v>276</v>
      </c>
      <c r="B277" s="3">
        <v>41</v>
      </c>
    </row>
    <row r="278" spans="1:2" x14ac:dyDescent="0.3">
      <c r="A278" s="3">
        <v>277</v>
      </c>
      <c r="B278" s="3">
        <v>44</v>
      </c>
    </row>
    <row r="279" spans="1:2" x14ac:dyDescent="0.3">
      <c r="A279" s="3">
        <v>278</v>
      </c>
      <c r="B279" s="3">
        <v>47</v>
      </c>
    </row>
    <row r="280" spans="1:2" x14ac:dyDescent="0.3">
      <c r="A280" s="3">
        <v>279</v>
      </c>
      <c r="B280" s="3">
        <v>55</v>
      </c>
    </row>
    <row r="281" spans="1:2" x14ac:dyDescent="0.3">
      <c r="A281" s="3">
        <v>280</v>
      </c>
      <c r="B281" s="3">
        <v>49</v>
      </c>
    </row>
    <row r="282" spans="1:2" x14ac:dyDescent="0.3">
      <c r="A282" s="3">
        <v>281</v>
      </c>
      <c r="B282" s="3">
        <v>43</v>
      </c>
    </row>
    <row r="283" spans="1:2" x14ac:dyDescent="0.3">
      <c r="A283" s="3">
        <v>282</v>
      </c>
      <c r="B283" s="3">
        <v>39</v>
      </c>
    </row>
    <row r="284" spans="1:2" x14ac:dyDescent="0.3">
      <c r="A284" s="3">
        <v>283</v>
      </c>
      <c r="B284" s="3">
        <v>46</v>
      </c>
    </row>
    <row r="285" spans="1:2" x14ac:dyDescent="0.3">
      <c r="A285" s="3">
        <v>284</v>
      </c>
      <c r="B285" s="3">
        <v>34</v>
      </c>
    </row>
    <row r="286" spans="1:2" x14ac:dyDescent="0.3">
      <c r="A286" s="3">
        <v>285</v>
      </c>
      <c r="B286" s="3">
        <v>57</v>
      </c>
    </row>
    <row r="287" spans="1:2" x14ac:dyDescent="0.3">
      <c r="A287" s="3">
        <v>286</v>
      </c>
      <c r="B287" s="3">
        <v>24</v>
      </c>
    </row>
    <row r="288" spans="1:2" x14ac:dyDescent="0.3">
      <c r="A288" s="3">
        <v>287</v>
      </c>
      <c r="B288" s="3">
        <v>19</v>
      </c>
    </row>
    <row r="289" spans="1:2" x14ac:dyDescent="0.3">
      <c r="A289" s="3">
        <v>288</v>
      </c>
      <c r="B289" s="3">
        <v>21</v>
      </c>
    </row>
    <row r="290" spans="1:2" x14ac:dyDescent="0.3">
      <c r="A290" s="3">
        <v>289</v>
      </c>
      <c r="B290" s="3">
        <v>28</v>
      </c>
    </row>
    <row r="291" spans="1:2" x14ac:dyDescent="0.3">
      <c r="A291" s="3">
        <v>290</v>
      </c>
      <c r="B291" s="3">
        <v>28</v>
      </c>
    </row>
    <row r="292" spans="1:2" x14ac:dyDescent="0.3">
      <c r="A292" s="3">
        <v>291</v>
      </c>
      <c r="B292" s="3">
        <v>23</v>
      </c>
    </row>
    <row r="293" spans="1:2" x14ac:dyDescent="0.3">
      <c r="A293" s="3">
        <v>292</v>
      </c>
      <c r="B293" s="3">
        <v>36</v>
      </c>
    </row>
    <row r="294" spans="1:2" x14ac:dyDescent="0.3">
      <c r="A294" s="3">
        <v>293</v>
      </c>
      <c r="B294" s="3">
        <v>34</v>
      </c>
    </row>
    <row r="295" spans="1:2" x14ac:dyDescent="0.3">
      <c r="A295" s="3">
        <v>294</v>
      </c>
      <c r="B295" s="3">
        <v>26</v>
      </c>
    </row>
    <row r="296" spans="1:2" x14ac:dyDescent="0.3">
      <c r="A296" s="3">
        <v>295</v>
      </c>
      <c r="B296" s="3">
        <v>31</v>
      </c>
    </row>
    <row r="297" spans="1:2" x14ac:dyDescent="0.3">
      <c r="A297" s="3">
        <v>296</v>
      </c>
      <c r="B297" s="3">
        <v>24</v>
      </c>
    </row>
    <row r="298" spans="1:2" x14ac:dyDescent="0.3">
      <c r="A298" s="3">
        <v>297</v>
      </c>
      <c r="B298" s="3">
        <v>41</v>
      </c>
    </row>
    <row r="299" spans="1:2" x14ac:dyDescent="0.3">
      <c r="A299" s="3">
        <v>298</v>
      </c>
      <c r="B299" s="3">
        <v>78</v>
      </c>
    </row>
    <row r="300" spans="1:2" x14ac:dyDescent="0.3">
      <c r="A300" s="3">
        <v>299</v>
      </c>
      <c r="B300" s="3">
        <v>98</v>
      </c>
    </row>
    <row r="301" spans="1:2" x14ac:dyDescent="0.3">
      <c r="A301" s="3">
        <v>300</v>
      </c>
      <c r="B301" s="3">
        <v>63</v>
      </c>
    </row>
    <row r="302" spans="1:2" x14ac:dyDescent="0.3">
      <c r="A302" s="3">
        <v>301</v>
      </c>
      <c r="B302" s="3">
        <v>36</v>
      </c>
    </row>
    <row r="303" spans="1:2" x14ac:dyDescent="0.3">
      <c r="A303" s="3">
        <v>302</v>
      </c>
      <c r="B303" s="3">
        <v>37</v>
      </c>
    </row>
    <row r="304" spans="1:2" x14ac:dyDescent="0.3">
      <c r="A304" s="3">
        <v>303</v>
      </c>
      <c r="B304" s="3">
        <v>44</v>
      </c>
    </row>
    <row r="305" spans="1:2" x14ac:dyDescent="0.3">
      <c r="A305" s="3">
        <v>304</v>
      </c>
      <c r="B305" s="3">
        <v>39</v>
      </c>
    </row>
    <row r="306" spans="1:2" x14ac:dyDescent="0.3">
      <c r="A306" s="3">
        <v>305</v>
      </c>
      <c r="B306" s="3">
        <v>29</v>
      </c>
    </row>
    <row r="307" spans="1:2" x14ac:dyDescent="0.3">
      <c r="A307" s="3">
        <v>306</v>
      </c>
      <c r="B307" s="3">
        <v>27</v>
      </c>
    </row>
    <row r="308" spans="1:2" x14ac:dyDescent="0.3">
      <c r="A308" s="3">
        <v>307</v>
      </c>
      <c r="B308" s="3">
        <v>26</v>
      </c>
    </row>
    <row r="309" spans="1:2" x14ac:dyDescent="0.3">
      <c r="A309" s="3">
        <v>308</v>
      </c>
      <c r="B309" s="3">
        <v>24</v>
      </c>
    </row>
    <row r="310" spans="1:2" x14ac:dyDescent="0.3">
      <c r="A310" s="3">
        <v>309</v>
      </c>
      <c r="B310" s="3">
        <v>26</v>
      </c>
    </row>
    <row r="311" spans="1:2" x14ac:dyDescent="0.3">
      <c r="A311" s="3">
        <v>310</v>
      </c>
      <c r="B311" s="3">
        <v>31</v>
      </c>
    </row>
    <row r="312" spans="1:2" x14ac:dyDescent="0.3">
      <c r="A312" s="3">
        <v>311</v>
      </c>
      <c r="B312" s="3">
        <v>49</v>
      </c>
    </row>
    <row r="313" spans="1:2" x14ac:dyDescent="0.3">
      <c r="A313" s="3">
        <v>312</v>
      </c>
      <c r="B313" s="3">
        <v>47</v>
      </c>
    </row>
    <row r="314" spans="1:2" x14ac:dyDescent="0.3">
      <c r="A314" s="3">
        <v>313</v>
      </c>
      <c r="B314" s="3">
        <v>43</v>
      </c>
    </row>
    <row r="315" spans="1:2" x14ac:dyDescent="0.3">
      <c r="A315" s="3">
        <v>314</v>
      </c>
      <c r="B315" s="3">
        <v>41</v>
      </c>
    </row>
    <row r="316" spans="1:2" x14ac:dyDescent="0.3">
      <c r="A316" s="3">
        <v>315</v>
      </c>
      <c r="B316" s="3">
        <v>78</v>
      </c>
    </row>
    <row r="317" spans="1:2" x14ac:dyDescent="0.3">
      <c r="A317" s="3">
        <v>316</v>
      </c>
      <c r="B317" s="3">
        <v>41</v>
      </c>
    </row>
    <row r="318" spans="1:2" x14ac:dyDescent="0.3">
      <c r="A318" s="3">
        <v>317</v>
      </c>
      <c r="B318" s="3">
        <v>26</v>
      </c>
    </row>
    <row r="319" spans="1:2" x14ac:dyDescent="0.3">
      <c r="A319" s="3">
        <v>318</v>
      </c>
      <c r="B319" s="3">
        <v>21</v>
      </c>
    </row>
    <row r="320" spans="1:2" x14ac:dyDescent="0.3">
      <c r="A320" s="3">
        <v>319</v>
      </c>
      <c r="B320" s="3">
        <v>44</v>
      </c>
    </row>
    <row r="321" spans="1:2" x14ac:dyDescent="0.3">
      <c r="A321" s="3">
        <v>320</v>
      </c>
      <c r="B321" s="3">
        <v>44</v>
      </c>
    </row>
    <row r="322" spans="1:2" x14ac:dyDescent="0.3">
      <c r="A322" s="3">
        <v>321</v>
      </c>
      <c r="B322" s="3">
        <v>80</v>
      </c>
    </row>
    <row r="323" spans="1:2" x14ac:dyDescent="0.3">
      <c r="A323" s="3">
        <v>322</v>
      </c>
      <c r="B323" s="3">
        <v>40</v>
      </c>
    </row>
    <row r="324" spans="1:2" x14ac:dyDescent="0.3">
      <c r="A324" s="3">
        <v>323</v>
      </c>
      <c r="B324" s="3">
        <v>82</v>
      </c>
    </row>
    <row r="325" spans="1:2" x14ac:dyDescent="0.3">
      <c r="A325" s="3">
        <v>324</v>
      </c>
      <c r="B325" s="3">
        <v>40</v>
      </c>
    </row>
    <row r="326" spans="1:2" x14ac:dyDescent="0.3">
      <c r="A326" s="3">
        <v>325</v>
      </c>
      <c r="B326" s="3">
        <v>41</v>
      </c>
    </row>
    <row r="327" spans="1:2" x14ac:dyDescent="0.3">
      <c r="A327" s="3">
        <v>326</v>
      </c>
      <c r="B327" s="3">
        <v>105</v>
      </c>
    </row>
    <row r="328" spans="1:2" x14ac:dyDescent="0.3">
      <c r="A328" s="3">
        <v>327</v>
      </c>
      <c r="B328" s="3">
        <v>96</v>
      </c>
    </row>
    <row r="329" spans="1:2" x14ac:dyDescent="0.3">
      <c r="A329" s="3">
        <v>328</v>
      </c>
      <c r="B329" s="3">
        <v>100</v>
      </c>
    </row>
    <row r="330" spans="1:2" x14ac:dyDescent="0.3">
      <c r="A330" s="3">
        <v>329</v>
      </c>
      <c r="B330" s="3">
        <v>39</v>
      </c>
    </row>
    <row r="331" spans="1:2" x14ac:dyDescent="0.3">
      <c r="A331" s="3">
        <v>330</v>
      </c>
      <c r="B331" s="3">
        <v>31</v>
      </c>
    </row>
    <row r="332" spans="1:2" x14ac:dyDescent="0.3">
      <c r="A332" s="3">
        <v>331</v>
      </c>
      <c r="B332" s="3">
        <v>35</v>
      </c>
    </row>
    <row r="333" spans="1:2" x14ac:dyDescent="0.3">
      <c r="A333" s="3">
        <v>332</v>
      </c>
      <c r="B333" s="3">
        <v>26</v>
      </c>
    </row>
    <row r="334" spans="1:2" x14ac:dyDescent="0.3">
      <c r="A334" s="3">
        <v>333</v>
      </c>
      <c r="B334" s="3">
        <v>26</v>
      </c>
    </row>
    <row r="335" spans="1:2" x14ac:dyDescent="0.3">
      <c r="A335" s="3">
        <v>334</v>
      </c>
      <c r="B335" s="3">
        <v>19</v>
      </c>
    </row>
    <row r="336" spans="1:2" x14ac:dyDescent="0.3">
      <c r="A336" s="3">
        <v>335</v>
      </c>
      <c r="B336" s="3">
        <v>32</v>
      </c>
    </row>
    <row r="337" spans="1:2" x14ac:dyDescent="0.3">
      <c r="A337" s="3">
        <v>336</v>
      </c>
      <c r="B337" s="3">
        <v>76</v>
      </c>
    </row>
    <row r="338" spans="1:2" x14ac:dyDescent="0.3">
      <c r="A338" s="3">
        <v>337</v>
      </c>
      <c r="B338" s="3">
        <v>63</v>
      </c>
    </row>
    <row r="339" spans="1:2" x14ac:dyDescent="0.3">
      <c r="A339" s="3">
        <v>338</v>
      </c>
      <c r="B339" s="3">
        <v>32</v>
      </c>
    </row>
    <row r="340" spans="1:2" x14ac:dyDescent="0.3">
      <c r="A340" s="3">
        <v>339</v>
      </c>
      <c r="B340" s="3">
        <v>41</v>
      </c>
    </row>
    <row r="341" spans="1:2" x14ac:dyDescent="0.3">
      <c r="A341" s="3">
        <v>340</v>
      </c>
      <c r="B341" s="3">
        <v>55</v>
      </c>
    </row>
    <row r="342" spans="1:2" x14ac:dyDescent="0.3">
      <c r="A342" s="3">
        <v>341</v>
      </c>
      <c r="B342" s="3">
        <v>27</v>
      </c>
    </row>
    <row r="343" spans="1:2" x14ac:dyDescent="0.3">
      <c r="A343" s="3">
        <v>342</v>
      </c>
      <c r="B343" s="3">
        <v>36</v>
      </c>
    </row>
    <row r="344" spans="1:2" x14ac:dyDescent="0.3">
      <c r="A344" s="3">
        <v>343</v>
      </c>
      <c r="B344" s="3">
        <v>39</v>
      </c>
    </row>
    <row r="345" spans="1:2" x14ac:dyDescent="0.3">
      <c r="A345" s="3">
        <v>344</v>
      </c>
      <c r="B345" s="3">
        <v>44</v>
      </c>
    </row>
    <row r="346" spans="1:2" x14ac:dyDescent="0.3">
      <c r="A346" s="3">
        <v>345</v>
      </c>
      <c r="B346" s="3">
        <v>51</v>
      </c>
    </row>
    <row r="347" spans="1:2" x14ac:dyDescent="0.3">
      <c r="A347" s="3">
        <v>346</v>
      </c>
      <c r="B347" s="3">
        <v>41</v>
      </c>
    </row>
    <row r="348" spans="1:2" x14ac:dyDescent="0.3">
      <c r="A348" s="3">
        <v>347</v>
      </c>
      <c r="B348" s="3">
        <v>31</v>
      </c>
    </row>
    <row r="349" spans="1:2" x14ac:dyDescent="0.3">
      <c r="A349" s="3">
        <v>348</v>
      </c>
      <c r="B349" s="3">
        <v>40</v>
      </c>
    </row>
    <row r="350" spans="1:2" x14ac:dyDescent="0.3">
      <c r="A350" s="3">
        <v>349</v>
      </c>
      <c r="B350" s="3">
        <v>80</v>
      </c>
    </row>
    <row r="351" spans="1:2" x14ac:dyDescent="0.3">
      <c r="A351" s="3">
        <v>350</v>
      </c>
      <c r="B351" s="3">
        <v>136</v>
      </c>
    </row>
    <row r="352" spans="1:2" x14ac:dyDescent="0.3">
      <c r="A352" s="3">
        <v>351</v>
      </c>
      <c r="B352" s="3">
        <v>120</v>
      </c>
    </row>
    <row r="353" spans="1:2" x14ac:dyDescent="0.3">
      <c r="A353" s="3">
        <v>352</v>
      </c>
      <c r="B353" s="3">
        <v>103</v>
      </c>
    </row>
    <row r="354" spans="1:2" x14ac:dyDescent="0.3">
      <c r="A354" s="3">
        <v>353</v>
      </c>
      <c r="B354" s="3">
        <v>41</v>
      </c>
    </row>
    <row r="355" spans="1:2" x14ac:dyDescent="0.3">
      <c r="A355" s="3">
        <v>354</v>
      </c>
      <c r="B355" s="3">
        <v>40</v>
      </c>
    </row>
    <row r="356" spans="1:2" x14ac:dyDescent="0.3">
      <c r="A356" s="3">
        <v>355</v>
      </c>
      <c r="B356" s="3">
        <v>46</v>
      </c>
    </row>
    <row r="357" spans="1:2" x14ac:dyDescent="0.3">
      <c r="A357" s="3">
        <v>356</v>
      </c>
      <c r="B357" s="3">
        <v>102</v>
      </c>
    </row>
    <row r="358" spans="1:2" x14ac:dyDescent="0.3">
      <c r="A358" s="3">
        <v>357</v>
      </c>
      <c r="B358" s="3">
        <v>116</v>
      </c>
    </row>
    <row r="359" spans="1:2" x14ac:dyDescent="0.3">
      <c r="A359" s="3">
        <v>358</v>
      </c>
      <c r="B359" s="3">
        <v>78</v>
      </c>
    </row>
    <row r="360" spans="1:2" x14ac:dyDescent="0.3">
      <c r="A360" s="3">
        <v>359</v>
      </c>
      <c r="B360" s="3">
        <v>94</v>
      </c>
    </row>
    <row r="361" spans="1:2" x14ac:dyDescent="0.3">
      <c r="A361" s="3">
        <v>360</v>
      </c>
      <c r="B361" s="3">
        <v>41</v>
      </c>
    </row>
    <row r="362" spans="1:2" x14ac:dyDescent="0.3">
      <c r="A362" s="3">
        <v>361</v>
      </c>
      <c r="B362" s="3">
        <v>33</v>
      </c>
    </row>
    <row r="363" spans="1:2" x14ac:dyDescent="0.3">
      <c r="A363" s="3">
        <v>362</v>
      </c>
      <c r="B363" s="3">
        <v>35</v>
      </c>
    </row>
    <row r="364" spans="1:2" x14ac:dyDescent="0.3">
      <c r="A364" s="3">
        <v>363</v>
      </c>
      <c r="B364" s="3">
        <v>43</v>
      </c>
    </row>
    <row r="365" spans="1:2" x14ac:dyDescent="0.3">
      <c r="A365" s="3">
        <v>364</v>
      </c>
      <c r="B365" s="3">
        <v>33</v>
      </c>
    </row>
    <row r="366" spans="1:2" x14ac:dyDescent="0.3">
      <c r="A366" s="3">
        <v>365</v>
      </c>
      <c r="B366" s="3">
        <v>36</v>
      </c>
    </row>
    <row r="367" spans="1:2" x14ac:dyDescent="0.3">
      <c r="A367" s="3">
        <v>366</v>
      </c>
      <c r="B367" s="2">
        <v>50</v>
      </c>
    </row>
    <row r="368" spans="1:2" x14ac:dyDescent="0.3">
      <c r="A368" s="3">
        <v>367</v>
      </c>
      <c r="B368" s="2">
        <v>40</v>
      </c>
    </row>
    <row r="369" spans="1:2" x14ac:dyDescent="0.3">
      <c r="A369" s="3">
        <v>368</v>
      </c>
      <c r="B369" s="2">
        <v>61</v>
      </c>
    </row>
    <row r="370" spans="1:2" x14ac:dyDescent="0.3">
      <c r="A370" s="3">
        <v>369</v>
      </c>
      <c r="B370" s="2">
        <v>61</v>
      </c>
    </row>
    <row r="371" spans="1:2" x14ac:dyDescent="0.3">
      <c r="A371" s="3">
        <v>370</v>
      </c>
      <c r="B371" s="2">
        <v>109</v>
      </c>
    </row>
    <row r="372" spans="1:2" x14ac:dyDescent="0.3">
      <c r="A372" s="3">
        <v>371</v>
      </c>
      <c r="B372" s="2">
        <v>76</v>
      </c>
    </row>
    <row r="373" spans="1:2" x14ac:dyDescent="0.3">
      <c r="A373" s="3">
        <v>372</v>
      </c>
      <c r="B373" s="2">
        <v>61</v>
      </c>
    </row>
    <row r="374" spans="1:2" x14ac:dyDescent="0.3">
      <c r="A374" s="3">
        <v>373</v>
      </c>
      <c r="B374" s="2">
        <v>59</v>
      </c>
    </row>
    <row r="375" spans="1:2" x14ac:dyDescent="0.3">
      <c r="A375" s="3">
        <v>374</v>
      </c>
      <c r="B375" s="2">
        <v>57</v>
      </c>
    </row>
    <row r="376" spans="1:2" x14ac:dyDescent="0.3">
      <c r="A376" s="3">
        <v>375</v>
      </c>
      <c r="B376" s="2">
        <v>44</v>
      </c>
    </row>
    <row r="377" spans="1:2" x14ac:dyDescent="0.3">
      <c r="A377" s="3">
        <v>376</v>
      </c>
      <c r="B377" s="2">
        <v>84</v>
      </c>
    </row>
    <row r="378" spans="1:2" x14ac:dyDescent="0.3">
      <c r="A378" s="3">
        <v>377</v>
      </c>
      <c r="B378" s="2">
        <v>44</v>
      </c>
    </row>
    <row r="379" spans="1:2" x14ac:dyDescent="0.3">
      <c r="A379" s="3">
        <v>378</v>
      </c>
      <c r="B379" s="2">
        <v>50</v>
      </c>
    </row>
    <row r="380" spans="1:2" x14ac:dyDescent="0.3">
      <c r="A380" s="3">
        <v>379</v>
      </c>
      <c r="B380" s="2">
        <v>45</v>
      </c>
    </row>
    <row r="381" spans="1:2" x14ac:dyDescent="0.3">
      <c r="A381" s="3">
        <v>380</v>
      </c>
      <c r="B381" s="2">
        <v>69</v>
      </c>
    </row>
    <row r="382" spans="1:2" x14ac:dyDescent="0.3">
      <c r="A382" s="3">
        <v>381</v>
      </c>
      <c r="B382" s="2">
        <v>84</v>
      </c>
    </row>
    <row r="383" spans="1:2" x14ac:dyDescent="0.3">
      <c r="A383" s="3">
        <v>382</v>
      </c>
      <c r="B383" s="2">
        <v>59</v>
      </c>
    </row>
    <row r="384" spans="1:2" x14ac:dyDescent="0.3">
      <c r="A384" s="3">
        <v>383</v>
      </c>
      <c r="B384" s="2">
        <v>51</v>
      </c>
    </row>
    <row r="385" spans="1:2" x14ac:dyDescent="0.3">
      <c r="A385" s="3">
        <v>384</v>
      </c>
      <c r="B385" s="2">
        <v>48</v>
      </c>
    </row>
    <row r="386" spans="1:2" x14ac:dyDescent="0.3">
      <c r="A386" s="3">
        <v>385</v>
      </c>
      <c r="B386" s="2">
        <v>51</v>
      </c>
    </row>
    <row r="387" spans="1:2" x14ac:dyDescent="0.3">
      <c r="A387" s="3">
        <v>386</v>
      </c>
      <c r="B387" s="2">
        <v>45</v>
      </c>
    </row>
    <row r="388" spans="1:2" x14ac:dyDescent="0.3">
      <c r="A388" s="3">
        <v>387</v>
      </c>
      <c r="B388" s="2">
        <v>49</v>
      </c>
    </row>
    <row r="389" spans="1:2" x14ac:dyDescent="0.3">
      <c r="A389" s="3">
        <v>388</v>
      </c>
      <c r="B389" s="2">
        <v>84</v>
      </c>
    </row>
    <row r="390" spans="1:2" x14ac:dyDescent="0.3">
      <c r="A390" s="3">
        <v>389</v>
      </c>
      <c r="B390" s="2">
        <v>36</v>
      </c>
    </row>
    <row r="391" spans="1:2" x14ac:dyDescent="0.3">
      <c r="A391" s="3">
        <v>390</v>
      </c>
      <c r="B391" s="2">
        <v>39</v>
      </c>
    </row>
    <row r="392" spans="1:2" x14ac:dyDescent="0.3">
      <c r="A392" s="3">
        <v>391</v>
      </c>
      <c r="B392" s="2">
        <v>59</v>
      </c>
    </row>
    <row r="393" spans="1:2" x14ac:dyDescent="0.3">
      <c r="A393" s="3">
        <v>392</v>
      </c>
      <c r="B393" s="2">
        <v>67</v>
      </c>
    </row>
    <row r="394" spans="1:2" x14ac:dyDescent="0.3">
      <c r="A394" s="3">
        <v>393</v>
      </c>
      <c r="B394" s="2">
        <v>49</v>
      </c>
    </row>
    <row r="395" spans="1:2" x14ac:dyDescent="0.3">
      <c r="A395" s="3">
        <v>394</v>
      </c>
      <c r="B395" s="2">
        <v>51</v>
      </c>
    </row>
    <row r="396" spans="1:2" x14ac:dyDescent="0.3">
      <c r="A396" s="3">
        <v>395</v>
      </c>
      <c r="B396" s="2">
        <v>49</v>
      </c>
    </row>
    <row r="397" spans="1:2" x14ac:dyDescent="0.3">
      <c r="A397" s="3">
        <v>396</v>
      </c>
      <c r="B397" s="2">
        <v>55</v>
      </c>
    </row>
    <row r="398" spans="1:2" x14ac:dyDescent="0.3">
      <c r="A398" s="3">
        <v>397</v>
      </c>
      <c r="B398" s="2">
        <v>59</v>
      </c>
    </row>
    <row r="399" spans="1:2" x14ac:dyDescent="0.3">
      <c r="A399" s="3">
        <v>398</v>
      </c>
      <c r="B399" s="2">
        <v>61</v>
      </c>
    </row>
    <row r="400" spans="1:2" x14ac:dyDescent="0.3">
      <c r="A400" s="3">
        <v>399</v>
      </c>
      <c r="B400" s="2">
        <v>102</v>
      </c>
    </row>
    <row r="401" spans="1:2" x14ac:dyDescent="0.3">
      <c r="A401" s="3">
        <v>400</v>
      </c>
      <c r="B401" s="2">
        <v>49</v>
      </c>
    </row>
    <row r="402" spans="1:2" x14ac:dyDescent="0.3">
      <c r="A402" s="3">
        <v>401</v>
      </c>
      <c r="B402" s="2">
        <v>90</v>
      </c>
    </row>
    <row r="403" spans="1:2" x14ac:dyDescent="0.3">
      <c r="A403" s="3">
        <v>402</v>
      </c>
      <c r="B403" s="2">
        <v>114</v>
      </c>
    </row>
    <row r="404" spans="1:2" x14ac:dyDescent="0.3">
      <c r="A404" s="3">
        <v>403</v>
      </c>
      <c r="B404" s="2">
        <v>112</v>
      </c>
    </row>
    <row r="405" spans="1:2" x14ac:dyDescent="0.3">
      <c r="A405" s="3">
        <v>404</v>
      </c>
      <c r="B405" s="2">
        <v>96</v>
      </c>
    </row>
    <row r="406" spans="1:2" x14ac:dyDescent="0.3">
      <c r="A406" s="3">
        <v>405</v>
      </c>
      <c r="B406" s="2">
        <v>41</v>
      </c>
    </row>
    <row r="407" spans="1:2" x14ac:dyDescent="0.3">
      <c r="A407" s="3">
        <v>406</v>
      </c>
      <c r="B407" s="2">
        <v>67</v>
      </c>
    </row>
    <row r="408" spans="1:2" x14ac:dyDescent="0.3">
      <c r="A408" s="3">
        <v>407</v>
      </c>
      <c r="B408" s="2">
        <v>84</v>
      </c>
    </row>
    <row r="409" spans="1:2" x14ac:dyDescent="0.3">
      <c r="A409" s="3">
        <v>408</v>
      </c>
      <c r="B409" s="2">
        <v>80</v>
      </c>
    </row>
    <row r="410" spans="1:2" x14ac:dyDescent="0.3">
      <c r="A410" s="3">
        <v>409</v>
      </c>
      <c r="B410" s="2">
        <v>49</v>
      </c>
    </row>
    <row r="411" spans="1:2" x14ac:dyDescent="0.3">
      <c r="A411" s="3">
        <v>410</v>
      </c>
      <c r="B411" s="2">
        <v>55</v>
      </c>
    </row>
    <row r="412" spans="1:2" x14ac:dyDescent="0.3">
      <c r="A412" s="3">
        <v>411</v>
      </c>
      <c r="B412" s="2">
        <v>80</v>
      </c>
    </row>
    <row r="413" spans="1:2" x14ac:dyDescent="0.3">
      <c r="A413" s="3">
        <v>412</v>
      </c>
      <c r="B413" s="2">
        <v>94</v>
      </c>
    </row>
    <row r="414" spans="1:2" x14ac:dyDescent="0.3">
      <c r="A414" s="3">
        <v>413</v>
      </c>
      <c r="B414" s="2">
        <v>98</v>
      </c>
    </row>
    <row r="415" spans="1:2" x14ac:dyDescent="0.3">
      <c r="A415" s="3">
        <v>414</v>
      </c>
      <c r="B415" s="2">
        <v>37</v>
      </c>
    </row>
    <row r="416" spans="1:2" x14ac:dyDescent="0.3">
      <c r="A416" s="3">
        <v>415</v>
      </c>
      <c r="B416" s="2">
        <v>39</v>
      </c>
    </row>
    <row r="417" spans="1:2" x14ac:dyDescent="0.3">
      <c r="A417" s="3">
        <v>416</v>
      </c>
      <c r="B417" s="2">
        <v>33</v>
      </c>
    </row>
    <row r="418" spans="1:2" x14ac:dyDescent="0.3">
      <c r="A418" s="3">
        <v>417</v>
      </c>
      <c r="B418" s="2">
        <v>27</v>
      </c>
    </row>
    <row r="419" spans="1:2" x14ac:dyDescent="0.3">
      <c r="A419" s="3">
        <v>418</v>
      </c>
      <c r="B419" s="2">
        <v>35</v>
      </c>
    </row>
    <row r="420" spans="1:2" x14ac:dyDescent="0.3">
      <c r="A420" s="3">
        <v>419</v>
      </c>
      <c r="B420" s="2">
        <v>63</v>
      </c>
    </row>
    <row r="421" spans="1:2" x14ac:dyDescent="0.3">
      <c r="A421" s="3">
        <v>420</v>
      </c>
      <c r="B421" s="2">
        <v>78</v>
      </c>
    </row>
    <row r="422" spans="1:2" x14ac:dyDescent="0.3">
      <c r="A422" s="3">
        <v>421</v>
      </c>
      <c r="B422" s="2">
        <v>49</v>
      </c>
    </row>
    <row r="423" spans="1:2" x14ac:dyDescent="0.3">
      <c r="A423" s="3">
        <v>422</v>
      </c>
      <c r="B423" s="2">
        <v>49</v>
      </c>
    </row>
    <row r="424" spans="1:2" x14ac:dyDescent="0.3">
      <c r="A424" s="3">
        <v>423</v>
      </c>
      <c r="B424" s="2">
        <v>78</v>
      </c>
    </row>
    <row r="425" spans="1:2" x14ac:dyDescent="0.3">
      <c r="A425" s="3">
        <v>424</v>
      </c>
      <c r="B425" s="2">
        <v>73</v>
      </c>
    </row>
    <row r="426" spans="1:2" x14ac:dyDescent="0.3">
      <c r="A426" s="3">
        <v>425</v>
      </c>
      <c r="B426" s="2">
        <v>80</v>
      </c>
    </row>
    <row r="427" spans="1:2" x14ac:dyDescent="0.3">
      <c r="A427" s="3">
        <v>426</v>
      </c>
      <c r="B427" s="2">
        <v>117</v>
      </c>
    </row>
    <row r="428" spans="1:2" x14ac:dyDescent="0.3">
      <c r="A428" s="3">
        <v>427</v>
      </c>
      <c r="B428" s="2">
        <v>94</v>
      </c>
    </row>
    <row r="429" spans="1:2" x14ac:dyDescent="0.3">
      <c r="A429" s="3">
        <v>428</v>
      </c>
      <c r="B429" s="2">
        <v>73</v>
      </c>
    </row>
    <row r="430" spans="1:2" x14ac:dyDescent="0.3">
      <c r="A430" s="3">
        <v>429</v>
      </c>
      <c r="B430" s="2">
        <v>103</v>
      </c>
    </row>
    <row r="431" spans="1:2" x14ac:dyDescent="0.3">
      <c r="A431" s="3">
        <v>430</v>
      </c>
      <c r="B431" s="2">
        <v>105</v>
      </c>
    </row>
    <row r="432" spans="1:2" x14ac:dyDescent="0.3">
      <c r="A432" s="3">
        <v>431</v>
      </c>
      <c r="B432" s="2">
        <v>106</v>
      </c>
    </row>
    <row r="433" spans="1:2" x14ac:dyDescent="0.3">
      <c r="A433" s="3">
        <v>432</v>
      </c>
      <c r="B433" s="2">
        <v>57</v>
      </c>
    </row>
    <row r="434" spans="1:2" x14ac:dyDescent="0.3">
      <c r="A434" s="3">
        <v>433</v>
      </c>
      <c r="B434" s="2">
        <v>104</v>
      </c>
    </row>
    <row r="435" spans="1:2" x14ac:dyDescent="0.3">
      <c r="A435" s="3">
        <v>434</v>
      </c>
      <c r="B435" s="2">
        <v>69</v>
      </c>
    </row>
    <row r="436" spans="1:2" x14ac:dyDescent="0.3">
      <c r="A436" s="3">
        <v>435</v>
      </c>
      <c r="B436" s="2">
        <v>106</v>
      </c>
    </row>
    <row r="437" spans="1:2" x14ac:dyDescent="0.3">
      <c r="A437" s="3">
        <v>436</v>
      </c>
      <c r="B437" s="2">
        <v>46</v>
      </c>
    </row>
    <row r="438" spans="1:2" x14ac:dyDescent="0.3">
      <c r="A438" s="3">
        <v>437</v>
      </c>
      <c r="B438" s="2">
        <v>107</v>
      </c>
    </row>
    <row r="439" spans="1:2" x14ac:dyDescent="0.3">
      <c r="A439" s="3">
        <v>438</v>
      </c>
      <c r="B439" s="2">
        <v>80</v>
      </c>
    </row>
    <row r="440" spans="1:2" x14ac:dyDescent="0.3">
      <c r="A440" s="3">
        <v>439</v>
      </c>
      <c r="B440" s="2">
        <v>49</v>
      </c>
    </row>
    <row r="441" spans="1:2" x14ac:dyDescent="0.3">
      <c r="A441" s="3">
        <v>440</v>
      </c>
      <c r="B441" s="2">
        <v>44</v>
      </c>
    </row>
    <row r="442" spans="1:2" x14ac:dyDescent="0.3">
      <c r="A442" s="3">
        <v>441</v>
      </c>
      <c r="B442" s="2">
        <v>86</v>
      </c>
    </row>
    <row r="443" spans="1:2" x14ac:dyDescent="0.3">
      <c r="A443" s="3">
        <v>442</v>
      </c>
      <c r="B443" s="2">
        <v>42</v>
      </c>
    </row>
    <row r="444" spans="1:2" x14ac:dyDescent="0.3">
      <c r="A444" s="3">
        <v>443</v>
      </c>
      <c r="B444" s="2">
        <v>47</v>
      </c>
    </row>
    <row r="445" spans="1:2" x14ac:dyDescent="0.3">
      <c r="A445" s="3">
        <v>444</v>
      </c>
      <c r="B445" s="2">
        <v>94</v>
      </c>
    </row>
    <row r="446" spans="1:2" x14ac:dyDescent="0.3">
      <c r="A446" s="3">
        <v>445</v>
      </c>
      <c r="B446" s="2">
        <v>44</v>
      </c>
    </row>
    <row r="447" spans="1:2" x14ac:dyDescent="0.3">
      <c r="A447" s="3">
        <v>446</v>
      </c>
      <c r="B447" s="2">
        <v>45</v>
      </c>
    </row>
    <row r="448" spans="1:2" x14ac:dyDescent="0.3">
      <c r="A448" s="3">
        <v>447</v>
      </c>
      <c r="B448" s="2">
        <v>67</v>
      </c>
    </row>
    <row r="449" spans="1:2" x14ac:dyDescent="0.3">
      <c r="A449" s="3">
        <v>448</v>
      </c>
      <c r="B449" s="2">
        <v>112</v>
      </c>
    </row>
    <row r="450" spans="1:2" x14ac:dyDescent="0.3">
      <c r="A450" s="3">
        <v>449</v>
      </c>
      <c r="B450" s="2">
        <v>101</v>
      </c>
    </row>
    <row r="451" spans="1:2" x14ac:dyDescent="0.3">
      <c r="A451" s="3">
        <v>450</v>
      </c>
      <c r="B451" s="2">
        <v>104</v>
      </c>
    </row>
    <row r="452" spans="1:2" x14ac:dyDescent="0.3">
      <c r="A452" s="3">
        <v>451</v>
      </c>
      <c r="B452" s="2">
        <v>90</v>
      </c>
    </row>
    <row r="453" spans="1:2" x14ac:dyDescent="0.3">
      <c r="A453" s="3">
        <v>452</v>
      </c>
      <c r="B453" s="2">
        <v>105</v>
      </c>
    </row>
    <row r="454" spans="1:2" x14ac:dyDescent="0.3">
      <c r="A454" s="3">
        <v>453</v>
      </c>
      <c r="B454" s="2">
        <v>108</v>
      </c>
    </row>
    <row r="455" spans="1:2" x14ac:dyDescent="0.3">
      <c r="A455" s="3">
        <v>454</v>
      </c>
      <c r="B455" s="2">
        <v>131</v>
      </c>
    </row>
    <row r="456" spans="1:2" x14ac:dyDescent="0.3">
      <c r="A456" s="3">
        <v>455</v>
      </c>
      <c r="B456" s="2">
        <v>109</v>
      </c>
    </row>
    <row r="457" spans="1:2" x14ac:dyDescent="0.3">
      <c r="A457" s="3">
        <v>456</v>
      </c>
      <c r="B457" s="2">
        <v>104</v>
      </c>
    </row>
    <row r="458" spans="1:2" x14ac:dyDescent="0.3">
      <c r="A458" s="3">
        <v>457</v>
      </c>
      <c r="B458" s="2">
        <v>78</v>
      </c>
    </row>
    <row r="459" spans="1:2" x14ac:dyDescent="0.3">
      <c r="A459" s="3">
        <v>458</v>
      </c>
      <c r="B459" s="2">
        <v>69</v>
      </c>
    </row>
    <row r="460" spans="1:2" x14ac:dyDescent="0.3">
      <c r="A460" s="3">
        <v>459</v>
      </c>
      <c r="B460" s="2">
        <v>80</v>
      </c>
    </row>
    <row r="461" spans="1:2" x14ac:dyDescent="0.3">
      <c r="A461" s="3">
        <v>460</v>
      </c>
      <c r="B461" s="2">
        <v>61</v>
      </c>
    </row>
    <row r="462" spans="1:2" x14ac:dyDescent="0.3">
      <c r="A462" s="3">
        <v>461</v>
      </c>
      <c r="B462" s="2">
        <v>76</v>
      </c>
    </row>
    <row r="463" spans="1:2" x14ac:dyDescent="0.3">
      <c r="A463" s="3">
        <v>462</v>
      </c>
      <c r="B463" s="2">
        <v>63</v>
      </c>
    </row>
    <row r="464" spans="1:2" x14ac:dyDescent="0.3">
      <c r="A464" s="3">
        <v>463</v>
      </c>
      <c r="B464" s="2">
        <v>98</v>
      </c>
    </row>
    <row r="465" spans="1:2" x14ac:dyDescent="0.3">
      <c r="A465" s="3">
        <v>464</v>
      </c>
      <c r="B465" s="2">
        <v>71</v>
      </c>
    </row>
    <row r="466" spans="1:2" x14ac:dyDescent="0.3">
      <c r="A466" s="3">
        <v>465</v>
      </c>
      <c r="B466" s="2">
        <v>110</v>
      </c>
    </row>
    <row r="467" spans="1:2" x14ac:dyDescent="0.3">
      <c r="A467" s="3">
        <v>466</v>
      </c>
      <c r="B467" s="2">
        <v>86</v>
      </c>
    </row>
    <row r="468" spans="1:2" x14ac:dyDescent="0.3">
      <c r="A468" s="3">
        <v>467</v>
      </c>
      <c r="B468" s="2">
        <v>84</v>
      </c>
    </row>
    <row r="469" spans="1:2" x14ac:dyDescent="0.3">
      <c r="A469" s="3">
        <v>468</v>
      </c>
      <c r="B469" s="2">
        <v>111</v>
      </c>
    </row>
    <row r="470" spans="1:2" x14ac:dyDescent="0.3">
      <c r="A470" s="3">
        <v>469</v>
      </c>
      <c r="B470" s="2">
        <v>105</v>
      </c>
    </row>
    <row r="471" spans="1:2" x14ac:dyDescent="0.3">
      <c r="A471" s="3">
        <v>470</v>
      </c>
      <c r="B471" s="2">
        <v>103</v>
      </c>
    </row>
    <row r="472" spans="1:2" x14ac:dyDescent="0.3">
      <c r="A472" s="3">
        <v>471</v>
      </c>
      <c r="B472" s="2">
        <v>118</v>
      </c>
    </row>
    <row r="473" spans="1:2" x14ac:dyDescent="0.3">
      <c r="A473" s="3">
        <v>472</v>
      </c>
      <c r="B473" s="2">
        <v>86</v>
      </c>
    </row>
    <row r="474" spans="1:2" x14ac:dyDescent="0.3">
      <c r="A474" s="3">
        <v>473</v>
      </c>
      <c r="B474" s="2">
        <v>49</v>
      </c>
    </row>
    <row r="475" spans="1:2" x14ac:dyDescent="0.3">
      <c r="A475" s="3">
        <v>474</v>
      </c>
      <c r="B475" s="2">
        <v>51</v>
      </c>
    </row>
    <row r="476" spans="1:2" x14ac:dyDescent="0.3">
      <c r="A476" s="3">
        <v>475</v>
      </c>
      <c r="B476" s="2">
        <v>73</v>
      </c>
    </row>
    <row r="477" spans="1:2" x14ac:dyDescent="0.3">
      <c r="A477" s="3">
        <v>476</v>
      </c>
      <c r="B477" s="2">
        <v>86</v>
      </c>
    </row>
    <row r="478" spans="1:2" x14ac:dyDescent="0.3">
      <c r="A478" s="3">
        <v>477</v>
      </c>
      <c r="B478" s="2">
        <v>115</v>
      </c>
    </row>
    <row r="479" spans="1:2" x14ac:dyDescent="0.3">
      <c r="A479" s="3">
        <v>478</v>
      </c>
      <c r="B479" s="2">
        <v>90</v>
      </c>
    </row>
    <row r="480" spans="1:2" x14ac:dyDescent="0.3">
      <c r="A480" s="3">
        <v>479</v>
      </c>
      <c r="B480" s="2">
        <v>94</v>
      </c>
    </row>
    <row r="481" spans="1:2" x14ac:dyDescent="0.3">
      <c r="A481" s="3">
        <v>480</v>
      </c>
      <c r="B481" s="2">
        <v>110</v>
      </c>
    </row>
    <row r="482" spans="1:2" x14ac:dyDescent="0.3">
      <c r="A482" s="3">
        <v>481</v>
      </c>
      <c r="B482" s="2">
        <v>124</v>
      </c>
    </row>
    <row r="483" spans="1:2" x14ac:dyDescent="0.3">
      <c r="A483" s="3">
        <v>482</v>
      </c>
      <c r="B483" s="2">
        <v>116</v>
      </c>
    </row>
    <row r="484" spans="1:2" x14ac:dyDescent="0.3">
      <c r="A484" s="3">
        <v>483</v>
      </c>
      <c r="B484" s="2">
        <v>115</v>
      </c>
    </row>
    <row r="485" spans="1:2" x14ac:dyDescent="0.3">
      <c r="A485" s="3">
        <v>484</v>
      </c>
      <c r="B485" s="2">
        <v>117</v>
      </c>
    </row>
    <row r="486" spans="1:2" x14ac:dyDescent="0.3">
      <c r="A486" s="3">
        <v>485</v>
      </c>
      <c r="B486" s="2">
        <v>122</v>
      </c>
    </row>
    <row r="487" spans="1:2" x14ac:dyDescent="0.3">
      <c r="A487" s="3">
        <v>486</v>
      </c>
      <c r="B487" s="2">
        <v>120</v>
      </c>
    </row>
    <row r="488" spans="1:2" x14ac:dyDescent="0.3">
      <c r="A488" s="3">
        <v>487</v>
      </c>
      <c r="B488" s="2">
        <v>67</v>
      </c>
    </row>
    <row r="489" spans="1:2" x14ac:dyDescent="0.3">
      <c r="A489" s="3">
        <v>488</v>
      </c>
      <c r="B489" s="2">
        <v>109</v>
      </c>
    </row>
    <row r="490" spans="1:2" x14ac:dyDescent="0.3">
      <c r="A490" s="3">
        <v>489</v>
      </c>
      <c r="B490" s="2">
        <v>104</v>
      </c>
    </row>
    <row r="491" spans="1:2" x14ac:dyDescent="0.3">
      <c r="A491" s="3">
        <v>490</v>
      </c>
      <c r="B491" s="2">
        <v>107</v>
      </c>
    </row>
    <row r="492" spans="1:2" x14ac:dyDescent="0.3">
      <c r="A492" s="3">
        <v>491</v>
      </c>
      <c r="B492" s="2">
        <v>65</v>
      </c>
    </row>
    <row r="493" spans="1:2" x14ac:dyDescent="0.3">
      <c r="A493" s="3">
        <v>492</v>
      </c>
      <c r="B493" s="2">
        <v>50</v>
      </c>
    </row>
    <row r="494" spans="1:2" x14ac:dyDescent="0.3">
      <c r="A494" s="3">
        <v>493</v>
      </c>
      <c r="B494" s="2">
        <v>57</v>
      </c>
    </row>
    <row r="495" spans="1:2" x14ac:dyDescent="0.3">
      <c r="A495" s="3">
        <v>494</v>
      </c>
      <c r="B495" s="2">
        <v>73</v>
      </c>
    </row>
    <row r="496" spans="1:2" x14ac:dyDescent="0.3">
      <c r="A496" s="3">
        <v>495</v>
      </c>
      <c r="B496" s="2">
        <v>109</v>
      </c>
    </row>
    <row r="497" spans="1:2" x14ac:dyDescent="0.3">
      <c r="A497" s="3">
        <v>496</v>
      </c>
      <c r="B497" s="2">
        <v>98</v>
      </c>
    </row>
    <row r="498" spans="1:2" x14ac:dyDescent="0.3">
      <c r="A498" s="3">
        <v>497</v>
      </c>
      <c r="B498" s="2">
        <v>102</v>
      </c>
    </row>
    <row r="499" spans="1:2" x14ac:dyDescent="0.3">
      <c r="A499" s="3">
        <v>498</v>
      </c>
      <c r="B499" s="2">
        <v>109</v>
      </c>
    </row>
    <row r="500" spans="1:2" x14ac:dyDescent="0.3">
      <c r="A500" s="3">
        <v>499</v>
      </c>
      <c r="B500" s="2">
        <v>123</v>
      </c>
    </row>
    <row r="501" spans="1:2" x14ac:dyDescent="0.3">
      <c r="A501" s="3">
        <v>500</v>
      </c>
      <c r="B501" s="2">
        <v>111</v>
      </c>
    </row>
    <row r="502" spans="1:2" x14ac:dyDescent="0.3">
      <c r="A502" s="3">
        <v>501</v>
      </c>
      <c r="B502" s="2">
        <v>106</v>
      </c>
    </row>
    <row r="503" spans="1:2" x14ac:dyDescent="0.3">
      <c r="A503" s="3">
        <v>502</v>
      </c>
      <c r="B503" s="2">
        <v>107</v>
      </c>
    </row>
    <row r="504" spans="1:2" x14ac:dyDescent="0.3">
      <c r="A504" s="3">
        <v>503</v>
      </c>
      <c r="B504" s="2">
        <v>82</v>
      </c>
    </row>
    <row r="505" spans="1:2" x14ac:dyDescent="0.3">
      <c r="A505" s="3">
        <v>504</v>
      </c>
      <c r="B505" s="2">
        <v>102</v>
      </c>
    </row>
    <row r="506" spans="1:2" x14ac:dyDescent="0.3">
      <c r="A506" s="3">
        <v>505</v>
      </c>
      <c r="B506" s="2">
        <v>119</v>
      </c>
    </row>
    <row r="507" spans="1:2" x14ac:dyDescent="0.3">
      <c r="A507" s="3">
        <v>506</v>
      </c>
      <c r="B507" s="2">
        <v>121</v>
      </c>
    </row>
    <row r="508" spans="1:2" x14ac:dyDescent="0.3">
      <c r="A508" s="3">
        <v>507</v>
      </c>
      <c r="B508" s="2">
        <v>115</v>
      </c>
    </row>
    <row r="509" spans="1:2" x14ac:dyDescent="0.3">
      <c r="A509" s="3">
        <v>508</v>
      </c>
      <c r="B509" s="2">
        <v>128</v>
      </c>
    </row>
    <row r="510" spans="1:2" x14ac:dyDescent="0.3">
      <c r="A510" s="3">
        <v>509</v>
      </c>
      <c r="B510" s="2">
        <v>115</v>
      </c>
    </row>
    <row r="511" spans="1:2" x14ac:dyDescent="0.3">
      <c r="A511" s="3">
        <v>510</v>
      </c>
      <c r="B511" s="2">
        <v>116</v>
      </c>
    </row>
    <row r="512" spans="1:2" x14ac:dyDescent="0.3">
      <c r="A512" s="3">
        <v>511</v>
      </c>
      <c r="B512" s="2">
        <v>109</v>
      </c>
    </row>
    <row r="513" spans="1:2" x14ac:dyDescent="0.3">
      <c r="A513" s="3">
        <v>512</v>
      </c>
      <c r="B513" s="2">
        <v>110</v>
      </c>
    </row>
    <row r="514" spans="1:2" x14ac:dyDescent="0.3">
      <c r="A514" s="3">
        <v>513</v>
      </c>
      <c r="B514" s="2">
        <v>67</v>
      </c>
    </row>
    <row r="515" spans="1:2" x14ac:dyDescent="0.3">
      <c r="A515" s="3">
        <v>514</v>
      </c>
      <c r="B515" s="2">
        <v>88</v>
      </c>
    </row>
    <row r="516" spans="1:2" x14ac:dyDescent="0.3">
      <c r="A516" s="3">
        <v>515</v>
      </c>
      <c r="B516" s="2">
        <v>109</v>
      </c>
    </row>
    <row r="517" spans="1:2" x14ac:dyDescent="0.3">
      <c r="A517" s="3">
        <v>516</v>
      </c>
      <c r="B517" s="2">
        <v>110</v>
      </c>
    </row>
    <row r="518" spans="1:2" x14ac:dyDescent="0.3">
      <c r="A518" s="3">
        <v>517</v>
      </c>
      <c r="B518" s="2">
        <v>59</v>
      </c>
    </row>
    <row r="519" spans="1:2" x14ac:dyDescent="0.3">
      <c r="A519" s="3">
        <v>518</v>
      </c>
      <c r="B519" s="2">
        <v>37</v>
      </c>
    </row>
    <row r="520" spans="1:2" x14ac:dyDescent="0.3">
      <c r="A520" s="3">
        <v>519</v>
      </c>
      <c r="B520" s="2">
        <v>38</v>
      </c>
    </row>
    <row r="521" spans="1:2" x14ac:dyDescent="0.3">
      <c r="A521" s="3">
        <v>520</v>
      </c>
      <c r="B521" s="2">
        <v>34</v>
      </c>
    </row>
    <row r="522" spans="1:2" x14ac:dyDescent="0.3">
      <c r="A522" s="3">
        <v>521</v>
      </c>
      <c r="B522" s="2">
        <v>39</v>
      </c>
    </row>
    <row r="523" spans="1:2" x14ac:dyDescent="0.3">
      <c r="A523" s="3">
        <v>522</v>
      </c>
      <c r="B523" s="2">
        <v>43</v>
      </c>
    </row>
    <row r="524" spans="1:2" x14ac:dyDescent="0.3">
      <c r="A524" s="3">
        <v>523</v>
      </c>
      <c r="B524" s="2">
        <v>76</v>
      </c>
    </row>
    <row r="525" spans="1:2" x14ac:dyDescent="0.3">
      <c r="A525" s="3">
        <v>524</v>
      </c>
      <c r="B525" s="2">
        <v>119</v>
      </c>
    </row>
    <row r="526" spans="1:2" x14ac:dyDescent="0.3">
      <c r="A526" s="3">
        <v>525</v>
      </c>
      <c r="B526" s="2">
        <v>104</v>
      </c>
    </row>
    <row r="527" spans="1:2" x14ac:dyDescent="0.3">
      <c r="A527" s="3">
        <v>526</v>
      </c>
      <c r="B527" s="2">
        <v>76</v>
      </c>
    </row>
    <row r="528" spans="1:2" x14ac:dyDescent="0.3">
      <c r="A528" s="3">
        <v>527</v>
      </c>
      <c r="B528" s="2">
        <v>76</v>
      </c>
    </row>
    <row r="529" spans="1:2" x14ac:dyDescent="0.3">
      <c r="A529" s="3">
        <v>528</v>
      </c>
      <c r="B529" s="2">
        <v>65</v>
      </c>
    </row>
    <row r="530" spans="1:2" x14ac:dyDescent="0.3">
      <c r="A530" s="3">
        <v>529</v>
      </c>
      <c r="B530" s="2">
        <v>65</v>
      </c>
    </row>
    <row r="531" spans="1:2" x14ac:dyDescent="0.3">
      <c r="A531" s="3">
        <v>530</v>
      </c>
      <c r="B531" s="2">
        <v>71</v>
      </c>
    </row>
    <row r="532" spans="1:2" x14ac:dyDescent="0.3">
      <c r="A532" s="3">
        <v>531</v>
      </c>
      <c r="B532" s="2">
        <v>88</v>
      </c>
    </row>
    <row r="533" spans="1:2" x14ac:dyDescent="0.3">
      <c r="A533" s="3">
        <v>532</v>
      </c>
      <c r="B533" s="2">
        <v>71</v>
      </c>
    </row>
    <row r="534" spans="1:2" x14ac:dyDescent="0.3">
      <c r="A534" s="3">
        <v>533</v>
      </c>
      <c r="B534" s="2">
        <v>80</v>
      </c>
    </row>
    <row r="535" spans="1:2" x14ac:dyDescent="0.3">
      <c r="A535" s="3">
        <v>534</v>
      </c>
      <c r="B535" s="2">
        <v>59</v>
      </c>
    </row>
    <row r="536" spans="1:2" x14ac:dyDescent="0.3">
      <c r="A536" s="3">
        <v>535</v>
      </c>
      <c r="B536" s="2">
        <v>71</v>
      </c>
    </row>
    <row r="537" spans="1:2" x14ac:dyDescent="0.3">
      <c r="A537" s="3">
        <v>536</v>
      </c>
      <c r="B537" s="2">
        <v>104</v>
      </c>
    </row>
    <row r="538" spans="1:2" x14ac:dyDescent="0.3">
      <c r="A538" s="3">
        <v>537</v>
      </c>
      <c r="B538" s="2">
        <v>92</v>
      </c>
    </row>
    <row r="539" spans="1:2" x14ac:dyDescent="0.3">
      <c r="A539" s="3">
        <v>538</v>
      </c>
      <c r="B539" s="2">
        <v>101</v>
      </c>
    </row>
    <row r="540" spans="1:2" x14ac:dyDescent="0.3">
      <c r="A540" s="3">
        <v>539</v>
      </c>
      <c r="B540" s="2">
        <v>42</v>
      </c>
    </row>
    <row r="541" spans="1:2" x14ac:dyDescent="0.3">
      <c r="A541" s="3">
        <v>540</v>
      </c>
      <c r="B541" s="2">
        <v>36</v>
      </c>
    </row>
    <row r="542" spans="1:2" x14ac:dyDescent="0.3">
      <c r="A542" s="3">
        <v>541</v>
      </c>
      <c r="B542" s="2">
        <v>31</v>
      </c>
    </row>
    <row r="543" spans="1:2" x14ac:dyDescent="0.3">
      <c r="A543" s="3">
        <v>542</v>
      </c>
      <c r="B543" s="2">
        <v>46</v>
      </c>
    </row>
    <row r="544" spans="1:2" x14ac:dyDescent="0.3">
      <c r="A544" s="3">
        <v>543</v>
      </c>
      <c r="B544" s="2">
        <v>59</v>
      </c>
    </row>
    <row r="545" spans="1:2" x14ac:dyDescent="0.3">
      <c r="A545" s="3">
        <v>544</v>
      </c>
      <c r="B545" s="2">
        <v>73</v>
      </c>
    </row>
    <row r="546" spans="1:2" x14ac:dyDescent="0.3">
      <c r="A546" s="3">
        <v>545</v>
      </c>
      <c r="B546" s="2">
        <v>84</v>
      </c>
    </row>
    <row r="547" spans="1:2" x14ac:dyDescent="0.3">
      <c r="A547" s="3">
        <v>546</v>
      </c>
      <c r="B547" s="2">
        <v>55</v>
      </c>
    </row>
    <row r="548" spans="1:2" x14ac:dyDescent="0.3">
      <c r="A548" s="3">
        <v>547</v>
      </c>
      <c r="B548" s="2">
        <v>46</v>
      </c>
    </row>
    <row r="549" spans="1:2" x14ac:dyDescent="0.3">
      <c r="A549" s="3">
        <v>548</v>
      </c>
      <c r="B549" s="2">
        <v>36</v>
      </c>
    </row>
    <row r="550" spans="1:2" x14ac:dyDescent="0.3">
      <c r="A550" s="3">
        <v>549</v>
      </c>
      <c r="B550" s="2">
        <v>49</v>
      </c>
    </row>
    <row r="551" spans="1:2" x14ac:dyDescent="0.3">
      <c r="A551" s="3">
        <v>550</v>
      </c>
      <c r="B551" s="2">
        <v>88</v>
      </c>
    </row>
    <row r="552" spans="1:2" x14ac:dyDescent="0.3">
      <c r="A552" s="3">
        <v>551</v>
      </c>
      <c r="B552" s="2">
        <v>135</v>
      </c>
    </row>
    <row r="553" spans="1:2" x14ac:dyDescent="0.3">
      <c r="A553" s="3">
        <v>552</v>
      </c>
      <c r="B553" s="2">
        <v>101</v>
      </c>
    </row>
    <row r="554" spans="1:2" x14ac:dyDescent="0.3">
      <c r="A554" s="3">
        <v>553</v>
      </c>
      <c r="B554" s="2">
        <v>69</v>
      </c>
    </row>
    <row r="555" spans="1:2" x14ac:dyDescent="0.3">
      <c r="A555" s="3">
        <v>554</v>
      </c>
      <c r="B555" s="2">
        <v>88</v>
      </c>
    </row>
    <row r="556" spans="1:2" x14ac:dyDescent="0.3">
      <c r="A556" s="3">
        <v>555</v>
      </c>
      <c r="B556" s="2">
        <v>100</v>
      </c>
    </row>
    <row r="557" spans="1:2" x14ac:dyDescent="0.3">
      <c r="A557" s="3">
        <v>556</v>
      </c>
      <c r="B557" s="2">
        <v>49</v>
      </c>
    </row>
    <row r="558" spans="1:2" x14ac:dyDescent="0.3">
      <c r="A558" s="3">
        <v>557</v>
      </c>
      <c r="B558" s="2">
        <v>39</v>
      </c>
    </row>
    <row r="559" spans="1:2" x14ac:dyDescent="0.3">
      <c r="A559" s="3">
        <v>558</v>
      </c>
      <c r="B559" s="2">
        <v>55</v>
      </c>
    </row>
    <row r="560" spans="1:2" x14ac:dyDescent="0.3">
      <c r="A560" s="3">
        <v>559</v>
      </c>
      <c r="B560" s="2">
        <v>84</v>
      </c>
    </row>
    <row r="561" spans="1:2" x14ac:dyDescent="0.3">
      <c r="A561" s="3">
        <v>560</v>
      </c>
      <c r="B561" s="2">
        <v>47</v>
      </c>
    </row>
    <row r="562" spans="1:2" x14ac:dyDescent="0.3">
      <c r="A562" s="3">
        <v>561</v>
      </c>
      <c r="B562" s="2">
        <v>69</v>
      </c>
    </row>
    <row r="563" spans="1:2" x14ac:dyDescent="0.3">
      <c r="A563" s="3">
        <v>562</v>
      </c>
      <c r="B563" s="2">
        <v>98</v>
      </c>
    </row>
    <row r="564" spans="1:2" x14ac:dyDescent="0.3">
      <c r="A564" s="3">
        <v>563</v>
      </c>
      <c r="B564" s="2">
        <v>34</v>
      </c>
    </row>
    <row r="565" spans="1:2" x14ac:dyDescent="0.3">
      <c r="A565" s="3">
        <v>564</v>
      </c>
      <c r="B565" s="2">
        <v>49</v>
      </c>
    </row>
    <row r="566" spans="1:2" x14ac:dyDescent="0.3">
      <c r="A566" s="3">
        <v>565</v>
      </c>
      <c r="B566" s="2">
        <v>41</v>
      </c>
    </row>
    <row r="567" spans="1:2" x14ac:dyDescent="0.3">
      <c r="A567" s="3">
        <v>566</v>
      </c>
      <c r="B567" s="2">
        <v>80</v>
      </c>
    </row>
    <row r="568" spans="1:2" x14ac:dyDescent="0.3">
      <c r="A568" s="3">
        <v>567</v>
      </c>
      <c r="B568" s="2">
        <v>67</v>
      </c>
    </row>
    <row r="569" spans="1:2" x14ac:dyDescent="0.3">
      <c r="A569" s="3">
        <v>568</v>
      </c>
      <c r="B569" s="2">
        <v>73</v>
      </c>
    </row>
    <row r="570" spans="1:2" x14ac:dyDescent="0.3">
      <c r="A570" s="3">
        <v>569</v>
      </c>
      <c r="B570" s="2">
        <v>47</v>
      </c>
    </row>
    <row r="571" spans="1:2" x14ac:dyDescent="0.3">
      <c r="A571" s="3">
        <v>570</v>
      </c>
      <c r="B571" s="2">
        <v>48</v>
      </c>
    </row>
    <row r="572" spans="1:2" x14ac:dyDescent="0.3">
      <c r="A572" s="3">
        <v>571</v>
      </c>
      <c r="B572" s="2">
        <v>57</v>
      </c>
    </row>
    <row r="573" spans="1:2" x14ac:dyDescent="0.3">
      <c r="A573" s="3">
        <v>572</v>
      </c>
      <c r="B573" s="2">
        <v>49</v>
      </c>
    </row>
    <row r="574" spans="1:2" x14ac:dyDescent="0.3">
      <c r="A574" s="3">
        <v>573</v>
      </c>
      <c r="B574" s="2">
        <v>84</v>
      </c>
    </row>
    <row r="575" spans="1:2" x14ac:dyDescent="0.3">
      <c r="A575" s="3">
        <v>574</v>
      </c>
      <c r="B575" s="2">
        <v>44</v>
      </c>
    </row>
    <row r="576" spans="1:2" x14ac:dyDescent="0.3">
      <c r="A576" s="3">
        <v>575</v>
      </c>
      <c r="B576" s="2">
        <v>53</v>
      </c>
    </row>
    <row r="577" spans="1:2" x14ac:dyDescent="0.3">
      <c r="A577" s="3">
        <v>576</v>
      </c>
      <c r="B577" s="2">
        <v>57</v>
      </c>
    </row>
    <row r="578" spans="1:2" x14ac:dyDescent="0.3">
      <c r="A578" s="3">
        <v>577</v>
      </c>
      <c r="B578" s="2">
        <v>106</v>
      </c>
    </row>
    <row r="579" spans="1:2" x14ac:dyDescent="0.3">
      <c r="A579" s="3">
        <v>578</v>
      </c>
      <c r="B579" s="2">
        <v>114</v>
      </c>
    </row>
    <row r="580" spans="1:2" x14ac:dyDescent="0.3">
      <c r="A580" s="3">
        <v>579</v>
      </c>
      <c r="B580" s="2">
        <v>61</v>
      </c>
    </row>
    <row r="581" spans="1:2" x14ac:dyDescent="0.3">
      <c r="A581" s="3">
        <v>580</v>
      </c>
      <c r="B581" s="2">
        <v>86</v>
      </c>
    </row>
    <row r="582" spans="1:2" x14ac:dyDescent="0.3">
      <c r="A582" s="3">
        <v>581</v>
      </c>
      <c r="B582" s="2">
        <v>76</v>
      </c>
    </row>
    <row r="583" spans="1:2" x14ac:dyDescent="0.3">
      <c r="A583" s="3">
        <v>582</v>
      </c>
      <c r="B583" s="2">
        <v>49</v>
      </c>
    </row>
    <row r="584" spans="1:2" x14ac:dyDescent="0.3">
      <c r="A584" s="3">
        <v>583</v>
      </c>
      <c r="B584" s="2">
        <v>57</v>
      </c>
    </row>
    <row r="585" spans="1:2" x14ac:dyDescent="0.3">
      <c r="A585" s="3">
        <v>584</v>
      </c>
      <c r="B585" s="2">
        <v>41</v>
      </c>
    </row>
    <row r="586" spans="1:2" x14ac:dyDescent="0.3">
      <c r="A586" s="3">
        <v>585</v>
      </c>
      <c r="B586" s="2">
        <v>41</v>
      </c>
    </row>
    <row r="587" spans="1:2" x14ac:dyDescent="0.3">
      <c r="A587" s="3">
        <v>586</v>
      </c>
      <c r="B587" s="2">
        <v>44</v>
      </c>
    </row>
    <row r="588" spans="1:2" x14ac:dyDescent="0.3">
      <c r="A588" s="3">
        <v>587</v>
      </c>
      <c r="B588" s="2">
        <v>31</v>
      </c>
    </row>
    <row r="589" spans="1:2" x14ac:dyDescent="0.3">
      <c r="A589" s="3">
        <v>588</v>
      </c>
      <c r="B589" s="2">
        <v>43</v>
      </c>
    </row>
    <row r="590" spans="1:2" x14ac:dyDescent="0.3">
      <c r="A590" s="3">
        <v>589</v>
      </c>
      <c r="B590" s="2">
        <v>53</v>
      </c>
    </row>
    <row r="591" spans="1:2" x14ac:dyDescent="0.3">
      <c r="A591" s="3">
        <v>590</v>
      </c>
      <c r="B591" s="2">
        <v>41</v>
      </c>
    </row>
    <row r="592" spans="1:2" x14ac:dyDescent="0.3">
      <c r="A592" s="3">
        <v>591</v>
      </c>
      <c r="B592" s="2">
        <v>108</v>
      </c>
    </row>
    <row r="593" spans="1:2" x14ac:dyDescent="0.3">
      <c r="A593" s="3">
        <v>592</v>
      </c>
      <c r="B593" s="2">
        <v>92</v>
      </c>
    </row>
    <row r="594" spans="1:2" x14ac:dyDescent="0.3">
      <c r="A594" s="3">
        <v>593</v>
      </c>
      <c r="B594" s="2">
        <v>92</v>
      </c>
    </row>
    <row r="595" spans="1:2" x14ac:dyDescent="0.3">
      <c r="A595" s="3">
        <v>594</v>
      </c>
      <c r="B595" s="2">
        <v>110</v>
      </c>
    </row>
    <row r="596" spans="1:2" x14ac:dyDescent="0.3">
      <c r="A596" s="3">
        <v>595</v>
      </c>
      <c r="B596" s="2">
        <v>71</v>
      </c>
    </row>
    <row r="597" spans="1:2" x14ac:dyDescent="0.3">
      <c r="A597" s="3">
        <v>596</v>
      </c>
      <c r="B597" s="2">
        <v>46</v>
      </c>
    </row>
    <row r="598" spans="1:2" x14ac:dyDescent="0.3">
      <c r="A598" s="3">
        <v>597</v>
      </c>
      <c r="B598" s="2">
        <v>98</v>
      </c>
    </row>
    <row r="599" spans="1:2" x14ac:dyDescent="0.3">
      <c r="A599" s="3">
        <v>598</v>
      </c>
      <c r="B599" s="2">
        <v>43</v>
      </c>
    </row>
    <row r="600" spans="1:2" x14ac:dyDescent="0.3">
      <c r="A600" s="3">
        <v>599</v>
      </c>
      <c r="B600" s="2">
        <v>51</v>
      </c>
    </row>
    <row r="601" spans="1:2" x14ac:dyDescent="0.3">
      <c r="A601" s="3">
        <v>600</v>
      </c>
      <c r="B601" s="2">
        <v>48</v>
      </c>
    </row>
    <row r="602" spans="1:2" x14ac:dyDescent="0.3">
      <c r="A602" s="3">
        <v>601</v>
      </c>
      <c r="B602" s="2">
        <v>47</v>
      </c>
    </row>
    <row r="603" spans="1:2" x14ac:dyDescent="0.3">
      <c r="A603" s="3">
        <v>602</v>
      </c>
      <c r="B603" s="2">
        <v>63</v>
      </c>
    </row>
    <row r="604" spans="1:2" x14ac:dyDescent="0.3">
      <c r="A604" s="3">
        <v>603</v>
      </c>
      <c r="B604" s="2">
        <v>49</v>
      </c>
    </row>
    <row r="605" spans="1:2" x14ac:dyDescent="0.3">
      <c r="A605" s="3">
        <v>604</v>
      </c>
      <c r="B605" s="2">
        <v>67</v>
      </c>
    </row>
    <row r="606" spans="1:2" x14ac:dyDescent="0.3">
      <c r="A606" s="3">
        <v>605</v>
      </c>
      <c r="B606" s="2">
        <v>108</v>
      </c>
    </row>
    <row r="607" spans="1:2" x14ac:dyDescent="0.3">
      <c r="A607" s="3">
        <v>606</v>
      </c>
      <c r="B607" s="2">
        <v>115</v>
      </c>
    </row>
    <row r="608" spans="1:2" x14ac:dyDescent="0.3">
      <c r="A608" s="3">
        <v>607</v>
      </c>
      <c r="B608" s="2">
        <v>98</v>
      </c>
    </row>
    <row r="609" spans="1:2" x14ac:dyDescent="0.3">
      <c r="A609" s="3">
        <v>608</v>
      </c>
      <c r="B609" s="2">
        <v>108</v>
      </c>
    </row>
    <row r="610" spans="1:2" x14ac:dyDescent="0.3">
      <c r="A610" s="3">
        <v>609</v>
      </c>
      <c r="B610" s="2">
        <v>78</v>
      </c>
    </row>
    <row r="611" spans="1:2" x14ac:dyDescent="0.3">
      <c r="A611" s="3">
        <v>610</v>
      </c>
      <c r="B611" s="2">
        <v>67</v>
      </c>
    </row>
    <row r="612" spans="1:2" x14ac:dyDescent="0.3">
      <c r="A612" s="3">
        <v>611</v>
      </c>
      <c r="B612" s="2">
        <v>61</v>
      </c>
    </row>
    <row r="613" spans="1:2" x14ac:dyDescent="0.3">
      <c r="A613" s="3">
        <v>612</v>
      </c>
      <c r="B613" s="2">
        <v>61</v>
      </c>
    </row>
    <row r="614" spans="1:2" x14ac:dyDescent="0.3">
      <c r="A614" s="3">
        <v>613</v>
      </c>
      <c r="B614" s="2">
        <v>61</v>
      </c>
    </row>
    <row r="615" spans="1:2" x14ac:dyDescent="0.3">
      <c r="A615" s="3">
        <v>614</v>
      </c>
      <c r="B615" s="2">
        <v>76</v>
      </c>
    </row>
    <row r="616" spans="1:2" x14ac:dyDescent="0.3">
      <c r="A616" s="3">
        <v>615</v>
      </c>
      <c r="B616" s="2">
        <v>65</v>
      </c>
    </row>
    <row r="617" spans="1:2" x14ac:dyDescent="0.3">
      <c r="A617" s="3">
        <v>616</v>
      </c>
      <c r="B617" s="2">
        <v>69</v>
      </c>
    </row>
    <row r="618" spans="1:2" x14ac:dyDescent="0.3">
      <c r="A618" s="3">
        <v>617</v>
      </c>
      <c r="B618" s="2">
        <v>69</v>
      </c>
    </row>
    <row r="619" spans="1:2" x14ac:dyDescent="0.3">
      <c r="A619" s="3">
        <v>618</v>
      </c>
      <c r="B619" s="2">
        <v>48</v>
      </c>
    </row>
    <row r="620" spans="1:2" x14ac:dyDescent="0.3">
      <c r="A620" s="3">
        <v>619</v>
      </c>
      <c r="B620" s="2">
        <v>55</v>
      </c>
    </row>
    <row r="621" spans="1:2" x14ac:dyDescent="0.3">
      <c r="A621" s="3">
        <v>620</v>
      </c>
      <c r="B621" s="2">
        <v>50</v>
      </c>
    </row>
    <row r="622" spans="1:2" x14ac:dyDescent="0.3">
      <c r="A622" s="3">
        <v>621</v>
      </c>
      <c r="B622" s="2">
        <v>45</v>
      </c>
    </row>
    <row r="623" spans="1:2" x14ac:dyDescent="0.3">
      <c r="A623" s="3">
        <v>622</v>
      </c>
      <c r="B623" s="2">
        <v>59</v>
      </c>
    </row>
    <row r="624" spans="1:2" x14ac:dyDescent="0.3">
      <c r="A624" s="3">
        <v>623</v>
      </c>
      <c r="B624" s="2">
        <v>96</v>
      </c>
    </row>
    <row r="625" spans="1:2" x14ac:dyDescent="0.3">
      <c r="A625" s="3">
        <v>624</v>
      </c>
      <c r="B625" s="2">
        <v>82</v>
      </c>
    </row>
    <row r="626" spans="1:2" x14ac:dyDescent="0.3">
      <c r="A626" s="3">
        <v>625</v>
      </c>
      <c r="B626" s="2">
        <v>49</v>
      </c>
    </row>
    <row r="627" spans="1:2" x14ac:dyDescent="0.3">
      <c r="A627" s="3">
        <v>626</v>
      </c>
      <c r="B627" s="2">
        <v>44</v>
      </c>
    </row>
    <row r="628" spans="1:2" x14ac:dyDescent="0.3">
      <c r="A628" s="3">
        <v>627</v>
      </c>
      <c r="B628" s="2">
        <v>48</v>
      </c>
    </row>
    <row r="629" spans="1:2" x14ac:dyDescent="0.3">
      <c r="A629" s="3">
        <v>628</v>
      </c>
      <c r="B629" s="2">
        <v>104</v>
      </c>
    </row>
    <row r="630" spans="1:2" x14ac:dyDescent="0.3">
      <c r="A630" s="3">
        <v>629</v>
      </c>
      <c r="B630" s="2">
        <v>113</v>
      </c>
    </row>
    <row r="631" spans="1:2" x14ac:dyDescent="0.3">
      <c r="A631" s="3">
        <v>630</v>
      </c>
      <c r="B631" s="2">
        <v>78</v>
      </c>
    </row>
    <row r="632" spans="1:2" x14ac:dyDescent="0.3">
      <c r="A632" s="3">
        <v>631</v>
      </c>
      <c r="B632" s="2">
        <v>103</v>
      </c>
    </row>
    <row r="633" spans="1:2" x14ac:dyDescent="0.3">
      <c r="A633" s="3">
        <v>632</v>
      </c>
      <c r="B633" s="2">
        <v>76</v>
      </c>
    </row>
    <row r="634" spans="1:2" x14ac:dyDescent="0.3">
      <c r="A634" s="3">
        <v>633</v>
      </c>
      <c r="B634" s="2">
        <v>88</v>
      </c>
    </row>
    <row r="635" spans="1:2" x14ac:dyDescent="0.3">
      <c r="A635" s="3">
        <v>634</v>
      </c>
      <c r="B635" s="2">
        <v>109</v>
      </c>
    </row>
    <row r="636" spans="1:2" x14ac:dyDescent="0.3">
      <c r="A636" s="3">
        <v>635</v>
      </c>
      <c r="B636" s="2">
        <v>96</v>
      </c>
    </row>
    <row r="637" spans="1:2" x14ac:dyDescent="0.3">
      <c r="A637" s="3">
        <v>636</v>
      </c>
      <c r="B637" s="2">
        <v>39</v>
      </c>
    </row>
    <row r="638" spans="1:2" x14ac:dyDescent="0.3">
      <c r="A638" s="3">
        <v>637</v>
      </c>
      <c r="B638" s="2">
        <v>26</v>
      </c>
    </row>
    <row r="639" spans="1:2" x14ac:dyDescent="0.3">
      <c r="A639" s="3">
        <v>638</v>
      </c>
      <c r="B639" s="2">
        <v>29</v>
      </c>
    </row>
    <row r="640" spans="1:2" x14ac:dyDescent="0.3">
      <c r="A640" s="3">
        <v>639</v>
      </c>
      <c r="B640" s="2">
        <v>29</v>
      </c>
    </row>
    <row r="641" spans="1:2" x14ac:dyDescent="0.3">
      <c r="A641" s="3">
        <v>640</v>
      </c>
      <c r="B641" s="2">
        <v>57</v>
      </c>
    </row>
    <row r="642" spans="1:2" x14ac:dyDescent="0.3">
      <c r="A642" s="3">
        <v>641</v>
      </c>
      <c r="B642" s="2">
        <v>63</v>
      </c>
    </row>
    <row r="643" spans="1:2" x14ac:dyDescent="0.3">
      <c r="A643" s="3">
        <v>642</v>
      </c>
      <c r="B643" s="2">
        <v>53</v>
      </c>
    </row>
    <row r="644" spans="1:2" x14ac:dyDescent="0.3">
      <c r="A644" s="3">
        <v>643</v>
      </c>
      <c r="B644" s="2">
        <v>46</v>
      </c>
    </row>
    <row r="645" spans="1:2" x14ac:dyDescent="0.3">
      <c r="A645" s="3">
        <v>644</v>
      </c>
      <c r="B645" s="2">
        <v>71</v>
      </c>
    </row>
    <row r="646" spans="1:2" x14ac:dyDescent="0.3">
      <c r="A646" s="3">
        <v>645</v>
      </c>
      <c r="B646" s="2">
        <v>57</v>
      </c>
    </row>
    <row r="647" spans="1:2" x14ac:dyDescent="0.3">
      <c r="A647" s="3">
        <v>646</v>
      </c>
      <c r="B647" s="2">
        <v>31</v>
      </c>
    </row>
    <row r="648" spans="1:2" x14ac:dyDescent="0.3">
      <c r="A648" s="3">
        <v>647</v>
      </c>
      <c r="B648" s="2">
        <v>57</v>
      </c>
    </row>
    <row r="649" spans="1:2" x14ac:dyDescent="0.3">
      <c r="A649" s="3">
        <v>648</v>
      </c>
      <c r="B649" s="2">
        <v>31</v>
      </c>
    </row>
    <row r="650" spans="1:2" x14ac:dyDescent="0.3">
      <c r="A650" s="3">
        <v>649</v>
      </c>
      <c r="B650" s="2">
        <v>73</v>
      </c>
    </row>
    <row r="651" spans="1:2" x14ac:dyDescent="0.3">
      <c r="A651" s="3">
        <v>650</v>
      </c>
      <c r="B651" s="2">
        <v>51</v>
      </c>
    </row>
    <row r="652" spans="1:2" x14ac:dyDescent="0.3">
      <c r="A652" s="3">
        <v>651</v>
      </c>
      <c r="B652" s="2">
        <v>73</v>
      </c>
    </row>
    <row r="653" spans="1:2" x14ac:dyDescent="0.3">
      <c r="A653" s="3">
        <v>652</v>
      </c>
      <c r="B653" s="2">
        <v>104</v>
      </c>
    </row>
    <row r="654" spans="1:2" x14ac:dyDescent="0.3">
      <c r="A654" s="3">
        <v>653</v>
      </c>
      <c r="B654" s="2">
        <v>98</v>
      </c>
    </row>
    <row r="655" spans="1:2" x14ac:dyDescent="0.3">
      <c r="A655" s="3">
        <v>654</v>
      </c>
      <c r="B655" s="2">
        <v>38</v>
      </c>
    </row>
    <row r="656" spans="1:2" x14ac:dyDescent="0.3">
      <c r="A656" s="3">
        <v>655</v>
      </c>
      <c r="B656" s="2">
        <v>28</v>
      </c>
    </row>
    <row r="657" spans="1:2" x14ac:dyDescent="0.3">
      <c r="A657" s="3">
        <v>656</v>
      </c>
      <c r="B657" s="2">
        <v>39</v>
      </c>
    </row>
    <row r="658" spans="1:2" x14ac:dyDescent="0.3">
      <c r="A658" s="3">
        <v>657</v>
      </c>
      <c r="B658" s="2">
        <v>48</v>
      </c>
    </row>
    <row r="659" spans="1:2" x14ac:dyDescent="0.3">
      <c r="A659" s="3">
        <v>658</v>
      </c>
      <c r="B659" s="2">
        <v>27</v>
      </c>
    </row>
    <row r="660" spans="1:2" x14ac:dyDescent="0.3">
      <c r="A660" s="3">
        <v>659</v>
      </c>
      <c r="B660" s="2">
        <v>29</v>
      </c>
    </row>
    <row r="661" spans="1:2" x14ac:dyDescent="0.3">
      <c r="A661" s="3">
        <v>660</v>
      </c>
      <c r="B661" s="2">
        <v>38</v>
      </c>
    </row>
    <row r="662" spans="1:2" x14ac:dyDescent="0.3">
      <c r="A662" s="3">
        <v>661</v>
      </c>
      <c r="B662" s="2">
        <v>44</v>
      </c>
    </row>
    <row r="663" spans="1:2" x14ac:dyDescent="0.3">
      <c r="A663" s="3">
        <v>662</v>
      </c>
      <c r="B663" s="2">
        <v>46</v>
      </c>
    </row>
    <row r="664" spans="1:2" x14ac:dyDescent="0.3">
      <c r="A664" s="3">
        <v>663</v>
      </c>
      <c r="B664" s="2">
        <v>43</v>
      </c>
    </row>
    <row r="665" spans="1:2" x14ac:dyDescent="0.3">
      <c r="A665" s="3">
        <v>664</v>
      </c>
      <c r="B665" s="2">
        <v>39</v>
      </c>
    </row>
    <row r="666" spans="1:2" x14ac:dyDescent="0.3">
      <c r="A666" s="3">
        <v>665</v>
      </c>
      <c r="B666" s="2">
        <v>63</v>
      </c>
    </row>
    <row r="667" spans="1:2" x14ac:dyDescent="0.3">
      <c r="A667" s="3">
        <v>666</v>
      </c>
      <c r="B667" s="2">
        <v>67</v>
      </c>
    </row>
    <row r="668" spans="1:2" x14ac:dyDescent="0.3">
      <c r="A668" s="3">
        <v>667</v>
      </c>
      <c r="B668" s="2">
        <v>39</v>
      </c>
    </row>
    <row r="669" spans="1:2" x14ac:dyDescent="0.3">
      <c r="A669" s="3">
        <v>668</v>
      </c>
      <c r="B669" s="2">
        <v>67</v>
      </c>
    </row>
    <row r="670" spans="1:2" x14ac:dyDescent="0.3">
      <c r="A670" s="3">
        <v>669</v>
      </c>
      <c r="B670" s="2">
        <v>37</v>
      </c>
    </row>
    <row r="671" spans="1:2" x14ac:dyDescent="0.3">
      <c r="A671" s="3">
        <v>670</v>
      </c>
      <c r="B671" s="2">
        <v>47</v>
      </c>
    </row>
    <row r="672" spans="1:2" x14ac:dyDescent="0.3">
      <c r="A672" s="3">
        <v>671</v>
      </c>
      <c r="B672" s="2">
        <v>39</v>
      </c>
    </row>
    <row r="673" spans="1:2" x14ac:dyDescent="0.3">
      <c r="A673" s="3">
        <v>672</v>
      </c>
      <c r="B673" s="2">
        <v>44</v>
      </c>
    </row>
    <row r="674" spans="1:2" x14ac:dyDescent="0.3">
      <c r="A674" s="3">
        <v>673</v>
      </c>
      <c r="B674" s="2">
        <v>61</v>
      </c>
    </row>
    <row r="675" spans="1:2" x14ac:dyDescent="0.3">
      <c r="A675" s="3">
        <v>674</v>
      </c>
      <c r="B675" s="2">
        <v>59</v>
      </c>
    </row>
    <row r="676" spans="1:2" x14ac:dyDescent="0.3">
      <c r="A676" s="3">
        <v>675</v>
      </c>
      <c r="B676" s="2">
        <v>48</v>
      </c>
    </row>
    <row r="677" spans="1:2" x14ac:dyDescent="0.3">
      <c r="A677" s="3">
        <v>676</v>
      </c>
      <c r="B677" s="2">
        <v>47</v>
      </c>
    </row>
    <row r="678" spans="1:2" x14ac:dyDescent="0.3">
      <c r="A678" s="3">
        <v>677</v>
      </c>
      <c r="B678" s="2">
        <v>69</v>
      </c>
    </row>
    <row r="679" spans="1:2" x14ac:dyDescent="0.3">
      <c r="A679" s="3">
        <v>678</v>
      </c>
      <c r="B679" s="2">
        <v>49</v>
      </c>
    </row>
    <row r="680" spans="1:2" x14ac:dyDescent="0.3">
      <c r="A680" s="3">
        <v>679</v>
      </c>
      <c r="B680" s="2">
        <v>49</v>
      </c>
    </row>
    <row r="681" spans="1:2" x14ac:dyDescent="0.3">
      <c r="A681" s="3">
        <v>680</v>
      </c>
      <c r="B681" s="2">
        <v>55</v>
      </c>
    </row>
    <row r="682" spans="1:2" x14ac:dyDescent="0.3">
      <c r="A682" s="3">
        <v>681</v>
      </c>
      <c r="B682" s="2">
        <v>41</v>
      </c>
    </row>
    <row r="683" spans="1:2" x14ac:dyDescent="0.3">
      <c r="A683" s="3">
        <v>682</v>
      </c>
      <c r="B683" s="2">
        <v>26</v>
      </c>
    </row>
    <row r="684" spans="1:2" x14ac:dyDescent="0.3">
      <c r="A684" s="3">
        <v>683</v>
      </c>
      <c r="B684" s="2">
        <v>39</v>
      </c>
    </row>
    <row r="685" spans="1:2" x14ac:dyDescent="0.3">
      <c r="A685" s="3">
        <v>684</v>
      </c>
      <c r="B685" s="2">
        <v>43</v>
      </c>
    </row>
    <row r="686" spans="1:2" x14ac:dyDescent="0.3">
      <c r="A686" s="3">
        <v>685</v>
      </c>
      <c r="B686" s="2">
        <v>45</v>
      </c>
    </row>
    <row r="687" spans="1:2" x14ac:dyDescent="0.3">
      <c r="A687" s="3">
        <v>686</v>
      </c>
      <c r="B687" s="2">
        <v>59</v>
      </c>
    </row>
    <row r="688" spans="1:2" x14ac:dyDescent="0.3">
      <c r="A688" s="3">
        <v>687</v>
      </c>
      <c r="B688" s="2">
        <v>46</v>
      </c>
    </row>
    <row r="689" spans="1:2" x14ac:dyDescent="0.3">
      <c r="A689" s="3">
        <v>688</v>
      </c>
      <c r="B689" s="2">
        <v>39</v>
      </c>
    </row>
    <row r="690" spans="1:2" x14ac:dyDescent="0.3">
      <c r="A690" s="3">
        <v>689</v>
      </c>
      <c r="B690" s="2">
        <v>35</v>
      </c>
    </row>
    <row r="691" spans="1:2" x14ac:dyDescent="0.3">
      <c r="A691" s="3">
        <v>690</v>
      </c>
      <c r="B691" s="2">
        <v>44</v>
      </c>
    </row>
    <row r="692" spans="1:2" x14ac:dyDescent="0.3">
      <c r="A692" s="3">
        <v>691</v>
      </c>
      <c r="B692" s="2">
        <v>42</v>
      </c>
    </row>
    <row r="693" spans="1:2" x14ac:dyDescent="0.3">
      <c r="A693" s="3">
        <v>692</v>
      </c>
      <c r="B693" s="2">
        <v>71</v>
      </c>
    </row>
    <row r="694" spans="1:2" x14ac:dyDescent="0.3">
      <c r="A694" s="3">
        <v>693</v>
      </c>
      <c r="B694" s="2">
        <v>51</v>
      </c>
    </row>
    <row r="695" spans="1:2" x14ac:dyDescent="0.3">
      <c r="A695" s="3">
        <v>694</v>
      </c>
      <c r="B695" s="2">
        <v>37</v>
      </c>
    </row>
    <row r="696" spans="1:2" x14ac:dyDescent="0.3">
      <c r="A696" s="3">
        <v>695</v>
      </c>
      <c r="B696" s="2">
        <v>35</v>
      </c>
    </row>
    <row r="697" spans="1:2" x14ac:dyDescent="0.3">
      <c r="A697" s="3">
        <v>696</v>
      </c>
      <c r="B697" s="2">
        <v>40</v>
      </c>
    </row>
    <row r="698" spans="1:2" x14ac:dyDescent="0.3">
      <c r="A698" s="3">
        <v>697</v>
      </c>
      <c r="B698" s="2">
        <v>29</v>
      </c>
    </row>
    <row r="699" spans="1:2" x14ac:dyDescent="0.3">
      <c r="A699" s="3">
        <v>698</v>
      </c>
      <c r="B699" s="2">
        <v>30</v>
      </c>
    </row>
    <row r="700" spans="1:2" x14ac:dyDescent="0.3">
      <c r="A700" s="3">
        <v>699</v>
      </c>
      <c r="B700" s="2">
        <v>46</v>
      </c>
    </row>
    <row r="701" spans="1:2" x14ac:dyDescent="0.3">
      <c r="A701" s="3">
        <v>700</v>
      </c>
      <c r="B701" s="2">
        <v>46</v>
      </c>
    </row>
    <row r="702" spans="1:2" x14ac:dyDescent="0.3">
      <c r="A702" s="3">
        <v>701</v>
      </c>
      <c r="B702" s="2">
        <v>48</v>
      </c>
    </row>
    <row r="703" spans="1:2" x14ac:dyDescent="0.3">
      <c r="A703" s="3">
        <v>702</v>
      </c>
      <c r="B703" s="2">
        <v>44</v>
      </c>
    </row>
    <row r="704" spans="1:2" x14ac:dyDescent="0.3">
      <c r="A704" s="3">
        <v>703</v>
      </c>
      <c r="B704" s="2">
        <v>84</v>
      </c>
    </row>
    <row r="705" spans="1:2" x14ac:dyDescent="0.3">
      <c r="A705" s="3">
        <v>704</v>
      </c>
      <c r="B705" s="2">
        <v>90</v>
      </c>
    </row>
    <row r="706" spans="1:2" x14ac:dyDescent="0.3">
      <c r="A706" s="3">
        <v>705</v>
      </c>
      <c r="B706" s="2">
        <v>39</v>
      </c>
    </row>
    <row r="707" spans="1:2" x14ac:dyDescent="0.3">
      <c r="A707" s="3">
        <v>706</v>
      </c>
      <c r="B707" s="2">
        <v>53</v>
      </c>
    </row>
    <row r="708" spans="1:2" x14ac:dyDescent="0.3">
      <c r="A708" s="3">
        <v>707</v>
      </c>
      <c r="B708" s="2">
        <v>53</v>
      </c>
    </row>
    <row r="709" spans="1:2" x14ac:dyDescent="0.3">
      <c r="A709" s="3">
        <v>708</v>
      </c>
      <c r="B709" s="2">
        <v>57</v>
      </c>
    </row>
    <row r="710" spans="1:2" x14ac:dyDescent="0.3">
      <c r="A710" s="3">
        <v>709</v>
      </c>
      <c r="B710" s="2">
        <v>40</v>
      </c>
    </row>
    <row r="711" spans="1:2" x14ac:dyDescent="0.3">
      <c r="A711" s="3">
        <v>710</v>
      </c>
      <c r="B711" s="2">
        <v>36</v>
      </c>
    </row>
    <row r="712" spans="1:2" x14ac:dyDescent="0.3">
      <c r="A712" s="3">
        <v>711</v>
      </c>
      <c r="B712" s="2">
        <v>29</v>
      </c>
    </row>
    <row r="713" spans="1:2" x14ac:dyDescent="0.3">
      <c r="A713" s="3">
        <v>712</v>
      </c>
      <c r="B713" s="2">
        <v>32</v>
      </c>
    </row>
    <row r="714" spans="1:2" x14ac:dyDescent="0.3">
      <c r="A714" s="3">
        <v>713</v>
      </c>
      <c r="B714" s="2">
        <v>57</v>
      </c>
    </row>
    <row r="715" spans="1:2" x14ac:dyDescent="0.3">
      <c r="A715" s="3">
        <v>714</v>
      </c>
      <c r="B715" s="2">
        <v>82</v>
      </c>
    </row>
    <row r="716" spans="1:2" x14ac:dyDescent="0.3">
      <c r="A716" s="3">
        <v>715</v>
      </c>
      <c r="B716" s="2">
        <v>41</v>
      </c>
    </row>
    <row r="717" spans="1:2" x14ac:dyDescent="0.3">
      <c r="A717" s="3">
        <v>716</v>
      </c>
      <c r="B717" s="2">
        <v>36</v>
      </c>
    </row>
    <row r="718" spans="1:2" x14ac:dyDescent="0.3">
      <c r="A718" s="3">
        <v>717</v>
      </c>
      <c r="B718" s="2">
        <v>31</v>
      </c>
    </row>
    <row r="719" spans="1:2" x14ac:dyDescent="0.3">
      <c r="A719" s="3">
        <v>718</v>
      </c>
      <c r="B719" s="2">
        <v>44</v>
      </c>
    </row>
    <row r="720" spans="1:2" x14ac:dyDescent="0.3">
      <c r="A720" s="3">
        <v>719</v>
      </c>
      <c r="B720" s="2">
        <v>36</v>
      </c>
    </row>
    <row r="721" spans="1:2" x14ac:dyDescent="0.3">
      <c r="A721" s="3">
        <v>720</v>
      </c>
      <c r="B721" s="2">
        <v>36</v>
      </c>
    </row>
    <row r="722" spans="1:2" x14ac:dyDescent="0.3">
      <c r="A722" s="3">
        <v>721</v>
      </c>
      <c r="B722" s="2">
        <v>31</v>
      </c>
    </row>
    <row r="723" spans="1:2" x14ac:dyDescent="0.3">
      <c r="A723" s="3">
        <v>722</v>
      </c>
      <c r="B723" s="2">
        <v>34</v>
      </c>
    </row>
    <row r="724" spans="1:2" x14ac:dyDescent="0.3">
      <c r="A724" s="3">
        <v>723</v>
      </c>
      <c r="B724" s="2">
        <v>29</v>
      </c>
    </row>
    <row r="725" spans="1:2" x14ac:dyDescent="0.3">
      <c r="A725" s="3">
        <v>724</v>
      </c>
      <c r="B725" s="2">
        <v>39</v>
      </c>
    </row>
    <row r="726" spans="1:2" x14ac:dyDescent="0.3">
      <c r="A726" s="3">
        <v>725</v>
      </c>
      <c r="B726" s="2">
        <v>44</v>
      </c>
    </row>
    <row r="727" spans="1:2" x14ac:dyDescent="0.3">
      <c r="A727" s="3">
        <v>726</v>
      </c>
      <c r="B727" s="2">
        <v>48</v>
      </c>
    </row>
    <row r="728" spans="1:2" x14ac:dyDescent="0.3">
      <c r="A728" s="3">
        <v>727</v>
      </c>
      <c r="B728" s="2">
        <v>39</v>
      </c>
    </row>
    <row r="729" spans="1:2" x14ac:dyDescent="0.3">
      <c r="A729" s="3">
        <v>728</v>
      </c>
      <c r="B729" s="2">
        <v>24</v>
      </c>
    </row>
    <row r="730" spans="1:2" x14ac:dyDescent="0.3">
      <c r="A730" s="3">
        <v>729</v>
      </c>
      <c r="B730" s="2">
        <v>25</v>
      </c>
    </row>
    <row r="731" spans="1:2" x14ac:dyDescent="0.3">
      <c r="A731" s="3">
        <v>730</v>
      </c>
      <c r="B731" s="2">
        <v>41</v>
      </c>
    </row>
    <row r="732" spans="1:2" x14ac:dyDescent="0.3">
      <c r="A732" s="3">
        <v>731</v>
      </c>
      <c r="B732" s="3">
        <v>26</v>
      </c>
    </row>
    <row r="733" spans="1:2" x14ac:dyDescent="0.3">
      <c r="A733" s="3">
        <v>732</v>
      </c>
      <c r="B733" s="3">
        <v>22</v>
      </c>
    </row>
    <row r="734" spans="1:2" x14ac:dyDescent="0.3">
      <c r="A734" s="3">
        <v>733</v>
      </c>
      <c r="B734" s="3">
        <v>39</v>
      </c>
    </row>
    <row r="735" spans="1:2" x14ac:dyDescent="0.3">
      <c r="A735" s="3">
        <v>734</v>
      </c>
      <c r="B735" s="3">
        <v>51</v>
      </c>
    </row>
    <row r="736" spans="1:2" x14ac:dyDescent="0.3">
      <c r="A736" s="3">
        <v>735</v>
      </c>
      <c r="B736" s="3">
        <v>76</v>
      </c>
    </row>
    <row r="737" spans="1:2" x14ac:dyDescent="0.3">
      <c r="A737" s="3">
        <v>736</v>
      </c>
      <c r="B737" s="3">
        <v>78</v>
      </c>
    </row>
    <row r="738" spans="1:2" x14ac:dyDescent="0.3">
      <c r="A738" s="3">
        <v>737</v>
      </c>
      <c r="B738" s="3">
        <v>80</v>
      </c>
    </row>
    <row r="739" spans="1:2" x14ac:dyDescent="0.3">
      <c r="A739" s="3">
        <v>738</v>
      </c>
      <c r="B739" s="3">
        <v>71</v>
      </c>
    </row>
    <row r="740" spans="1:2" x14ac:dyDescent="0.3">
      <c r="A740" s="3">
        <v>739</v>
      </c>
      <c r="B740" s="3">
        <v>80</v>
      </c>
    </row>
    <row r="741" spans="1:2" x14ac:dyDescent="0.3">
      <c r="A741" s="3">
        <v>740</v>
      </c>
      <c r="B741" s="3">
        <v>41</v>
      </c>
    </row>
    <row r="742" spans="1:2" x14ac:dyDescent="0.3">
      <c r="A742" s="3">
        <v>741</v>
      </c>
      <c r="B742" s="3">
        <v>47</v>
      </c>
    </row>
    <row r="743" spans="1:2" x14ac:dyDescent="0.3">
      <c r="A743" s="3">
        <v>742</v>
      </c>
      <c r="B743" s="3">
        <v>46</v>
      </c>
    </row>
    <row r="744" spans="1:2" x14ac:dyDescent="0.3">
      <c r="A744" s="3">
        <v>743</v>
      </c>
      <c r="B744" s="3">
        <v>47</v>
      </c>
    </row>
    <row r="745" spans="1:2" x14ac:dyDescent="0.3">
      <c r="A745" s="3">
        <v>744</v>
      </c>
      <c r="B745" s="3">
        <v>33</v>
      </c>
    </row>
    <row r="746" spans="1:2" x14ac:dyDescent="0.3">
      <c r="A746" s="3">
        <v>745</v>
      </c>
      <c r="B746" s="3">
        <v>40</v>
      </c>
    </row>
    <row r="747" spans="1:2" x14ac:dyDescent="0.3">
      <c r="A747" s="3">
        <v>746</v>
      </c>
      <c r="B747" s="3">
        <v>44</v>
      </c>
    </row>
    <row r="748" spans="1:2" x14ac:dyDescent="0.3">
      <c r="A748" s="3">
        <v>747</v>
      </c>
      <c r="B748" s="3">
        <v>36</v>
      </c>
    </row>
    <row r="749" spans="1:2" x14ac:dyDescent="0.3">
      <c r="A749" s="3">
        <v>748</v>
      </c>
      <c r="B749" s="3">
        <v>46</v>
      </c>
    </row>
    <row r="750" spans="1:2" x14ac:dyDescent="0.3">
      <c r="A750" s="3">
        <v>749</v>
      </c>
      <c r="B750" s="3">
        <v>29</v>
      </c>
    </row>
    <row r="751" spans="1:2" x14ac:dyDescent="0.3">
      <c r="A751" s="3">
        <v>750</v>
      </c>
      <c r="B751" s="3">
        <v>30</v>
      </c>
    </row>
    <row r="752" spans="1:2" x14ac:dyDescent="0.3">
      <c r="A752" s="3">
        <v>751</v>
      </c>
      <c r="B752" s="3">
        <v>39</v>
      </c>
    </row>
    <row r="753" spans="1:2" x14ac:dyDescent="0.3">
      <c r="A753" s="3">
        <v>752</v>
      </c>
      <c r="B753" s="3">
        <v>50</v>
      </c>
    </row>
    <row r="754" spans="1:2" x14ac:dyDescent="0.3">
      <c r="A754" s="3">
        <v>753</v>
      </c>
      <c r="B754" s="3">
        <v>29</v>
      </c>
    </row>
    <row r="755" spans="1:2" x14ac:dyDescent="0.3">
      <c r="A755" s="3">
        <v>754</v>
      </c>
      <c r="B755" s="3">
        <v>33</v>
      </c>
    </row>
    <row r="756" spans="1:2" x14ac:dyDescent="0.3">
      <c r="A756" s="3">
        <v>755</v>
      </c>
      <c r="B756" s="3">
        <v>34</v>
      </c>
    </row>
    <row r="757" spans="1:2" x14ac:dyDescent="0.3">
      <c r="A757" s="3">
        <v>756</v>
      </c>
      <c r="B757" s="3">
        <v>40</v>
      </c>
    </row>
    <row r="758" spans="1:2" x14ac:dyDescent="0.3">
      <c r="A758" s="3">
        <v>757</v>
      </c>
      <c r="B758" s="3">
        <v>44</v>
      </c>
    </row>
    <row r="759" spans="1:2" x14ac:dyDescent="0.3">
      <c r="A759" s="3">
        <v>758</v>
      </c>
      <c r="B759" s="3">
        <v>46</v>
      </c>
    </row>
    <row r="760" spans="1:2" x14ac:dyDescent="0.3">
      <c r="A760" s="3">
        <v>759</v>
      </c>
      <c r="B760" s="3">
        <v>38</v>
      </c>
    </row>
    <row r="761" spans="1:2" x14ac:dyDescent="0.3">
      <c r="A761" s="3">
        <v>760</v>
      </c>
      <c r="B761" s="3">
        <v>32</v>
      </c>
    </row>
    <row r="762" spans="1:2" x14ac:dyDescent="0.3">
      <c r="A762" s="3">
        <v>761</v>
      </c>
      <c r="B762" s="3">
        <v>31</v>
      </c>
    </row>
    <row r="763" spans="1:2" x14ac:dyDescent="0.3">
      <c r="A763" s="3">
        <v>762</v>
      </c>
      <c r="B763" s="3">
        <v>28</v>
      </c>
    </row>
    <row r="764" spans="1:2" x14ac:dyDescent="0.3">
      <c r="A764" s="3">
        <v>763</v>
      </c>
      <c r="B764" s="3">
        <v>26</v>
      </c>
    </row>
    <row r="765" spans="1:2" x14ac:dyDescent="0.3">
      <c r="A765" s="3">
        <v>764</v>
      </c>
      <c r="B765" s="3">
        <v>30</v>
      </c>
    </row>
    <row r="766" spans="1:2" x14ac:dyDescent="0.3">
      <c r="A766" s="3">
        <v>765</v>
      </c>
      <c r="B766" s="3">
        <v>26</v>
      </c>
    </row>
    <row r="767" spans="1:2" x14ac:dyDescent="0.3">
      <c r="A767" s="3">
        <v>766</v>
      </c>
      <c r="B767" s="3">
        <v>17</v>
      </c>
    </row>
    <row r="768" spans="1:2" x14ac:dyDescent="0.3">
      <c r="A768" s="3">
        <v>767</v>
      </c>
      <c r="B768" s="3">
        <v>32</v>
      </c>
    </row>
    <row r="769" spans="1:2" x14ac:dyDescent="0.3">
      <c r="A769" s="3">
        <v>768</v>
      </c>
      <c r="B769" s="3">
        <v>44</v>
      </c>
    </row>
    <row r="770" spans="1:2" x14ac:dyDescent="0.3">
      <c r="A770" s="3">
        <v>769</v>
      </c>
      <c r="B770" s="3">
        <v>51</v>
      </c>
    </row>
    <row r="771" spans="1:2" x14ac:dyDescent="0.3">
      <c r="A771" s="3">
        <v>770</v>
      </c>
      <c r="B771" s="3">
        <v>57</v>
      </c>
    </row>
    <row r="772" spans="1:2" x14ac:dyDescent="0.3">
      <c r="A772" s="3">
        <v>771</v>
      </c>
      <c r="B772" s="3">
        <v>44</v>
      </c>
    </row>
    <row r="773" spans="1:2" x14ac:dyDescent="0.3">
      <c r="A773" s="3">
        <v>772</v>
      </c>
      <c r="B773" s="3">
        <v>47</v>
      </c>
    </row>
    <row r="774" spans="1:2" x14ac:dyDescent="0.3">
      <c r="A774" s="3">
        <v>773</v>
      </c>
      <c r="B774" s="3">
        <v>46</v>
      </c>
    </row>
    <row r="775" spans="1:2" x14ac:dyDescent="0.3">
      <c r="A775" s="3">
        <v>774</v>
      </c>
      <c r="B775" s="3">
        <v>43</v>
      </c>
    </row>
    <row r="776" spans="1:2" x14ac:dyDescent="0.3">
      <c r="A776" s="3">
        <v>775</v>
      </c>
      <c r="B776" s="3">
        <v>57</v>
      </c>
    </row>
    <row r="777" spans="1:2" x14ac:dyDescent="0.3">
      <c r="A777" s="3">
        <v>776</v>
      </c>
      <c r="B777" s="3">
        <v>80</v>
      </c>
    </row>
    <row r="778" spans="1:2" x14ac:dyDescent="0.3">
      <c r="A778" s="3">
        <v>777</v>
      </c>
      <c r="B778" s="3">
        <v>41</v>
      </c>
    </row>
    <row r="779" spans="1:2" x14ac:dyDescent="0.3">
      <c r="A779" s="3">
        <v>778</v>
      </c>
      <c r="B779" s="3">
        <v>47</v>
      </c>
    </row>
    <row r="780" spans="1:2" x14ac:dyDescent="0.3">
      <c r="A780" s="3">
        <v>779</v>
      </c>
      <c r="B780" s="3">
        <v>80</v>
      </c>
    </row>
    <row r="781" spans="1:2" x14ac:dyDescent="0.3">
      <c r="A781" s="3">
        <v>780</v>
      </c>
      <c r="B781" s="3">
        <v>76</v>
      </c>
    </row>
    <row r="782" spans="1:2" x14ac:dyDescent="0.3">
      <c r="A782" s="3">
        <v>781</v>
      </c>
      <c r="B782" s="3">
        <v>55</v>
      </c>
    </row>
    <row r="783" spans="1:2" x14ac:dyDescent="0.3">
      <c r="A783" s="3">
        <v>782</v>
      </c>
      <c r="B783" s="3">
        <v>45</v>
      </c>
    </row>
    <row r="784" spans="1:2" x14ac:dyDescent="0.3">
      <c r="A784" s="3">
        <v>783</v>
      </c>
      <c r="B784" s="3">
        <v>82</v>
      </c>
    </row>
    <row r="785" spans="1:2" x14ac:dyDescent="0.3">
      <c r="A785" s="3">
        <v>784</v>
      </c>
      <c r="B785" s="3">
        <v>90</v>
      </c>
    </row>
    <row r="786" spans="1:2" x14ac:dyDescent="0.3">
      <c r="A786" s="3">
        <v>785</v>
      </c>
      <c r="B786" s="3">
        <v>49</v>
      </c>
    </row>
    <row r="787" spans="1:2" x14ac:dyDescent="0.3">
      <c r="A787" s="3">
        <v>786</v>
      </c>
      <c r="B787" s="3">
        <v>38</v>
      </c>
    </row>
    <row r="788" spans="1:2" x14ac:dyDescent="0.3">
      <c r="A788" s="3">
        <v>787</v>
      </c>
      <c r="B788" s="3">
        <v>36</v>
      </c>
    </row>
    <row r="789" spans="1:2" x14ac:dyDescent="0.3">
      <c r="A789" s="3">
        <v>788</v>
      </c>
      <c r="B789" s="3">
        <v>43</v>
      </c>
    </row>
    <row r="790" spans="1:2" x14ac:dyDescent="0.3">
      <c r="A790" s="3">
        <v>789</v>
      </c>
      <c r="B790" s="3">
        <v>88</v>
      </c>
    </row>
    <row r="791" spans="1:2" x14ac:dyDescent="0.3">
      <c r="A791" s="3">
        <v>790</v>
      </c>
      <c r="B791" s="3">
        <v>67</v>
      </c>
    </row>
    <row r="792" spans="1:2" x14ac:dyDescent="0.3">
      <c r="A792" s="3">
        <v>791</v>
      </c>
      <c r="B792" s="3">
        <v>69</v>
      </c>
    </row>
    <row r="793" spans="1:2" x14ac:dyDescent="0.3">
      <c r="A793" s="3">
        <v>792</v>
      </c>
      <c r="B793" s="3">
        <v>45</v>
      </c>
    </row>
    <row r="794" spans="1:2" x14ac:dyDescent="0.3">
      <c r="A794" s="3">
        <v>793</v>
      </c>
      <c r="B794" s="3">
        <v>42</v>
      </c>
    </row>
    <row r="795" spans="1:2" x14ac:dyDescent="0.3">
      <c r="A795" s="3">
        <v>794</v>
      </c>
      <c r="B795" s="3">
        <v>49</v>
      </c>
    </row>
    <row r="796" spans="1:2" x14ac:dyDescent="0.3">
      <c r="A796" s="3">
        <v>795</v>
      </c>
      <c r="B796" s="3">
        <v>67</v>
      </c>
    </row>
    <row r="797" spans="1:2" x14ac:dyDescent="0.3">
      <c r="A797" s="3">
        <v>796</v>
      </c>
      <c r="B797" s="3">
        <v>98</v>
      </c>
    </row>
    <row r="798" spans="1:2" x14ac:dyDescent="0.3">
      <c r="A798" s="3">
        <v>797</v>
      </c>
      <c r="B798" s="3">
        <v>86</v>
      </c>
    </row>
    <row r="799" spans="1:2" x14ac:dyDescent="0.3">
      <c r="A799" s="3">
        <v>798</v>
      </c>
      <c r="B799" s="3">
        <v>65</v>
      </c>
    </row>
    <row r="800" spans="1:2" x14ac:dyDescent="0.3">
      <c r="A800" s="3">
        <v>799</v>
      </c>
      <c r="B800" s="3">
        <v>78</v>
      </c>
    </row>
    <row r="801" spans="1:2" x14ac:dyDescent="0.3">
      <c r="A801" s="3">
        <v>800</v>
      </c>
      <c r="B801" s="3">
        <v>109</v>
      </c>
    </row>
    <row r="802" spans="1:2" x14ac:dyDescent="0.3">
      <c r="A802" s="3">
        <v>801</v>
      </c>
      <c r="B802" s="3">
        <v>65</v>
      </c>
    </row>
    <row r="803" spans="1:2" x14ac:dyDescent="0.3">
      <c r="A803" s="3">
        <v>802</v>
      </c>
      <c r="B803" s="3">
        <v>104</v>
      </c>
    </row>
    <row r="804" spans="1:2" x14ac:dyDescent="0.3">
      <c r="A804" s="3">
        <v>803</v>
      </c>
      <c r="B804" s="3">
        <v>71</v>
      </c>
    </row>
    <row r="805" spans="1:2" x14ac:dyDescent="0.3">
      <c r="A805" s="3">
        <v>804</v>
      </c>
      <c r="B805" s="3">
        <v>78</v>
      </c>
    </row>
    <row r="806" spans="1:2" x14ac:dyDescent="0.3">
      <c r="A806" s="3">
        <v>805</v>
      </c>
      <c r="B806" s="3">
        <v>55</v>
      </c>
    </row>
    <row r="807" spans="1:2" x14ac:dyDescent="0.3">
      <c r="A807" s="3">
        <v>806</v>
      </c>
      <c r="B807" s="3">
        <v>50</v>
      </c>
    </row>
    <row r="808" spans="1:2" x14ac:dyDescent="0.3">
      <c r="A808" s="3">
        <v>807</v>
      </c>
      <c r="B808" s="3">
        <v>57</v>
      </c>
    </row>
    <row r="809" spans="1:2" x14ac:dyDescent="0.3">
      <c r="A809" s="3">
        <v>808</v>
      </c>
      <c r="B809" s="3">
        <v>73</v>
      </c>
    </row>
    <row r="810" spans="1:2" x14ac:dyDescent="0.3">
      <c r="A810" s="3">
        <v>809</v>
      </c>
      <c r="B810" s="3">
        <v>57</v>
      </c>
    </row>
    <row r="811" spans="1:2" x14ac:dyDescent="0.3">
      <c r="A811" s="3">
        <v>810</v>
      </c>
      <c r="B811" s="3">
        <v>65</v>
      </c>
    </row>
    <row r="812" spans="1:2" x14ac:dyDescent="0.3">
      <c r="A812" s="3">
        <v>811</v>
      </c>
      <c r="B812" s="3">
        <v>69</v>
      </c>
    </row>
    <row r="813" spans="1:2" x14ac:dyDescent="0.3">
      <c r="A813" s="3">
        <v>812</v>
      </c>
      <c r="B813" s="3">
        <v>76</v>
      </c>
    </row>
    <row r="814" spans="1:2" x14ac:dyDescent="0.3">
      <c r="A814" s="3">
        <v>813</v>
      </c>
      <c r="B814" s="3">
        <v>78</v>
      </c>
    </row>
    <row r="815" spans="1:2" x14ac:dyDescent="0.3">
      <c r="A815" s="3">
        <v>814</v>
      </c>
      <c r="B815" s="3">
        <v>67</v>
      </c>
    </row>
    <row r="816" spans="1:2" x14ac:dyDescent="0.3">
      <c r="A816" s="3">
        <v>815</v>
      </c>
      <c r="B816" s="3">
        <v>106</v>
      </c>
    </row>
    <row r="817" spans="1:2" x14ac:dyDescent="0.3">
      <c r="A817" s="3">
        <v>816</v>
      </c>
      <c r="B817" s="3">
        <v>53</v>
      </c>
    </row>
    <row r="818" spans="1:2" x14ac:dyDescent="0.3">
      <c r="A818" s="3">
        <v>817</v>
      </c>
      <c r="B818" s="3">
        <v>45</v>
      </c>
    </row>
    <row r="819" spans="1:2" x14ac:dyDescent="0.3">
      <c r="A819" s="3">
        <v>818</v>
      </c>
      <c r="B819" s="3">
        <v>65</v>
      </c>
    </row>
    <row r="820" spans="1:2" x14ac:dyDescent="0.3">
      <c r="A820" s="3">
        <v>819</v>
      </c>
      <c r="B820" s="3">
        <v>59</v>
      </c>
    </row>
    <row r="821" spans="1:2" x14ac:dyDescent="0.3">
      <c r="A821" s="3">
        <v>820</v>
      </c>
      <c r="B821" s="3">
        <v>102</v>
      </c>
    </row>
    <row r="822" spans="1:2" x14ac:dyDescent="0.3">
      <c r="A822" s="3">
        <v>821</v>
      </c>
      <c r="B822" s="3">
        <v>76</v>
      </c>
    </row>
    <row r="823" spans="1:2" x14ac:dyDescent="0.3">
      <c r="A823" s="3">
        <v>822</v>
      </c>
      <c r="B823" s="3">
        <v>86</v>
      </c>
    </row>
    <row r="824" spans="1:2" x14ac:dyDescent="0.3">
      <c r="A824" s="3">
        <v>823</v>
      </c>
      <c r="B824" s="3">
        <v>73</v>
      </c>
    </row>
    <row r="825" spans="1:2" x14ac:dyDescent="0.3">
      <c r="A825" s="3">
        <v>824</v>
      </c>
      <c r="B825" s="3">
        <v>71</v>
      </c>
    </row>
    <row r="826" spans="1:2" x14ac:dyDescent="0.3">
      <c r="A826" s="3">
        <v>825</v>
      </c>
      <c r="B826" s="3">
        <v>103</v>
      </c>
    </row>
    <row r="827" spans="1:2" x14ac:dyDescent="0.3">
      <c r="A827" s="3">
        <v>826</v>
      </c>
      <c r="B827" s="3">
        <v>49</v>
      </c>
    </row>
    <row r="828" spans="1:2" x14ac:dyDescent="0.3">
      <c r="A828" s="3">
        <v>827</v>
      </c>
      <c r="B828" s="3">
        <v>45</v>
      </c>
    </row>
    <row r="829" spans="1:2" x14ac:dyDescent="0.3">
      <c r="A829" s="3">
        <v>828</v>
      </c>
      <c r="B829" s="3">
        <v>55</v>
      </c>
    </row>
    <row r="830" spans="1:2" x14ac:dyDescent="0.3">
      <c r="A830" s="3">
        <v>829</v>
      </c>
      <c r="B830" s="3">
        <v>61</v>
      </c>
    </row>
    <row r="831" spans="1:2" x14ac:dyDescent="0.3">
      <c r="A831" s="3">
        <v>830</v>
      </c>
      <c r="B831" s="3">
        <v>84</v>
      </c>
    </row>
    <row r="832" spans="1:2" x14ac:dyDescent="0.3">
      <c r="A832" s="3">
        <v>831</v>
      </c>
      <c r="B832" s="3">
        <v>51</v>
      </c>
    </row>
    <row r="833" spans="1:2" x14ac:dyDescent="0.3">
      <c r="A833" s="3">
        <v>832</v>
      </c>
      <c r="B833" s="3">
        <v>57</v>
      </c>
    </row>
    <row r="834" spans="1:2" x14ac:dyDescent="0.3">
      <c r="A834" s="3">
        <v>833</v>
      </c>
      <c r="B834" s="3">
        <v>47</v>
      </c>
    </row>
    <row r="835" spans="1:2" x14ac:dyDescent="0.3">
      <c r="A835" s="3">
        <v>834</v>
      </c>
      <c r="B835" s="3">
        <v>92</v>
      </c>
    </row>
    <row r="836" spans="1:2" x14ac:dyDescent="0.3">
      <c r="A836" s="3">
        <v>835</v>
      </c>
      <c r="B836" s="3">
        <v>67</v>
      </c>
    </row>
    <row r="837" spans="1:2" x14ac:dyDescent="0.3">
      <c r="A837" s="3">
        <v>836</v>
      </c>
      <c r="B837" s="3">
        <v>55</v>
      </c>
    </row>
    <row r="838" spans="1:2" x14ac:dyDescent="0.3">
      <c r="A838" s="3">
        <v>837</v>
      </c>
      <c r="B838" s="3">
        <v>82</v>
      </c>
    </row>
    <row r="839" spans="1:2" x14ac:dyDescent="0.3">
      <c r="A839" s="3">
        <v>838</v>
      </c>
      <c r="B839" s="3">
        <v>101</v>
      </c>
    </row>
    <row r="840" spans="1:2" x14ac:dyDescent="0.3">
      <c r="A840" s="3">
        <v>839</v>
      </c>
      <c r="B840" s="3">
        <v>102</v>
      </c>
    </row>
    <row r="841" spans="1:2" x14ac:dyDescent="0.3">
      <c r="A841" s="3">
        <v>840</v>
      </c>
      <c r="B841" s="3">
        <v>80</v>
      </c>
    </row>
    <row r="842" spans="1:2" x14ac:dyDescent="0.3">
      <c r="A842" s="3">
        <v>841</v>
      </c>
      <c r="B842" s="3">
        <v>76</v>
      </c>
    </row>
    <row r="843" spans="1:2" x14ac:dyDescent="0.3">
      <c r="A843" s="3">
        <v>842</v>
      </c>
      <c r="B843" s="3">
        <v>96</v>
      </c>
    </row>
    <row r="844" spans="1:2" x14ac:dyDescent="0.3">
      <c r="A844" s="3">
        <v>843</v>
      </c>
      <c r="B844" s="3">
        <v>101</v>
      </c>
    </row>
    <row r="845" spans="1:2" x14ac:dyDescent="0.3">
      <c r="A845" s="3">
        <v>844</v>
      </c>
      <c r="B845" s="3">
        <v>65</v>
      </c>
    </row>
    <row r="846" spans="1:2" x14ac:dyDescent="0.3">
      <c r="A846" s="3">
        <v>845</v>
      </c>
      <c r="B846" s="3">
        <v>82</v>
      </c>
    </row>
    <row r="847" spans="1:2" x14ac:dyDescent="0.3">
      <c r="A847" s="3">
        <v>846</v>
      </c>
      <c r="B847" s="3">
        <v>69</v>
      </c>
    </row>
    <row r="848" spans="1:2" x14ac:dyDescent="0.3">
      <c r="A848" s="3">
        <v>847</v>
      </c>
      <c r="B848" s="3">
        <v>73</v>
      </c>
    </row>
    <row r="849" spans="1:2" x14ac:dyDescent="0.3">
      <c r="A849" s="3">
        <v>848</v>
      </c>
      <c r="B849" s="3">
        <v>84</v>
      </c>
    </row>
    <row r="850" spans="1:2" x14ac:dyDescent="0.3">
      <c r="A850" s="3">
        <v>849</v>
      </c>
      <c r="B850" s="3">
        <v>61</v>
      </c>
    </row>
    <row r="851" spans="1:2" x14ac:dyDescent="0.3">
      <c r="A851" s="3">
        <v>850</v>
      </c>
      <c r="B851" s="3">
        <v>57</v>
      </c>
    </row>
    <row r="852" spans="1:2" x14ac:dyDescent="0.3">
      <c r="A852" s="3">
        <v>851</v>
      </c>
      <c r="B852" s="3">
        <v>78</v>
      </c>
    </row>
    <row r="853" spans="1:2" x14ac:dyDescent="0.3">
      <c r="A853" s="3">
        <v>852</v>
      </c>
      <c r="B853" s="3">
        <v>55</v>
      </c>
    </row>
    <row r="854" spans="1:2" x14ac:dyDescent="0.3">
      <c r="A854" s="3">
        <v>853</v>
      </c>
      <c r="B854" s="3">
        <v>71</v>
      </c>
    </row>
    <row r="855" spans="1:2" x14ac:dyDescent="0.3">
      <c r="A855" s="3">
        <v>854</v>
      </c>
      <c r="B855" s="3">
        <v>80</v>
      </c>
    </row>
    <row r="856" spans="1:2" x14ac:dyDescent="0.3">
      <c r="A856" s="3">
        <v>855</v>
      </c>
      <c r="B856" s="3">
        <v>78</v>
      </c>
    </row>
    <row r="857" spans="1:2" x14ac:dyDescent="0.3">
      <c r="A857" s="3">
        <v>856</v>
      </c>
      <c r="B857" s="3">
        <v>86</v>
      </c>
    </row>
    <row r="858" spans="1:2" x14ac:dyDescent="0.3">
      <c r="A858" s="3">
        <v>857</v>
      </c>
      <c r="B858" s="3">
        <v>110</v>
      </c>
    </row>
    <row r="859" spans="1:2" x14ac:dyDescent="0.3">
      <c r="A859" s="3">
        <v>858</v>
      </c>
      <c r="B859" s="3">
        <v>80</v>
      </c>
    </row>
    <row r="860" spans="1:2" x14ac:dyDescent="0.3">
      <c r="A860" s="3">
        <v>859</v>
      </c>
      <c r="B860" s="3">
        <v>71</v>
      </c>
    </row>
    <row r="861" spans="1:2" x14ac:dyDescent="0.3">
      <c r="A861" s="3">
        <v>860</v>
      </c>
      <c r="B861" s="3">
        <v>78</v>
      </c>
    </row>
    <row r="862" spans="1:2" x14ac:dyDescent="0.3">
      <c r="A862" s="3">
        <v>861</v>
      </c>
      <c r="B862" s="3">
        <v>73</v>
      </c>
    </row>
    <row r="863" spans="1:2" x14ac:dyDescent="0.3">
      <c r="A863" s="3">
        <v>862</v>
      </c>
      <c r="B863" s="3">
        <v>67</v>
      </c>
    </row>
    <row r="864" spans="1:2" x14ac:dyDescent="0.3">
      <c r="A864" s="3">
        <v>863</v>
      </c>
      <c r="B864" s="3">
        <v>78</v>
      </c>
    </row>
    <row r="865" spans="1:2" x14ac:dyDescent="0.3">
      <c r="A865" s="3">
        <v>864</v>
      </c>
      <c r="B865" s="3">
        <v>78</v>
      </c>
    </row>
    <row r="866" spans="1:2" x14ac:dyDescent="0.3">
      <c r="A866" s="3">
        <v>865</v>
      </c>
      <c r="B866" s="3">
        <v>106</v>
      </c>
    </row>
    <row r="867" spans="1:2" x14ac:dyDescent="0.3">
      <c r="A867" s="3">
        <v>866</v>
      </c>
      <c r="B867" s="3">
        <v>104</v>
      </c>
    </row>
    <row r="868" spans="1:2" x14ac:dyDescent="0.3">
      <c r="A868" s="3">
        <v>867</v>
      </c>
      <c r="B868" s="3">
        <v>80</v>
      </c>
    </row>
    <row r="869" spans="1:2" x14ac:dyDescent="0.3">
      <c r="A869" s="3">
        <v>868</v>
      </c>
      <c r="B869" s="3">
        <v>59</v>
      </c>
    </row>
    <row r="870" spans="1:2" x14ac:dyDescent="0.3">
      <c r="A870" s="3">
        <v>869</v>
      </c>
      <c r="B870" s="3">
        <v>98</v>
      </c>
    </row>
    <row r="871" spans="1:2" x14ac:dyDescent="0.3">
      <c r="A871" s="3">
        <v>870</v>
      </c>
      <c r="B871" s="3">
        <v>94</v>
      </c>
    </row>
    <row r="872" spans="1:2" x14ac:dyDescent="0.3">
      <c r="A872" s="3">
        <v>871</v>
      </c>
      <c r="B872" s="3">
        <v>88</v>
      </c>
    </row>
    <row r="873" spans="1:2" x14ac:dyDescent="0.3">
      <c r="A873" s="3">
        <v>872</v>
      </c>
      <c r="B873" s="3">
        <v>119</v>
      </c>
    </row>
    <row r="874" spans="1:2" x14ac:dyDescent="0.3">
      <c r="A874" s="3">
        <v>873</v>
      </c>
      <c r="B874" s="3">
        <v>63</v>
      </c>
    </row>
    <row r="875" spans="1:2" x14ac:dyDescent="0.3">
      <c r="A875" s="3">
        <v>874</v>
      </c>
      <c r="B875" s="3">
        <v>73</v>
      </c>
    </row>
    <row r="876" spans="1:2" x14ac:dyDescent="0.3">
      <c r="A876" s="3">
        <v>875</v>
      </c>
      <c r="B876" s="3">
        <v>98</v>
      </c>
    </row>
    <row r="877" spans="1:2" x14ac:dyDescent="0.3">
      <c r="A877" s="3">
        <v>876</v>
      </c>
      <c r="B877" s="3">
        <v>88</v>
      </c>
    </row>
    <row r="878" spans="1:2" x14ac:dyDescent="0.3">
      <c r="A878" s="3">
        <v>877</v>
      </c>
      <c r="B878" s="3">
        <v>90</v>
      </c>
    </row>
    <row r="879" spans="1:2" x14ac:dyDescent="0.3">
      <c r="A879" s="3">
        <v>878</v>
      </c>
      <c r="B879" s="3">
        <v>109</v>
      </c>
    </row>
    <row r="880" spans="1:2" x14ac:dyDescent="0.3">
      <c r="A880" s="3">
        <v>879</v>
      </c>
      <c r="B880" s="3">
        <v>82</v>
      </c>
    </row>
    <row r="881" spans="1:2" x14ac:dyDescent="0.3">
      <c r="A881" s="3">
        <v>880</v>
      </c>
      <c r="B881" s="3">
        <v>63</v>
      </c>
    </row>
    <row r="882" spans="1:2" x14ac:dyDescent="0.3">
      <c r="A882" s="3">
        <v>881</v>
      </c>
      <c r="B882" s="3">
        <v>49</v>
      </c>
    </row>
    <row r="883" spans="1:2" x14ac:dyDescent="0.3">
      <c r="A883" s="3">
        <v>882</v>
      </c>
      <c r="B883" s="3">
        <v>50</v>
      </c>
    </row>
    <row r="884" spans="1:2" x14ac:dyDescent="0.3">
      <c r="A884" s="3">
        <v>883</v>
      </c>
      <c r="B884" s="3">
        <v>51</v>
      </c>
    </row>
    <row r="885" spans="1:2" x14ac:dyDescent="0.3">
      <c r="A885" s="3">
        <v>884</v>
      </c>
      <c r="B885" s="3">
        <v>57</v>
      </c>
    </row>
    <row r="886" spans="1:2" x14ac:dyDescent="0.3">
      <c r="A886" s="3">
        <v>885</v>
      </c>
      <c r="B886" s="3">
        <v>34</v>
      </c>
    </row>
    <row r="887" spans="1:2" x14ac:dyDescent="0.3">
      <c r="A887" s="3">
        <v>886</v>
      </c>
      <c r="B887" s="3">
        <v>49</v>
      </c>
    </row>
    <row r="888" spans="1:2" x14ac:dyDescent="0.3">
      <c r="A888" s="3">
        <v>887</v>
      </c>
      <c r="B888" s="3">
        <v>55</v>
      </c>
    </row>
    <row r="889" spans="1:2" x14ac:dyDescent="0.3">
      <c r="A889" s="3">
        <v>888</v>
      </c>
      <c r="B889" s="3">
        <v>41</v>
      </c>
    </row>
    <row r="890" spans="1:2" x14ac:dyDescent="0.3">
      <c r="A890" s="3">
        <v>889</v>
      </c>
      <c r="B890" s="3">
        <v>45</v>
      </c>
    </row>
    <row r="891" spans="1:2" x14ac:dyDescent="0.3">
      <c r="A891" s="3">
        <v>890</v>
      </c>
      <c r="B891" s="3">
        <v>61</v>
      </c>
    </row>
    <row r="892" spans="1:2" x14ac:dyDescent="0.3">
      <c r="A892" s="3">
        <v>891</v>
      </c>
      <c r="B892" s="3">
        <v>90</v>
      </c>
    </row>
    <row r="893" spans="1:2" x14ac:dyDescent="0.3">
      <c r="A893" s="3">
        <v>892</v>
      </c>
      <c r="B893" s="3">
        <v>71</v>
      </c>
    </row>
    <row r="894" spans="1:2" x14ac:dyDescent="0.3">
      <c r="A894" s="3">
        <v>893</v>
      </c>
      <c r="B894" s="3">
        <v>41</v>
      </c>
    </row>
    <row r="895" spans="1:2" x14ac:dyDescent="0.3">
      <c r="A895" s="3">
        <v>894</v>
      </c>
      <c r="B895" s="3">
        <v>41</v>
      </c>
    </row>
    <row r="896" spans="1:2" x14ac:dyDescent="0.3">
      <c r="A896" s="3">
        <v>895</v>
      </c>
      <c r="B896" s="3">
        <v>57</v>
      </c>
    </row>
    <row r="897" spans="1:2" x14ac:dyDescent="0.3">
      <c r="A897" s="3">
        <v>896</v>
      </c>
      <c r="B897" s="3">
        <v>63</v>
      </c>
    </row>
    <row r="898" spans="1:2" x14ac:dyDescent="0.3">
      <c r="A898" s="3">
        <v>897</v>
      </c>
      <c r="B898" s="3">
        <v>51</v>
      </c>
    </row>
    <row r="899" spans="1:2" x14ac:dyDescent="0.3">
      <c r="A899" s="3">
        <v>898</v>
      </c>
      <c r="B899" s="3">
        <v>102</v>
      </c>
    </row>
    <row r="900" spans="1:2" x14ac:dyDescent="0.3">
      <c r="A900" s="3">
        <v>899</v>
      </c>
      <c r="B900" s="3">
        <v>55</v>
      </c>
    </row>
    <row r="901" spans="1:2" x14ac:dyDescent="0.3">
      <c r="A901" s="3">
        <v>900</v>
      </c>
      <c r="B901" s="3">
        <v>51</v>
      </c>
    </row>
    <row r="902" spans="1:2" x14ac:dyDescent="0.3">
      <c r="A902" s="3">
        <v>901</v>
      </c>
      <c r="B902" s="3">
        <v>82</v>
      </c>
    </row>
    <row r="903" spans="1:2" x14ac:dyDescent="0.3">
      <c r="A903" s="3">
        <v>902</v>
      </c>
      <c r="B903" s="3">
        <v>55</v>
      </c>
    </row>
    <row r="904" spans="1:2" x14ac:dyDescent="0.3">
      <c r="A904" s="3">
        <v>903</v>
      </c>
      <c r="B904" s="3">
        <v>98</v>
      </c>
    </row>
    <row r="905" spans="1:2" x14ac:dyDescent="0.3">
      <c r="A905" s="3">
        <v>904</v>
      </c>
      <c r="B905" s="3">
        <v>35</v>
      </c>
    </row>
    <row r="906" spans="1:2" x14ac:dyDescent="0.3">
      <c r="A906" s="3">
        <v>905</v>
      </c>
      <c r="B906" s="3">
        <v>46</v>
      </c>
    </row>
    <row r="907" spans="1:2" x14ac:dyDescent="0.3">
      <c r="A907" s="3">
        <v>906</v>
      </c>
      <c r="B907" s="3">
        <v>39</v>
      </c>
    </row>
    <row r="908" spans="1:2" x14ac:dyDescent="0.3">
      <c r="A908" s="3">
        <v>907</v>
      </c>
      <c r="B908" s="3">
        <v>21</v>
      </c>
    </row>
    <row r="909" spans="1:2" x14ac:dyDescent="0.3">
      <c r="A909" s="3">
        <v>908</v>
      </c>
      <c r="B909" s="3">
        <v>29</v>
      </c>
    </row>
    <row r="910" spans="1:2" x14ac:dyDescent="0.3">
      <c r="A910" s="3">
        <v>909</v>
      </c>
      <c r="B910" s="3">
        <v>51</v>
      </c>
    </row>
    <row r="911" spans="1:2" x14ac:dyDescent="0.3">
      <c r="A911" s="3">
        <v>910</v>
      </c>
      <c r="B911" s="3">
        <v>57</v>
      </c>
    </row>
    <row r="912" spans="1:2" x14ac:dyDescent="0.3">
      <c r="A912" s="3">
        <v>911</v>
      </c>
      <c r="B912" s="3">
        <v>63</v>
      </c>
    </row>
    <row r="913" spans="1:2" x14ac:dyDescent="0.3">
      <c r="A913" s="3">
        <v>912</v>
      </c>
      <c r="B913" s="3">
        <v>80</v>
      </c>
    </row>
    <row r="914" spans="1:2" x14ac:dyDescent="0.3">
      <c r="A914" s="3">
        <v>913</v>
      </c>
      <c r="B914" s="3">
        <v>67</v>
      </c>
    </row>
    <row r="915" spans="1:2" x14ac:dyDescent="0.3">
      <c r="A915" s="3">
        <v>914</v>
      </c>
      <c r="B915" s="3">
        <v>98</v>
      </c>
    </row>
    <row r="916" spans="1:2" x14ac:dyDescent="0.3">
      <c r="A916" s="3">
        <v>915</v>
      </c>
      <c r="B916" s="3">
        <v>92</v>
      </c>
    </row>
    <row r="917" spans="1:2" x14ac:dyDescent="0.3">
      <c r="A917" s="3">
        <v>916</v>
      </c>
      <c r="B917" s="3">
        <v>59</v>
      </c>
    </row>
    <row r="918" spans="1:2" x14ac:dyDescent="0.3">
      <c r="A918" s="3">
        <v>917</v>
      </c>
      <c r="B918" s="3">
        <v>49</v>
      </c>
    </row>
    <row r="919" spans="1:2" x14ac:dyDescent="0.3">
      <c r="A919" s="3">
        <v>918</v>
      </c>
      <c r="B919" s="3">
        <v>55</v>
      </c>
    </row>
    <row r="920" spans="1:2" x14ac:dyDescent="0.3">
      <c r="A920" s="3">
        <v>919</v>
      </c>
      <c r="B920" s="3">
        <v>31</v>
      </c>
    </row>
    <row r="921" spans="1:2" x14ac:dyDescent="0.3">
      <c r="A921" s="3">
        <v>920</v>
      </c>
      <c r="B921" s="3">
        <v>24</v>
      </c>
    </row>
    <row r="922" spans="1:2" x14ac:dyDescent="0.3">
      <c r="A922" s="3">
        <v>921</v>
      </c>
      <c r="B922" s="3">
        <v>48</v>
      </c>
    </row>
    <row r="923" spans="1:2" x14ac:dyDescent="0.3">
      <c r="A923" s="3">
        <v>922</v>
      </c>
      <c r="B923" s="3">
        <v>80</v>
      </c>
    </row>
    <row r="924" spans="1:2" x14ac:dyDescent="0.3">
      <c r="A924" s="3">
        <v>923</v>
      </c>
      <c r="B924" s="3">
        <v>39</v>
      </c>
    </row>
    <row r="925" spans="1:2" x14ac:dyDescent="0.3">
      <c r="A925" s="3">
        <v>924</v>
      </c>
      <c r="B925" s="3">
        <v>44</v>
      </c>
    </row>
    <row r="926" spans="1:2" x14ac:dyDescent="0.3">
      <c r="A926" s="3">
        <v>925</v>
      </c>
      <c r="B926" s="3">
        <v>49</v>
      </c>
    </row>
    <row r="927" spans="1:2" x14ac:dyDescent="0.3">
      <c r="A927" s="3">
        <v>926</v>
      </c>
      <c r="B927" s="3">
        <v>61</v>
      </c>
    </row>
    <row r="928" spans="1:2" x14ac:dyDescent="0.3">
      <c r="A928" s="3">
        <v>927</v>
      </c>
      <c r="B928" s="3">
        <v>67</v>
      </c>
    </row>
    <row r="929" spans="1:2" x14ac:dyDescent="0.3">
      <c r="A929" s="3">
        <v>928</v>
      </c>
      <c r="B929" s="3">
        <v>92</v>
      </c>
    </row>
    <row r="930" spans="1:2" x14ac:dyDescent="0.3">
      <c r="A930" s="3">
        <v>929</v>
      </c>
      <c r="B930" s="3">
        <v>57</v>
      </c>
    </row>
    <row r="931" spans="1:2" x14ac:dyDescent="0.3">
      <c r="A931" s="3">
        <v>930</v>
      </c>
      <c r="B931" s="3">
        <v>51</v>
      </c>
    </row>
    <row r="932" spans="1:2" x14ac:dyDescent="0.3">
      <c r="A932" s="3">
        <v>931</v>
      </c>
      <c r="B932" s="3">
        <v>48</v>
      </c>
    </row>
    <row r="933" spans="1:2" x14ac:dyDescent="0.3">
      <c r="A933" s="3">
        <v>932</v>
      </c>
      <c r="B933" s="3">
        <v>49</v>
      </c>
    </row>
    <row r="934" spans="1:2" x14ac:dyDescent="0.3">
      <c r="A934" s="3">
        <v>933</v>
      </c>
      <c r="B934" s="3">
        <v>49</v>
      </c>
    </row>
    <row r="935" spans="1:2" x14ac:dyDescent="0.3">
      <c r="A935" s="3">
        <v>934</v>
      </c>
      <c r="B935" s="3">
        <v>88</v>
      </c>
    </row>
    <row r="936" spans="1:2" x14ac:dyDescent="0.3">
      <c r="A936" s="3">
        <v>935</v>
      </c>
      <c r="B936" s="3">
        <v>73</v>
      </c>
    </row>
    <row r="937" spans="1:2" x14ac:dyDescent="0.3">
      <c r="A937" s="3">
        <v>936</v>
      </c>
      <c r="B937" s="3">
        <v>101</v>
      </c>
    </row>
    <row r="938" spans="1:2" x14ac:dyDescent="0.3">
      <c r="A938" s="3">
        <v>937</v>
      </c>
      <c r="B938" s="3">
        <v>102</v>
      </c>
    </row>
    <row r="939" spans="1:2" x14ac:dyDescent="0.3">
      <c r="A939" s="3">
        <v>938</v>
      </c>
      <c r="B939" s="3">
        <v>57</v>
      </c>
    </row>
    <row r="940" spans="1:2" x14ac:dyDescent="0.3">
      <c r="A940" s="3">
        <v>939</v>
      </c>
      <c r="B940" s="3">
        <v>35</v>
      </c>
    </row>
    <row r="941" spans="1:2" x14ac:dyDescent="0.3">
      <c r="A941" s="3">
        <v>940</v>
      </c>
      <c r="B941" s="3">
        <v>27</v>
      </c>
    </row>
    <row r="942" spans="1:2" x14ac:dyDescent="0.3">
      <c r="A942" s="3">
        <v>941</v>
      </c>
      <c r="B942" s="3">
        <v>28</v>
      </c>
    </row>
    <row r="943" spans="1:2" x14ac:dyDescent="0.3">
      <c r="A943" s="3">
        <v>942</v>
      </c>
      <c r="B943" s="3">
        <v>69</v>
      </c>
    </row>
    <row r="944" spans="1:2" x14ac:dyDescent="0.3">
      <c r="A944" s="3">
        <v>943</v>
      </c>
      <c r="B944" s="3">
        <v>35</v>
      </c>
    </row>
    <row r="945" spans="1:2" x14ac:dyDescent="0.3">
      <c r="A945" s="3">
        <v>944</v>
      </c>
      <c r="B945" s="3">
        <v>48</v>
      </c>
    </row>
    <row r="946" spans="1:2" x14ac:dyDescent="0.3">
      <c r="A946" s="3">
        <v>945</v>
      </c>
      <c r="B946" s="3">
        <v>46</v>
      </c>
    </row>
    <row r="947" spans="1:2" x14ac:dyDescent="0.3">
      <c r="A947" s="3">
        <v>946</v>
      </c>
      <c r="B947" s="3">
        <v>40</v>
      </c>
    </row>
    <row r="948" spans="1:2" x14ac:dyDescent="0.3">
      <c r="A948" s="3">
        <v>947</v>
      </c>
      <c r="B948" s="3">
        <v>53</v>
      </c>
    </row>
    <row r="949" spans="1:2" x14ac:dyDescent="0.3">
      <c r="A949" s="3">
        <v>948</v>
      </c>
      <c r="B949" s="3">
        <v>84</v>
      </c>
    </row>
    <row r="950" spans="1:2" x14ac:dyDescent="0.3">
      <c r="A950" s="3">
        <v>949</v>
      </c>
      <c r="B950" s="3">
        <v>50</v>
      </c>
    </row>
    <row r="951" spans="1:2" x14ac:dyDescent="0.3">
      <c r="A951" s="3">
        <v>950</v>
      </c>
      <c r="B951" s="3">
        <v>47</v>
      </c>
    </row>
    <row r="952" spans="1:2" x14ac:dyDescent="0.3">
      <c r="A952" s="3">
        <v>951</v>
      </c>
      <c r="B952" s="3">
        <v>39</v>
      </c>
    </row>
    <row r="953" spans="1:2" x14ac:dyDescent="0.3">
      <c r="A953" s="3">
        <v>952</v>
      </c>
      <c r="B953" s="3">
        <v>27</v>
      </c>
    </row>
    <row r="954" spans="1:2" x14ac:dyDescent="0.3">
      <c r="A954" s="3">
        <v>953</v>
      </c>
      <c r="B954" s="3">
        <v>43</v>
      </c>
    </row>
    <row r="955" spans="1:2" x14ac:dyDescent="0.3">
      <c r="A955" s="3">
        <v>954</v>
      </c>
      <c r="B955" s="3">
        <v>46</v>
      </c>
    </row>
    <row r="956" spans="1:2" x14ac:dyDescent="0.3">
      <c r="A956" s="3">
        <v>955</v>
      </c>
      <c r="B956" s="3">
        <v>29</v>
      </c>
    </row>
    <row r="957" spans="1:2" x14ac:dyDescent="0.3">
      <c r="A957" s="3">
        <v>956</v>
      </c>
      <c r="B957" s="3">
        <v>38</v>
      </c>
    </row>
    <row r="958" spans="1:2" x14ac:dyDescent="0.3">
      <c r="A958" s="3">
        <v>957</v>
      </c>
      <c r="B958" s="3">
        <v>47</v>
      </c>
    </row>
    <row r="959" spans="1:2" x14ac:dyDescent="0.3">
      <c r="A959" s="3">
        <v>958</v>
      </c>
      <c r="B959" s="3">
        <v>49</v>
      </c>
    </row>
    <row r="960" spans="1:2" x14ac:dyDescent="0.3">
      <c r="A960" s="3">
        <v>959</v>
      </c>
      <c r="B960" s="3">
        <v>41</v>
      </c>
    </row>
    <row r="961" spans="1:2" x14ac:dyDescent="0.3">
      <c r="A961" s="3">
        <v>960</v>
      </c>
      <c r="B961" s="3">
        <v>39</v>
      </c>
    </row>
    <row r="962" spans="1:2" x14ac:dyDescent="0.3">
      <c r="A962" s="3">
        <v>961</v>
      </c>
      <c r="B962" s="3">
        <v>44</v>
      </c>
    </row>
    <row r="963" spans="1:2" x14ac:dyDescent="0.3">
      <c r="A963" s="3">
        <v>962</v>
      </c>
      <c r="B963" s="3">
        <v>59</v>
      </c>
    </row>
    <row r="964" spans="1:2" x14ac:dyDescent="0.3">
      <c r="A964" s="3">
        <v>963</v>
      </c>
      <c r="B964" s="3">
        <v>73</v>
      </c>
    </row>
    <row r="965" spans="1:2" x14ac:dyDescent="0.3">
      <c r="A965" s="3">
        <v>964</v>
      </c>
      <c r="B965" s="3">
        <v>67</v>
      </c>
    </row>
    <row r="966" spans="1:2" x14ac:dyDescent="0.3">
      <c r="A966" s="3">
        <v>965</v>
      </c>
      <c r="B966" s="3">
        <v>53</v>
      </c>
    </row>
    <row r="967" spans="1:2" x14ac:dyDescent="0.3">
      <c r="A967" s="3">
        <v>966</v>
      </c>
      <c r="B967" s="3">
        <v>59</v>
      </c>
    </row>
    <row r="968" spans="1:2" x14ac:dyDescent="0.3">
      <c r="A968" s="3">
        <v>967</v>
      </c>
      <c r="B968" s="3">
        <v>41</v>
      </c>
    </row>
    <row r="969" spans="1:2" x14ac:dyDescent="0.3">
      <c r="A969" s="3">
        <v>968</v>
      </c>
      <c r="B969" s="3">
        <v>30</v>
      </c>
    </row>
    <row r="970" spans="1:2" x14ac:dyDescent="0.3">
      <c r="A970" s="3">
        <v>969</v>
      </c>
      <c r="B970" s="3">
        <v>43</v>
      </c>
    </row>
    <row r="971" spans="1:2" x14ac:dyDescent="0.3">
      <c r="A971" s="3">
        <v>970</v>
      </c>
      <c r="B971" s="3">
        <v>26</v>
      </c>
    </row>
    <row r="972" spans="1:2" x14ac:dyDescent="0.3">
      <c r="A972" s="3">
        <v>971</v>
      </c>
      <c r="B972" s="3">
        <v>48</v>
      </c>
    </row>
    <row r="973" spans="1:2" x14ac:dyDescent="0.3">
      <c r="A973" s="3">
        <v>972</v>
      </c>
      <c r="B973" s="3">
        <v>48</v>
      </c>
    </row>
    <row r="974" spans="1:2" x14ac:dyDescent="0.3">
      <c r="A974" s="3">
        <v>973</v>
      </c>
      <c r="B974" s="3">
        <v>21</v>
      </c>
    </row>
    <row r="975" spans="1:2" x14ac:dyDescent="0.3">
      <c r="A975" s="3">
        <v>974</v>
      </c>
      <c r="B975" s="3">
        <v>39</v>
      </c>
    </row>
    <row r="976" spans="1:2" x14ac:dyDescent="0.3">
      <c r="A976" s="3">
        <v>975</v>
      </c>
      <c r="B976" s="3">
        <v>65</v>
      </c>
    </row>
    <row r="977" spans="1:2" x14ac:dyDescent="0.3">
      <c r="A977" s="3">
        <v>976</v>
      </c>
      <c r="B977" s="3">
        <v>103</v>
      </c>
    </row>
    <row r="978" spans="1:2" x14ac:dyDescent="0.3">
      <c r="A978" s="3">
        <v>977</v>
      </c>
      <c r="B978" s="3">
        <v>65</v>
      </c>
    </row>
    <row r="979" spans="1:2" x14ac:dyDescent="0.3">
      <c r="A979" s="3">
        <v>978</v>
      </c>
      <c r="B979" s="3">
        <v>31</v>
      </c>
    </row>
    <row r="980" spans="1:2" x14ac:dyDescent="0.3">
      <c r="A980" s="3">
        <v>979</v>
      </c>
      <c r="B980" s="3">
        <v>26</v>
      </c>
    </row>
    <row r="981" spans="1:2" x14ac:dyDescent="0.3">
      <c r="A981" s="3">
        <v>980</v>
      </c>
      <c r="B981" s="3">
        <v>34</v>
      </c>
    </row>
    <row r="982" spans="1:2" x14ac:dyDescent="0.3">
      <c r="A982" s="3">
        <v>981</v>
      </c>
      <c r="B982" s="3">
        <v>44</v>
      </c>
    </row>
    <row r="983" spans="1:2" x14ac:dyDescent="0.3">
      <c r="A983" s="3">
        <v>982</v>
      </c>
      <c r="B983" s="3">
        <v>36</v>
      </c>
    </row>
    <row r="984" spans="1:2" x14ac:dyDescent="0.3">
      <c r="A984" s="3">
        <v>983</v>
      </c>
      <c r="B984" s="3">
        <v>29</v>
      </c>
    </row>
    <row r="985" spans="1:2" x14ac:dyDescent="0.3">
      <c r="A985" s="3">
        <v>984</v>
      </c>
      <c r="B985" s="3">
        <v>44</v>
      </c>
    </row>
    <row r="986" spans="1:2" x14ac:dyDescent="0.3">
      <c r="A986" s="3">
        <v>985</v>
      </c>
      <c r="B986" s="3">
        <v>40</v>
      </c>
    </row>
    <row r="987" spans="1:2" x14ac:dyDescent="0.3">
      <c r="A987" s="3">
        <v>986</v>
      </c>
      <c r="B987" s="3">
        <v>48</v>
      </c>
    </row>
    <row r="988" spans="1:2" x14ac:dyDescent="0.3">
      <c r="A988" s="3">
        <v>987</v>
      </c>
      <c r="B988" s="3">
        <v>41</v>
      </c>
    </row>
    <row r="989" spans="1:2" x14ac:dyDescent="0.3">
      <c r="A989" s="3">
        <v>988</v>
      </c>
      <c r="B989" s="3">
        <v>40</v>
      </c>
    </row>
    <row r="990" spans="1:2" x14ac:dyDescent="0.3">
      <c r="A990" s="3">
        <v>989</v>
      </c>
      <c r="B990" s="3">
        <v>44</v>
      </c>
    </row>
    <row r="991" spans="1:2" x14ac:dyDescent="0.3">
      <c r="A991" s="3">
        <v>990</v>
      </c>
      <c r="B991" s="3">
        <v>41</v>
      </c>
    </row>
    <row r="992" spans="1:2" x14ac:dyDescent="0.3">
      <c r="A992" s="3">
        <v>991</v>
      </c>
      <c r="B992" s="3">
        <v>36</v>
      </c>
    </row>
    <row r="993" spans="1:2" x14ac:dyDescent="0.3">
      <c r="A993" s="3">
        <v>992</v>
      </c>
      <c r="B993" s="3">
        <v>34</v>
      </c>
    </row>
    <row r="994" spans="1:2" x14ac:dyDescent="0.3">
      <c r="A994" s="3">
        <v>993</v>
      </c>
      <c r="B994" s="3">
        <v>31</v>
      </c>
    </row>
    <row r="995" spans="1:2" x14ac:dyDescent="0.3">
      <c r="A995" s="3">
        <v>994</v>
      </c>
      <c r="B995" s="3">
        <v>44</v>
      </c>
    </row>
    <row r="996" spans="1:2" x14ac:dyDescent="0.3">
      <c r="A996" s="3">
        <v>995</v>
      </c>
      <c r="B996" s="3">
        <v>47</v>
      </c>
    </row>
    <row r="997" spans="1:2" x14ac:dyDescent="0.3">
      <c r="A997" s="3">
        <v>996</v>
      </c>
      <c r="B997" s="3">
        <v>47</v>
      </c>
    </row>
    <row r="998" spans="1:2" x14ac:dyDescent="0.3">
      <c r="A998" s="3">
        <v>997</v>
      </c>
      <c r="B998" s="3">
        <v>71</v>
      </c>
    </row>
    <row r="999" spans="1:2" x14ac:dyDescent="0.3">
      <c r="A999" s="3">
        <v>998</v>
      </c>
      <c r="B999" s="3">
        <v>45</v>
      </c>
    </row>
    <row r="1000" spans="1:2" x14ac:dyDescent="0.3">
      <c r="A1000" s="3">
        <v>999</v>
      </c>
      <c r="B1000" s="3">
        <v>61</v>
      </c>
    </row>
    <row r="1001" spans="1:2" x14ac:dyDescent="0.3">
      <c r="A1001" s="3">
        <v>1000</v>
      </c>
      <c r="B1001" s="3">
        <v>53</v>
      </c>
    </row>
    <row r="1002" spans="1:2" x14ac:dyDescent="0.3">
      <c r="A1002" s="3">
        <v>1001</v>
      </c>
      <c r="B1002" s="3">
        <v>61</v>
      </c>
    </row>
    <row r="1003" spans="1:2" x14ac:dyDescent="0.3">
      <c r="A1003" s="3">
        <v>1002</v>
      </c>
      <c r="B1003" s="3">
        <v>51</v>
      </c>
    </row>
    <row r="1004" spans="1:2" x14ac:dyDescent="0.3">
      <c r="A1004" s="3">
        <v>1003</v>
      </c>
      <c r="B1004" s="3">
        <v>33</v>
      </c>
    </row>
    <row r="1005" spans="1:2" x14ac:dyDescent="0.3">
      <c r="A1005" s="3">
        <v>1004</v>
      </c>
      <c r="B1005" s="3">
        <v>45</v>
      </c>
    </row>
    <row r="1006" spans="1:2" x14ac:dyDescent="0.3">
      <c r="A1006" s="3">
        <v>1005</v>
      </c>
      <c r="B1006" s="3">
        <v>55</v>
      </c>
    </row>
    <row r="1007" spans="1:2" x14ac:dyDescent="0.3">
      <c r="A1007" s="3">
        <v>1006</v>
      </c>
      <c r="B1007" s="3">
        <v>53</v>
      </c>
    </row>
    <row r="1008" spans="1:2" x14ac:dyDescent="0.3">
      <c r="A1008" s="3">
        <v>1007</v>
      </c>
      <c r="B1008" s="3">
        <v>59</v>
      </c>
    </row>
    <row r="1009" spans="1:2" x14ac:dyDescent="0.3">
      <c r="A1009" s="3">
        <v>1008</v>
      </c>
      <c r="B1009" s="3">
        <v>49</v>
      </c>
    </row>
    <row r="1010" spans="1:2" x14ac:dyDescent="0.3">
      <c r="A1010" s="3">
        <v>1009</v>
      </c>
      <c r="B1010" s="3">
        <v>90</v>
      </c>
    </row>
    <row r="1011" spans="1:2" x14ac:dyDescent="0.3">
      <c r="A1011" s="3">
        <v>1010</v>
      </c>
      <c r="B1011" s="3">
        <v>78</v>
      </c>
    </row>
    <row r="1012" spans="1:2" x14ac:dyDescent="0.3">
      <c r="A1012" s="3">
        <v>1011</v>
      </c>
      <c r="B1012" s="3">
        <v>84</v>
      </c>
    </row>
    <row r="1013" spans="1:2" x14ac:dyDescent="0.3">
      <c r="A1013" s="3">
        <v>1012</v>
      </c>
      <c r="B1013" s="3">
        <v>92</v>
      </c>
    </row>
    <row r="1014" spans="1:2" x14ac:dyDescent="0.3">
      <c r="A1014" s="3">
        <v>1013</v>
      </c>
      <c r="B1014" s="3">
        <v>102</v>
      </c>
    </row>
    <row r="1015" spans="1:2" x14ac:dyDescent="0.3">
      <c r="A1015" s="3">
        <v>1014</v>
      </c>
      <c r="B1015" s="3">
        <v>61</v>
      </c>
    </row>
    <row r="1016" spans="1:2" x14ac:dyDescent="0.3">
      <c r="A1016" s="3">
        <v>1015</v>
      </c>
      <c r="B1016" s="3">
        <v>49</v>
      </c>
    </row>
    <row r="1017" spans="1:2" x14ac:dyDescent="0.3">
      <c r="A1017" s="3">
        <v>1016</v>
      </c>
      <c r="B1017" s="3">
        <v>33</v>
      </c>
    </row>
    <row r="1018" spans="1:2" x14ac:dyDescent="0.3">
      <c r="A1018" s="3">
        <v>1017</v>
      </c>
      <c r="B1018" s="3">
        <v>59</v>
      </c>
    </row>
    <row r="1019" spans="1:2" x14ac:dyDescent="0.3">
      <c r="A1019" s="3">
        <v>1018</v>
      </c>
      <c r="B1019" s="3">
        <v>46</v>
      </c>
    </row>
    <row r="1020" spans="1:2" x14ac:dyDescent="0.3">
      <c r="A1020" s="3">
        <v>1019</v>
      </c>
      <c r="B1020" s="3">
        <v>51</v>
      </c>
    </row>
    <row r="1021" spans="1:2" x14ac:dyDescent="0.3">
      <c r="A1021" s="3">
        <v>1020</v>
      </c>
      <c r="B1021" s="3">
        <v>36</v>
      </c>
    </row>
    <row r="1022" spans="1:2" x14ac:dyDescent="0.3">
      <c r="A1022" s="3">
        <v>1021</v>
      </c>
      <c r="B1022" s="3">
        <v>49</v>
      </c>
    </row>
    <row r="1023" spans="1:2" x14ac:dyDescent="0.3">
      <c r="A1023" s="3">
        <v>1022</v>
      </c>
      <c r="B1023" s="3">
        <v>59</v>
      </c>
    </row>
    <row r="1024" spans="1:2" x14ac:dyDescent="0.3">
      <c r="A1024" s="3">
        <v>1023</v>
      </c>
      <c r="B1024" s="3">
        <v>53</v>
      </c>
    </row>
    <row r="1025" spans="1:2" x14ac:dyDescent="0.3">
      <c r="A1025" s="3">
        <v>1024</v>
      </c>
      <c r="B1025" s="3">
        <v>48</v>
      </c>
    </row>
    <row r="1026" spans="1:2" x14ac:dyDescent="0.3">
      <c r="A1026" s="3">
        <v>1025</v>
      </c>
      <c r="B1026" s="3">
        <v>49</v>
      </c>
    </row>
    <row r="1027" spans="1:2" x14ac:dyDescent="0.3">
      <c r="A1027" s="3">
        <v>1026</v>
      </c>
      <c r="B1027" s="3">
        <v>46</v>
      </c>
    </row>
    <row r="1028" spans="1:2" x14ac:dyDescent="0.3">
      <c r="A1028" s="3">
        <v>1027</v>
      </c>
      <c r="B1028" s="3">
        <v>44</v>
      </c>
    </row>
    <row r="1029" spans="1:2" x14ac:dyDescent="0.3">
      <c r="A1029" s="3">
        <v>1028</v>
      </c>
      <c r="B1029" s="3">
        <v>46</v>
      </c>
    </row>
    <row r="1030" spans="1:2" x14ac:dyDescent="0.3">
      <c r="A1030" s="3">
        <v>1029</v>
      </c>
      <c r="B1030" s="3">
        <v>48</v>
      </c>
    </row>
    <row r="1031" spans="1:2" x14ac:dyDescent="0.3">
      <c r="A1031" s="3">
        <v>1030</v>
      </c>
      <c r="B1031" s="3">
        <v>61</v>
      </c>
    </row>
    <row r="1032" spans="1:2" x14ac:dyDescent="0.3">
      <c r="A1032" s="3">
        <v>1031</v>
      </c>
      <c r="B1032" s="3">
        <v>109</v>
      </c>
    </row>
    <row r="1033" spans="1:2" x14ac:dyDescent="0.3">
      <c r="A1033" s="3">
        <v>1032</v>
      </c>
      <c r="B1033" s="3">
        <v>103</v>
      </c>
    </row>
    <row r="1034" spans="1:2" x14ac:dyDescent="0.3">
      <c r="A1034" s="3">
        <v>1033</v>
      </c>
      <c r="B1034" s="3">
        <v>104</v>
      </c>
    </row>
    <row r="1035" spans="1:2" x14ac:dyDescent="0.3">
      <c r="A1035" s="3">
        <v>1034</v>
      </c>
      <c r="B1035" s="3">
        <v>55</v>
      </c>
    </row>
    <row r="1036" spans="1:2" x14ac:dyDescent="0.3">
      <c r="A1036" s="3">
        <v>1035</v>
      </c>
      <c r="B1036" s="3">
        <v>59</v>
      </c>
    </row>
    <row r="1037" spans="1:2" x14ac:dyDescent="0.3">
      <c r="A1037" s="3">
        <v>1036</v>
      </c>
      <c r="B1037" s="3">
        <v>38</v>
      </c>
    </row>
    <row r="1038" spans="1:2" x14ac:dyDescent="0.3">
      <c r="A1038" s="3">
        <v>1037</v>
      </c>
      <c r="B1038" s="3">
        <v>43</v>
      </c>
    </row>
    <row r="1039" spans="1:2" x14ac:dyDescent="0.3">
      <c r="A1039" s="3">
        <v>1038</v>
      </c>
      <c r="B1039" s="3">
        <v>44</v>
      </c>
    </row>
    <row r="1040" spans="1:2" x14ac:dyDescent="0.3">
      <c r="A1040" s="3">
        <v>1039</v>
      </c>
      <c r="B1040" s="3">
        <v>50</v>
      </c>
    </row>
    <row r="1041" spans="1:2" x14ac:dyDescent="0.3">
      <c r="A1041" s="3">
        <v>1040</v>
      </c>
      <c r="B1041" s="3">
        <v>76</v>
      </c>
    </row>
    <row r="1042" spans="1:2" x14ac:dyDescent="0.3">
      <c r="A1042" s="3">
        <v>1041</v>
      </c>
      <c r="B1042" s="3">
        <v>65</v>
      </c>
    </row>
    <row r="1043" spans="1:2" x14ac:dyDescent="0.3">
      <c r="A1043" s="3">
        <v>1042</v>
      </c>
      <c r="B1043" s="3">
        <v>61</v>
      </c>
    </row>
    <row r="1044" spans="1:2" x14ac:dyDescent="0.3">
      <c r="A1044" s="3">
        <v>1043</v>
      </c>
      <c r="B1044" s="3">
        <v>76</v>
      </c>
    </row>
    <row r="1045" spans="1:2" x14ac:dyDescent="0.3">
      <c r="A1045" s="3">
        <v>1044</v>
      </c>
      <c r="B1045" s="3">
        <v>78</v>
      </c>
    </row>
    <row r="1046" spans="1:2" x14ac:dyDescent="0.3">
      <c r="A1046" s="3">
        <v>1045</v>
      </c>
      <c r="B1046" s="3">
        <v>69</v>
      </c>
    </row>
    <row r="1047" spans="1:2" x14ac:dyDescent="0.3">
      <c r="A1047" s="3">
        <v>1046</v>
      </c>
      <c r="B1047" s="3">
        <v>104</v>
      </c>
    </row>
    <row r="1048" spans="1:2" x14ac:dyDescent="0.3">
      <c r="A1048" s="3">
        <v>1047</v>
      </c>
      <c r="B1048" s="3">
        <v>113</v>
      </c>
    </row>
    <row r="1049" spans="1:2" x14ac:dyDescent="0.3">
      <c r="A1049" s="3">
        <v>1048</v>
      </c>
      <c r="B1049" s="3">
        <v>53</v>
      </c>
    </row>
    <row r="1050" spans="1:2" x14ac:dyDescent="0.3">
      <c r="A1050" s="3">
        <v>1049</v>
      </c>
      <c r="B1050" s="3">
        <v>112</v>
      </c>
    </row>
    <row r="1051" spans="1:2" x14ac:dyDescent="0.3">
      <c r="A1051" s="3">
        <v>1050</v>
      </c>
      <c r="B1051" s="3">
        <v>57</v>
      </c>
    </row>
    <row r="1052" spans="1:2" x14ac:dyDescent="0.3">
      <c r="A1052" s="3">
        <v>1051</v>
      </c>
      <c r="B1052" s="3">
        <v>43</v>
      </c>
    </row>
    <row r="1053" spans="1:2" x14ac:dyDescent="0.3">
      <c r="A1053" s="3">
        <v>1052</v>
      </c>
      <c r="B1053" s="3">
        <v>26</v>
      </c>
    </row>
    <row r="1054" spans="1:2" x14ac:dyDescent="0.3">
      <c r="A1054" s="3">
        <v>1053</v>
      </c>
      <c r="B1054" s="3">
        <v>30</v>
      </c>
    </row>
    <row r="1055" spans="1:2" x14ac:dyDescent="0.3">
      <c r="A1055" s="3">
        <v>1054</v>
      </c>
      <c r="B1055" s="3">
        <v>46</v>
      </c>
    </row>
    <row r="1056" spans="1:2" x14ac:dyDescent="0.3">
      <c r="A1056" s="3">
        <v>1055</v>
      </c>
      <c r="B1056" s="3">
        <v>35</v>
      </c>
    </row>
    <row r="1057" spans="1:2" x14ac:dyDescent="0.3">
      <c r="A1057" s="3">
        <v>1056</v>
      </c>
      <c r="B1057" s="3">
        <v>34</v>
      </c>
    </row>
    <row r="1058" spans="1:2" x14ac:dyDescent="0.3">
      <c r="A1058" s="3">
        <v>1057</v>
      </c>
      <c r="B1058" s="3">
        <v>36</v>
      </c>
    </row>
    <row r="1059" spans="1:2" x14ac:dyDescent="0.3">
      <c r="A1059" s="3">
        <v>1058</v>
      </c>
      <c r="B1059" s="3">
        <v>46</v>
      </c>
    </row>
    <row r="1060" spans="1:2" x14ac:dyDescent="0.3">
      <c r="A1060" s="3">
        <v>1059</v>
      </c>
      <c r="B1060" s="3">
        <v>63</v>
      </c>
    </row>
    <row r="1061" spans="1:2" x14ac:dyDescent="0.3">
      <c r="A1061" s="3">
        <v>1060</v>
      </c>
      <c r="B1061" s="3">
        <v>71</v>
      </c>
    </row>
    <row r="1062" spans="1:2" x14ac:dyDescent="0.3">
      <c r="A1062" s="3">
        <v>1061</v>
      </c>
      <c r="B1062" s="3">
        <v>84</v>
      </c>
    </row>
    <row r="1063" spans="1:2" x14ac:dyDescent="0.3">
      <c r="A1063" s="3">
        <v>1062</v>
      </c>
      <c r="B1063" s="3">
        <v>45</v>
      </c>
    </row>
    <row r="1064" spans="1:2" x14ac:dyDescent="0.3">
      <c r="A1064" s="3">
        <v>1063</v>
      </c>
      <c r="B1064" s="3">
        <v>55</v>
      </c>
    </row>
    <row r="1065" spans="1:2" x14ac:dyDescent="0.3">
      <c r="A1065" s="3">
        <v>1064</v>
      </c>
      <c r="B1065" s="3">
        <v>98</v>
      </c>
    </row>
    <row r="1066" spans="1:2" x14ac:dyDescent="0.3">
      <c r="A1066" s="3">
        <v>1065</v>
      </c>
      <c r="B1066" s="3">
        <v>44</v>
      </c>
    </row>
    <row r="1067" spans="1:2" x14ac:dyDescent="0.3">
      <c r="A1067" s="3">
        <v>1066</v>
      </c>
      <c r="B1067" s="3">
        <v>42</v>
      </c>
    </row>
    <row r="1068" spans="1:2" x14ac:dyDescent="0.3">
      <c r="A1068" s="3">
        <v>1067</v>
      </c>
      <c r="B1068" s="3">
        <v>40</v>
      </c>
    </row>
    <row r="1069" spans="1:2" x14ac:dyDescent="0.3">
      <c r="A1069" s="3">
        <v>1068</v>
      </c>
      <c r="B1069" s="3">
        <v>34</v>
      </c>
    </row>
    <row r="1070" spans="1:2" x14ac:dyDescent="0.3">
      <c r="A1070" s="3">
        <v>1069</v>
      </c>
      <c r="B1070" s="3">
        <v>29</v>
      </c>
    </row>
    <row r="1071" spans="1:2" x14ac:dyDescent="0.3">
      <c r="A1071" s="3">
        <v>1070</v>
      </c>
      <c r="B1071" s="3">
        <v>31</v>
      </c>
    </row>
    <row r="1072" spans="1:2" x14ac:dyDescent="0.3">
      <c r="A1072" s="3">
        <v>1071</v>
      </c>
      <c r="B1072" s="3">
        <v>36</v>
      </c>
    </row>
    <row r="1073" spans="1:2" x14ac:dyDescent="0.3">
      <c r="A1073" s="3">
        <v>1072</v>
      </c>
      <c r="B1073" s="3">
        <v>33</v>
      </c>
    </row>
    <row r="1074" spans="1:2" x14ac:dyDescent="0.3">
      <c r="A1074" s="3">
        <v>1073</v>
      </c>
      <c r="B1074" s="3">
        <v>73</v>
      </c>
    </row>
    <row r="1075" spans="1:2" x14ac:dyDescent="0.3">
      <c r="A1075" s="3">
        <v>1074</v>
      </c>
      <c r="B1075" s="3">
        <v>55</v>
      </c>
    </row>
    <row r="1076" spans="1:2" x14ac:dyDescent="0.3">
      <c r="A1076" s="3">
        <v>1075</v>
      </c>
      <c r="B1076" s="3">
        <v>90</v>
      </c>
    </row>
    <row r="1077" spans="1:2" x14ac:dyDescent="0.3">
      <c r="A1077" s="3">
        <v>1076</v>
      </c>
      <c r="B1077" s="3">
        <v>49</v>
      </c>
    </row>
    <row r="1078" spans="1:2" x14ac:dyDescent="0.3">
      <c r="A1078" s="3">
        <v>1077</v>
      </c>
      <c r="B1078" s="3">
        <v>41</v>
      </c>
    </row>
    <row r="1079" spans="1:2" x14ac:dyDescent="0.3">
      <c r="A1079" s="3">
        <v>1078</v>
      </c>
      <c r="B1079" s="3">
        <v>46</v>
      </c>
    </row>
    <row r="1080" spans="1:2" x14ac:dyDescent="0.3">
      <c r="A1080" s="3">
        <v>1079</v>
      </c>
      <c r="B1080" s="3">
        <v>39</v>
      </c>
    </row>
    <row r="1081" spans="1:2" x14ac:dyDescent="0.3">
      <c r="A1081" s="3">
        <v>1080</v>
      </c>
      <c r="B1081" s="3">
        <v>47</v>
      </c>
    </row>
    <row r="1082" spans="1:2" x14ac:dyDescent="0.3">
      <c r="A1082" s="3">
        <v>1081</v>
      </c>
      <c r="B1082" s="3">
        <v>43</v>
      </c>
    </row>
    <row r="1083" spans="1:2" x14ac:dyDescent="0.3">
      <c r="A1083" s="3">
        <v>1082</v>
      </c>
      <c r="B1083" s="3">
        <v>39</v>
      </c>
    </row>
    <row r="1084" spans="1:2" x14ac:dyDescent="0.3">
      <c r="A1084" s="3">
        <v>1083</v>
      </c>
      <c r="B1084" s="3">
        <v>46</v>
      </c>
    </row>
    <row r="1085" spans="1:2" x14ac:dyDescent="0.3">
      <c r="A1085" s="3">
        <v>1084</v>
      </c>
      <c r="B1085" s="3">
        <v>65</v>
      </c>
    </row>
    <row r="1086" spans="1:2" x14ac:dyDescent="0.3">
      <c r="A1086" s="3">
        <v>1085</v>
      </c>
      <c r="B1086" s="3">
        <v>65</v>
      </c>
    </row>
    <row r="1087" spans="1:2" x14ac:dyDescent="0.3">
      <c r="A1087" s="3">
        <v>1086</v>
      </c>
      <c r="B1087" s="3">
        <v>59</v>
      </c>
    </row>
    <row r="1088" spans="1:2" x14ac:dyDescent="0.3">
      <c r="A1088" s="3">
        <v>1087</v>
      </c>
      <c r="B1088" s="3">
        <v>47</v>
      </c>
    </row>
    <row r="1089" spans="1:2" x14ac:dyDescent="0.3">
      <c r="A1089" s="3">
        <v>1088</v>
      </c>
      <c r="B1089" s="3">
        <v>59</v>
      </c>
    </row>
    <row r="1090" spans="1:2" x14ac:dyDescent="0.3">
      <c r="A1090" s="3">
        <v>1089</v>
      </c>
      <c r="B1090" s="3">
        <v>88</v>
      </c>
    </row>
    <row r="1091" spans="1:2" x14ac:dyDescent="0.3">
      <c r="A1091" s="3">
        <v>1090</v>
      </c>
      <c r="B1091" s="3">
        <v>50</v>
      </c>
    </row>
    <row r="1092" spans="1:2" x14ac:dyDescent="0.3">
      <c r="A1092" s="3">
        <v>1091</v>
      </c>
      <c r="B1092" s="3">
        <v>44</v>
      </c>
    </row>
    <row r="1093" spans="1:2" x14ac:dyDescent="0.3">
      <c r="A1093" s="3">
        <v>1092</v>
      </c>
      <c r="B1093" s="3">
        <v>41</v>
      </c>
    </row>
    <row r="1094" spans="1:2" x14ac:dyDescent="0.3">
      <c r="A1094" s="3">
        <v>1093</v>
      </c>
      <c r="B1094" s="3">
        <v>86</v>
      </c>
    </row>
    <row r="1095" spans="1:2" x14ac:dyDescent="0.3">
      <c r="A1095" s="3">
        <v>1094</v>
      </c>
      <c r="B1095" s="3">
        <v>71</v>
      </c>
    </row>
    <row r="1096" spans="1:2" x14ac:dyDescent="0.3">
      <c r="A1096" s="3">
        <v>1095</v>
      </c>
      <c r="B1096" s="3">
        <v>44</v>
      </c>
    </row>
    <row r="1097" spans="1:2" x14ac:dyDescent="0.3">
      <c r="A1097" s="3">
        <v>1096</v>
      </c>
      <c r="B1097" s="3">
        <v>38</v>
      </c>
    </row>
    <row r="1098" spans="1:2" x14ac:dyDescent="0.3">
      <c r="A1098" s="3">
        <v>1097</v>
      </c>
      <c r="B1098" s="3">
        <v>43</v>
      </c>
    </row>
    <row r="1099" spans="1:2" x14ac:dyDescent="0.3">
      <c r="A1099" s="3">
        <v>1098</v>
      </c>
      <c r="B1099" s="3">
        <v>47</v>
      </c>
    </row>
    <row r="1100" spans="1:2" x14ac:dyDescent="0.3">
      <c r="A1100" s="3">
        <v>1099</v>
      </c>
      <c r="B1100" s="3">
        <v>42</v>
      </c>
    </row>
    <row r="1101" spans="1:2" x14ac:dyDescent="0.3">
      <c r="A1101" s="3">
        <v>1100</v>
      </c>
      <c r="B1101" s="3">
        <v>76</v>
      </c>
    </row>
    <row r="1102" spans="1:2" x14ac:dyDescent="0.3">
      <c r="A1102" s="3">
        <v>1101</v>
      </c>
      <c r="B1102" s="3">
        <v>67</v>
      </c>
    </row>
    <row r="1103" spans="1:2" x14ac:dyDescent="0.3">
      <c r="A1103" s="3">
        <v>1102</v>
      </c>
      <c r="B1103" s="3">
        <v>44</v>
      </c>
    </row>
    <row r="1104" spans="1:2" x14ac:dyDescent="0.3">
      <c r="A1104" s="3">
        <v>1103</v>
      </c>
      <c r="B1104" s="3">
        <v>41</v>
      </c>
    </row>
    <row r="1105" spans="1:2" x14ac:dyDescent="0.3">
      <c r="A1105" s="3">
        <v>1104</v>
      </c>
      <c r="B1105" s="3">
        <v>57</v>
      </c>
    </row>
    <row r="1106" spans="1:2" x14ac:dyDescent="0.3">
      <c r="A1106" s="3">
        <v>1105</v>
      </c>
      <c r="B1106" s="3">
        <v>42</v>
      </c>
    </row>
    <row r="1107" spans="1:2" x14ac:dyDescent="0.3">
      <c r="A1107" s="3">
        <v>1106</v>
      </c>
      <c r="B1107" s="3">
        <v>31</v>
      </c>
    </row>
    <row r="1108" spans="1:2" x14ac:dyDescent="0.3">
      <c r="A1108" s="3">
        <v>1107</v>
      </c>
      <c r="B1108" s="3">
        <v>28</v>
      </c>
    </row>
    <row r="1109" spans="1:2" x14ac:dyDescent="0.3">
      <c r="A1109" s="3">
        <v>1108</v>
      </c>
      <c r="B1109" s="3">
        <v>30</v>
      </c>
    </row>
    <row r="1110" spans="1:2" x14ac:dyDescent="0.3">
      <c r="A1110" s="3">
        <v>1109</v>
      </c>
      <c r="B1110" s="3">
        <v>45</v>
      </c>
    </row>
    <row r="1111" spans="1:2" x14ac:dyDescent="0.3">
      <c r="A1111" s="3">
        <v>1110</v>
      </c>
      <c r="B1111" s="3">
        <v>30</v>
      </c>
    </row>
    <row r="1112" spans="1:2" x14ac:dyDescent="0.3">
      <c r="A1112" s="3">
        <v>1111</v>
      </c>
      <c r="B1112" s="3">
        <v>63</v>
      </c>
    </row>
    <row r="1113" spans="1:2" x14ac:dyDescent="0.3">
      <c r="A1113" s="3">
        <v>1112</v>
      </c>
      <c r="B1113" s="3">
        <v>48</v>
      </c>
    </row>
    <row r="1114" spans="1:2" x14ac:dyDescent="0.3">
      <c r="A1114" s="3">
        <v>1113</v>
      </c>
      <c r="B1114" s="3">
        <v>30</v>
      </c>
    </row>
    <row r="1115" spans="1:2" x14ac:dyDescent="0.3">
      <c r="A1115" s="3">
        <v>1114</v>
      </c>
      <c r="B1115" s="3">
        <v>48</v>
      </c>
    </row>
    <row r="1116" spans="1:2" x14ac:dyDescent="0.3">
      <c r="A1116" s="3">
        <v>1115</v>
      </c>
      <c r="B1116" s="3">
        <v>41</v>
      </c>
    </row>
    <row r="1117" spans="1:2" x14ac:dyDescent="0.3">
      <c r="A1117" s="3">
        <v>1116</v>
      </c>
      <c r="B1117" s="3">
        <v>40</v>
      </c>
    </row>
    <row r="1118" spans="1:2" x14ac:dyDescent="0.3">
      <c r="A1118" s="3">
        <v>1117</v>
      </c>
      <c r="B1118" s="3">
        <v>44</v>
      </c>
    </row>
    <row r="1119" spans="1:2" x14ac:dyDescent="0.3">
      <c r="A1119" s="3">
        <v>1118</v>
      </c>
      <c r="B1119" s="3">
        <v>67</v>
      </c>
    </row>
    <row r="1120" spans="1:2" x14ac:dyDescent="0.3">
      <c r="A1120" s="3">
        <v>1119</v>
      </c>
      <c r="B1120" s="3">
        <v>78</v>
      </c>
    </row>
    <row r="1121" spans="1:2" x14ac:dyDescent="0.3">
      <c r="A1121" s="3">
        <v>1120</v>
      </c>
      <c r="B1121" s="3">
        <v>49</v>
      </c>
    </row>
    <row r="1122" spans="1:2" x14ac:dyDescent="0.3">
      <c r="A1122" s="3">
        <v>1121</v>
      </c>
      <c r="B1122" s="3">
        <v>76</v>
      </c>
    </row>
    <row r="1123" spans="1:2" x14ac:dyDescent="0.3">
      <c r="A1123" s="3">
        <v>1122</v>
      </c>
      <c r="B1123" s="3">
        <v>46</v>
      </c>
    </row>
    <row r="1124" spans="1:2" x14ac:dyDescent="0.3">
      <c r="A1124" s="3">
        <v>1123</v>
      </c>
      <c r="B1124" s="3">
        <v>69</v>
      </c>
    </row>
    <row r="1125" spans="1:2" x14ac:dyDescent="0.3">
      <c r="A1125" s="3">
        <v>1124</v>
      </c>
      <c r="B1125" s="3">
        <v>57</v>
      </c>
    </row>
    <row r="1126" spans="1:2" x14ac:dyDescent="0.3">
      <c r="A1126" s="3">
        <v>1125</v>
      </c>
      <c r="B1126" s="3">
        <v>59</v>
      </c>
    </row>
    <row r="1127" spans="1:2" x14ac:dyDescent="0.3">
      <c r="A1127" s="3">
        <v>1126</v>
      </c>
      <c r="B1127" s="3">
        <v>59</v>
      </c>
    </row>
    <row r="1128" spans="1:2" x14ac:dyDescent="0.3">
      <c r="A1128" s="3">
        <v>1127</v>
      </c>
      <c r="B1128" s="3">
        <v>61</v>
      </c>
    </row>
    <row r="1129" spans="1:2" x14ac:dyDescent="0.3">
      <c r="A1129" s="3">
        <v>1128</v>
      </c>
      <c r="B1129" s="3">
        <v>55</v>
      </c>
    </row>
    <row r="1130" spans="1:2" x14ac:dyDescent="0.3">
      <c r="A1130" s="3">
        <v>1129</v>
      </c>
      <c r="B1130" s="3">
        <v>46</v>
      </c>
    </row>
    <row r="1131" spans="1:2" x14ac:dyDescent="0.3">
      <c r="A1131" s="3">
        <v>1130</v>
      </c>
      <c r="B1131" s="3">
        <v>48</v>
      </c>
    </row>
    <row r="1132" spans="1:2" x14ac:dyDescent="0.3">
      <c r="A1132" s="3">
        <v>1131</v>
      </c>
      <c r="B1132" s="3">
        <v>78</v>
      </c>
    </row>
    <row r="1133" spans="1:2" x14ac:dyDescent="0.3">
      <c r="A1133" s="3">
        <v>1132</v>
      </c>
      <c r="B1133" s="3">
        <v>96</v>
      </c>
    </row>
    <row r="1134" spans="1:2" x14ac:dyDescent="0.3">
      <c r="A1134" s="3">
        <v>1133</v>
      </c>
      <c r="B1134" s="3">
        <v>86</v>
      </c>
    </row>
    <row r="1135" spans="1:2" x14ac:dyDescent="0.3">
      <c r="A1135" s="3">
        <v>1134</v>
      </c>
      <c r="B1135" s="3">
        <v>44</v>
      </c>
    </row>
    <row r="1136" spans="1:2" x14ac:dyDescent="0.3">
      <c r="A1136" s="3">
        <v>1135</v>
      </c>
      <c r="B1136" s="3">
        <v>44</v>
      </c>
    </row>
    <row r="1137" spans="1:2" x14ac:dyDescent="0.3">
      <c r="A1137" s="3">
        <v>1136</v>
      </c>
      <c r="B1137" s="3">
        <v>78</v>
      </c>
    </row>
    <row r="1138" spans="1:2" x14ac:dyDescent="0.3">
      <c r="A1138" s="3">
        <v>1137</v>
      </c>
      <c r="B1138" s="3">
        <v>59</v>
      </c>
    </row>
    <row r="1139" spans="1:2" x14ac:dyDescent="0.3">
      <c r="A1139" s="3">
        <v>1138</v>
      </c>
      <c r="B1139" s="3">
        <v>32</v>
      </c>
    </row>
    <row r="1140" spans="1:2" x14ac:dyDescent="0.3">
      <c r="A1140" s="3">
        <v>1139</v>
      </c>
      <c r="B1140" s="3">
        <v>28</v>
      </c>
    </row>
    <row r="1141" spans="1:2" x14ac:dyDescent="0.3">
      <c r="A1141" s="3">
        <v>1140</v>
      </c>
      <c r="B1141" s="3">
        <v>34</v>
      </c>
    </row>
    <row r="1142" spans="1:2" x14ac:dyDescent="0.3">
      <c r="A1142" s="3">
        <v>1141</v>
      </c>
      <c r="B1142" s="3">
        <v>67</v>
      </c>
    </row>
    <row r="1143" spans="1:2" x14ac:dyDescent="0.3">
      <c r="A1143" s="3">
        <v>1142</v>
      </c>
      <c r="B1143" s="3">
        <v>46</v>
      </c>
    </row>
    <row r="1144" spans="1:2" x14ac:dyDescent="0.3">
      <c r="A1144" s="3">
        <v>1143</v>
      </c>
      <c r="B1144" s="3">
        <v>46</v>
      </c>
    </row>
    <row r="1145" spans="1:2" x14ac:dyDescent="0.3">
      <c r="A1145" s="3">
        <v>1144</v>
      </c>
      <c r="B1145" s="3">
        <v>53</v>
      </c>
    </row>
    <row r="1146" spans="1:2" x14ac:dyDescent="0.3">
      <c r="A1146" s="3">
        <v>1145</v>
      </c>
      <c r="B1146" s="3">
        <v>86</v>
      </c>
    </row>
    <row r="1147" spans="1:2" x14ac:dyDescent="0.3">
      <c r="A1147" s="3">
        <v>1146</v>
      </c>
      <c r="B1147" s="3">
        <v>102</v>
      </c>
    </row>
    <row r="1148" spans="1:2" x14ac:dyDescent="0.3">
      <c r="A1148" s="3">
        <v>1147</v>
      </c>
      <c r="B1148" s="3">
        <v>116</v>
      </c>
    </row>
    <row r="1149" spans="1:2" x14ac:dyDescent="0.3">
      <c r="A1149" s="3">
        <v>1148</v>
      </c>
      <c r="B1149" s="3">
        <v>110</v>
      </c>
    </row>
    <row r="1150" spans="1:2" x14ac:dyDescent="0.3">
      <c r="A1150" s="3">
        <v>1149</v>
      </c>
      <c r="B1150" s="3">
        <v>107</v>
      </c>
    </row>
    <row r="1151" spans="1:2" x14ac:dyDescent="0.3">
      <c r="A1151" s="3">
        <v>1150</v>
      </c>
      <c r="B1151" s="3">
        <v>80</v>
      </c>
    </row>
    <row r="1152" spans="1:2" x14ac:dyDescent="0.3">
      <c r="A1152" s="3">
        <v>1151</v>
      </c>
      <c r="B1152" s="3">
        <v>59</v>
      </c>
    </row>
    <row r="1153" spans="1:2" x14ac:dyDescent="0.3">
      <c r="A1153" s="3">
        <v>1152</v>
      </c>
      <c r="B1153" s="3">
        <v>114</v>
      </c>
    </row>
    <row r="1154" spans="1:2" x14ac:dyDescent="0.3">
      <c r="A1154" s="3">
        <v>1153</v>
      </c>
      <c r="B1154" s="3">
        <v>101</v>
      </c>
    </row>
    <row r="1155" spans="1:2" x14ac:dyDescent="0.3">
      <c r="A1155" s="3">
        <v>1154</v>
      </c>
      <c r="B1155" s="3">
        <v>112</v>
      </c>
    </row>
    <row r="1156" spans="1:2" x14ac:dyDescent="0.3">
      <c r="A1156" s="3">
        <v>1155</v>
      </c>
      <c r="B1156" s="3">
        <v>107</v>
      </c>
    </row>
    <row r="1157" spans="1:2" x14ac:dyDescent="0.3">
      <c r="A1157" s="3">
        <v>1156</v>
      </c>
      <c r="B1157" s="2">
        <v>105</v>
      </c>
    </row>
    <row r="1158" spans="1:2" x14ac:dyDescent="0.3">
      <c r="A1158" s="3">
        <v>1157</v>
      </c>
      <c r="B1158" s="2">
        <v>82</v>
      </c>
    </row>
    <row r="1159" spans="1:2" x14ac:dyDescent="0.3">
      <c r="A1159" s="3">
        <v>1158</v>
      </c>
      <c r="B1159" s="2">
        <v>108</v>
      </c>
    </row>
    <row r="1160" spans="1:2" x14ac:dyDescent="0.3">
      <c r="A1160" s="3">
        <v>1159</v>
      </c>
      <c r="B1160" s="2">
        <v>102</v>
      </c>
    </row>
    <row r="1161" spans="1:2" x14ac:dyDescent="0.3">
      <c r="A1161" s="3">
        <v>1160</v>
      </c>
      <c r="B1161" s="2">
        <v>94</v>
      </c>
    </row>
    <row r="1162" spans="1:2" x14ac:dyDescent="0.3">
      <c r="A1162" s="3">
        <v>1161</v>
      </c>
      <c r="B1162" s="2">
        <v>84</v>
      </c>
    </row>
    <row r="1163" spans="1:2" x14ac:dyDescent="0.3">
      <c r="A1163" s="3">
        <v>1162</v>
      </c>
      <c r="B1163" s="2">
        <v>51</v>
      </c>
    </row>
    <row r="1164" spans="1:2" x14ac:dyDescent="0.3">
      <c r="A1164" s="3">
        <v>1163</v>
      </c>
      <c r="B1164" s="2">
        <v>47</v>
      </c>
    </row>
    <row r="1165" spans="1:2" x14ac:dyDescent="0.3">
      <c r="A1165" s="3">
        <v>1164</v>
      </c>
      <c r="B1165" s="2">
        <v>48</v>
      </c>
    </row>
    <row r="1166" spans="1:2" x14ac:dyDescent="0.3">
      <c r="A1166" s="3">
        <v>1165</v>
      </c>
      <c r="B1166" s="2">
        <v>53</v>
      </c>
    </row>
    <row r="1167" spans="1:2" x14ac:dyDescent="0.3">
      <c r="A1167" s="3">
        <v>1166</v>
      </c>
      <c r="B1167" s="2">
        <v>73</v>
      </c>
    </row>
    <row r="1168" spans="1:2" x14ac:dyDescent="0.3">
      <c r="A1168" s="3">
        <v>1167</v>
      </c>
      <c r="B1168" s="2">
        <v>104</v>
      </c>
    </row>
    <row r="1169" spans="1:2" x14ac:dyDescent="0.3">
      <c r="A1169" s="3">
        <v>1168</v>
      </c>
      <c r="B1169" s="2">
        <v>104</v>
      </c>
    </row>
    <row r="1170" spans="1:2" x14ac:dyDescent="0.3">
      <c r="A1170" s="3">
        <v>1169</v>
      </c>
      <c r="B1170" s="2">
        <v>88</v>
      </c>
    </row>
    <row r="1171" spans="1:2" x14ac:dyDescent="0.3">
      <c r="A1171" s="3">
        <v>1170</v>
      </c>
      <c r="B1171" s="2">
        <v>101</v>
      </c>
    </row>
    <row r="1172" spans="1:2" x14ac:dyDescent="0.3">
      <c r="A1172" s="3">
        <v>1171</v>
      </c>
      <c r="B1172" s="2">
        <v>49</v>
      </c>
    </row>
    <row r="1173" spans="1:2" x14ac:dyDescent="0.3">
      <c r="A1173" s="3">
        <v>1172</v>
      </c>
      <c r="B1173" s="2">
        <v>67</v>
      </c>
    </row>
    <row r="1174" spans="1:2" x14ac:dyDescent="0.3">
      <c r="A1174" s="3">
        <v>1173</v>
      </c>
      <c r="B1174" s="2">
        <v>86</v>
      </c>
    </row>
    <row r="1175" spans="1:2" x14ac:dyDescent="0.3">
      <c r="A1175" s="3">
        <v>1174</v>
      </c>
      <c r="B1175" s="2">
        <v>76</v>
      </c>
    </row>
    <row r="1176" spans="1:2" x14ac:dyDescent="0.3">
      <c r="A1176" s="3">
        <v>1175</v>
      </c>
      <c r="B1176" s="2">
        <v>98</v>
      </c>
    </row>
    <row r="1177" spans="1:2" x14ac:dyDescent="0.3">
      <c r="A1177" s="3">
        <v>1176</v>
      </c>
      <c r="B1177" s="2">
        <v>59</v>
      </c>
    </row>
    <row r="1178" spans="1:2" x14ac:dyDescent="0.3">
      <c r="A1178" s="3">
        <v>1177</v>
      </c>
      <c r="B1178" s="2">
        <v>69</v>
      </c>
    </row>
    <row r="1179" spans="1:2" x14ac:dyDescent="0.3">
      <c r="A1179" s="3">
        <v>1178</v>
      </c>
      <c r="B1179" s="2">
        <v>71</v>
      </c>
    </row>
    <row r="1180" spans="1:2" x14ac:dyDescent="0.3">
      <c r="A1180" s="3">
        <v>1179</v>
      </c>
      <c r="B1180" s="2">
        <v>63</v>
      </c>
    </row>
    <row r="1181" spans="1:2" x14ac:dyDescent="0.3">
      <c r="A1181" s="3">
        <v>1180</v>
      </c>
      <c r="B1181" s="2">
        <v>73</v>
      </c>
    </row>
    <row r="1182" spans="1:2" x14ac:dyDescent="0.3">
      <c r="A1182" s="3">
        <v>1181</v>
      </c>
      <c r="B1182" s="2">
        <v>100</v>
      </c>
    </row>
    <row r="1183" spans="1:2" x14ac:dyDescent="0.3">
      <c r="A1183" s="3">
        <v>1182</v>
      </c>
      <c r="B1183" s="2">
        <v>134</v>
      </c>
    </row>
    <row r="1184" spans="1:2" x14ac:dyDescent="0.3">
      <c r="A1184" s="3">
        <v>1183</v>
      </c>
      <c r="B1184" s="2">
        <v>109</v>
      </c>
    </row>
    <row r="1185" spans="1:2" x14ac:dyDescent="0.3">
      <c r="A1185" s="3">
        <v>1184</v>
      </c>
      <c r="B1185" s="2">
        <v>78</v>
      </c>
    </row>
    <row r="1186" spans="1:2" x14ac:dyDescent="0.3">
      <c r="A1186" s="3">
        <v>1185</v>
      </c>
      <c r="B1186" s="2">
        <v>107</v>
      </c>
    </row>
    <row r="1187" spans="1:2" x14ac:dyDescent="0.3">
      <c r="A1187" s="3">
        <v>1186</v>
      </c>
      <c r="B1187" s="2">
        <v>82</v>
      </c>
    </row>
    <row r="1188" spans="1:2" x14ac:dyDescent="0.3">
      <c r="A1188" s="3">
        <v>1187</v>
      </c>
      <c r="B1188" s="2">
        <v>45</v>
      </c>
    </row>
    <row r="1189" spans="1:2" x14ac:dyDescent="0.3">
      <c r="A1189" s="3">
        <v>1188</v>
      </c>
      <c r="B1189" s="2">
        <v>57</v>
      </c>
    </row>
    <row r="1190" spans="1:2" x14ac:dyDescent="0.3">
      <c r="A1190" s="3">
        <v>1189</v>
      </c>
      <c r="B1190" s="2">
        <v>46</v>
      </c>
    </row>
    <row r="1191" spans="1:2" x14ac:dyDescent="0.3">
      <c r="A1191" s="3">
        <v>1190</v>
      </c>
      <c r="B1191" s="2">
        <v>73</v>
      </c>
    </row>
    <row r="1192" spans="1:2" x14ac:dyDescent="0.3">
      <c r="A1192" s="3">
        <v>1191</v>
      </c>
      <c r="B1192" s="2">
        <v>51</v>
      </c>
    </row>
    <row r="1193" spans="1:2" x14ac:dyDescent="0.3">
      <c r="A1193" s="3">
        <v>1192</v>
      </c>
      <c r="B1193" s="2">
        <v>45</v>
      </c>
    </row>
    <row r="1194" spans="1:2" x14ac:dyDescent="0.3">
      <c r="A1194" s="3">
        <v>1193</v>
      </c>
      <c r="B1194" s="2">
        <v>65</v>
      </c>
    </row>
    <row r="1195" spans="1:2" x14ac:dyDescent="0.3">
      <c r="A1195" s="3">
        <v>1194</v>
      </c>
      <c r="B1195" s="2">
        <v>107</v>
      </c>
    </row>
    <row r="1196" spans="1:2" x14ac:dyDescent="0.3">
      <c r="A1196" s="3">
        <v>1195</v>
      </c>
      <c r="B1196" s="2">
        <v>100</v>
      </c>
    </row>
    <row r="1197" spans="1:2" x14ac:dyDescent="0.3">
      <c r="A1197" s="3">
        <v>1196</v>
      </c>
      <c r="B1197" s="2">
        <v>108</v>
      </c>
    </row>
    <row r="1198" spans="1:2" x14ac:dyDescent="0.3">
      <c r="A1198" s="3">
        <v>1197</v>
      </c>
      <c r="B1198" s="2">
        <v>100</v>
      </c>
    </row>
    <row r="1199" spans="1:2" x14ac:dyDescent="0.3">
      <c r="A1199" s="3">
        <v>1198</v>
      </c>
      <c r="B1199" s="2">
        <v>71</v>
      </c>
    </row>
    <row r="1200" spans="1:2" x14ac:dyDescent="0.3">
      <c r="A1200" s="3">
        <v>1199</v>
      </c>
      <c r="B1200" s="2">
        <v>115</v>
      </c>
    </row>
    <row r="1201" spans="1:2" x14ac:dyDescent="0.3">
      <c r="A1201" s="3">
        <v>1200</v>
      </c>
      <c r="B1201" s="2">
        <v>106</v>
      </c>
    </row>
    <row r="1202" spans="1:2" x14ac:dyDescent="0.3">
      <c r="A1202" s="3">
        <v>1201</v>
      </c>
      <c r="B1202" s="2">
        <v>88</v>
      </c>
    </row>
    <row r="1203" spans="1:2" x14ac:dyDescent="0.3">
      <c r="A1203" s="3">
        <v>1202</v>
      </c>
      <c r="B1203" s="2">
        <v>101</v>
      </c>
    </row>
    <row r="1204" spans="1:2" x14ac:dyDescent="0.3">
      <c r="A1204" s="3">
        <v>1203</v>
      </c>
      <c r="B1204" s="2">
        <v>92</v>
      </c>
    </row>
    <row r="1205" spans="1:2" x14ac:dyDescent="0.3">
      <c r="A1205" s="3">
        <v>1204</v>
      </c>
      <c r="B1205" s="2">
        <v>57</v>
      </c>
    </row>
    <row r="1206" spans="1:2" x14ac:dyDescent="0.3">
      <c r="A1206" s="3">
        <v>1205</v>
      </c>
      <c r="B1206" s="2">
        <v>65</v>
      </c>
    </row>
    <row r="1207" spans="1:2" x14ac:dyDescent="0.3">
      <c r="A1207" s="3">
        <v>1206</v>
      </c>
      <c r="B1207" s="2">
        <v>84</v>
      </c>
    </row>
    <row r="1208" spans="1:2" x14ac:dyDescent="0.3">
      <c r="A1208" s="3">
        <v>1207</v>
      </c>
      <c r="B1208" s="2">
        <v>67</v>
      </c>
    </row>
    <row r="1209" spans="1:2" x14ac:dyDescent="0.3">
      <c r="A1209" s="3">
        <v>1208</v>
      </c>
      <c r="B1209" s="2">
        <v>123</v>
      </c>
    </row>
    <row r="1210" spans="1:2" x14ac:dyDescent="0.3">
      <c r="A1210" s="3">
        <v>1209</v>
      </c>
      <c r="B1210" s="2">
        <v>105</v>
      </c>
    </row>
    <row r="1211" spans="1:2" x14ac:dyDescent="0.3">
      <c r="A1211" s="3">
        <v>1210</v>
      </c>
      <c r="B1211" s="2">
        <v>112</v>
      </c>
    </row>
    <row r="1212" spans="1:2" x14ac:dyDescent="0.3">
      <c r="A1212" s="3">
        <v>1211</v>
      </c>
      <c r="B1212" s="2">
        <v>105</v>
      </c>
    </row>
    <row r="1213" spans="1:2" x14ac:dyDescent="0.3">
      <c r="A1213" s="3">
        <v>1212</v>
      </c>
      <c r="B1213" s="2">
        <v>115</v>
      </c>
    </row>
    <row r="1214" spans="1:2" x14ac:dyDescent="0.3">
      <c r="A1214" s="3">
        <v>1213</v>
      </c>
      <c r="B1214" s="2">
        <v>120</v>
      </c>
    </row>
    <row r="1215" spans="1:2" x14ac:dyDescent="0.3">
      <c r="A1215" s="3">
        <v>1214</v>
      </c>
      <c r="B1215" s="2">
        <v>109</v>
      </c>
    </row>
    <row r="1216" spans="1:2" x14ac:dyDescent="0.3">
      <c r="A1216" s="3">
        <v>1215</v>
      </c>
      <c r="B1216" s="2">
        <v>112</v>
      </c>
    </row>
    <row r="1217" spans="1:2" x14ac:dyDescent="0.3">
      <c r="A1217" s="3">
        <v>1216</v>
      </c>
      <c r="B1217" s="2">
        <v>90</v>
      </c>
    </row>
    <row r="1218" spans="1:2" x14ac:dyDescent="0.3">
      <c r="A1218" s="3">
        <v>1217</v>
      </c>
      <c r="B1218" s="2">
        <v>86</v>
      </c>
    </row>
    <row r="1219" spans="1:2" x14ac:dyDescent="0.3">
      <c r="A1219" s="3">
        <v>1218</v>
      </c>
      <c r="B1219" s="2">
        <v>71</v>
      </c>
    </row>
    <row r="1220" spans="1:2" x14ac:dyDescent="0.3">
      <c r="A1220" s="3">
        <v>1219</v>
      </c>
      <c r="B1220" s="2">
        <v>69</v>
      </c>
    </row>
    <row r="1221" spans="1:2" x14ac:dyDescent="0.3">
      <c r="A1221" s="3">
        <v>1220</v>
      </c>
      <c r="B1221" s="2">
        <v>109</v>
      </c>
    </row>
    <row r="1222" spans="1:2" x14ac:dyDescent="0.3">
      <c r="A1222" s="3">
        <v>1221</v>
      </c>
      <c r="B1222" s="2">
        <v>100</v>
      </c>
    </row>
    <row r="1223" spans="1:2" x14ac:dyDescent="0.3">
      <c r="A1223" s="3">
        <v>1222</v>
      </c>
      <c r="B1223" s="2">
        <v>103</v>
      </c>
    </row>
    <row r="1224" spans="1:2" x14ac:dyDescent="0.3">
      <c r="A1224" s="3">
        <v>1223</v>
      </c>
      <c r="B1224" s="2">
        <v>71</v>
      </c>
    </row>
    <row r="1225" spans="1:2" x14ac:dyDescent="0.3">
      <c r="A1225" s="3">
        <v>1224</v>
      </c>
      <c r="B1225" s="2">
        <v>78</v>
      </c>
    </row>
    <row r="1226" spans="1:2" x14ac:dyDescent="0.3">
      <c r="A1226" s="3">
        <v>1225</v>
      </c>
      <c r="B1226" s="2">
        <v>69</v>
      </c>
    </row>
    <row r="1227" spans="1:2" x14ac:dyDescent="0.3">
      <c r="A1227" s="3">
        <v>1226</v>
      </c>
      <c r="B1227" s="2">
        <v>82</v>
      </c>
    </row>
    <row r="1228" spans="1:2" x14ac:dyDescent="0.3">
      <c r="A1228" s="3">
        <v>1227</v>
      </c>
      <c r="B1228" s="2">
        <v>78</v>
      </c>
    </row>
    <row r="1229" spans="1:2" x14ac:dyDescent="0.3">
      <c r="A1229" s="3">
        <v>1228</v>
      </c>
      <c r="B1229" s="2">
        <v>59</v>
      </c>
    </row>
    <row r="1230" spans="1:2" x14ac:dyDescent="0.3">
      <c r="A1230" s="3">
        <v>1229</v>
      </c>
      <c r="B1230" s="2">
        <v>36</v>
      </c>
    </row>
    <row r="1231" spans="1:2" x14ac:dyDescent="0.3">
      <c r="A1231" s="3">
        <v>1230</v>
      </c>
      <c r="B1231" s="2">
        <v>41</v>
      </c>
    </row>
    <row r="1232" spans="1:2" x14ac:dyDescent="0.3">
      <c r="A1232" s="3">
        <v>1231</v>
      </c>
      <c r="B1232" s="2">
        <v>57</v>
      </c>
    </row>
    <row r="1233" spans="1:2" x14ac:dyDescent="0.3">
      <c r="A1233" s="3">
        <v>1232</v>
      </c>
      <c r="B1233" s="2">
        <v>53</v>
      </c>
    </row>
    <row r="1234" spans="1:2" x14ac:dyDescent="0.3">
      <c r="A1234" s="3">
        <v>1233</v>
      </c>
      <c r="B1234" s="2">
        <v>61</v>
      </c>
    </row>
    <row r="1235" spans="1:2" x14ac:dyDescent="0.3">
      <c r="A1235" s="3">
        <v>1234</v>
      </c>
      <c r="B1235" s="2">
        <v>51</v>
      </c>
    </row>
    <row r="1236" spans="1:2" x14ac:dyDescent="0.3">
      <c r="A1236" s="3">
        <v>1235</v>
      </c>
      <c r="B1236" s="2">
        <v>73</v>
      </c>
    </row>
    <row r="1237" spans="1:2" x14ac:dyDescent="0.3">
      <c r="A1237" s="3">
        <v>1236</v>
      </c>
      <c r="B1237" s="2">
        <v>94</v>
      </c>
    </row>
    <row r="1238" spans="1:2" x14ac:dyDescent="0.3">
      <c r="A1238" s="3">
        <v>1237</v>
      </c>
      <c r="B1238" s="2">
        <v>90</v>
      </c>
    </row>
    <row r="1239" spans="1:2" x14ac:dyDescent="0.3">
      <c r="A1239" s="3">
        <v>1238</v>
      </c>
      <c r="B1239" s="2">
        <v>88</v>
      </c>
    </row>
    <row r="1240" spans="1:2" x14ac:dyDescent="0.3">
      <c r="A1240" s="3">
        <v>1239</v>
      </c>
      <c r="B1240" s="2">
        <v>80</v>
      </c>
    </row>
    <row r="1241" spans="1:2" x14ac:dyDescent="0.3">
      <c r="A1241" s="3">
        <v>1240</v>
      </c>
      <c r="B1241" s="2">
        <v>63</v>
      </c>
    </row>
    <row r="1242" spans="1:2" x14ac:dyDescent="0.3">
      <c r="A1242" s="3">
        <v>1241</v>
      </c>
      <c r="B1242" s="2">
        <v>84</v>
      </c>
    </row>
    <row r="1243" spans="1:2" x14ac:dyDescent="0.3">
      <c r="A1243" s="3">
        <v>1242</v>
      </c>
      <c r="B1243" s="2">
        <v>90</v>
      </c>
    </row>
    <row r="1244" spans="1:2" x14ac:dyDescent="0.3">
      <c r="A1244" s="3">
        <v>1243</v>
      </c>
      <c r="B1244" s="2">
        <v>78</v>
      </c>
    </row>
    <row r="1245" spans="1:2" x14ac:dyDescent="0.3">
      <c r="A1245" s="3">
        <v>1244</v>
      </c>
      <c r="B1245" s="2">
        <v>90</v>
      </c>
    </row>
    <row r="1246" spans="1:2" x14ac:dyDescent="0.3">
      <c r="A1246" s="3">
        <v>1245</v>
      </c>
      <c r="B1246" s="2">
        <v>88</v>
      </c>
    </row>
    <row r="1247" spans="1:2" x14ac:dyDescent="0.3">
      <c r="A1247" s="3">
        <v>1246</v>
      </c>
      <c r="B1247" s="2">
        <v>80</v>
      </c>
    </row>
    <row r="1248" spans="1:2" x14ac:dyDescent="0.3">
      <c r="A1248" s="3">
        <v>1247</v>
      </c>
      <c r="B1248" s="2">
        <v>98</v>
      </c>
    </row>
    <row r="1249" spans="1:2" x14ac:dyDescent="0.3">
      <c r="A1249" s="3">
        <v>1248</v>
      </c>
      <c r="B1249" s="3">
        <v>108</v>
      </c>
    </row>
    <row r="1250" spans="1:2" x14ac:dyDescent="0.3">
      <c r="A1250" s="3">
        <v>1249</v>
      </c>
      <c r="B1250" s="3">
        <v>50</v>
      </c>
    </row>
    <row r="1251" spans="1:2" x14ac:dyDescent="0.3">
      <c r="A1251" s="3">
        <v>1250</v>
      </c>
      <c r="B1251" s="3">
        <v>46</v>
      </c>
    </row>
    <row r="1252" spans="1:2" x14ac:dyDescent="0.3">
      <c r="A1252" s="3">
        <v>1251</v>
      </c>
      <c r="B1252" s="3">
        <v>43</v>
      </c>
    </row>
    <row r="1253" spans="1:2" x14ac:dyDescent="0.3">
      <c r="A1253" s="3">
        <v>1252</v>
      </c>
      <c r="B1253" s="3">
        <v>49</v>
      </c>
    </row>
    <row r="1254" spans="1:2" x14ac:dyDescent="0.3">
      <c r="A1254" s="3">
        <v>1253</v>
      </c>
      <c r="B1254" s="3">
        <v>96</v>
      </c>
    </row>
    <row r="1255" spans="1:2" x14ac:dyDescent="0.3">
      <c r="A1255" s="3">
        <v>1254</v>
      </c>
      <c r="B1255" s="3">
        <v>84</v>
      </c>
    </row>
    <row r="1256" spans="1:2" x14ac:dyDescent="0.3">
      <c r="A1256" s="3">
        <v>1255</v>
      </c>
      <c r="B1256" s="3">
        <v>122</v>
      </c>
    </row>
    <row r="1257" spans="1:2" x14ac:dyDescent="0.3">
      <c r="A1257" s="3">
        <v>1256</v>
      </c>
      <c r="B1257" s="3">
        <v>92</v>
      </c>
    </row>
    <row r="1258" spans="1:2" x14ac:dyDescent="0.3">
      <c r="A1258" s="3">
        <v>1257</v>
      </c>
      <c r="B1258" s="3">
        <v>65</v>
      </c>
    </row>
    <row r="1259" spans="1:2" x14ac:dyDescent="0.3">
      <c r="A1259" s="3">
        <v>1258</v>
      </c>
      <c r="B1259" s="3">
        <v>44</v>
      </c>
    </row>
    <row r="1260" spans="1:2" x14ac:dyDescent="0.3">
      <c r="A1260" s="3">
        <v>1259</v>
      </c>
      <c r="B1260" s="3">
        <v>40</v>
      </c>
    </row>
    <row r="1261" spans="1:2" x14ac:dyDescent="0.3">
      <c r="A1261" s="3">
        <v>1260</v>
      </c>
      <c r="B1261" s="3">
        <v>36</v>
      </c>
    </row>
    <row r="1262" spans="1:2" x14ac:dyDescent="0.3">
      <c r="A1262" s="3">
        <v>1261</v>
      </c>
      <c r="B1262" s="3">
        <v>32</v>
      </c>
    </row>
    <row r="1263" spans="1:2" x14ac:dyDescent="0.3">
      <c r="A1263" s="3">
        <v>1262</v>
      </c>
      <c r="B1263" s="3">
        <v>48</v>
      </c>
    </row>
    <row r="1264" spans="1:2" x14ac:dyDescent="0.3">
      <c r="A1264" s="3">
        <v>1263</v>
      </c>
      <c r="B1264" s="3">
        <v>50</v>
      </c>
    </row>
    <row r="1265" spans="1:2" x14ac:dyDescent="0.3">
      <c r="A1265" s="3">
        <v>1264</v>
      </c>
      <c r="B1265" s="3">
        <v>39</v>
      </c>
    </row>
    <row r="1266" spans="1:2" x14ac:dyDescent="0.3">
      <c r="A1266" s="3">
        <v>1265</v>
      </c>
      <c r="B1266" s="3">
        <v>27</v>
      </c>
    </row>
    <row r="1267" spans="1:2" x14ac:dyDescent="0.3">
      <c r="A1267" s="3">
        <v>1266</v>
      </c>
      <c r="B1267" s="3">
        <v>16</v>
      </c>
    </row>
    <row r="1268" spans="1:2" x14ac:dyDescent="0.3">
      <c r="A1268" s="3">
        <v>1267</v>
      </c>
      <c r="B1268" s="3">
        <v>33</v>
      </c>
    </row>
    <row r="1269" spans="1:2" x14ac:dyDescent="0.3">
      <c r="A1269" s="3">
        <v>1268</v>
      </c>
      <c r="B1269" s="3">
        <v>44</v>
      </c>
    </row>
    <row r="1270" spans="1:2" x14ac:dyDescent="0.3">
      <c r="A1270" s="3">
        <v>1269</v>
      </c>
      <c r="B1270" s="3">
        <v>76</v>
      </c>
    </row>
    <row r="1271" spans="1:2" x14ac:dyDescent="0.3">
      <c r="A1271" s="3">
        <v>1270</v>
      </c>
      <c r="B1271" s="3">
        <v>44</v>
      </c>
    </row>
    <row r="1272" spans="1:2" x14ac:dyDescent="0.3">
      <c r="A1272" s="3">
        <v>1271</v>
      </c>
      <c r="B1272" s="3">
        <v>36</v>
      </c>
    </row>
    <row r="1273" spans="1:2" x14ac:dyDescent="0.3">
      <c r="A1273" s="3">
        <v>1272</v>
      </c>
      <c r="B1273" s="3">
        <v>22</v>
      </c>
    </row>
    <row r="1274" spans="1:2" x14ac:dyDescent="0.3">
      <c r="A1274" s="3">
        <v>1273</v>
      </c>
      <c r="B1274" s="3">
        <v>24</v>
      </c>
    </row>
    <row r="1275" spans="1:2" x14ac:dyDescent="0.3">
      <c r="A1275" s="3">
        <v>1274</v>
      </c>
      <c r="B1275" s="3">
        <v>18</v>
      </c>
    </row>
    <row r="1276" spans="1:2" x14ac:dyDescent="0.3">
      <c r="A1276" s="3">
        <v>1275</v>
      </c>
      <c r="B1276" s="3">
        <v>23</v>
      </c>
    </row>
    <row r="1277" spans="1:2" x14ac:dyDescent="0.3">
      <c r="A1277" s="3">
        <v>1276</v>
      </c>
      <c r="B1277" s="3">
        <v>31</v>
      </c>
    </row>
    <row r="1278" spans="1:2" x14ac:dyDescent="0.3">
      <c r="A1278" s="3">
        <v>1277</v>
      </c>
      <c r="B1278" s="3">
        <v>47</v>
      </c>
    </row>
    <row r="1279" spans="1:2" x14ac:dyDescent="0.3">
      <c r="A1279" s="3">
        <v>1278</v>
      </c>
      <c r="B1279" s="3">
        <v>40</v>
      </c>
    </row>
    <row r="1280" spans="1:2" x14ac:dyDescent="0.3">
      <c r="A1280" s="3">
        <v>1279</v>
      </c>
      <c r="B1280" s="3">
        <v>30</v>
      </c>
    </row>
    <row r="1281" spans="1:2" x14ac:dyDescent="0.3">
      <c r="A1281" s="3">
        <v>1280</v>
      </c>
      <c r="B1281" s="3">
        <v>22</v>
      </c>
    </row>
    <row r="1282" spans="1:2" x14ac:dyDescent="0.3">
      <c r="A1282" s="3">
        <v>1281</v>
      </c>
      <c r="B1282" s="3">
        <v>39</v>
      </c>
    </row>
    <row r="1283" spans="1:2" x14ac:dyDescent="0.3">
      <c r="A1283" s="3">
        <v>1282</v>
      </c>
      <c r="B1283" s="3">
        <v>63</v>
      </c>
    </row>
    <row r="1284" spans="1:2" x14ac:dyDescent="0.3">
      <c r="A1284" s="3">
        <v>1283</v>
      </c>
      <c r="B1284" s="3">
        <v>73</v>
      </c>
    </row>
    <row r="1285" spans="1:2" x14ac:dyDescent="0.3">
      <c r="A1285" s="3">
        <v>1284</v>
      </c>
      <c r="B1285" s="3">
        <v>49</v>
      </c>
    </row>
    <row r="1286" spans="1:2" x14ac:dyDescent="0.3">
      <c r="A1286" s="3">
        <v>1285</v>
      </c>
      <c r="B1286" s="3">
        <v>36</v>
      </c>
    </row>
    <row r="1287" spans="1:2" x14ac:dyDescent="0.3">
      <c r="A1287" s="3">
        <v>1286</v>
      </c>
      <c r="B1287" s="3">
        <v>29</v>
      </c>
    </row>
    <row r="1288" spans="1:2" x14ac:dyDescent="0.3">
      <c r="A1288" s="3">
        <v>1287</v>
      </c>
      <c r="B1288" s="3">
        <v>53</v>
      </c>
    </row>
    <row r="1289" spans="1:2" x14ac:dyDescent="0.3">
      <c r="A1289" s="3">
        <v>1288</v>
      </c>
      <c r="B1289" s="3">
        <v>61</v>
      </c>
    </row>
    <row r="1290" spans="1:2" x14ac:dyDescent="0.3">
      <c r="A1290" s="3">
        <v>1289</v>
      </c>
      <c r="B1290" s="3">
        <v>109</v>
      </c>
    </row>
    <row r="1291" spans="1:2" x14ac:dyDescent="0.3">
      <c r="A1291" s="3">
        <v>1290</v>
      </c>
      <c r="B1291" s="3">
        <v>45</v>
      </c>
    </row>
    <row r="1292" spans="1:2" x14ac:dyDescent="0.3">
      <c r="A1292" s="3">
        <v>1291</v>
      </c>
      <c r="B1292" s="3">
        <v>53</v>
      </c>
    </row>
    <row r="1293" spans="1:2" x14ac:dyDescent="0.3">
      <c r="A1293" s="3">
        <v>1292</v>
      </c>
      <c r="B1293" s="3">
        <v>39</v>
      </c>
    </row>
    <row r="1294" spans="1:2" x14ac:dyDescent="0.3">
      <c r="A1294" s="3">
        <v>1293</v>
      </c>
      <c r="B1294" s="3">
        <v>29</v>
      </c>
    </row>
    <row r="1295" spans="1:2" x14ac:dyDescent="0.3">
      <c r="A1295" s="3">
        <v>1294</v>
      </c>
      <c r="B1295" s="3">
        <v>55</v>
      </c>
    </row>
    <row r="1296" spans="1:2" x14ac:dyDescent="0.3">
      <c r="A1296" s="3">
        <v>1295</v>
      </c>
      <c r="B1296" s="3">
        <v>61</v>
      </c>
    </row>
    <row r="1297" spans="1:2" x14ac:dyDescent="0.3">
      <c r="A1297" s="3">
        <v>1296</v>
      </c>
      <c r="B1297" s="3">
        <v>44</v>
      </c>
    </row>
    <row r="1298" spans="1:2" x14ac:dyDescent="0.3">
      <c r="A1298" s="3">
        <v>1297</v>
      </c>
      <c r="B1298" s="3">
        <v>71</v>
      </c>
    </row>
    <row r="1299" spans="1:2" x14ac:dyDescent="0.3">
      <c r="A1299" s="3">
        <v>1298</v>
      </c>
      <c r="B1299" s="3">
        <v>43</v>
      </c>
    </row>
    <row r="1300" spans="1:2" x14ac:dyDescent="0.3">
      <c r="A1300" s="3">
        <v>1299</v>
      </c>
      <c r="B1300" s="3">
        <v>44</v>
      </c>
    </row>
    <row r="1301" spans="1:2" x14ac:dyDescent="0.3">
      <c r="A1301" s="3">
        <v>1300</v>
      </c>
      <c r="B1301" s="3">
        <v>50</v>
      </c>
    </row>
    <row r="1302" spans="1:2" x14ac:dyDescent="0.3">
      <c r="A1302" s="3">
        <v>1301</v>
      </c>
      <c r="B1302" s="3">
        <v>61</v>
      </c>
    </row>
    <row r="1303" spans="1:2" x14ac:dyDescent="0.3">
      <c r="A1303" s="3">
        <v>1302</v>
      </c>
      <c r="B1303" s="3">
        <v>48</v>
      </c>
    </row>
    <row r="1304" spans="1:2" x14ac:dyDescent="0.3">
      <c r="A1304" s="3">
        <v>1303</v>
      </c>
      <c r="B1304" s="3">
        <v>67</v>
      </c>
    </row>
    <row r="1305" spans="1:2" x14ac:dyDescent="0.3">
      <c r="A1305" s="3">
        <v>1304</v>
      </c>
      <c r="B1305" s="3">
        <v>109</v>
      </c>
    </row>
    <row r="1306" spans="1:2" x14ac:dyDescent="0.3">
      <c r="A1306" s="3">
        <v>1305</v>
      </c>
      <c r="B1306" s="3">
        <v>43</v>
      </c>
    </row>
    <row r="1307" spans="1:2" x14ac:dyDescent="0.3">
      <c r="A1307" s="3">
        <v>1306</v>
      </c>
      <c r="B1307" s="3">
        <v>80</v>
      </c>
    </row>
    <row r="1308" spans="1:2" x14ac:dyDescent="0.3">
      <c r="A1308" s="3">
        <v>1307</v>
      </c>
      <c r="B1308" s="3">
        <v>39</v>
      </c>
    </row>
    <row r="1309" spans="1:2" x14ac:dyDescent="0.3">
      <c r="A1309" s="3">
        <v>1308</v>
      </c>
      <c r="B1309" s="3">
        <v>71</v>
      </c>
    </row>
    <row r="1310" spans="1:2" x14ac:dyDescent="0.3">
      <c r="A1310" s="3">
        <v>1309</v>
      </c>
      <c r="B1310" s="3">
        <v>50</v>
      </c>
    </row>
    <row r="1311" spans="1:2" x14ac:dyDescent="0.3">
      <c r="A1311" s="3">
        <v>1310</v>
      </c>
      <c r="B1311" s="3">
        <v>59</v>
      </c>
    </row>
    <row r="1312" spans="1:2" x14ac:dyDescent="0.3">
      <c r="A1312" s="3">
        <v>1311</v>
      </c>
      <c r="B1312" s="3">
        <v>63</v>
      </c>
    </row>
    <row r="1313" spans="1:2" x14ac:dyDescent="0.3">
      <c r="A1313" s="3">
        <v>1312</v>
      </c>
      <c r="B1313" s="3">
        <v>51</v>
      </c>
    </row>
    <row r="1314" spans="1:2" x14ac:dyDescent="0.3">
      <c r="A1314" s="3">
        <v>1313</v>
      </c>
      <c r="B1314" s="3">
        <v>42</v>
      </c>
    </row>
    <row r="1315" spans="1:2" x14ac:dyDescent="0.3">
      <c r="A1315" s="3">
        <v>1314</v>
      </c>
      <c r="B1315" s="3">
        <v>39</v>
      </c>
    </row>
    <row r="1316" spans="1:2" x14ac:dyDescent="0.3">
      <c r="A1316" s="3">
        <v>1315</v>
      </c>
      <c r="B1316" s="3">
        <v>59</v>
      </c>
    </row>
    <row r="1317" spans="1:2" x14ac:dyDescent="0.3">
      <c r="A1317" s="3">
        <v>1316</v>
      </c>
      <c r="B1317" s="3">
        <v>41</v>
      </c>
    </row>
    <row r="1318" spans="1:2" x14ac:dyDescent="0.3">
      <c r="A1318" s="3">
        <v>1317</v>
      </c>
      <c r="B1318" s="3">
        <v>53</v>
      </c>
    </row>
    <row r="1319" spans="1:2" x14ac:dyDescent="0.3">
      <c r="A1319" s="3">
        <v>1318</v>
      </c>
      <c r="B1319" s="3">
        <v>73</v>
      </c>
    </row>
    <row r="1320" spans="1:2" x14ac:dyDescent="0.3">
      <c r="A1320" s="3">
        <v>1319</v>
      </c>
      <c r="B1320" s="3">
        <v>50</v>
      </c>
    </row>
    <row r="1321" spans="1:2" x14ac:dyDescent="0.3">
      <c r="A1321" s="3">
        <v>1320</v>
      </c>
      <c r="B1321" s="3">
        <v>69</v>
      </c>
    </row>
    <row r="1322" spans="1:2" x14ac:dyDescent="0.3">
      <c r="A1322" s="3">
        <v>1321</v>
      </c>
      <c r="B1322" s="3">
        <v>80</v>
      </c>
    </row>
    <row r="1323" spans="1:2" x14ac:dyDescent="0.3">
      <c r="A1323" s="3">
        <v>1322</v>
      </c>
      <c r="B1323" s="3">
        <v>46</v>
      </c>
    </row>
    <row r="1324" spans="1:2" x14ac:dyDescent="0.3">
      <c r="A1324" s="3">
        <v>1323</v>
      </c>
      <c r="B1324" s="3">
        <v>42</v>
      </c>
    </row>
    <row r="1325" spans="1:2" x14ac:dyDescent="0.3">
      <c r="A1325" s="3">
        <v>1324</v>
      </c>
      <c r="B1325" s="3">
        <v>63</v>
      </c>
    </row>
    <row r="1326" spans="1:2" x14ac:dyDescent="0.3">
      <c r="A1326" s="3">
        <v>1325</v>
      </c>
      <c r="B1326" s="3">
        <v>67</v>
      </c>
    </row>
    <row r="1327" spans="1:2" x14ac:dyDescent="0.3">
      <c r="A1327" s="3">
        <v>1326</v>
      </c>
      <c r="B1327" s="3">
        <v>53</v>
      </c>
    </row>
    <row r="1328" spans="1:2" x14ac:dyDescent="0.3">
      <c r="A1328" s="3">
        <v>1327</v>
      </c>
      <c r="B1328" s="3">
        <v>61</v>
      </c>
    </row>
    <row r="1329" spans="1:2" x14ac:dyDescent="0.3">
      <c r="A1329" s="3">
        <v>1328</v>
      </c>
      <c r="B1329" s="3">
        <v>42</v>
      </c>
    </row>
    <row r="1330" spans="1:2" x14ac:dyDescent="0.3">
      <c r="A1330" s="3">
        <v>1329</v>
      </c>
      <c r="B1330" s="3">
        <v>32</v>
      </c>
    </row>
    <row r="1331" spans="1:2" x14ac:dyDescent="0.3">
      <c r="A1331" s="3">
        <v>1330</v>
      </c>
      <c r="B1331" s="3">
        <v>37</v>
      </c>
    </row>
    <row r="1332" spans="1:2" x14ac:dyDescent="0.3">
      <c r="A1332" s="3">
        <v>1331</v>
      </c>
      <c r="B1332" s="3">
        <v>51</v>
      </c>
    </row>
    <row r="1333" spans="1:2" x14ac:dyDescent="0.3">
      <c r="A1333" s="3">
        <v>1332</v>
      </c>
      <c r="B1333" s="3">
        <v>45</v>
      </c>
    </row>
    <row r="1334" spans="1:2" x14ac:dyDescent="0.3">
      <c r="A1334" s="3">
        <v>1333</v>
      </c>
      <c r="B1334" s="3">
        <v>36</v>
      </c>
    </row>
    <row r="1335" spans="1:2" x14ac:dyDescent="0.3">
      <c r="A1335" s="3">
        <v>1334</v>
      </c>
      <c r="B1335" s="3">
        <v>53</v>
      </c>
    </row>
    <row r="1336" spans="1:2" x14ac:dyDescent="0.3">
      <c r="A1336" s="3">
        <v>1335</v>
      </c>
      <c r="B1336" s="3">
        <v>29</v>
      </c>
    </row>
    <row r="1337" spans="1:2" x14ac:dyDescent="0.3">
      <c r="A1337" s="3">
        <v>1336</v>
      </c>
      <c r="B1337" s="3">
        <v>19</v>
      </c>
    </row>
    <row r="1338" spans="1:2" x14ac:dyDescent="0.3">
      <c r="A1338" s="3">
        <v>1337</v>
      </c>
      <c r="B1338" s="3">
        <v>28</v>
      </c>
    </row>
    <row r="1339" spans="1:2" x14ac:dyDescent="0.3">
      <c r="A1339" s="3">
        <v>1338</v>
      </c>
      <c r="B1339" s="3">
        <v>26</v>
      </c>
    </row>
    <row r="1340" spans="1:2" x14ac:dyDescent="0.3">
      <c r="A1340" s="3">
        <v>1339</v>
      </c>
      <c r="B1340" s="3">
        <v>38</v>
      </c>
    </row>
    <row r="1341" spans="1:2" x14ac:dyDescent="0.3">
      <c r="A1341" s="3">
        <v>1340</v>
      </c>
      <c r="B1341" s="3">
        <v>36</v>
      </c>
    </row>
    <row r="1342" spans="1:2" x14ac:dyDescent="0.3">
      <c r="A1342" s="3">
        <v>1341</v>
      </c>
      <c r="B1342" s="3">
        <v>37</v>
      </c>
    </row>
    <row r="1343" spans="1:2" x14ac:dyDescent="0.3">
      <c r="A1343" s="3">
        <v>1342</v>
      </c>
      <c r="B1343" s="3">
        <v>34</v>
      </c>
    </row>
    <row r="1344" spans="1:2" x14ac:dyDescent="0.3">
      <c r="A1344" s="3">
        <v>1343</v>
      </c>
      <c r="B1344" s="3">
        <v>44</v>
      </c>
    </row>
    <row r="1345" spans="1:2" x14ac:dyDescent="0.3">
      <c r="A1345" s="3">
        <v>1344</v>
      </c>
      <c r="B1345" s="3">
        <v>31</v>
      </c>
    </row>
    <row r="1346" spans="1:2" x14ac:dyDescent="0.3">
      <c r="A1346" s="3">
        <v>1345</v>
      </c>
      <c r="B1346" s="3">
        <v>39</v>
      </c>
    </row>
    <row r="1347" spans="1:2" x14ac:dyDescent="0.3">
      <c r="A1347" s="3">
        <v>1346</v>
      </c>
      <c r="B1347" s="3">
        <v>39</v>
      </c>
    </row>
    <row r="1348" spans="1:2" x14ac:dyDescent="0.3">
      <c r="A1348" s="3">
        <v>1347</v>
      </c>
      <c r="B1348" s="3">
        <v>48</v>
      </c>
    </row>
    <row r="1349" spans="1:2" x14ac:dyDescent="0.3">
      <c r="A1349" s="3">
        <v>1348</v>
      </c>
      <c r="B1349" s="3">
        <v>53</v>
      </c>
    </row>
    <row r="1350" spans="1:2" x14ac:dyDescent="0.3">
      <c r="A1350" s="3">
        <v>1349</v>
      </c>
      <c r="B1350" s="3">
        <v>44</v>
      </c>
    </row>
    <row r="1351" spans="1:2" x14ac:dyDescent="0.3">
      <c r="A1351" s="3">
        <v>1350</v>
      </c>
      <c r="B1351" s="3">
        <v>49</v>
      </c>
    </row>
    <row r="1352" spans="1:2" x14ac:dyDescent="0.3">
      <c r="A1352" s="3">
        <v>1351</v>
      </c>
      <c r="B1352" s="3">
        <v>35</v>
      </c>
    </row>
    <row r="1353" spans="1:2" x14ac:dyDescent="0.3">
      <c r="A1353" s="3">
        <v>1352</v>
      </c>
      <c r="B1353" s="3">
        <v>22</v>
      </c>
    </row>
    <row r="1354" spans="1:2" x14ac:dyDescent="0.3">
      <c r="A1354" s="3">
        <v>1353</v>
      </c>
      <c r="B1354" s="3">
        <v>20</v>
      </c>
    </row>
    <row r="1355" spans="1:2" x14ac:dyDescent="0.3">
      <c r="A1355" s="3">
        <v>1354</v>
      </c>
      <c r="B1355" s="3">
        <v>43</v>
      </c>
    </row>
    <row r="1356" spans="1:2" x14ac:dyDescent="0.3">
      <c r="A1356" s="3">
        <v>1355</v>
      </c>
      <c r="B1356" s="3">
        <v>41</v>
      </c>
    </row>
    <row r="1357" spans="1:2" x14ac:dyDescent="0.3">
      <c r="A1357" s="3">
        <v>1356</v>
      </c>
      <c r="B1357" s="3">
        <v>49</v>
      </c>
    </row>
    <row r="1358" spans="1:2" x14ac:dyDescent="0.3">
      <c r="A1358" s="3">
        <v>1357</v>
      </c>
      <c r="B1358" s="3">
        <v>44</v>
      </c>
    </row>
    <row r="1359" spans="1:2" x14ac:dyDescent="0.3">
      <c r="A1359" s="3">
        <v>1358</v>
      </c>
      <c r="B1359" s="3">
        <v>28</v>
      </c>
    </row>
    <row r="1360" spans="1:2" x14ac:dyDescent="0.3">
      <c r="A1360" s="3">
        <v>1359</v>
      </c>
      <c r="B1360" s="3">
        <v>41</v>
      </c>
    </row>
    <row r="1361" spans="1:2" x14ac:dyDescent="0.3">
      <c r="A1361" s="3">
        <v>1360</v>
      </c>
      <c r="B1361" s="3">
        <v>105</v>
      </c>
    </row>
    <row r="1362" spans="1:2" x14ac:dyDescent="0.3">
      <c r="A1362" s="3">
        <v>1361</v>
      </c>
      <c r="B1362" s="3">
        <v>43</v>
      </c>
    </row>
    <row r="1363" spans="1:2" x14ac:dyDescent="0.3">
      <c r="A1363" s="3">
        <v>1362</v>
      </c>
      <c r="B1363" s="3">
        <v>46</v>
      </c>
    </row>
    <row r="1364" spans="1:2" x14ac:dyDescent="0.3">
      <c r="A1364" s="3">
        <v>1363</v>
      </c>
      <c r="B1364" s="3">
        <v>49</v>
      </c>
    </row>
    <row r="1365" spans="1:2" x14ac:dyDescent="0.3">
      <c r="A1365" s="3">
        <v>1364</v>
      </c>
      <c r="B1365" s="3">
        <v>57</v>
      </c>
    </row>
    <row r="1366" spans="1:2" x14ac:dyDescent="0.3">
      <c r="A1366" s="3">
        <v>1365</v>
      </c>
      <c r="B1366" s="3">
        <v>51</v>
      </c>
    </row>
    <row r="1367" spans="1:2" x14ac:dyDescent="0.3">
      <c r="A1367" s="3">
        <v>1366</v>
      </c>
      <c r="B1367" s="3">
        <v>48</v>
      </c>
    </row>
    <row r="1368" spans="1:2" x14ac:dyDescent="0.3">
      <c r="A1368" s="3">
        <v>1367</v>
      </c>
      <c r="B1368" s="3">
        <v>55</v>
      </c>
    </row>
    <row r="1369" spans="1:2" x14ac:dyDescent="0.3">
      <c r="A1369" s="3">
        <v>1368</v>
      </c>
      <c r="B1369" s="3">
        <v>44</v>
      </c>
    </row>
    <row r="1370" spans="1:2" x14ac:dyDescent="0.3">
      <c r="A1370" s="3">
        <v>1369</v>
      </c>
      <c r="B1370" s="3">
        <v>50</v>
      </c>
    </row>
    <row r="1371" spans="1:2" x14ac:dyDescent="0.3">
      <c r="A1371" s="3">
        <v>1370</v>
      </c>
      <c r="B1371" s="2">
        <v>43</v>
      </c>
    </row>
    <row r="1372" spans="1:2" x14ac:dyDescent="0.3">
      <c r="A1372" s="3">
        <v>1371</v>
      </c>
      <c r="B1372" s="2">
        <v>61</v>
      </c>
    </row>
    <row r="1373" spans="1:2" x14ac:dyDescent="0.3">
      <c r="A1373" s="3">
        <v>1372</v>
      </c>
      <c r="B1373" s="2">
        <v>65</v>
      </c>
    </row>
    <row r="1374" spans="1:2" x14ac:dyDescent="0.3">
      <c r="A1374" s="3">
        <v>1373</v>
      </c>
      <c r="B1374" s="2">
        <v>42</v>
      </c>
    </row>
    <row r="1375" spans="1:2" x14ac:dyDescent="0.3">
      <c r="A1375" s="3">
        <v>1374</v>
      </c>
      <c r="B1375" s="2">
        <v>44</v>
      </c>
    </row>
    <row r="1376" spans="1:2" x14ac:dyDescent="0.3">
      <c r="A1376" s="3">
        <v>1375</v>
      </c>
      <c r="B1376" s="2">
        <v>44</v>
      </c>
    </row>
    <row r="1377" spans="1:2" x14ac:dyDescent="0.3">
      <c r="A1377" s="3">
        <v>1376</v>
      </c>
      <c r="B1377" s="2">
        <v>71</v>
      </c>
    </row>
    <row r="1378" spans="1:2" x14ac:dyDescent="0.3">
      <c r="A1378" s="3">
        <v>1377</v>
      </c>
      <c r="B1378" s="2">
        <v>67</v>
      </c>
    </row>
    <row r="1379" spans="1:2" x14ac:dyDescent="0.3">
      <c r="A1379" s="3">
        <v>1378</v>
      </c>
      <c r="B1379" s="2">
        <v>80</v>
      </c>
    </row>
    <row r="1380" spans="1:2" x14ac:dyDescent="0.3">
      <c r="A1380" s="3">
        <v>1379</v>
      </c>
      <c r="B1380" s="2">
        <v>46</v>
      </c>
    </row>
    <row r="1381" spans="1:2" x14ac:dyDescent="0.3">
      <c r="A1381" s="3">
        <v>1380</v>
      </c>
      <c r="B1381" s="2">
        <v>94</v>
      </c>
    </row>
    <row r="1382" spans="1:2" x14ac:dyDescent="0.3">
      <c r="A1382" s="3">
        <v>1381</v>
      </c>
      <c r="B1382" s="2">
        <v>59</v>
      </c>
    </row>
    <row r="1383" spans="1:2" x14ac:dyDescent="0.3">
      <c r="A1383" s="3">
        <v>1382</v>
      </c>
      <c r="B1383" s="2">
        <v>53</v>
      </c>
    </row>
    <row r="1384" spans="1:2" x14ac:dyDescent="0.3">
      <c r="A1384" s="3">
        <v>1383</v>
      </c>
      <c r="B1384" s="2">
        <v>67</v>
      </c>
    </row>
    <row r="1385" spans="1:2" x14ac:dyDescent="0.3">
      <c r="A1385" s="3">
        <v>1384</v>
      </c>
      <c r="B1385" s="2">
        <v>65</v>
      </c>
    </row>
    <row r="1386" spans="1:2" x14ac:dyDescent="0.3">
      <c r="A1386" s="3">
        <v>1385</v>
      </c>
      <c r="B1386" s="2">
        <v>39</v>
      </c>
    </row>
    <row r="1387" spans="1:2" x14ac:dyDescent="0.3">
      <c r="A1387" s="3">
        <v>1386</v>
      </c>
      <c r="B1387" s="2">
        <v>38</v>
      </c>
    </row>
    <row r="1388" spans="1:2" x14ac:dyDescent="0.3">
      <c r="A1388" s="3">
        <v>1387</v>
      </c>
      <c r="B1388" s="2">
        <v>46</v>
      </c>
    </row>
    <row r="1389" spans="1:2" x14ac:dyDescent="0.3">
      <c r="A1389" s="3">
        <v>1388</v>
      </c>
      <c r="B1389" s="2">
        <v>61</v>
      </c>
    </row>
    <row r="1390" spans="1:2" x14ac:dyDescent="0.3">
      <c r="A1390" s="3">
        <v>1389</v>
      </c>
      <c r="B1390" s="2">
        <v>67</v>
      </c>
    </row>
    <row r="1391" spans="1:2" x14ac:dyDescent="0.3">
      <c r="A1391" s="3">
        <v>1390</v>
      </c>
      <c r="B1391" s="2">
        <v>41</v>
      </c>
    </row>
    <row r="1392" spans="1:2" x14ac:dyDescent="0.3">
      <c r="A1392" s="3">
        <v>1391</v>
      </c>
      <c r="B1392" s="2">
        <v>33</v>
      </c>
    </row>
    <row r="1393" spans="1:2" x14ac:dyDescent="0.3">
      <c r="A1393" s="3">
        <v>1392</v>
      </c>
      <c r="B1393" s="2">
        <v>55</v>
      </c>
    </row>
    <row r="1394" spans="1:2" x14ac:dyDescent="0.3">
      <c r="A1394" s="3">
        <v>1393</v>
      </c>
      <c r="B1394" s="2">
        <v>35</v>
      </c>
    </row>
    <row r="1395" spans="1:2" x14ac:dyDescent="0.3">
      <c r="A1395" s="3">
        <v>1394</v>
      </c>
      <c r="B1395" s="2">
        <v>21</v>
      </c>
    </row>
    <row r="1396" spans="1:2" x14ac:dyDescent="0.3">
      <c r="A1396" s="3">
        <v>1395</v>
      </c>
      <c r="B1396" s="2">
        <v>47</v>
      </c>
    </row>
    <row r="1397" spans="1:2" x14ac:dyDescent="0.3">
      <c r="A1397" s="3">
        <v>1396</v>
      </c>
      <c r="B1397" s="2">
        <v>43</v>
      </c>
    </row>
    <row r="1398" spans="1:2" x14ac:dyDescent="0.3">
      <c r="A1398" s="3">
        <v>1397</v>
      </c>
      <c r="B1398" s="2">
        <v>104</v>
      </c>
    </row>
    <row r="1399" spans="1:2" x14ac:dyDescent="0.3">
      <c r="A1399" s="3">
        <v>1398</v>
      </c>
      <c r="B1399" s="2">
        <v>67</v>
      </c>
    </row>
    <row r="1400" spans="1:2" x14ac:dyDescent="0.3">
      <c r="A1400" s="3">
        <v>1399</v>
      </c>
      <c r="B1400" s="2">
        <v>61</v>
      </c>
    </row>
    <row r="1401" spans="1:2" x14ac:dyDescent="0.3">
      <c r="A1401" s="3">
        <v>1400</v>
      </c>
      <c r="B1401" s="2">
        <v>82</v>
      </c>
    </row>
    <row r="1402" spans="1:2" x14ac:dyDescent="0.3">
      <c r="A1402" s="3">
        <v>1401</v>
      </c>
      <c r="B1402" s="3">
        <v>63</v>
      </c>
    </row>
    <row r="1403" spans="1:2" x14ac:dyDescent="0.3">
      <c r="A1403" s="3">
        <v>1402</v>
      </c>
      <c r="B1403" s="3">
        <v>57</v>
      </c>
    </row>
    <row r="1404" spans="1:2" x14ac:dyDescent="0.3">
      <c r="A1404" s="3">
        <v>1403</v>
      </c>
      <c r="B1404" s="3">
        <v>55</v>
      </c>
    </row>
    <row r="1405" spans="1:2" x14ac:dyDescent="0.3">
      <c r="A1405" s="3">
        <v>1404</v>
      </c>
      <c r="B1405" s="3">
        <v>51</v>
      </c>
    </row>
    <row r="1406" spans="1:2" x14ac:dyDescent="0.3">
      <c r="A1406" s="3">
        <v>1405</v>
      </c>
      <c r="B1406" s="3">
        <v>57</v>
      </c>
    </row>
    <row r="1407" spans="1:2" x14ac:dyDescent="0.3">
      <c r="A1407" s="3">
        <v>1406</v>
      </c>
      <c r="B1407" s="3">
        <v>51</v>
      </c>
    </row>
    <row r="1408" spans="1:2" x14ac:dyDescent="0.3">
      <c r="A1408" s="3">
        <v>1407</v>
      </c>
      <c r="B1408" s="3">
        <v>69</v>
      </c>
    </row>
    <row r="1409" spans="1:2" x14ac:dyDescent="0.3">
      <c r="A1409" s="3">
        <v>1408</v>
      </c>
      <c r="B1409" s="3">
        <v>76</v>
      </c>
    </row>
    <row r="1410" spans="1:2" x14ac:dyDescent="0.3">
      <c r="A1410" s="3">
        <v>1409</v>
      </c>
      <c r="B1410" s="3">
        <v>76</v>
      </c>
    </row>
    <row r="1411" spans="1:2" x14ac:dyDescent="0.3">
      <c r="A1411" s="3">
        <v>1410</v>
      </c>
      <c r="B1411" s="3">
        <v>98</v>
      </c>
    </row>
    <row r="1412" spans="1:2" x14ac:dyDescent="0.3">
      <c r="A1412" s="3">
        <v>1411</v>
      </c>
      <c r="B1412" s="3">
        <v>73</v>
      </c>
    </row>
    <row r="1413" spans="1:2" x14ac:dyDescent="0.3">
      <c r="A1413" s="3">
        <v>1412</v>
      </c>
      <c r="B1413" s="3">
        <v>82</v>
      </c>
    </row>
    <row r="1414" spans="1:2" x14ac:dyDescent="0.3">
      <c r="A1414" s="3">
        <v>1413</v>
      </c>
      <c r="B1414" s="3">
        <v>59</v>
      </c>
    </row>
    <row r="1415" spans="1:2" x14ac:dyDescent="0.3">
      <c r="A1415" s="3">
        <v>1414</v>
      </c>
      <c r="B1415" s="3">
        <v>77</v>
      </c>
    </row>
    <row r="1416" spans="1:2" x14ac:dyDescent="0.3">
      <c r="A1416" s="3">
        <v>1415</v>
      </c>
      <c r="B1416" s="3">
        <v>61</v>
      </c>
    </row>
    <row r="1417" spans="1:2" x14ac:dyDescent="0.3">
      <c r="A1417" s="3">
        <v>1416</v>
      </c>
      <c r="B1417" s="3">
        <v>90</v>
      </c>
    </row>
    <row r="1418" spans="1:2" x14ac:dyDescent="0.3">
      <c r="A1418" s="3">
        <v>1417</v>
      </c>
      <c r="B1418" s="3">
        <v>88</v>
      </c>
    </row>
    <row r="1419" spans="1:2" x14ac:dyDescent="0.3">
      <c r="A1419" s="3">
        <v>1418</v>
      </c>
      <c r="B1419" s="3">
        <v>94</v>
      </c>
    </row>
    <row r="1420" spans="1:2" x14ac:dyDescent="0.3">
      <c r="A1420" s="3">
        <v>1419</v>
      </c>
      <c r="B1420" s="3">
        <v>41</v>
      </c>
    </row>
    <row r="1421" spans="1:2" x14ac:dyDescent="0.3">
      <c r="A1421" s="3">
        <v>1420</v>
      </c>
      <c r="B1421" s="3">
        <v>61</v>
      </c>
    </row>
    <row r="1422" spans="1:2" x14ac:dyDescent="0.3">
      <c r="A1422" s="3">
        <v>1421</v>
      </c>
      <c r="B1422" s="3">
        <v>76</v>
      </c>
    </row>
    <row r="1423" spans="1:2" x14ac:dyDescent="0.3">
      <c r="A1423" s="3">
        <v>1422</v>
      </c>
      <c r="B1423" s="3">
        <v>46</v>
      </c>
    </row>
    <row r="1424" spans="1:2" x14ac:dyDescent="0.3">
      <c r="A1424" s="3">
        <v>1423</v>
      </c>
      <c r="B1424" s="3">
        <v>39</v>
      </c>
    </row>
    <row r="1425" spans="1:2" x14ac:dyDescent="0.3">
      <c r="A1425" s="3">
        <v>1424</v>
      </c>
      <c r="B1425" s="3">
        <v>37</v>
      </c>
    </row>
    <row r="1426" spans="1:2" x14ac:dyDescent="0.3">
      <c r="A1426" s="3">
        <v>1425</v>
      </c>
      <c r="B1426" s="3">
        <v>67</v>
      </c>
    </row>
    <row r="1427" spans="1:2" x14ac:dyDescent="0.3">
      <c r="A1427" s="3">
        <v>1426</v>
      </c>
      <c r="B1427" s="3">
        <v>55</v>
      </c>
    </row>
    <row r="1428" spans="1:2" x14ac:dyDescent="0.3">
      <c r="A1428" s="3">
        <v>1427</v>
      </c>
      <c r="B1428" s="3">
        <v>76</v>
      </c>
    </row>
    <row r="1429" spans="1:2" x14ac:dyDescent="0.3">
      <c r="A1429" s="3">
        <v>1428</v>
      </c>
      <c r="B1429" s="3">
        <v>88</v>
      </c>
    </row>
    <row r="1430" spans="1:2" x14ac:dyDescent="0.3">
      <c r="A1430" s="3">
        <v>1429</v>
      </c>
      <c r="B1430" s="3">
        <v>84</v>
      </c>
    </row>
    <row r="1431" spans="1:2" x14ac:dyDescent="0.3">
      <c r="A1431" s="3">
        <v>1430</v>
      </c>
      <c r="B1431" s="3">
        <v>65</v>
      </c>
    </row>
    <row r="1432" spans="1:2" x14ac:dyDescent="0.3">
      <c r="A1432" s="3">
        <v>1431</v>
      </c>
      <c r="B1432" s="2">
        <v>43</v>
      </c>
    </row>
    <row r="1433" spans="1:2" x14ac:dyDescent="0.3">
      <c r="A1433" s="3">
        <v>1432</v>
      </c>
      <c r="B1433" s="2">
        <v>44</v>
      </c>
    </row>
    <row r="1434" spans="1:2" x14ac:dyDescent="0.3">
      <c r="A1434" s="3">
        <v>1433</v>
      </c>
      <c r="B1434" s="2">
        <v>44</v>
      </c>
    </row>
    <row r="1435" spans="1:2" x14ac:dyDescent="0.3">
      <c r="A1435" s="3">
        <v>1434</v>
      </c>
      <c r="B1435" s="2">
        <v>49</v>
      </c>
    </row>
    <row r="1436" spans="1:2" x14ac:dyDescent="0.3">
      <c r="A1436" s="3">
        <v>1435</v>
      </c>
      <c r="B1436" s="2">
        <v>76</v>
      </c>
    </row>
    <row r="1437" spans="1:2" x14ac:dyDescent="0.3">
      <c r="A1437" s="3">
        <v>1436</v>
      </c>
      <c r="B1437" s="2">
        <v>86</v>
      </c>
    </row>
    <row r="1438" spans="1:2" x14ac:dyDescent="0.3">
      <c r="A1438" s="3">
        <v>1437</v>
      </c>
      <c r="B1438" s="2">
        <v>47</v>
      </c>
    </row>
    <row r="1439" spans="1:2" x14ac:dyDescent="0.3">
      <c r="A1439" s="3">
        <v>1438</v>
      </c>
      <c r="B1439" s="2">
        <v>78</v>
      </c>
    </row>
    <row r="1440" spans="1:2" x14ac:dyDescent="0.3">
      <c r="A1440" s="3">
        <v>1439</v>
      </c>
      <c r="B1440" s="2">
        <v>109</v>
      </c>
    </row>
    <row r="1441" spans="1:2" x14ac:dyDescent="0.3">
      <c r="A1441" s="3">
        <v>1440</v>
      </c>
      <c r="B1441" s="2">
        <v>115</v>
      </c>
    </row>
    <row r="1442" spans="1:2" x14ac:dyDescent="0.3">
      <c r="A1442" s="3">
        <v>1441</v>
      </c>
      <c r="B1442" s="2">
        <v>113</v>
      </c>
    </row>
    <row r="1443" spans="1:2" x14ac:dyDescent="0.3">
      <c r="A1443" s="3">
        <v>1442</v>
      </c>
      <c r="B1443" s="2">
        <v>90</v>
      </c>
    </row>
    <row r="1444" spans="1:2" x14ac:dyDescent="0.3">
      <c r="A1444" s="3">
        <v>1443</v>
      </c>
      <c r="B1444" s="2">
        <v>71</v>
      </c>
    </row>
    <row r="1445" spans="1:2" x14ac:dyDescent="0.3">
      <c r="A1445" s="3">
        <v>1444</v>
      </c>
      <c r="B1445" s="2">
        <v>49</v>
      </c>
    </row>
    <row r="1446" spans="1:2" x14ac:dyDescent="0.3">
      <c r="A1446" s="3">
        <v>1445</v>
      </c>
      <c r="B1446" s="2">
        <v>104</v>
      </c>
    </row>
    <row r="1447" spans="1:2" x14ac:dyDescent="0.3">
      <c r="A1447" s="3">
        <v>1446</v>
      </c>
      <c r="B1447" s="2">
        <v>96</v>
      </c>
    </row>
    <row r="1448" spans="1:2" x14ac:dyDescent="0.3">
      <c r="A1448" s="3">
        <v>1447</v>
      </c>
      <c r="B1448" s="2">
        <v>57</v>
      </c>
    </row>
    <row r="1449" spans="1:2" x14ac:dyDescent="0.3">
      <c r="A1449" s="3">
        <v>1448</v>
      </c>
      <c r="B1449" s="2">
        <v>47</v>
      </c>
    </row>
    <row r="1450" spans="1:2" x14ac:dyDescent="0.3">
      <c r="A1450" s="3">
        <v>1449</v>
      </c>
      <c r="B1450" s="2">
        <v>41</v>
      </c>
    </row>
    <row r="1451" spans="1:2" x14ac:dyDescent="0.3">
      <c r="A1451" s="3">
        <v>1450</v>
      </c>
      <c r="B1451" s="2">
        <v>34</v>
      </c>
    </row>
    <row r="1452" spans="1:2" x14ac:dyDescent="0.3">
      <c r="A1452" s="3">
        <v>1451</v>
      </c>
      <c r="B1452" s="2">
        <v>49</v>
      </c>
    </row>
    <row r="1453" spans="1:2" x14ac:dyDescent="0.3">
      <c r="A1453" s="3">
        <v>1452</v>
      </c>
      <c r="B1453" s="2">
        <v>59</v>
      </c>
    </row>
    <row r="1454" spans="1:2" x14ac:dyDescent="0.3">
      <c r="A1454" s="3">
        <v>1453</v>
      </c>
      <c r="B1454" s="2">
        <v>50</v>
      </c>
    </row>
    <row r="1455" spans="1:2" x14ac:dyDescent="0.3">
      <c r="A1455" s="3">
        <v>1454</v>
      </c>
      <c r="B1455" s="2">
        <v>57</v>
      </c>
    </row>
    <row r="1456" spans="1:2" x14ac:dyDescent="0.3">
      <c r="A1456" s="3">
        <v>1455</v>
      </c>
      <c r="B1456" s="2">
        <v>59</v>
      </c>
    </row>
    <row r="1457" spans="1:2" x14ac:dyDescent="0.3">
      <c r="A1457" s="3">
        <v>1456</v>
      </c>
      <c r="B1457" s="2">
        <v>46</v>
      </c>
    </row>
    <row r="1458" spans="1:2" x14ac:dyDescent="0.3">
      <c r="A1458" s="3">
        <v>1457</v>
      </c>
      <c r="B1458" s="2">
        <v>69</v>
      </c>
    </row>
    <row r="1459" spans="1:2" x14ac:dyDescent="0.3">
      <c r="A1459" s="3">
        <v>1458</v>
      </c>
      <c r="B1459" s="2">
        <v>76</v>
      </c>
    </row>
    <row r="1460" spans="1:2" x14ac:dyDescent="0.3">
      <c r="A1460" s="3">
        <v>1459</v>
      </c>
      <c r="B1460" s="2">
        <v>63</v>
      </c>
    </row>
    <row r="1461" spans="1:2" x14ac:dyDescent="0.3">
      <c r="A1461" s="3">
        <v>1460</v>
      </c>
      <c r="B1461" s="2">
        <v>82</v>
      </c>
    </row>
    <row r="1462" spans="1:2" x14ac:dyDescent="0.3">
      <c r="A1462" s="3">
        <v>1461</v>
      </c>
      <c r="B1462" s="2">
        <v>67</v>
      </c>
    </row>
    <row r="1463" spans="1:2" x14ac:dyDescent="0.3">
      <c r="A1463" s="3">
        <v>1462</v>
      </c>
      <c r="B1463" s="3">
        <v>74</v>
      </c>
    </row>
    <row r="1464" spans="1:2" x14ac:dyDescent="0.3">
      <c r="A1464" s="3">
        <v>1463</v>
      </c>
      <c r="B1464" s="3">
        <v>66</v>
      </c>
    </row>
    <row r="1465" spans="1:2" x14ac:dyDescent="0.3">
      <c r="A1465" s="3">
        <v>1464</v>
      </c>
      <c r="B1465" s="3">
        <v>84</v>
      </c>
    </row>
    <row r="1466" spans="1:2" x14ac:dyDescent="0.3">
      <c r="A1466" s="3">
        <v>1465</v>
      </c>
      <c r="B1466" s="3">
        <v>81</v>
      </c>
    </row>
    <row r="1467" spans="1:2" x14ac:dyDescent="0.3">
      <c r="A1467" s="3">
        <v>1466</v>
      </c>
      <c r="B1467" s="3">
        <v>80</v>
      </c>
    </row>
    <row r="1468" spans="1:2" x14ac:dyDescent="0.3">
      <c r="A1468" s="3">
        <v>1467</v>
      </c>
      <c r="B1468" s="3">
        <v>75</v>
      </c>
    </row>
    <row r="1469" spans="1:2" x14ac:dyDescent="0.3">
      <c r="A1469" s="3">
        <v>1468</v>
      </c>
      <c r="B1469" s="3">
        <v>71</v>
      </c>
    </row>
    <row r="1470" spans="1:2" x14ac:dyDescent="0.3">
      <c r="A1470" s="3">
        <v>1469</v>
      </c>
      <c r="B1470" s="3">
        <v>69</v>
      </c>
    </row>
    <row r="1471" spans="1:2" x14ac:dyDescent="0.3">
      <c r="A1471" s="3">
        <v>1470</v>
      </c>
      <c r="B1471" s="3">
        <v>79</v>
      </c>
    </row>
    <row r="1472" spans="1:2" x14ac:dyDescent="0.3">
      <c r="A1472" s="3">
        <v>1471</v>
      </c>
      <c r="B1472" s="3">
        <v>68</v>
      </c>
    </row>
    <row r="1473" spans="1:2" x14ac:dyDescent="0.3">
      <c r="A1473" s="3">
        <v>1472</v>
      </c>
      <c r="B1473" s="3">
        <v>72</v>
      </c>
    </row>
    <row r="1474" spans="1:2" x14ac:dyDescent="0.3">
      <c r="A1474" s="3">
        <v>1473</v>
      </c>
      <c r="B1474" s="3">
        <v>65</v>
      </c>
    </row>
    <row r="1475" spans="1:2" x14ac:dyDescent="0.3">
      <c r="A1475" s="3">
        <v>1474</v>
      </c>
      <c r="B1475" s="3">
        <v>67</v>
      </c>
    </row>
    <row r="1476" spans="1:2" x14ac:dyDescent="0.3">
      <c r="A1476" s="3">
        <v>1475</v>
      </c>
      <c r="B1476" s="3">
        <v>65</v>
      </c>
    </row>
    <row r="1477" spans="1:2" x14ac:dyDescent="0.3">
      <c r="A1477" s="3">
        <v>1476</v>
      </c>
      <c r="B1477" s="3">
        <v>56</v>
      </c>
    </row>
    <row r="1478" spans="1:2" x14ac:dyDescent="0.3">
      <c r="A1478" s="3">
        <v>1477</v>
      </c>
      <c r="B1478" s="3">
        <v>62</v>
      </c>
    </row>
    <row r="1479" spans="1:2" x14ac:dyDescent="0.3">
      <c r="A1479" s="3">
        <v>1478</v>
      </c>
      <c r="B1479" s="3">
        <v>60</v>
      </c>
    </row>
    <row r="1480" spans="1:2" x14ac:dyDescent="0.3">
      <c r="A1480" s="3">
        <v>1479</v>
      </c>
      <c r="B1480" s="3">
        <v>67</v>
      </c>
    </row>
    <row r="1481" spans="1:2" x14ac:dyDescent="0.3">
      <c r="A1481" s="3">
        <v>1480</v>
      </c>
      <c r="B1481" s="3">
        <v>71</v>
      </c>
    </row>
    <row r="1482" spans="1:2" x14ac:dyDescent="0.3">
      <c r="A1482" s="3">
        <v>1481</v>
      </c>
      <c r="B1482" s="3">
        <v>73</v>
      </c>
    </row>
    <row r="1483" spans="1:2" x14ac:dyDescent="0.3">
      <c r="A1483" s="3">
        <v>1482</v>
      </c>
      <c r="B1483" s="3">
        <v>52</v>
      </c>
    </row>
    <row r="1484" spans="1:2" x14ac:dyDescent="0.3">
      <c r="A1484" s="3">
        <v>1483</v>
      </c>
      <c r="B1484" s="3">
        <v>62</v>
      </c>
    </row>
    <row r="1485" spans="1:2" x14ac:dyDescent="0.3">
      <c r="A1485" s="3">
        <v>1484</v>
      </c>
      <c r="B1485" s="3">
        <v>75</v>
      </c>
    </row>
    <row r="1486" spans="1:2" x14ac:dyDescent="0.3">
      <c r="A1486" s="3">
        <v>1485</v>
      </c>
      <c r="B1486" s="3">
        <v>53</v>
      </c>
    </row>
    <row r="1487" spans="1:2" x14ac:dyDescent="0.3">
      <c r="A1487" s="3">
        <v>1486</v>
      </c>
      <c r="B1487" s="3">
        <v>46</v>
      </c>
    </row>
    <row r="1488" spans="1:2" x14ac:dyDescent="0.3">
      <c r="A1488" s="3">
        <v>1487</v>
      </c>
      <c r="B1488" s="3">
        <v>66</v>
      </c>
    </row>
    <row r="1489" spans="1:2" x14ac:dyDescent="0.3">
      <c r="A1489" s="3">
        <v>1488</v>
      </c>
      <c r="B1489" s="3">
        <v>58</v>
      </c>
    </row>
    <row r="1490" spans="1:2" x14ac:dyDescent="0.3">
      <c r="A1490" s="3">
        <v>1489</v>
      </c>
      <c r="B1490" s="3">
        <v>65</v>
      </c>
    </row>
    <row r="1491" spans="1:2" x14ac:dyDescent="0.3">
      <c r="A1491" s="3">
        <v>1490</v>
      </c>
      <c r="B1491" s="3">
        <v>72</v>
      </c>
    </row>
    <row r="1492" spans="1:2" x14ac:dyDescent="0.3">
      <c r="A1492" s="3">
        <v>1491</v>
      </c>
      <c r="B1492" s="3">
        <v>51</v>
      </c>
    </row>
    <row r="1493" spans="1:2" x14ac:dyDescent="0.3">
      <c r="A1493" s="3">
        <v>1492</v>
      </c>
      <c r="B1493" s="3">
        <v>40</v>
      </c>
    </row>
    <row r="1494" spans="1:2" x14ac:dyDescent="0.3">
      <c r="A1494" s="3">
        <v>1493</v>
      </c>
      <c r="B1494" s="3">
        <v>40</v>
      </c>
    </row>
    <row r="1495" spans="1:2" x14ac:dyDescent="0.3">
      <c r="A1495" s="3">
        <v>1494</v>
      </c>
      <c r="B1495" s="3">
        <v>74</v>
      </c>
    </row>
    <row r="1496" spans="1:2" x14ac:dyDescent="0.3">
      <c r="A1496" s="3">
        <v>1495</v>
      </c>
      <c r="B1496" s="3">
        <v>66</v>
      </c>
    </row>
    <row r="1497" spans="1:2" x14ac:dyDescent="0.3">
      <c r="A1497" s="3">
        <v>1496</v>
      </c>
      <c r="B1497" s="3">
        <v>59</v>
      </c>
    </row>
    <row r="1498" spans="1:2" x14ac:dyDescent="0.3">
      <c r="A1498" s="3">
        <v>1497</v>
      </c>
      <c r="B1498" s="3">
        <v>62</v>
      </c>
    </row>
    <row r="1499" spans="1:2" x14ac:dyDescent="0.3">
      <c r="A1499" s="3">
        <v>1498</v>
      </c>
      <c r="B1499" s="3">
        <v>67</v>
      </c>
    </row>
    <row r="1500" spans="1:2" x14ac:dyDescent="0.3">
      <c r="A1500" s="3">
        <v>1499</v>
      </c>
      <c r="B1500" s="3">
        <v>57</v>
      </c>
    </row>
    <row r="1501" spans="1:2" x14ac:dyDescent="0.3">
      <c r="A1501" s="3">
        <v>1500</v>
      </c>
      <c r="B1501" s="3">
        <v>44</v>
      </c>
    </row>
    <row r="1502" spans="1:2" x14ac:dyDescent="0.3">
      <c r="A1502" s="3">
        <v>1501</v>
      </c>
      <c r="B1502" s="3">
        <v>61</v>
      </c>
    </row>
    <row r="1503" spans="1:2" x14ac:dyDescent="0.3">
      <c r="A1503" s="3">
        <v>1502</v>
      </c>
      <c r="B1503" s="3">
        <v>50</v>
      </c>
    </row>
    <row r="1504" spans="1:2" x14ac:dyDescent="0.3">
      <c r="A1504" s="3">
        <v>1503</v>
      </c>
      <c r="B1504" s="3">
        <v>45</v>
      </c>
    </row>
    <row r="1505" spans="1:2" x14ac:dyDescent="0.3">
      <c r="A1505" s="3">
        <v>1504</v>
      </c>
      <c r="B1505" s="3">
        <v>45</v>
      </c>
    </row>
    <row r="1506" spans="1:2" x14ac:dyDescent="0.3">
      <c r="A1506" s="3">
        <v>1505</v>
      </c>
      <c r="B1506" s="3">
        <v>62</v>
      </c>
    </row>
    <row r="1507" spans="1:2" x14ac:dyDescent="0.3">
      <c r="A1507" s="3">
        <v>1506</v>
      </c>
      <c r="B1507" s="3">
        <v>59</v>
      </c>
    </row>
    <row r="1508" spans="1:2" x14ac:dyDescent="0.3">
      <c r="A1508" s="3">
        <v>1507</v>
      </c>
      <c r="B1508" s="3">
        <v>60</v>
      </c>
    </row>
    <row r="1509" spans="1:2" x14ac:dyDescent="0.3">
      <c r="A1509" s="3">
        <v>1508</v>
      </c>
      <c r="B1509" s="3">
        <v>70</v>
      </c>
    </row>
    <row r="1510" spans="1:2" x14ac:dyDescent="0.3">
      <c r="A1510" s="3">
        <v>1509</v>
      </c>
      <c r="B1510" s="3">
        <v>72</v>
      </c>
    </row>
    <row r="1511" spans="1:2" x14ac:dyDescent="0.3">
      <c r="A1511" s="3">
        <v>1510</v>
      </c>
      <c r="B1511" s="3">
        <v>82</v>
      </c>
    </row>
    <row r="1512" spans="1:2" x14ac:dyDescent="0.3">
      <c r="A1512" s="3">
        <v>1511</v>
      </c>
      <c r="B1512" s="3">
        <v>90</v>
      </c>
    </row>
    <row r="1513" spans="1:2" x14ac:dyDescent="0.3">
      <c r="A1513" s="3">
        <v>1512</v>
      </c>
      <c r="B1513" s="3">
        <v>100</v>
      </c>
    </row>
    <row r="1514" spans="1:2" x14ac:dyDescent="0.3">
      <c r="A1514" s="3">
        <v>1513</v>
      </c>
      <c r="B1514" s="3">
        <v>82</v>
      </c>
    </row>
    <row r="1515" spans="1:2" x14ac:dyDescent="0.3">
      <c r="A1515" s="3">
        <v>1514</v>
      </c>
      <c r="B1515" s="3">
        <v>108</v>
      </c>
    </row>
    <row r="1516" spans="1:2" x14ac:dyDescent="0.3">
      <c r="A1516" s="3">
        <v>1515</v>
      </c>
      <c r="B1516" s="3">
        <v>96</v>
      </c>
    </row>
    <row r="1517" spans="1:2" x14ac:dyDescent="0.3">
      <c r="A1517" s="3">
        <v>1516</v>
      </c>
      <c r="B1517" s="3">
        <v>86</v>
      </c>
    </row>
    <row r="1518" spans="1:2" x14ac:dyDescent="0.3">
      <c r="A1518" s="3">
        <v>1517</v>
      </c>
      <c r="B1518" s="3">
        <v>89</v>
      </c>
    </row>
    <row r="1519" spans="1:2" x14ac:dyDescent="0.3">
      <c r="A1519" s="3">
        <v>1518</v>
      </c>
      <c r="B1519" s="3">
        <v>79</v>
      </c>
    </row>
    <row r="1520" spans="1:2" x14ac:dyDescent="0.3">
      <c r="A1520" s="3">
        <v>1519</v>
      </c>
      <c r="B1520" s="3">
        <v>78</v>
      </c>
    </row>
    <row r="1521" spans="1:2" x14ac:dyDescent="0.3">
      <c r="A1521" s="3">
        <v>1520</v>
      </c>
      <c r="B1521" s="3">
        <v>74</v>
      </c>
    </row>
    <row r="1522" spans="1:2" x14ac:dyDescent="0.3">
      <c r="A1522" s="3">
        <v>1521</v>
      </c>
      <c r="B1522" s="3">
        <v>82</v>
      </c>
    </row>
    <row r="1523" spans="1:2" x14ac:dyDescent="0.3">
      <c r="A1523" s="3">
        <v>1522</v>
      </c>
      <c r="B1523" s="3">
        <v>92</v>
      </c>
    </row>
    <row r="1524" spans="1:2" x14ac:dyDescent="0.3">
      <c r="A1524" s="3">
        <v>1523</v>
      </c>
      <c r="B1524" s="3">
        <v>96</v>
      </c>
    </row>
    <row r="1525" spans="1:2" x14ac:dyDescent="0.3">
      <c r="A1525" s="3">
        <v>1524</v>
      </c>
      <c r="B1525" s="3">
        <v>69</v>
      </c>
    </row>
    <row r="1526" spans="1:2" x14ac:dyDescent="0.3">
      <c r="A1526" s="3">
        <v>1525</v>
      </c>
      <c r="B1526" s="3">
        <v>69</v>
      </c>
    </row>
    <row r="1527" spans="1:2" x14ac:dyDescent="0.3">
      <c r="A1527" s="3">
        <v>1526</v>
      </c>
      <c r="B1527" s="3">
        <v>88</v>
      </c>
    </row>
    <row r="1528" spans="1:2" x14ac:dyDescent="0.3">
      <c r="A1528" s="3">
        <v>1527</v>
      </c>
      <c r="B1528" s="3">
        <v>89</v>
      </c>
    </row>
    <row r="1529" spans="1:2" x14ac:dyDescent="0.3">
      <c r="A1529" s="3">
        <v>1528</v>
      </c>
      <c r="B1529" s="3">
        <v>65</v>
      </c>
    </row>
    <row r="1530" spans="1:2" x14ac:dyDescent="0.3">
      <c r="A1530" s="3">
        <v>1529</v>
      </c>
      <c r="B1530" s="3">
        <v>68</v>
      </c>
    </row>
    <row r="1531" spans="1:2" x14ac:dyDescent="0.3">
      <c r="A1531" s="3">
        <v>1530</v>
      </c>
      <c r="B1531" s="3">
        <v>55</v>
      </c>
    </row>
    <row r="1532" spans="1:2" x14ac:dyDescent="0.3">
      <c r="A1532" s="3">
        <v>1531</v>
      </c>
      <c r="B1532" s="3">
        <v>64</v>
      </c>
    </row>
    <row r="1533" spans="1:2" x14ac:dyDescent="0.3">
      <c r="A1533" s="3">
        <v>1532</v>
      </c>
      <c r="B1533" s="3">
        <v>86</v>
      </c>
    </row>
    <row r="1534" spans="1:2" x14ac:dyDescent="0.3">
      <c r="A1534" s="3">
        <v>1533</v>
      </c>
      <c r="B1534" s="3">
        <v>100</v>
      </c>
    </row>
    <row r="1535" spans="1:2" x14ac:dyDescent="0.3">
      <c r="A1535" s="3">
        <v>1534</v>
      </c>
      <c r="B1535" s="3">
        <v>106</v>
      </c>
    </row>
    <row r="1536" spans="1:2" x14ac:dyDescent="0.3">
      <c r="A1536" s="3">
        <v>1535</v>
      </c>
      <c r="B1536" s="3">
        <v>99</v>
      </c>
    </row>
    <row r="1537" spans="1:2" x14ac:dyDescent="0.3">
      <c r="A1537" s="3">
        <v>1536</v>
      </c>
      <c r="B1537" s="3">
        <v>74</v>
      </c>
    </row>
    <row r="1538" spans="1:2" x14ac:dyDescent="0.3">
      <c r="A1538" s="3">
        <v>1537</v>
      </c>
      <c r="B1538" s="3">
        <v>61</v>
      </c>
    </row>
    <row r="1539" spans="1:2" x14ac:dyDescent="0.3">
      <c r="A1539" s="3">
        <v>1538</v>
      </c>
      <c r="B1539" s="3">
        <v>86</v>
      </c>
    </row>
    <row r="1540" spans="1:2" x14ac:dyDescent="0.3">
      <c r="A1540" s="3">
        <v>1539</v>
      </c>
      <c r="B1540" s="3">
        <v>78</v>
      </c>
    </row>
    <row r="1541" spans="1:2" x14ac:dyDescent="0.3">
      <c r="A1541" s="3">
        <v>1540</v>
      </c>
      <c r="B1541" s="3">
        <v>64</v>
      </c>
    </row>
    <row r="1542" spans="1:2" x14ac:dyDescent="0.3">
      <c r="A1542" s="3">
        <v>1541</v>
      </c>
      <c r="B1542" s="3">
        <v>67</v>
      </c>
    </row>
    <row r="1543" spans="1:2" x14ac:dyDescent="0.3">
      <c r="A1543" s="3">
        <v>1542</v>
      </c>
      <c r="B1543" s="3">
        <v>65</v>
      </c>
    </row>
    <row r="1544" spans="1:2" x14ac:dyDescent="0.3">
      <c r="A1544" s="3">
        <v>1543</v>
      </c>
      <c r="B1544" s="3">
        <v>65</v>
      </c>
    </row>
    <row r="1545" spans="1:2" x14ac:dyDescent="0.3">
      <c r="A1545" s="3">
        <v>1544</v>
      </c>
      <c r="B1545" s="3">
        <v>81</v>
      </c>
    </row>
    <row r="1546" spans="1:2" x14ac:dyDescent="0.3">
      <c r="A1546" s="3">
        <v>1545</v>
      </c>
      <c r="B1546" s="3">
        <v>94</v>
      </c>
    </row>
    <row r="1547" spans="1:2" x14ac:dyDescent="0.3">
      <c r="A1547" s="3">
        <v>1546</v>
      </c>
      <c r="B1547" s="3">
        <v>88</v>
      </c>
    </row>
    <row r="1548" spans="1:2" x14ac:dyDescent="0.3">
      <c r="A1548" s="3">
        <v>1547</v>
      </c>
      <c r="B1548" s="3">
        <v>81</v>
      </c>
    </row>
    <row r="1549" spans="1:2" x14ac:dyDescent="0.3">
      <c r="A1549" s="3">
        <v>1548</v>
      </c>
      <c r="B1549" s="3">
        <v>81</v>
      </c>
    </row>
    <row r="1550" spans="1:2" x14ac:dyDescent="0.3">
      <c r="A1550" s="3">
        <v>1549</v>
      </c>
      <c r="B1550" s="3">
        <v>112</v>
      </c>
    </row>
    <row r="1551" spans="1:2" x14ac:dyDescent="0.3">
      <c r="A1551" s="3">
        <v>1550</v>
      </c>
      <c r="B1551" s="3">
        <v>91</v>
      </c>
    </row>
    <row r="1552" spans="1:2" x14ac:dyDescent="0.3">
      <c r="A1552" s="3">
        <v>1551</v>
      </c>
      <c r="B1552" s="3">
        <v>78</v>
      </c>
    </row>
    <row r="1553" spans="1:2" x14ac:dyDescent="0.3">
      <c r="A1553" s="3">
        <v>1552</v>
      </c>
      <c r="B1553" s="3">
        <v>95</v>
      </c>
    </row>
    <row r="1554" spans="1:2" x14ac:dyDescent="0.3">
      <c r="A1554" s="3">
        <v>1553</v>
      </c>
      <c r="B1554" s="3">
        <v>89</v>
      </c>
    </row>
    <row r="1555" spans="1:2" x14ac:dyDescent="0.3">
      <c r="A1555" s="3">
        <v>1554</v>
      </c>
      <c r="B1555" s="3">
        <v>73</v>
      </c>
    </row>
    <row r="1556" spans="1:2" x14ac:dyDescent="0.3">
      <c r="A1556" s="3">
        <v>1555</v>
      </c>
      <c r="B1556" s="3">
        <v>89</v>
      </c>
    </row>
    <row r="1557" spans="1:2" x14ac:dyDescent="0.3">
      <c r="A1557" s="3">
        <v>1556</v>
      </c>
      <c r="B1557" s="3">
        <v>89</v>
      </c>
    </row>
    <row r="1558" spans="1:2" x14ac:dyDescent="0.3">
      <c r="A1558" s="3">
        <v>1557</v>
      </c>
      <c r="B1558" s="3">
        <v>99</v>
      </c>
    </row>
    <row r="1559" spans="1:2" x14ac:dyDescent="0.3">
      <c r="A1559" s="3">
        <v>1558</v>
      </c>
      <c r="B1559" s="3">
        <v>78</v>
      </c>
    </row>
    <row r="1560" spans="1:2" x14ac:dyDescent="0.3">
      <c r="A1560" s="3">
        <v>1559</v>
      </c>
      <c r="B1560" s="3">
        <v>81</v>
      </c>
    </row>
    <row r="1561" spans="1:2" x14ac:dyDescent="0.3">
      <c r="A1561" s="3">
        <v>1560</v>
      </c>
      <c r="B1561" s="3">
        <v>71</v>
      </c>
    </row>
    <row r="1562" spans="1:2" x14ac:dyDescent="0.3">
      <c r="A1562" s="3">
        <v>1561</v>
      </c>
      <c r="B1562" s="3">
        <v>76</v>
      </c>
    </row>
    <row r="1563" spans="1:2" x14ac:dyDescent="0.3">
      <c r="A1563" s="3">
        <v>1562</v>
      </c>
      <c r="B1563" s="3">
        <v>82</v>
      </c>
    </row>
    <row r="1564" spans="1:2" x14ac:dyDescent="0.3">
      <c r="A1564" s="3">
        <v>1563</v>
      </c>
      <c r="B1564" s="3">
        <v>76</v>
      </c>
    </row>
    <row r="1565" spans="1:2" x14ac:dyDescent="0.3">
      <c r="A1565" s="3">
        <v>1564</v>
      </c>
      <c r="B1565" s="3">
        <v>94</v>
      </c>
    </row>
    <row r="1566" spans="1:2" x14ac:dyDescent="0.3">
      <c r="A1566" s="3">
        <v>1565</v>
      </c>
      <c r="B1566" s="3">
        <v>98</v>
      </c>
    </row>
    <row r="1567" spans="1:2" x14ac:dyDescent="0.3">
      <c r="A1567" s="3">
        <v>1566</v>
      </c>
      <c r="B1567" s="3">
        <v>83</v>
      </c>
    </row>
    <row r="1568" spans="1:2" x14ac:dyDescent="0.3">
      <c r="A1568" s="3">
        <v>1567</v>
      </c>
      <c r="B1568" s="3">
        <v>85</v>
      </c>
    </row>
    <row r="1569" spans="1:3" x14ac:dyDescent="0.3">
      <c r="A1569" s="3">
        <v>1568</v>
      </c>
      <c r="B1569" s="3">
        <v>75</v>
      </c>
    </row>
    <row r="1570" spans="1:3" x14ac:dyDescent="0.3">
      <c r="A1570" s="3">
        <v>1569</v>
      </c>
      <c r="B1570" s="3">
        <v>86</v>
      </c>
    </row>
    <row r="1571" spans="1:3" x14ac:dyDescent="0.3">
      <c r="A1571" s="3">
        <v>1570</v>
      </c>
      <c r="B1571" s="3">
        <v>81</v>
      </c>
    </row>
    <row r="1572" spans="1:3" x14ac:dyDescent="0.3">
      <c r="A1572" s="3">
        <v>1571</v>
      </c>
      <c r="B1572" s="3">
        <v>101</v>
      </c>
    </row>
    <row r="1573" spans="1:3" x14ac:dyDescent="0.3">
      <c r="A1573" s="3">
        <v>1572</v>
      </c>
      <c r="B1573" s="3">
        <v>87</v>
      </c>
    </row>
    <row r="1574" spans="1:3" x14ac:dyDescent="0.3">
      <c r="A1574" s="3">
        <v>1573</v>
      </c>
      <c r="B1574" s="3">
        <v>72</v>
      </c>
    </row>
    <row r="1575" spans="1:3" x14ac:dyDescent="0.3">
      <c r="A1575" s="3">
        <v>1574</v>
      </c>
      <c r="B1575" s="3">
        <v>85</v>
      </c>
    </row>
    <row r="1576" spans="1:3" x14ac:dyDescent="0.3">
      <c r="A1576" s="3">
        <v>1575</v>
      </c>
      <c r="B1576" s="3">
        <v>84</v>
      </c>
    </row>
    <row r="1577" spans="1:3" x14ac:dyDescent="0.3">
      <c r="A1577" s="3">
        <v>1576</v>
      </c>
      <c r="B1577" s="3">
        <v>66</v>
      </c>
    </row>
    <row r="1578" spans="1:3" x14ac:dyDescent="0.3">
      <c r="A1578" s="3">
        <v>1577</v>
      </c>
      <c r="B1578" s="3">
        <v>66</v>
      </c>
    </row>
    <row r="1579" spans="1:3" x14ac:dyDescent="0.3">
      <c r="A1579" s="3">
        <v>1578</v>
      </c>
      <c r="B1579" s="3">
        <v>79</v>
      </c>
    </row>
    <row r="1580" spans="1:3" x14ac:dyDescent="0.3">
      <c r="A1580" s="3">
        <v>1579</v>
      </c>
      <c r="B1580" s="3">
        <v>81</v>
      </c>
    </row>
    <row r="1581" spans="1:3" x14ac:dyDescent="0.3">
      <c r="A1581" s="3">
        <v>1580</v>
      </c>
      <c r="B1581" s="3">
        <v>94</v>
      </c>
    </row>
    <row r="1582" spans="1:3" x14ac:dyDescent="0.3">
      <c r="A1582" s="3">
        <v>1581</v>
      </c>
      <c r="B1582" s="3">
        <v>91</v>
      </c>
    </row>
    <row r="1583" spans="1:3" x14ac:dyDescent="0.3">
      <c r="A1583" s="3">
        <v>1582</v>
      </c>
      <c r="B1583" s="3">
        <f>((-2*10^-9)*(A1583^6))+((2*10^-5)*(A1583^5))-((0.0854)*(A1583^4))+(173.28*(A1583^3))-(197686*(A1583^2))+((1*10^8)*(A1583))</f>
        <v>-18569240828.686829</v>
      </c>
      <c r="C1583" s="3">
        <f>((-2*10^-9)*A1583^6)+((2*10^-5)*A1583^5)+((-0.0854)*A1583^4)+((173.28)*A1583^3)-((197686)*A1583^2)+((1*10^8)*A1583)-(3*10^10)</f>
        <v>-48569240828.686829</v>
      </c>
    </row>
    <row r="1584" spans="1:3" x14ac:dyDescent="0.3">
      <c r="A1584" s="3">
        <v>1583</v>
      </c>
      <c r="B1584" s="3">
        <f t="shared" ref="B1584:B1647" si="0">(0.2044*A1584)-236</f>
        <v>87.565200000000004</v>
      </c>
    </row>
    <row r="1585" spans="1:2" x14ac:dyDescent="0.3">
      <c r="A1585" s="3">
        <v>1584</v>
      </c>
      <c r="B1585" s="3">
        <f t="shared" si="0"/>
        <v>87.769600000000025</v>
      </c>
    </row>
    <row r="1586" spans="1:2" x14ac:dyDescent="0.3">
      <c r="A1586" s="3">
        <v>1585</v>
      </c>
      <c r="B1586" s="3">
        <f t="shared" si="0"/>
        <v>87.97399999999999</v>
      </c>
    </row>
    <row r="1587" spans="1:2" x14ac:dyDescent="0.3">
      <c r="A1587" s="3">
        <v>1586</v>
      </c>
      <c r="B1587" s="3">
        <f t="shared" si="0"/>
        <v>88.178400000000011</v>
      </c>
    </row>
    <row r="1588" spans="1:2" x14ac:dyDescent="0.3">
      <c r="A1588" s="3">
        <v>1587</v>
      </c>
      <c r="B1588" s="3">
        <f t="shared" si="0"/>
        <v>88.382799999999975</v>
      </c>
    </row>
    <row r="1589" spans="1:2" x14ac:dyDescent="0.3">
      <c r="A1589" s="3">
        <v>1588</v>
      </c>
      <c r="B1589" s="3">
        <f t="shared" si="0"/>
        <v>88.587199999999996</v>
      </c>
    </row>
    <row r="1590" spans="1:2" x14ac:dyDescent="0.3">
      <c r="A1590" s="3">
        <v>1589</v>
      </c>
      <c r="B1590" s="3">
        <f t="shared" si="0"/>
        <v>88.791600000000017</v>
      </c>
    </row>
    <row r="1591" spans="1:2" x14ac:dyDescent="0.3">
      <c r="A1591" s="3">
        <v>1590</v>
      </c>
      <c r="B1591" s="3">
        <f t="shared" si="0"/>
        <v>88.995999999999981</v>
      </c>
    </row>
    <row r="1592" spans="1:2" x14ac:dyDescent="0.3">
      <c r="A1592" s="3">
        <v>1591</v>
      </c>
      <c r="B1592" s="3">
        <f t="shared" si="0"/>
        <v>89.200400000000002</v>
      </c>
    </row>
    <row r="1593" spans="1:2" x14ac:dyDescent="0.3">
      <c r="A1593" s="3">
        <v>1592</v>
      </c>
      <c r="B1593" s="3">
        <f t="shared" si="0"/>
        <v>89.404800000000023</v>
      </c>
    </row>
    <row r="1594" spans="1:2" x14ac:dyDescent="0.3">
      <c r="A1594" s="3">
        <v>1593</v>
      </c>
      <c r="B1594" s="3">
        <f t="shared" si="0"/>
        <v>89.609199999999987</v>
      </c>
    </row>
    <row r="1595" spans="1:2" x14ac:dyDescent="0.3">
      <c r="A1595" s="3">
        <v>1594</v>
      </c>
      <c r="B1595" s="3">
        <f t="shared" si="0"/>
        <v>89.813600000000008</v>
      </c>
    </row>
    <row r="1596" spans="1:2" x14ac:dyDescent="0.3">
      <c r="A1596" s="3">
        <v>1595</v>
      </c>
      <c r="B1596" s="3">
        <f t="shared" si="0"/>
        <v>90.017999999999972</v>
      </c>
    </row>
    <row r="1597" spans="1:2" x14ac:dyDescent="0.3">
      <c r="A1597" s="3">
        <v>1596</v>
      </c>
      <c r="B1597" s="3">
        <f t="shared" si="0"/>
        <v>90.222399999999993</v>
      </c>
    </row>
    <row r="1598" spans="1:2" x14ac:dyDescent="0.3">
      <c r="A1598" s="3">
        <v>1597</v>
      </c>
      <c r="B1598" s="3">
        <f t="shared" si="0"/>
        <v>90.426800000000014</v>
      </c>
    </row>
    <row r="1599" spans="1:2" x14ac:dyDescent="0.3">
      <c r="A1599" s="3">
        <v>1598</v>
      </c>
      <c r="B1599" s="3">
        <f t="shared" si="0"/>
        <v>90.631199999999978</v>
      </c>
    </row>
    <row r="1600" spans="1:2" x14ac:dyDescent="0.3">
      <c r="A1600" s="3">
        <v>1599</v>
      </c>
      <c r="B1600" s="3">
        <f t="shared" si="0"/>
        <v>90.835599999999999</v>
      </c>
    </row>
    <row r="1601" spans="1:2" x14ac:dyDescent="0.3">
      <c r="A1601" s="3">
        <v>1600</v>
      </c>
      <c r="B1601" s="3">
        <f t="shared" si="0"/>
        <v>91.04000000000002</v>
      </c>
    </row>
    <row r="1602" spans="1:2" x14ac:dyDescent="0.3">
      <c r="A1602" s="3">
        <v>1601</v>
      </c>
      <c r="B1602" s="3">
        <f t="shared" si="0"/>
        <v>91.244399999999985</v>
      </c>
    </row>
    <row r="1603" spans="1:2" x14ac:dyDescent="0.3">
      <c r="A1603" s="3">
        <v>1602</v>
      </c>
      <c r="B1603" s="3">
        <f t="shared" si="0"/>
        <v>91.448800000000006</v>
      </c>
    </row>
    <row r="1604" spans="1:2" x14ac:dyDescent="0.3">
      <c r="A1604" s="3">
        <v>1603</v>
      </c>
      <c r="B1604" s="3">
        <f t="shared" si="0"/>
        <v>91.65319999999997</v>
      </c>
    </row>
    <row r="1605" spans="1:2" x14ac:dyDescent="0.3">
      <c r="A1605" s="3">
        <v>1604</v>
      </c>
      <c r="B1605" s="3">
        <f t="shared" si="0"/>
        <v>91.857599999999991</v>
      </c>
    </row>
    <row r="1606" spans="1:2" x14ac:dyDescent="0.3">
      <c r="A1606" s="3">
        <v>1605</v>
      </c>
      <c r="B1606" s="3">
        <f t="shared" si="0"/>
        <v>92.062000000000012</v>
      </c>
    </row>
    <row r="1607" spans="1:2" x14ac:dyDescent="0.3">
      <c r="A1607" s="3">
        <v>1606</v>
      </c>
      <c r="B1607" s="3">
        <f t="shared" si="0"/>
        <v>92.266399999999976</v>
      </c>
    </row>
    <row r="1608" spans="1:2" x14ac:dyDescent="0.3">
      <c r="A1608" s="3">
        <v>1607</v>
      </c>
      <c r="B1608" s="3">
        <f t="shared" si="0"/>
        <v>92.470799999999997</v>
      </c>
    </row>
    <row r="1609" spans="1:2" x14ac:dyDescent="0.3">
      <c r="A1609" s="3">
        <v>1608</v>
      </c>
      <c r="B1609" s="3">
        <f t="shared" si="0"/>
        <v>92.675200000000018</v>
      </c>
    </row>
    <row r="1610" spans="1:2" x14ac:dyDescent="0.3">
      <c r="A1610" s="3">
        <v>1609</v>
      </c>
      <c r="B1610" s="3">
        <f t="shared" si="0"/>
        <v>92.879599999999982</v>
      </c>
    </row>
    <row r="1611" spans="1:2" x14ac:dyDescent="0.3">
      <c r="A1611" s="3">
        <v>1610</v>
      </c>
      <c r="B1611" s="3">
        <f t="shared" si="0"/>
        <v>93.084000000000003</v>
      </c>
    </row>
    <row r="1612" spans="1:2" x14ac:dyDescent="0.3">
      <c r="A1612" s="3">
        <v>1611</v>
      </c>
      <c r="B1612" s="3">
        <f t="shared" si="0"/>
        <v>93.288400000000024</v>
      </c>
    </row>
    <row r="1613" spans="1:2" x14ac:dyDescent="0.3">
      <c r="A1613" s="3">
        <v>1612</v>
      </c>
      <c r="B1613" s="3">
        <f t="shared" si="0"/>
        <v>93.492799999999988</v>
      </c>
    </row>
    <row r="1614" spans="1:2" x14ac:dyDescent="0.3">
      <c r="A1614" s="3">
        <v>1613</v>
      </c>
      <c r="B1614" s="3">
        <f t="shared" si="0"/>
        <v>93.697200000000009</v>
      </c>
    </row>
    <row r="1615" spans="1:2" x14ac:dyDescent="0.3">
      <c r="A1615" s="3">
        <v>1614</v>
      </c>
      <c r="B1615" s="3">
        <f t="shared" si="0"/>
        <v>93.901599999999974</v>
      </c>
    </row>
    <row r="1616" spans="1:2" x14ac:dyDescent="0.3">
      <c r="A1616" s="3">
        <v>1615</v>
      </c>
      <c r="B1616" s="3">
        <f t="shared" si="0"/>
        <v>94.105999999999995</v>
      </c>
    </row>
    <row r="1617" spans="1:2" x14ac:dyDescent="0.3">
      <c r="A1617" s="3">
        <v>1616</v>
      </c>
      <c r="B1617" s="3">
        <f t="shared" si="0"/>
        <v>94.310400000000016</v>
      </c>
    </row>
    <row r="1618" spans="1:2" x14ac:dyDescent="0.3">
      <c r="A1618" s="3">
        <v>1617</v>
      </c>
      <c r="B1618" s="3">
        <f t="shared" si="0"/>
        <v>94.51479999999998</v>
      </c>
    </row>
    <row r="1619" spans="1:2" x14ac:dyDescent="0.3">
      <c r="A1619" s="3">
        <v>1618</v>
      </c>
      <c r="B1619" s="3">
        <f t="shared" si="0"/>
        <v>94.719200000000001</v>
      </c>
    </row>
    <row r="1620" spans="1:2" x14ac:dyDescent="0.3">
      <c r="A1620" s="3">
        <v>1619</v>
      </c>
      <c r="B1620" s="3">
        <f t="shared" si="0"/>
        <v>94.923600000000022</v>
      </c>
    </row>
    <row r="1621" spans="1:2" x14ac:dyDescent="0.3">
      <c r="A1621" s="3">
        <v>1620</v>
      </c>
      <c r="B1621" s="3">
        <f t="shared" si="0"/>
        <v>95.127999999999986</v>
      </c>
    </row>
    <row r="1622" spans="1:2" x14ac:dyDescent="0.3">
      <c r="A1622" s="3">
        <v>1621</v>
      </c>
      <c r="B1622" s="3">
        <f t="shared" si="0"/>
        <v>95.332400000000007</v>
      </c>
    </row>
    <row r="1623" spans="1:2" x14ac:dyDescent="0.3">
      <c r="A1623" s="3">
        <v>1622</v>
      </c>
      <c r="B1623" s="3">
        <f t="shared" si="0"/>
        <v>95.536799999999971</v>
      </c>
    </row>
    <row r="1624" spans="1:2" x14ac:dyDescent="0.3">
      <c r="A1624" s="3">
        <v>1623</v>
      </c>
      <c r="B1624" s="3">
        <f t="shared" si="0"/>
        <v>95.741199999999992</v>
      </c>
    </row>
    <row r="1625" spans="1:2" x14ac:dyDescent="0.3">
      <c r="A1625" s="3">
        <v>1624</v>
      </c>
      <c r="B1625" s="3">
        <f t="shared" si="0"/>
        <v>95.945600000000013</v>
      </c>
    </row>
    <row r="1626" spans="1:2" x14ac:dyDescent="0.3">
      <c r="A1626" s="3">
        <v>1625</v>
      </c>
      <c r="B1626" s="3">
        <f t="shared" si="0"/>
        <v>96.149999999999977</v>
      </c>
    </row>
    <row r="1627" spans="1:2" x14ac:dyDescent="0.3">
      <c r="A1627" s="3">
        <v>1626</v>
      </c>
      <c r="B1627" s="3">
        <f t="shared" si="0"/>
        <v>96.354399999999998</v>
      </c>
    </row>
    <row r="1628" spans="1:2" x14ac:dyDescent="0.3">
      <c r="A1628" s="3">
        <v>1627</v>
      </c>
      <c r="B1628" s="3">
        <f t="shared" si="0"/>
        <v>96.558800000000019</v>
      </c>
    </row>
    <row r="1629" spans="1:2" x14ac:dyDescent="0.3">
      <c r="A1629" s="3">
        <v>1628</v>
      </c>
      <c r="B1629" s="3">
        <f t="shared" si="0"/>
        <v>96.763199999999983</v>
      </c>
    </row>
    <row r="1630" spans="1:2" x14ac:dyDescent="0.3">
      <c r="A1630" s="3">
        <v>1629</v>
      </c>
      <c r="B1630" s="3">
        <f t="shared" si="0"/>
        <v>96.967600000000004</v>
      </c>
    </row>
    <row r="1631" spans="1:2" x14ac:dyDescent="0.3">
      <c r="A1631" s="3">
        <v>1630</v>
      </c>
      <c r="B1631" s="3">
        <f t="shared" si="0"/>
        <v>97.172000000000025</v>
      </c>
    </row>
    <row r="1632" spans="1:2" x14ac:dyDescent="0.3">
      <c r="A1632" s="3">
        <v>1631</v>
      </c>
      <c r="B1632" s="3">
        <f t="shared" si="0"/>
        <v>97.37639999999999</v>
      </c>
    </row>
    <row r="1633" spans="1:2" x14ac:dyDescent="0.3">
      <c r="A1633" s="3">
        <v>1632</v>
      </c>
      <c r="B1633" s="3">
        <f t="shared" si="0"/>
        <v>97.580800000000011</v>
      </c>
    </row>
    <row r="1634" spans="1:2" x14ac:dyDescent="0.3">
      <c r="A1634" s="3">
        <v>1633</v>
      </c>
      <c r="B1634" s="3">
        <f t="shared" si="0"/>
        <v>97.785199999999975</v>
      </c>
    </row>
    <row r="1635" spans="1:2" x14ac:dyDescent="0.3">
      <c r="A1635" s="3">
        <v>1634</v>
      </c>
      <c r="B1635" s="3">
        <f t="shared" si="0"/>
        <v>97.989599999999996</v>
      </c>
    </row>
    <row r="1636" spans="1:2" x14ac:dyDescent="0.3">
      <c r="A1636" s="3">
        <v>1635</v>
      </c>
      <c r="B1636" s="3">
        <f t="shared" si="0"/>
        <v>98.194000000000017</v>
      </c>
    </row>
    <row r="1637" spans="1:2" x14ac:dyDescent="0.3">
      <c r="A1637" s="3">
        <v>1636</v>
      </c>
      <c r="B1637" s="3">
        <f t="shared" si="0"/>
        <v>98.398399999999981</v>
      </c>
    </row>
    <row r="1638" spans="1:2" x14ac:dyDescent="0.3">
      <c r="A1638" s="3">
        <v>1637</v>
      </c>
      <c r="B1638" s="3">
        <f t="shared" si="0"/>
        <v>98.602800000000002</v>
      </c>
    </row>
    <row r="1639" spans="1:2" x14ac:dyDescent="0.3">
      <c r="A1639" s="3">
        <v>1638</v>
      </c>
      <c r="B1639" s="3">
        <f t="shared" si="0"/>
        <v>98.807200000000023</v>
      </c>
    </row>
    <row r="1640" spans="1:2" x14ac:dyDescent="0.3">
      <c r="A1640" s="3">
        <v>1639</v>
      </c>
      <c r="B1640" s="3">
        <f t="shared" si="0"/>
        <v>99.011599999999987</v>
      </c>
    </row>
    <row r="1641" spans="1:2" x14ac:dyDescent="0.3">
      <c r="A1641" s="3">
        <v>1640</v>
      </c>
      <c r="B1641" s="3">
        <f t="shared" si="0"/>
        <v>99.216000000000008</v>
      </c>
    </row>
    <row r="1642" spans="1:2" x14ac:dyDescent="0.3">
      <c r="A1642" s="3">
        <v>1641</v>
      </c>
      <c r="B1642" s="3">
        <f t="shared" si="0"/>
        <v>99.420399999999972</v>
      </c>
    </row>
    <row r="1643" spans="1:2" x14ac:dyDescent="0.3">
      <c r="A1643" s="3">
        <v>1642</v>
      </c>
      <c r="B1643" s="3">
        <f t="shared" si="0"/>
        <v>99.624799999999993</v>
      </c>
    </row>
    <row r="1644" spans="1:2" x14ac:dyDescent="0.3">
      <c r="A1644" s="3">
        <v>1643</v>
      </c>
      <c r="B1644" s="3">
        <f t="shared" si="0"/>
        <v>99.829200000000014</v>
      </c>
    </row>
    <row r="1645" spans="1:2" x14ac:dyDescent="0.3">
      <c r="A1645" s="3">
        <v>1644</v>
      </c>
      <c r="B1645" s="3">
        <f t="shared" si="0"/>
        <v>100.03359999999998</v>
      </c>
    </row>
    <row r="1646" spans="1:2" x14ac:dyDescent="0.3">
      <c r="A1646" s="3">
        <v>1645</v>
      </c>
      <c r="B1646" s="3">
        <f t="shared" si="0"/>
        <v>100.238</v>
      </c>
    </row>
    <row r="1647" spans="1:2" x14ac:dyDescent="0.3">
      <c r="A1647" s="3">
        <v>1646</v>
      </c>
      <c r="B1647" s="3">
        <f t="shared" si="0"/>
        <v>100.44240000000002</v>
      </c>
    </row>
    <row r="1648" spans="1:2" x14ac:dyDescent="0.3">
      <c r="A1648" s="3">
        <v>1647</v>
      </c>
      <c r="B1648" s="3">
        <f t="shared" ref="B1648:B1711" si="1">(0.2044*A1648)-236</f>
        <v>100.64679999999998</v>
      </c>
    </row>
    <row r="1649" spans="1:2" x14ac:dyDescent="0.3">
      <c r="A1649" s="3">
        <v>1648</v>
      </c>
      <c r="B1649" s="3">
        <f t="shared" si="1"/>
        <v>100.85120000000001</v>
      </c>
    </row>
    <row r="1650" spans="1:2" x14ac:dyDescent="0.3">
      <c r="A1650" s="3">
        <v>1649</v>
      </c>
      <c r="B1650" s="3">
        <f t="shared" si="1"/>
        <v>101.05559999999997</v>
      </c>
    </row>
    <row r="1651" spans="1:2" x14ac:dyDescent="0.3">
      <c r="A1651" s="3">
        <v>1650</v>
      </c>
      <c r="B1651" s="3">
        <f t="shared" si="1"/>
        <v>101.25999999999999</v>
      </c>
    </row>
    <row r="1652" spans="1:2" x14ac:dyDescent="0.3">
      <c r="A1652" s="3">
        <v>1651</v>
      </c>
      <c r="B1652" s="3">
        <f t="shared" si="1"/>
        <v>101.46440000000001</v>
      </c>
    </row>
    <row r="1653" spans="1:2" x14ac:dyDescent="0.3">
      <c r="A1653" s="3">
        <v>1652</v>
      </c>
      <c r="B1653" s="3">
        <f t="shared" si="1"/>
        <v>101.66879999999998</v>
      </c>
    </row>
    <row r="1654" spans="1:2" x14ac:dyDescent="0.3">
      <c r="A1654" s="3">
        <v>1653</v>
      </c>
      <c r="B1654" s="3">
        <f t="shared" si="1"/>
        <v>101.8732</v>
      </c>
    </row>
    <row r="1655" spans="1:2" x14ac:dyDescent="0.3">
      <c r="A1655" s="3">
        <v>1654</v>
      </c>
      <c r="B1655" s="3">
        <f t="shared" si="1"/>
        <v>102.07760000000002</v>
      </c>
    </row>
    <row r="1656" spans="1:2" x14ac:dyDescent="0.3">
      <c r="A1656" s="3">
        <v>1655</v>
      </c>
      <c r="B1656" s="3">
        <f t="shared" si="1"/>
        <v>102.28199999999998</v>
      </c>
    </row>
    <row r="1657" spans="1:2" x14ac:dyDescent="0.3">
      <c r="A1657" s="3">
        <v>1656</v>
      </c>
      <c r="B1657" s="3">
        <f t="shared" si="1"/>
        <v>102.4864</v>
      </c>
    </row>
    <row r="1658" spans="1:2" x14ac:dyDescent="0.3">
      <c r="A1658" s="3">
        <v>1657</v>
      </c>
      <c r="B1658" s="3">
        <f t="shared" si="1"/>
        <v>102.69080000000002</v>
      </c>
    </row>
    <row r="1659" spans="1:2" x14ac:dyDescent="0.3">
      <c r="A1659" s="3">
        <v>1658</v>
      </c>
      <c r="B1659" s="3">
        <f t="shared" si="1"/>
        <v>102.89519999999999</v>
      </c>
    </row>
    <row r="1660" spans="1:2" x14ac:dyDescent="0.3">
      <c r="A1660" s="3">
        <v>1659</v>
      </c>
      <c r="B1660" s="3">
        <f t="shared" si="1"/>
        <v>103.09960000000001</v>
      </c>
    </row>
    <row r="1661" spans="1:2" x14ac:dyDescent="0.3">
      <c r="A1661" s="3">
        <v>1660</v>
      </c>
      <c r="B1661" s="3">
        <f t="shared" si="1"/>
        <v>103.30399999999997</v>
      </c>
    </row>
    <row r="1662" spans="1:2" x14ac:dyDescent="0.3">
      <c r="A1662" s="3">
        <v>1661</v>
      </c>
      <c r="B1662" s="3">
        <f t="shared" si="1"/>
        <v>103.50839999999999</v>
      </c>
    </row>
    <row r="1663" spans="1:2" x14ac:dyDescent="0.3">
      <c r="A1663" s="3">
        <v>1662</v>
      </c>
      <c r="B1663" s="3">
        <f t="shared" si="1"/>
        <v>103.71280000000002</v>
      </c>
    </row>
    <row r="1664" spans="1:2" x14ac:dyDescent="0.3">
      <c r="A1664" s="3">
        <v>1663</v>
      </c>
      <c r="B1664" s="3">
        <f t="shared" si="1"/>
        <v>103.91719999999998</v>
      </c>
    </row>
    <row r="1665" spans="1:2" x14ac:dyDescent="0.3">
      <c r="A1665" s="3">
        <v>1664</v>
      </c>
      <c r="B1665" s="3">
        <f t="shared" si="1"/>
        <v>104.1216</v>
      </c>
    </row>
    <row r="1666" spans="1:2" x14ac:dyDescent="0.3">
      <c r="A1666" s="3">
        <v>1665</v>
      </c>
      <c r="B1666" s="3">
        <f t="shared" si="1"/>
        <v>104.32600000000002</v>
      </c>
    </row>
    <row r="1667" spans="1:2" x14ac:dyDescent="0.3">
      <c r="A1667" s="3">
        <v>1666</v>
      </c>
      <c r="B1667" s="3">
        <f t="shared" si="1"/>
        <v>104.53039999999999</v>
      </c>
    </row>
    <row r="1668" spans="1:2" x14ac:dyDescent="0.3">
      <c r="A1668" s="3">
        <v>1667</v>
      </c>
      <c r="B1668" s="3">
        <f t="shared" si="1"/>
        <v>104.73480000000001</v>
      </c>
    </row>
    <row r="1669" spans="1:2" x14ac:dyDescent="0.3">
      <c r="A1669" s="3">
        <v>1668</v>
      </c>
      <c r="B1669" s="3">
        <f t="shared" si="1"/>
        <v>104.93919999999997</v>
      </c>
    </row>
    <row r="1670" spans="1:2" x14ac:dyDescent="0.3">
      <c r="A1670" s="3">
        <v>1669</v>
      </c>
      <c r="B1670" s="3">
        <f t="shared" si="1"/>
        <v>105.14359999999999</v>
      </c>
    </row>
    <row r="1671" spans="1:2" x14ac:dyDescent="0.3">
      <c r="A1671" s="3">
        <v>1670</v>
      </c>
      <c r="B1671" s="3">
        <f t="shared" si="1"/>
        <v>105.34800000000001</v>
      </c>
    </row>
    <row r="1672" spans="1:2" x14ac:dyDescent="0.3">
      <c r="A1672" s="3">
        <v>1671</v>
      </c>
      <c r="B1672" s="3">
        <f t="shared" si="1"/>
        <v>105.55239999999998</v>
      </c>
    </row>
    <row r="1673" spans="1:2" x14ac:dyDescent="0.3">
      <c r="A1673" s="3">
        <v>1672</v>
      </c>
      <c r="B1673" s="3">
        <f t="shared" si="1"/>
        <v>105.7568</v>
      </c>
    </row>
    <row r="1674" spans="1:2" x14ac:dyDescent="0.3">
      <c r="A1674" s="3">
        <v>1673</v>
      </c>
      <c r="B1674" s="3">
        <f t="shared" si="1"/>
        <v>105.96120000000002</v>
      </c>
    </row>
    <row r="1675" spans="1:2" x14ac:dyDescent="0.3">
      <c r="A1675" s="3">
        <v>1674</v>
      </c>
      <c r="B1675" s="3">
        <f t="shared" si="1"/>
        <v>106.16559999999998</v>
      </c>
    </row>
    <row r="1676" spans="1:2" x14ac:dyDescent="0.3">
      <c r="A1676" s="3">
        <v>1675</v>
      </c>
      <c r="B1676" s="3">
        <f t="shared" si="1"/>
        <v>106.37</v>
      </c>
    </row>
    <row r="1677" spans="1:2" x14ac:dyDescent="0.3">
      <c r="A1677" s="3">
        <v>1676</v>
      </c>
      <c r="B1677" s="3">
        <f t="shared" si="1"/>
        <v>106.57440000000003</v>
      </c>
    </row>
    <row r="1678" spans="1:2" x14ac:dyDescent="0.3">
      <c r="A1678" s="3">
        <v>1677</v>
      </c>
      <c r="B1678" s="3">
        <f t="shared" si="1"/>
        <v>106.77879999999999</v>
      </c>
    </row>
    <row r="1679" spans="1:2" x14ac:dyDescent="0.3">
      <c r="A1679" s="3">
        <v>1678</v>
      </c>
      <c r="B1679" s="3">
        <f t="shared" si="1"/>
        <v>106.98320000000001</v>
      </c>
    </row>
    <row r="1680" spans="1:2" x14ac:dyDescent="0.3">
      <c r="A1680" s="3">
        <v>1679</v>
      </c>
      <c r="B1680" s="3">
        <f t="shared" si="1"/>
        <v>107.18759999999997</v>
      </c>
    </row>
    <row r="1681" spans="1:2" x14ac:dyDescent="0.3">
      <c r="A1681" s="3">
        <v>1680</v>
      </c>
      <c r="B1681" s="3">
        <f t="shared" si="1"/>
        <v>107.392</v>
      </c>
    </row>
    <row r="1682" spans="1:2" x14ac:dyDescent="0.3">
      <c r="A1682" s="3">
        <v>1681</v>
      </c>
      <c r="B1682" s="3">
        <f t="shared" si="1"/>
        <v>107.59640000000002</v>
      </c>
    </row>
    <row r="1683" spans="1:2" x14ac:dyDescent="0.3">
      <c r="A1683" s="3">
        <v>1682</v>
      </c>
      <c r="B1683" s="3">
        <f t="shared" si="1"/>
        <v>107.80079999999998</v>
      </c>
    </row>
    <row r="1684" spans="1:2" x14ac:dyDescent="0.3">
      <c r="A1684" s="3">
        <v>1683</v>
      </c>
      <c r="B1684" s="3">
        <f t="shared" si="1"/>
        <v>108.0052</v>
      </c>
    </row>
    <row r="1685" spans="1:2" x14ac:dyDescent="0.3">
      <c r="A1685" s="3">
        <v>1684</v>
      </c>
      <c r="B1685" s="3">
        <f t="shared" si="1"/>
        <v>108.20960000000002</v>
      </c>
    </row>
    <row r="1686" spans="1:2" x14ac:dyDescent="0.3">
      <c r="A1686" s="3">
        <v>1685</v>
      </c>
      <c r="B1686" s="3">
        <f t="shared" si="1"/>
        <v>108.41399999999999</v>
      </c>
    </row>
    <row r="1687" spans="1:2" x14ac:dyDescent="0.3">
      <c r="A1687" s="3">
        <v>1686</v>
      </c>
      <c r="B1687" s="3">
        <f t="shared" si="1"/>
        <v>108.61840000000001</v>
      </c>
    </row>
    <row r="1688" spans="1:2" x14ac:dyDescent="0.3">
      <c r="A1688" s="3">
        <v>1687</v>
      </c>
      <c r="B1688" s="3">
        <f t="shared" si="1"/>
        <v>108.82279999999997</v>
      </c>
    </row>
    <row r="1689" spans="1:2" x14ac:dyDescent="0.3">
      <c r="A1689" s="3">
        <v>1688</v>
      </c>
      <c r="B1689" s="3">
        <f t="shared" si="1"/>
        <v>109.02719999999999</v>
      </c>
    </row>
    <row r="1690" spans="1:2" x14ac:dyDescent="0.3">
      <c r="A1690" s="3">
        <v>1689</v>
      </c>
      <c r="B1690" s="3">
        <f t="shared" si="1"/>
        <v>109.23160000000001</v>
      </c>
    </row>
    <row r="1691" spans="1:2" x14ac:dyDescent="0.3">
      <c r="A1691" s="3">
        <v>1690</v>
      </c>
      <c r="B1691" s="3">
        <f t="shared" si="1"/>
        <v>109.43599999999998</v>
      </c>
    </row>
    <row r="1692" spans="1:2" x14ac:dyDescent="0.3">
      <c r="A1692" s="3">
        <v>1691</v>
      </c>
      <c r="B1692" s="3">
        <f t="shared" si="1"/>
        <v>109.6404</v>
      </c>
    </row>
    <row r="1693" spans="1:2" x14ac:dyDescent="0.3">
      <c r="A1693" s="3">
        <v>1692</v>
      </c>
      <c r="B1693" s="3">
        <f t="shared" si="1"/>
        <v>109.84480000000002</v>
      </c>
    </row>
    <row r="1694" spans="1:2" x14ac:dyDescent="0.3">
      <c r="A1694" s="3">
        <v>1693</v>
      </c>
      <c r="B1694" s="3">
        <f t="shared" si="1"/>
        <v>110.04919999999998</v>
      </c>
    </row>
    <row r="1695" spans="1:2" x14ac:dyDescent="0.3">
      <c r="A1695" s="3">
        <v>1694</v>
      </c>
      <c r="B1695" s="3">
        <f t="shared" si="1"/>
        <v>110.25360000000001</v>
      </c>
    </row>
    <row r="1696" spans="1:2" x14ac:dyDescent="0.3">
      <c r="A1696" s="3">
        <v>1695</v>
      </c>
      <c r="B1696" s="3">
        <f t="shared" si="1"/>
        <v>110.45799999999997</v>
      </c>
    </row>
    <row r="1697" spans="1:2" x14ac:dyDescent="0.3">
      <c r="A1697" s="3">
        <v>1696</v>
      </c>
      <c r="B1697" s="3">
        <f t="shared" si="1"/>
        <v>110.66239999999999</v>
      </c>
    </row>
    <row r="1698" spans="1:2" x14ac:dyDescent="0.3">
      <c r="A1698" s="3">
        <v>1697</v>
      </c>
      <c r="B1698" s="3">
        <f t="shared" si="1"/>
        <v>110.86680000000001</v>
      </c>
    </row>
    <row r="1699" spans="1:2" x14ac:dyDescent="0.3">
      <c r="A1699" s="3">
        <v>1698</v>
      </c>
      <c r="B1699" s="3">
        <f t="shared" si="1"/>
        <v>111.07119999999998</v>
      </c>
    </row>
    <row r="1700" spans="1:2" x14ac:dyDescent="0.3">
      <c r="A1700" s="3">
        <v>1699</v>
      </c>
      <c r="B1700" s="3">
        <f t="shared" si="1"/>
        <v>111.2756</v>
      </c>
    </row>
    <row r="1701" spans="1:2" x14ac:dyDescent="0.3">
      <c r="A1701" s="3">
        <v>1700</v>
      </c>
      <c r="B1701" s="3">
        <f t="shared" si="1"/>
        <v>111.48000000000002</v>
      </c>
    </row>
    <row r="1702" spans="1:2" x14ac:dyDescent="0.3">
      <c r="A1702" s="3">
        <v>1701</v>
      </c>
      <c r="B1702" s="3">
        <f t="shared" si="1"/>
        <v>111.68439999999998</v>
      </c>
    </row>
    <row r="1703" spans="1:2" x14ac:dyDescent="0.3">
      <c r="A1703" s="3">
        <v>1702</v>
      </c>
      <c r="B1703" s="3">
        <f t="shared" si="1"/>
        <v>111.8888</v>
      </c>
    </row>
    <row r="1704" spans="1:2" x14ac:dyDescent="0.3">
      <c r="A1704" s="3">
        <v>1703</v>
      </c>
      <c r="B1704" s="3">
        <f t="shared" si="1"/>
        <v>112.09320000000002</v>
      </c>
    </row>
    <row r="1705" spans="1:2" x14ac:dyDescent="0.3">
      <c r="A1705" s="3">
        <v>1704</v>
      </c>
      <c r="B1705" s="3">
        <f t="shared" si="1"/>
        <v>112.29759999999999</v>
      </c>
    </row>
    <row r="1706" spans="1:2" x14ac:dyDescent="0.3">
      <c r="A1706" s="3">
        <v>1705</v>
      </c>
      <c r="B1706" s="3">
        <f t="shared" si="1"/>
        <v>112.50200000000001</v>
      </c>
    </row>
    <row r="1707" spans="1:2" x14ac:dyDescent="0.3">
      <c r="A1707" s="3">
        <v>1706</v>
      </c>
      <c r="B1707" s="3">
        <f t="shared" si="1"/>
        <v>112.70639999999997</v>
      </c>
    </row>
    <row r="1708" spans="1:2" x14ac:dyDescent="0.3">
      <c r="A1708" s="3">
        <v>1707</v>
      </c>
      <c r="B1708" s="3">
        <f t="shared" si="1"/>
        <v>112.91079999999999</v>
      </c>
    </row>
    <row r="1709" spans="1:2" x14ac:dyDescent="0.3">
      <c r="A1709" s="3">
        <v>1708</v>
      </c>
      <c r="B1709" s="3">
        <f t="shared" si="1"/>
        <v>113.11520000000002</v>
      </c>
    </row>
    <row r="1710" spans="1:2" x14ac:dyDescent="0.3">
      <c r="A1710" s="3">
        <v>1709</v>
      </c>
      <c r="B1710" s="3">
        <f t="shared" si="1"/>
        <v>113.31959999999998</v>
      </c>
    </row>
    <row r="1711" spans="1:2" x14ac:dyDescent="0.3">
      <c r="A1711" s="3">
        <v>1710</v>
      </c>
      <c r="B1711" s="3">
        <f t="shared" si="1"/>
        <v>113.524</v>
      </c>
    </row>
    <row r="1712" spans="1:2" x14ac:dyDescent="0.3">
      <c r="A1712" s="3">
        <v>1711</v>
      </c>
      <c r="B1712" s="3">
        <f t="shared" ref="B1712:B1775" si="2">(0.2044*A1712)-236</f>
        <v>113.72840000000002</v>
      </c>
    </row>
    <row r="1713" spans="1:2" x14ac:dyDescent="0.3">
      <c r="A1713" s="3">
        <v>1712</v>
      </c>
      <c r="B1713" s="3">
        <f t="shared" si="2"/>
        <v>113.93279999999999</v>
      </c>
    </row>
    <row r="1714" spans="1:2" x14ac:dyDescent="0.3">
      <c r="A1714" s="3">
        <v>1713</v>
      </c>
      <c r="B1714" s="3">
        <f t="shared" si="2"/>
        <v>114.13720000000001</v>
      </c>
    </row>
    <row r="1715" spans="1:2" x14ac:dyDescent="0.3">
      <c r="A1715" s="3">
        <v>1714</v>
      </c>
      <c r="B1715" s="3">
        <f t="shared" si="2"/>
        <v>114.34159999999997</v>
      </c>
    </row>
    <row r="1716" spans="1:2" x14ac:dyDescent="0.3">
      <c r="A1716" s="3">
        <v>1715</v>
      </c>
      <c r="B1716" s="3">
        <f t="shared" si="2"/>
        <v>114.54599999999999</v>
      </c>
    </row>
    <row r="1717" spans="1:2" x14ac:dyDescent="0.3">
      <c r="A1717" s="3">
        <v>1716</v>
      </c>
      <c r="B1717" s="3">
        <f t="shared" si="2"/>
        <v>114.75040000000001</v>
      </c>
    </row>
    <row r="1718" spans="1:2" x14ac:dyDescent="0.3">
      <c r="A1718" s="3">
        <v>1717</v>
      </c>
      <c r="B1718" s="3">
        <f t="shared" si="2"/>
        <v>114.95479999999998</v>
      </c>
    </row>
    <row r="1719" spans="1:2" x14ac:dyDescent="0.3">
      <c r="A1719" s="3">
        <v>1718</v>
      </c>
      <c r="B1719" s="3">
        <f t="shared" si="2"/>
        <v>115.1592</v>
      </c>
    </row>
    <row r="1720" spans="1:2" x14ac:dyDescent="0.3">
      <c r="A1720" s="3">
        <v>1719</v>
      </c>
      <c r="B1720" s="3">
        <f t="shared" si="2"/>
        <v>115.36360000000002</v>
      </c>
    </row>
    <row r="1721" spans="1:2" x14ac:dyDescent="0.3">
      <c r="A1721" s="3">
        <v>1720</v>
      </c>
      <c r="B1721" s="3">
        <f t="shared" si="2"/>
        <v>115.56799999999998</v>
      </c>
    </row>
    <row r="1722" spans="1:2" x14ac:dyDescent="0.3">
      <c r="A1722" s="3">
        <v>1721</v>
      </c>
      <c r="B1722" s="3">
        <f t="shared" si="2"/>
        <v>115.7724</v>
      </c>
    </row>
    <row r="1723" spans="1:2" x14ac:dyDescent="0.3">
      <c r="A1723" s="3">
        <v>1722</v>
      </c>
      <c r="B1723" s="3">
        <f t="shared" si="2"/>
        <v>115.97679999999997</v>
      </c>
    </row>
    <row r="1724" spans="1:2" x14ac:dyDescent="0.3">
      <c r="A1724" s="3">
        <v>1723</v>
      </c>
      <c r="B1724" s="3">
        <f t="shared" si="2"/>
        <v>116.18119999999999</v>
      </c>
    </row>
    <row r="1725" spans="1:2" x14ac:dyDescent="0.3">
      <c r="A1725" s="3">
        <v>1724</v>
      </c>
      <c r="B1725" s="3">
        <f t="shared" si="2"/>
        <v>116.38560000000001</v>
      </c>
    </row>
    <row r="1726" spans="1:2" x14ac:dyDescent="0.3">
      <c r="A1726" s="3">
        <v>1725</v>
      </c>
      <c r="B1726" s="3">
        <f t="shared" si="2"/>
        <v>116.58999999999997</v>
      </c>
    </row>
    <row r="1727" spans="1:2" x14ac:dyDescent="0.3">
      <c r="A1727" s="3">
        <v>1726</v>
      </c>
      <c r="B1727" s="3">
        <f t="shared" si="2"/>
        <v>116.7944</v>
      </c>
    </row>
    <row r="1728" spans="1:2" x14ac:dyDescent="0.3">
      <c r="A1728" s="3">
        <v>1727</v>
      </c>
      <c r="B1728" s="3">
        <f t="shared" si="2"/>
        <v>116.99880000000002</v>
      </c>
    </row>
    <row r="1729" spans="1:2" x14ac:dyDescent="0.3">
      <c r="A1729" s="3">
        <v>1728</v>
      </c>
      <c r="B1729" s="3">
        <f t="shared" si="2"/>
        <v>117.20319999999998</v>
      </c>
    </row>
    <row r="1730" spans="1:2" x14ac:dyDescent="0.3">
      <c r="A1730" s="3">
        <v>1729</v>
      </c>
      <c r="B1730" s="3">
        <f t="shared" si="2"/>
        <v>117.4076</v>
      </c>
    </row>
    <row r="1731" spans="1:2" x14ac:dyDescent="0.3">
      <c r="A1731" s="3">
        <v>1730</v>
      </c>
      <c r="B1731" s="3">
        <f t="shared" si="2"/>
        <v>117.61200000000002</v>
      </c>
    </row>
    <row r="1732" spans="1:2" x14ac:dyDescent="0.3">
      <c r="A1732" s="3">
        <v>1731</v>
      </c>
      <c r="B1732" s="3">
        <f t="shared" si="2"/>
        <v>117.81639999999999</v>
      </c>
    </row>
    <row r="1733" spans="1:2" x14ac:dyDescent="0.3">
      <c r="A1733" s="3">
        <v>1732</v>
      </c>
      <c r="B1733" s="3">
        <f t="shared" si="2"/>
        <v>118.02080000000001</v>
      </c>
    </row>
    <row r="1734" spans="1:2" x14ac:dyDescent="0.3">
      <c r="A1734" s="3">
        <v>1733</v>
      </c>
      <c r="B1734" s="3">
        <f t="shared" si="2"/>
        <v>118.22519999999997</v>
      </c>
    </row>
    <row r="1735" spans="1:2" x14ac:dyDescent="0.3">
      <c r="A1735" s="3">
        <v>1734</v>
      </c>
      <c r="B1735" s="3">
        <f t="shared" si="2"/>
        <v>118.42959999999999</v>
      </c>
    </row>
    <row r="1736" spans="1:2" x14ac:dyDescent="0.3">
      <c r="A1736" s="3">
        <v>1735</v>
      </c>
      <c r="B1736" s="3">
        <f t="shared" si="2"/>
        <v>118.63400000000001</v>
      </c>
    </row>
    <row r="1737" spans="1:2" x14ac:dyDescent="0.3">
      <c r="A1737" s="3">
        <v>1736</v>
      </c>
      <c r="B1737" s="3">
        <f t="shared" si="2"/>
        <v>118.83839999999998</v>
      </c>
    </row>
    <row r="1738" spans="1:2" x14ac:dyDescent="0.3">
      <c r="A1738" s="3">
        <v>1737</v>
      </c>
      <c r="B1738" s="3">
        <f t="shared" si="2"/>
        <v>119.0428</v>
      </c>
    </row>
    <row r="1739" spans="1:2" x14ac:dyDescent="0.3">
      <c r="A1739" s="3">
        <v>1738</v>
      </c>
      <c r="B1739" s="3">
        <f t="shared" si="2"/>
        <v>119.24720000000002</v>
      </c>
    </row>
    <row r="1740" spans="1:2" x14ac:dyDescent="0.3">
      <c r="A1740" s="3">
        <v>1739</v>
      </c>
      <c r="B1740" s="3">
        <f t="shared" si="2"/>
        <v>119.45159999999998</v>
      </c>
    </row>
    <row r="1741" spans="1:2" x14ac:dyDescent="0.3">
      <c r="A1741" s="3">
        <v>1740</v>
      </c>
      <c r="B1741" s="3">
        <f t="shared" si="2"/>
        <v>119.65600000000001</v>
      </c>
    </row>
    <row r="1742" spans="1:2" x14ac:dyDescent="0.3">
      <c r="A1742" s="3">
        <v>1741</v>
      </c>
      <c r="B1742" s="3">
        <f t="shared" si="2"/>
        <v>119.86039999999997</v>
      </c>
    </row>
    <row r="1743" spans="1:2" x14ac:dyDescent="0.3">
      <c r="A1743" s="3">
        <v>1742</v>
      </c>
      <c r="B1743" s="3">
        <f t="shared" si="2"/>
        <v>120.06479999999999</v>
      </c>
    </row>
    <row r="1744" spans="1:2" x14ac:dyDescent="0.3">
      <c r="A1744" s="3">
        <v>1743</v>
      </c>
      <c r="B1744" s="3">
        <f t="shared" si="2"/>
        <v>120.26920000000001</v>
      </c>
    </row>
    <row r="1745" spans="1:2" x14ac:dyDescent="0.3">
      <c r="A1745" s="3">
        <v>1744</v>
      </c>
      <c r="B1745" s="3">
        <f t="shared" si="2"/>
        <v>120.47359999999998</v>
      </c>
    </row>
    <row r="1746" spans="1:2" x14ac:dyDescent="0.3">
      <c r="A1746" s="3">
        <v>1745</v>
      </c>
      <c r="B1746" s="3">
        <f t="shared" si="2"/>
        <v>120.678</v>
      </c>
    </row>
    <row r="1747" spans="1:2" x14ac:dyDescent="0.3">
      <c r="A1747" s="3">
        <v>1746</v>
      </c>
      <c r="B1747" s="3">
        <f t="shared" si="2"/>
        <v>120.88240000000002</v>
      </c>
    </row>
    <row r="1748" spans="1:2" x14ac:dyDescent="0.3">
      <c r="A1748" s="3">
        <v>1747</v>
      </c>
      <c r="B1748" s="3">
        <f t="shared" si="2"/>
        <v>121.08679999999998</v>
      </c>
    </row>
    <row r="1749" spans="1:2" x14ac:dyDescent="0.3">
      <c r="A1749" s="3">
        <v>1748</v>
      </c>
      <c r="B1749" s="3">
        <f t="shared" si="2"/>
        <v>121.2912</v>
      </c>
    </row>
    <row r="1750" spans="1:2" x14ac:dyDescent="0.3">
      <c r="A1750" s="3">
        <v>1749</v>
      </c>
      <c r="B1750" s="3">
        <f t="shared" si="2"/>
        <v>121.49560000000002</v>
      </c>
    </row>
    <row r="1751" spans="1:2" x14ac:dyDescent="0.3">
      <c r="A1751" s="3">
        <v>1750</v>
      </c>
      <c r="B1751" s="3">
        <f t="shared" si="2"/>
        <v>121.69999999999999</v>
      </c>
    </row>
    <row r="1752" spans="1:2" x14ac:dyDescent="0.3">
      <c r="A1752" s="3">
        <v>1751</v>
      </c>
      <c r="B1752" s="3">
        <f t="shared" si="2"/>
        <v>121.90440000000001</v>
      </c>
    </row>
    <row r="1753" spans="1:2" x14ac:dyDescent="0.3">
      <c r="A1753" s="3">
        <v>1752</v>
      </c>
      <c r="B1753" s="3">
        <f t="shared" si="2"/>
        <v>122.10879999999997</v>
      </c>
    </row>
    <row r="1754" spans="1:2" x14ac:dyDescent="0.3">
      <c r="A1754" s="3">
        <v>1753</v>
      </c>
      <c r="B1754" s="3">
        <f t="shared" si="2"/>
        <v>122.31319999999999</v>
      </c>
    </row>
    <row r="1755" spans="1:2" x14ac:dyDescent="0.3">
      <c r="A1755" s="3">
        <v>1754</v>
      </c>
      <c r="B1755" s="3">
        <f t="shared" si="2"/>
        <v>122.51760000000002</v>
      </c>
    </row>
    <row r="1756" spans="1:2" x14ac:dyDescent="0.3">
      <c r="A1756" s="3">
        <v>1755</v>
      </c>
      <c r="B1756" s="3">
        <f t="shared" si="2"/>
        <v>122.72199999999998</v>
      </c>
    </row>
    <row r="1757" spans="1:2" x14ac:dyDescent="0.3">
      <c r="A1757" s="3">
        <v>1756</v>
      </c>
      <c r="B1757" s="3">
        <f t="shared" si="2"/>
        <v>122.9264</v>
      </c>
    </row>
    <row r="1758" spans="1:2" x14ac:dyDescent="0.3">
      <c r="A1758" s="3">
        <v>1757</v>
      </c>
      <c r="B1758" s="3">
        <f t="shared" si="2"/>
        <v>123.13080000000002</v>
      </c>
    </row>
    <row r="1759" spans="1:2" x14ac:dyDescent="0.3">
      <c r="A1759" s="3">
        <v>1758</v>
      </c>
      <c r="B1759" s="3">
        <f t="shared" si="2"/>
        <v>123.33519999999999</v>
      </c>
    </row>
    <row r="1760" spans="1:2" x14ac:dyDescent="0.3">
      <c r="A1760" s="3">
        <v>1759</v>
      </c>
      <c r="B1760" s="3">
        <f t="shared" si="2"/>
        <v>123.53960000000001</v>
      </c>
    </row>
    <row r="1761" spans="1:2" x14ac:dyDescent="0.3">
      <c r="A1761" s="3">
        <v>1760</v>
      </c>
      <c r="B1761" s="3">
        <f t="shared" si="2"/>
        <v>123.74399999999997</v>
      </c>
    </row>
    <row r="1762" spans="1:2" x14ac:dyDescent="0.3">
      <c r="A1762" s="3">
        <v>1761</v>
      </c>
      <c r="B1762" s="3">
        <f t="shared" si="2"/>
        <v>123.94839999999999</v>
      </c>
    </row>
    <row r="1763" spans="1:2" x14ac:dyDescent="0.3">
      <c r="A1763" s="3">
        <v>1762</v>
      </c>
      <c r="B1763" s="3">
        <f t="shared" si="2"/>
        <v>124.15280000000001</v>
      </c>
    </row>
    <row r="1764" spans="1:2" x14ac:dyDescent="0.3">
      <c r="A1764" s="3">
        <v>1763</v>
      </c>
      <c r="B1764" s="3">
        <f t="shared" si="2"/>
        <v>124.35719999999998</v>
      </c>
    </row>
    <row r="1765" spans="1:2" x14ac:dyDescent="0.3">
      <c r="A1765" s="3">
        <v>1764</v>
      </c>
      <c r="B1765" s="3">
        <f t="shared" si="2"/>
        <v>124.5616</v>
      </c>
    </row>
    <row r="1766" spans="1:2" x14ac:dyDescent="0.3">
      <c r="A1766" s="3">
        <v>1765</v>
      </c>
      <c r="B1766" s="3">
        <f t="shared" si="2"/>
        <v>124.76600000000002</v>
      </c>
    </row>
    <row r="1767" spans="1:2" x14ac:dyDescent="0.3">
      <c r="A1767" s="3">
        <v>1766</v>
      </c>
      <c r="B1767" s="3">
        <f t="shared" si="2"/>
        <v>124.97039999999998</v>
      </c>
    </row>
    <row r="1768" spans="1:2" x14ac:dyDescent="0.3">
      <c r="A1768" s="3">
        <v>1767</v>
      </c>
      <c r="B1768" s="3">
        <f t="shared" si="2"/>
        <v>125.1748</v>
      </c>
    </row>
    <row r="1769" spans="1:2" x14ac:dyDescent="0.3">
      <c r="A1769" s="3">
        <v>1768</v>
      </c>
      <c r="B1769" s="3">
        <f t="shared" si="2"/>
        <v>125.37919999999997</v>
      </c>
    </row>
    <row r="1770" spans="1:2" x14ac:dyDescent="0.3">
      <c r="A1770" s="3">
        <v>1769</v>
      </c>
      <c r="B1770" s="3">
        <f t="shared" si="2"/>
        <v>125.58359999999999</v>
      </c>
    </row>
    <row r="1771" spans="1:2" x14ac:dyDescent="0.3">
      <c r="A1771" s="3">
        <v>1770</v>
      </c>
      <c r="B1771" s="3">
        <f t="shared" si="2"/>
        <v>125.78800000000001</v>
      </c>
    </row>
    <row r="1772" spans="1:2" x14ac:dyDescent="0.3">
      <c r="A1772" s="3">
        <v>1771</v>
      </c>
      <c r="B1772" s="3">
        <f t="shared" si="2"/>
        <v>125.99239999999998</v>
      </c>
    </row>
    <row r="1773" spans="1:2" x14ac:dyDescent="0.3">
      <c r="A1773" s="3">
        <v>1772</v>
      </c>
      <c r="B1773" s="3">
        <f t="shared" si="2"/>
        <v>126.1968</v>
      </c>
    </row>
    <row r="1774" spans="1:2" x14ac:dyDescent="0.3">
      <c r="A1774" s="3">
        <v>1773</v>
      </c>
      <c r="B1774" s="3">
        <f t="shared" si="2"/>
        <v>126.40120000000002</v>
      </c>
    </row>
    <row r="1775" spans="1:2" x14ac:dyDescent="0.3">
      <c r="A1775" s="3">
        <v>1774</v>
      </c>
      <c r="B1775" s="3">
        <f t="shared" si="2"/>
        <v>126.60559999999998</v>
      </c>
    </row>
    <row r="1776" spans="1:2" x14ac:dyDescent="0.3">
      <c r="A1776" s="3">
        <v>1775</v>
      </c>
      <c r="B1776" s="3">
        <f t="shared" ref="B1776:B1839" si="3">(0.2044*A1776)-236</f>
        <v>126.81</v>
      </c>
    </row>
    <row r="1777" spans="1:2" x14ac:dyDescent="0.3">
      <c r="A1777" s="3">
        <v>1776</v>
      </c>
      <c r="B1777" s="3">
        <f t="shared" si="3"/>
        <v>127.01440000000002</v>
      </c>
    </row>
    <row r="1778" spans="1:2" x14ac:dyDescent="0.3">
      <c r="A1778" s="3">
        <v>1777</v>
      </c>
      <c r="B1778" s="3">
        <f t="shared" si="3"/>
        <v>127.21879999999999</v>
      </c>
    </row>
    <row r="1779" spans="1:2" x14ac:dyDescent="0.3">
      <c r="A1779" s="3">
        <v>1778</v>
      </c>
      <c r="B1779" s="3">
        <f t="shared" si="3"/>
        <v>127.42320000000001</v>
      </c>
    </row>
    <row r="1780" spans="1:2" x14ac:dyDescent="0.3">
      <c r="A1780" s="3">
        <v>1779</v>
      </c>
      <c r="B1780" s="3">
        <f t="shared" si="3"/>
        <v>127.62759999999997</v>
      </c>
    </row>
    <row r="1781" spans="1:2" x14ac:dyDescent="0.3">
      <c r="A1781" s="3">
        <v>1780</v>
      </c>
      <c r="B1781" s="3">
        <f t="shared" si="3"/>
        <v>127.83199999999999</v>
      </c>
    </row>
    <row r="1782" spans="1:2" x14ac:dyDescent="0.3">
      <c r="A1782" s="3">
        <v>1781</v>
      </c>
      <c r="B1782" s="3">
        <f t="shared" si="3"/>
        <v>128.03640000000001</v>
      </c>
    </row>
    <row r="1783" spans="1:2" x14ac:dyDescent="0.3">
      <c r="A1783" s="3">
        <v>1782</v>
      </c>
      <c r="B1783" s="3">
        <f t="shared" si="3"/>
        <v>128.24079999999998</v>
      </c>
    </row>
    <row r="1784" spans="1:2" x14ac:dyDescent="0.3">
      <c r="A1784" s="3">
        <v>1783</v>
      </c>
      <c r="B1784" s="3">
        <f t="shared" si="3"/>
        <v>128.4452</v>
      </c>
    </row>
    <row r="1785" spans="1:2" x14ac:dyDescent="0.3">
      <c r="A1785" s="3">
        <v>1784</v>
      </c>
      <c r="B1785" s="3">
        <f t="shared" si="3"/>
        <v>128.64960000000002</v>
      </c>
    </row>
    <row r="1786" spans="1:2" x14ac:dyDescent="0.3">
      <c r="A1786" s="3">
        <v>1785</v>
      </c>
      <c r="B1786" s="3">
        <f t="shared" si="3"/>
        <v>128.85399999999998</v>
      </c>
    </row>
    <row r="1787" spans="1:2" x14ac:dyDescent="0.3">
      <c r="A1787" s="3">
        <v>1786</v>
      </c>
      <c r="B1787" s="3">
        <f t="shared" si="3"/>
        <v>129.05840000000001</v>
      </c>
    </row>
    <row r="1788" spans="1:2" x14ac:dyDescent="0.3">
      <c r="A1788" s="3">
        <v>1787</v>
      </c>
      <c r="B1788" s="3">
        <f t="shared" si="3"/>
        <v>129.26279999999997</v>
      </c>
    </row>
    <row r="1789" spans="1:2" x14ac:dyDescent="0.3">
      <c r="A1789" s="3">
        <v>1788</v>
      </c>
      <c r="B1789" s="3">
        <f t="shared" si="3"/>
        <v>129.46719999999999</v>
      </c>
    </row>
    <row r="1790" spans="1:2" x14ac:dyDescent="0.3">
      <c r="A1790" s="3">
        <v>1789</v>
      </c>
      <c r="B1790" s="3">
        <f t="shared" si="3"/>
        <v>129.67160000000001</v>
      </c>
    </row>
    <row r="1791" spans="1:2" x14ac:dyDescent="0.3">
      <c r="A1791" s="3">
        <v>1790</v>
      </c>
      <c r="B1791" s="3">
        <f t="shared" si="3"/>
        <v>129.87599999999998</v>
      </c>
    </row>
    <row r="1792" spans="1:2" x14ac:dyDescent="0.3">
      <c r="A1792" s="3">
        <v>1791</v>
      </c>
      <c r="B1792" s="3">
        <f t="shared" si="3"/>
        <v>130.0804</v>
      </c>
    </row>
    <row r="1793" spans="1:2" x14ac:dyDescent="0.3">
      <c r="A1793" s="3">
        <v>1792</v>
      </c>
      <c r="B1793" s="3">
        <f t="shared" si="3"/>
        <v>130.28480000000002</v>
      </c>
    </row>
    <row r="1794" spans="1:2" x14ac:dyDescent="0.3">
      <c r="A1794" s="3">
        <v>1793</v>
      </c>
      <c r="B1794" s="3">
        <f t="shared" si="3"/>
        <v>130.48919999999998</v>
      </c>
    </row>
    <row r="1795" spans="1:2" x14ac:dyDescent="0.3">
      <c r="A1795" s="3">
        <v>1794</v>
      </c>
      <c r="B1795" s="3">
        <f t="shared" si="3"/>
        <v>130.6936</v>
      </c>
    </row>
    <row r="1796" spans="1:2" x14ac:dyDescent="0.3">
      <c r="A1796" s="3">
        <v>1795</v>
      </c>
      <c r="B1796" s="3">
        <f t="shared" si="3"/>
        <v>130.89800000000002</v>
      </c>
    </row>
    <row r="1797" spans="1:2" x14ac:dyDescent="0.3">
      <c r="A1797" s="3">
        <v>1796</v>
      </c>
      <c r="B1797" s="3">
        <f t="shared" si="3"/>
        <v>131.10239999999999</v>
      </c>
    </row>
    <row r="1798" spans="1:2" x14ac:dyDescent="0.3">
      <c r="A1798" s="3">
        <v>1797</v>
      </c>
      <c r="B1798" s="3">
        <f t="shared" si="3"/>
        <v>131.30680000000001</v>
      </c>
    </row>
    <row r="1799" spans="1:2" x14ac:dyDescent="0.3">
      <c r="A1799" s="3">
        <v>1798</v>
      </c>
      <c r="B1799" s="3">
        <f t="shared" si="3"/>
        <v>131.51119999999997</v>
      </c>
    </row>
    <row r="1800" spans="1:2" x14ac:dyDescent="0.3">
      <c r="A1800" s="3">
        <v>1799</v>
      </c>
      <c r="B1800" s="3">
        <f t="shared" si="3"/>
        <v>131.71559999999999</v>
      </c>
    </row>
    <row r="1801" spans="1:2" x14ac:dyDescent="0.3">
      <c r="A1801" s="3">
        <v>1800</v>
      </c>
      <c r="B1801" s="3">
        <f t="shared" si="3"/>
        <v>131.92000000000002</v>
      </c>
    </row>
    <row r="1802" spans="1:2" x14ac:dyDescent="0.3">
      <c r="A1802" s="3">
        <v>1801</v>
      </c>
      <c r="B1802" s="3">
        <f t="shared" si="3"/>
        <v>132.12439999999998</v>
      </c>
    </row>
    <row r="1803" spans="1:2" x14ac:dyDescent="0.3">
      <c r="A1803" s="3">
        <v>1802</v>
      </c>
      <c r="B1803" s="3">
        <f t="shared" si="3"/>
        <v>132.3288</v>
      </c>
    </row>
    <row r="1804" spans="1:2" x14ac:dyDescent="0.3">
      <c r="A1804" s="3">
        <v>1803</v>
      </c>
      <c r="B1804" s="3">
        <f t="shared" si="3"/>
        <v>132.53320000000002</v>
      </c>
    </row>
    <row r="1805" spans="1:2" x14ac:dyDescent="0.3">
      <c r="A1805" s="3">
        <v>1804</v>
      </c>
      <c r="B1805" s="3">
        <f t="shared" si="3"/>
        <v>132.73759999999999</v>
      </c>
    </row>
    <row r="1806" spans="1:2" x14ac:dyDescent="0.3">
      <c r="A1806" s="3">
        <v>1805</v>
      </c>
      <c r="B1806" s="3">
        <f t="shared" si="3"/>
        <v>132.94200000000001</v>
      </c>
    </row>
    <row r="1807" spans="1:2" x14ac:dyDescent="0.3">
      <c r="A1807" s="3">
        <v>1806</v>
      </c>
      <c r="B1807" s="3">
        <f t="shared" si="3"/>
        <v>133.14639999999997</v>
      </c>
    </row>
    <row r="1808" spans="1:2" x14ac:dyDescent="0.3">
      <c r="A1808" s="3">
        <v>1807</v>
      </c>
      <c r="B1808" s="3">
        <f t="shared" si="3"/>
        <v>133.35079999999999</v>
      </c>
    </row>
    <row r="1809" spans="1:2" x14ac:dyDescent="0.3">
      <c r="A1809" s="3">
        <v>1808</v>
      </c>
      <c r="B1809" s="3">
        <f t="shared" si="3"/>
        <v>133.55520000000001</v>
      </c>
    </row>
    <row r="1810" spans="1:2" x14ac:dyDescent="0.3">
      <c r="A1810" s="3">
        <v>1809</v>
      </c>
      <c r="B1810" s="3">
        <f t="shared" si="3"/>
        <v>133.75959999999998</v>
      </c>
    </row>
    <row r="1811" spans="1:2" x14ac:dyDescent="0.3">
      <c r="A1811" s="3">
        <v>1810</v>
      </c>
      <c r="B1811" s="3">
        <f t="shared" si="3"/>
        <v>133.964</v>
      </c>
    </row>
    <row r="1812" spans="1:2" x14ac:dyDescent="0.3">
      <c r="A1812" s="3">
        <v>1811</v>
      </c>
      <c r="B1812" s="3">
        <f t="shared" si="3"/>
        <v>134.16840000000002</v>
      </c>
    </row>
    <row r="1813" spans="1:2" x14ac:dyDescent="0.3">
      <c r="A1813" s="3">
        <v>1812</v>
      </c>
      <c r="B1813" s="3">
        <f t="shared" si="3"/>
        <v>134.37279999999998</v>
      </c>
    </row>
    <row r="1814" spans="1:2" x14ac:dyDescent="0.3">
      <c r="A1814" s="3">
        <v>1813</v>
      </c>
      <c r="B1814" s="3">
        <f t="shared" si="3"/>
        <v>134.5772</v>
      </c>
    </row>
    <row r="1815" spans="1:2" x14ac:dyDescent="0.3">
      <c r="A1815" s="3">
        <v>1814</v>
      </c>
      <c r="B1815" s="3">
        <f t="shared" si="3"/>
        <v>134.78159999999997</v>
      </c>
    </row>
    <row r="1816" spans="1:2" x14ac:dyDescent="0.3">
      <c r="A1816" s="3">
        <v>1815</v>
      </c>
      <c r="B1816" s="3">
        <f t="shared" si="3"/>
        <v>134.98599999999999</v>
      </c>
    </row>
    <row r="1817" spans="1:2" x14ac:dyDescent="0.3">
      <c r="A1817" s="3">
        <v>1816</v>
      </c>
      <c r="B1817" s="3">
        <f t="shared" si="3"/>
        <v>135.19040000000001</v>
      </c>
    </row>
    <row r="1818" spans="1:2" x14ac:dyDescent="0.3">
      <c r="A1818" s="3">
        <v>1817</v>
      </c>
      <c r="B1818" s="3">
        <f t="shared" si="3"/>
        <v>135.39479999999998</v>
      </c>
    </row>
    <row r="1819" spans="1:2" x14ac:dyDescent="0.3">
      <c r="A1819" s="3">
        <v>1818</v>
      </c>
      <c r="B1819" s="3">
        <f t="shared" si="3"/>
        <v>135.5992</v>
      </c>
    </row>
    <row r="1820" spans="1:2" x14ac:dyDescent="0.3">
      <c r="A1820" s="3">
        <v>1819</v>
      </c>
      <c r="B1820" s="3">
        <f t="shared" si="3"/>
        <v>135.80360000000002</v>
      </c>
    </row>
    <row r="1821" spans="1:2" x14ac:dyDescent="0.3">
      <c r="A1821" s="3">
        <v>1820</v>
      </c>
      <c r="B1821" s="3">
        <f t="shared" si="3"/>
        <v>136.00799999999998</v>
      </c>
    </row>
    <row r="1822" spans="1:2" x14ac:dyDescent="0.3">
      <c r="A1822" s="3">
        <v>1821</v>
      </c>
      <c r="B1822" s="3">
        <f t="shared" si="3"/>
        <v>136.2124</v>
      </c>
    </row>
    <row r="1823" spans="1:2" x14ac:dyDescent="0.3">
      <c r="A1823" s="3">
        <v>1822</v>
      </c>
      <c r="B1823" s="3">
        <f t="shared" si="3"/>
        <v>136.41680000000002</v>
      </c>
    </row>
    <row r="1824" spans="1:2" x14ac:dyDescent="0.3">
      <c r="A1824" s="3">
        <v>1823</v>
      </c>
      <c r="B1824" s="3">
        <f t="shared" si="3"/>
        <v>136.62119999999999</v>
      </c>
    </row>
    <row r="1825" spans="1:2" x14ac:dyDescent="0.3">
      <c r="A1825" s="3">
        <v>1824</v>
      </c>
      <c r="B1825" s="3">
        <f t="shared" si="3"/>
        <v>136.82560000000001</v>
      </c>
    </row>
    <row r="1826" spans="1:2" x14ac:dyDescent="0.3">
      <c r="A1826" s="3">
        <v>1825</v>
      </c>
      <c r="B1826" s="3">
        <f t="shared" si="3"/>
        <v>137.02999999999997</v>
      </c>
    </row>
    <row r="1827" spans="1:2" x14ac:dyDescent="0.3">
      <c r="A1827" s="3">
        <v>1826</v>
      </c>
      <c r="B1827" s="3">
        <f t="shared" si="3"/>
        <v>137.23439999999999</v>
      </c>
    </row>
    <row r="1828" spans="1:2" x14ac:dyDescent="0.3">
      <c r="A1828" s="3">
        <v>1827</v>
      </c>
      <c r="B1828" s="3">
        <f t="shared" si="3"/>
        <v>137.43880000000001</v>
      </c>
    </row>
    <row r="1829" spans="1:2" x14ac:dyDescent="0.3">
      <c r="A1829" s="3">
        <v>1828</v>
      </c>
      <c r="B1829" s="3">
        <f t="shared" si="3"/>
        <v>137.64319999999998</v>
      </c>
    </row>
    <row r="1830" spans="1:2" x14ac:dyDescent="0.3">
      <c r="A1830" s="3">
        <v>1829</v>
      </c>
      <c r="B1830" s="3">
        <f t="shared" si="3"/>
        <v>137.8476</v>
      </c>
    </row>
    <row r="1831" spans="1:2" x14ac:dyDescent="0.3">
      <c r="A1831" s="3">
        <v>1830</v>
      </c>
      <c r="B1831" s="3">
        <f t="shared" si="3"/>
        <v>138.05200000000002</v>
      </c>
    </row>
    <row r="1832" spans="1:2" x14ac:dyDescent="0.3">
      <c r="A1832" s="3">
        <v>1831</v>
      </c>
      <c r="B1832" s="3">
        <f t="shared" si="3"/>
        <v>138.25639999999999</v>
      </c>
    </row>
    <row r="1833" spans="1:2" x14ac:dyDescent="0.3">
      <c r="A1833" s="3">
        <v>1832</v>
      </c>
      <c r="B1833" s="3">
        <f t="shared" si="3"/>
        <v>138.46080000000001</v>
      </c>
    </row>
    <row r="1834" spans="1:2" x14ac:dyDescent="0.3">
      <c r="A1834" s="3">
        <v>1833</v>
      </c>
      <c r="B1834" s="3">
        <f t="shared" si="3"/>
        <v>138.66519999999997</v>
      </c>
    </row>
    <row r="1835" spans="1:2" x14ac:dyDescent="0.3">
      <c r="A1835" s="3">
        <v>1834</v>
      </c>
      <c r="B1835" s="3">
        <f t="shared" si="3"/>
        <v>138.86959999999999</v>
      </c>
    </row>
    <row r="1836" spans="1:2" x14ac:dyDescent="0.3">
      <c r="A1836" s="3">
        <v>1835</v>
      </c>
      <c r="B1836" s="3">
        <f t="shared" si="3"/>
        <v>139.07400000000001</v>
      </c>
    </row>
    <row r="1837" spans="1:2" x14ac:dyDescent="0.3">
      <c r="A1837" s="3">
        <v>1836</v>
      </c>
      <c r="B1837" s="3">
        <f t="shared" si="3"/>
        <v>139.27839999999998</v>
      </c>
    </row>
    <row r="1838" spans="1:2" x14ac:dyDescent="0.3">
      <c r="A1838" s="3">
        <v>1837</v>
      </c>
      <c r="B1838" s="3">
        <f t="shared" si="3"/>
        <v>139.4828</v>
      </c>
    </row>
    <row r="1839" spans="1:2" x14ac:dyDescent="0.3">
      <c r="A1839" s="3">
        <v>1838</v>
      </c>
      <c r="B1839" s="3">
        <f t="shared" si="3"/>
        <v>139.68720000000002</v>
      </c>
    </row>
    <row r="1840" spans="1:2" x14ac:dyDescent="0.3">
      <c r="A1840" s="3">
        <v>1839</v>
      </c>
      <c r="B1840" s="3">
        <f t="shared" ref="B1840:B1903" si="4">(0.2044*A1840)-236</f>
        <v>139.89159999999998</v>
      </c>
    </row>
    <row r="1841" spans="1:2" x14ac:dyDescent="0.3">
      <c r="A1841" s="3">
        <v>1840</v>
      </c>
      <c r="B1841" s="3">
        <f t="shared" si="4"/>
        <v>140.096</v>
      </c>
    </row>
    <row r="1842" spans="1:2" x14ac:dyDescent="0.3">
      <c r="A1842" s="3">
        <v>1841</v>
      </c>
      <c r="B1842" s="3">
        <f t="shared" si="4"/>
        <v>140.30040000000002</v>
      </c>
    </row>
    <row r="1843" spans="1:2" x14ac:dyDescent="0.3">
      <c r="A1843" s="3">
        <v>1842</v>
      </c>
      <c r="B1843" s="3">
        <f t="shared" si="4"/>
        <v>140.50479999999999</v>
      </c>
    </row>
    <row r="1844" spans="1:2" x14ac:dyDescent="0.3">
      <c r="A1844" s="3">
        <v>1843</v>
      </c>
      <c r="B1844" s="3">
        <f t="shared" si="4"/>
        <v>140.70920000000001</v>
      </c>
    </row>
    <row r="1845" spans="1:2" x14ac:dyDescent="0.3">
      <c r="A1845" s="3">
        <v>1844</v>
      </c>
      <c r="B1845" s="3">
        <f t="shared" si="4"/>
        <v>140.91359999999997</v>
      </c>
    </row>
    <row r="1846" spans="1:2" x14ac:dyDescent="0.3">
      <c r="A1846" s="3">
        <v>1845</v>
      </c>
      <c r="B1846" s="3">
        <f t="shared" si="4"/>
        <v>141.11799999999999</v>
      </c>
    </row>
    <row r="1847" spans="1:2" x14ac:dyDescent="0.3">
      <c r="A1847" s="3">
        <v>1846</v>
      </c>
      <c r="B1847" s="3">
        <f t="shared" si="4"/>
        <v>141.32240000000002</v>
      </c>
    </row>
    <row r="1848" spans="1:2" x14ac:dyDescent="0.3">
      <c r="A1848" s="3">
        <v>1847</v>
      </c>
      <c r="B1848" s="3">
        <f t="shared" si="4"/>
        <v>141.52679999999998</v>
      </c>
    </row>
    <row r="1849" spans="1:2" x14ac:dyDescent="0.3">
      <c r="A1849" s="3">
        <v>1848</v>
      </c>
      <c r="B1849" s="3">
        <f t="shared" si="4"/>
        <v>141.7312</v>
      </c>
    </row>
    <row r="1850" spans="1:2" x14ac:dyDescent="0.3">
      <c r="A1850" s="3">
        <v>1849</v>
      </c>
      <c r="B1850" s="3">
        <f t="shared" si="4"/>
        <v>141.93560000000002</v>
      </c>
    </row>
    <row r="1851" spans="1:2" x14ac:dyDescent="0.3">
      <c r="A1851" s="3">
        <v>1850</v>
      </c>
      <c r="B1851" s="3">
        <f t="shared" si="4"/>
        <v>142.13999999999999</v>
      </c>
    </row>
    <row r="1852" spans="1:2" x14ac:dyDescent="0.3">
      <c r="A1852" s="3">
        <v>1851</v>
      </c>
      <c r="B1852" s="3">
        <f t="shared" si="4"/>
        <v>142.34440000000001</v>
      </c>
    </row>
    <row r="1853" spans="1:2" x14ac:dyDescent="0.3">
      <c r="A1853" s="3">
        <v>1852</v>
      </c>
      <c r="B1853" s="3">
        <f t="shared" si="4"/>
        <v>142.54879999999997</v>
      </c>
    </row>
    <row r="1854" spans="1:2" x14ac:dyDescent="0.3">
      <c r="A1854" s="3">
        <v>1853</v>
      </c>
      <c r="B1854" s="3">
        <f t="shared" si="4"/>
        <v>142.75319999999999</v>
      </c>
    </row>
    <row r="1855" spans="1:2" x14ac:dyDescent="0.3">
      <c r="A1855" s="3">
        <v>1854</v>
      </c>
      <c r="B1855" s="3">
        <f t="shared" si="4"/>
        <v>142.95760000000001</v>
      </c>
    </row>
    <row r="1856" spans="1:2" x14ac:dyDescent="0.3">
      <c r="A1856" s="3">
        <v>1855</v>
      </c>
      <c r="B1856" s="3">
        <f t="shared" si="4"/>
        <v>143.16199999999998</v>
      </c>
    </row>
    <row r="1857" spans="1:2" x14ac:dyDescent="0.3">
      <c r="A1857" s="3">
        <v>1856</v>
      </c>
      <c r="B1857" s="3">
        <f t="shared" si="4"/>
        <v>143.3664</v>
      </c>
    </row>
    <row r="1858" spans="1:2" x14ac:dyDescent="0.3">
      <c r="A1858" s="3">
        <v>1857</v>
      </c>
      <c r="B1858" s="3">
        <f t="shared" si="4"/>
        <v>143.57080000000002</v>
      </c>
    </row>
    <row r="1859" spans="1:2" x14ac:dyDescent="0.3">
      <c r="A1859" s="3">
        <v>1858</v>
      </c>
      <c r="B1859" s="3">
        <f t="shared" si="4"/>
        <v>143.77519999999998</v>
      </c>
    </row>
    <row r="1860" spans="1:2" x14ac:dyDescent="0.3">
      <c r="A1860" s="3">
        <v>1859</v>
      </c>
      <c r="B1860" s="3">
        <f t="shared" si="4"/>
        <v>143.9796</v>
      </c>
    </row>
    <row r="1861" spans="1:2" x14ac:dyDescent="0.3">
      <c r="A1861" s="3">
        <v>1860</v>
      </c>
      <c r="B1861" s="3">
        <f t="shared" si="4"/>
        <v>144.18399999999997</v>
      </c>
    </row>
    <row r="1862" spans="1:2" x14ac:dyDescent="0.3">
      <c r="A1862" s="3">
        <v>1861</v>
      </c>
      <c r="B1862" s="3">
        <f t="shared" si="4"/>
        <v>144.38839999999999</v>
      </c>
    </row>
    <row r="1863" spans="1:2" x14ac:dyDescent="0.3">
      <c r="A1863" s="3">
        <v>1862</v>
      </c>
      <c r="B1863" s="3">
        <f t="shared" si="4"/>
        <v>144.59280000000001</v>
      </c>
    </row>
    <row r="1864" spans="1:2" x14ac:dyDescent="0.3">
      <c r="A1864" s="3">
        <v>1863</v>
      </c>
      <c r="B1864" s="3">
        <f t="shared" si="4"/>
        <v>144.79719999999998</v>
      </c>
    </row>
    <row r="1865" spans="1:2" x14ac:dyDescent="0.3">
      <c r="A1865" s="3">
        <v>1864</v>
      </c>
      <c r="B1865" s="3">
        <f t="shared" si="4"/>
        <v>145.0016</v>
      </c>
    </row>
    <row r="1866" spans="1:2" x14ac:dyDescent="0.3">
      <c r="A1866" s="3">
        <v>1865</v>
      </c>
      <c r="B1866" s="3">
        <f t="shared" si="4"/>
        <v>145.20600000000002</v>
      </c>
    </row>
    <row r="1867" spans="1:2" x14ac:dyDescent="0.3">
      <c r="A1867" s="3">
        <v>1866</v>
      </c>
      <c r="B1867" s="3">
        <f t="shared" si="4"/>
        <v>145.41039999999998</v>
      </c>
    </row>
    <row r="1868" spans="1:2" x14ac:dyDescent="0.3">
      <c r="A1868" s="3">
        <v>1867</v>
      </c>
      <c r="B1868" s="3">
        <f t="shared" si="4"/>
        <v>145.6148</v>
      </c>
    </row>
    <row r="1869" spans="1:2" x14ac:dyDescent="0.3">
      <c r="A1869" s="3">
        <v>1868</v>
      </c>
      <c r="B1869" s="3">
        <f t="shared" si="4"/>
        <v>145.81920000000002</v>
      </c>
    </row>
    <row r="1870" spans="1:2" x14ac:dyDescent="0.3">
      <c r="A1870" s="3">
        <v>1869</v>
      </c>
      <c r="B1870" s="3">
        <f t="shared" si="4"/>
        <v>146.02359999999999</v>
      </c>
    </row>
    <row r="1871" spans="1:2" x14ac:dyDescent="0.3">
      <c r="A1871" s="3">
        <v>1870</v>
      </c>
      <c r="B1871" s="3">
        <f t="shared" si="4"/>
        <v>146.22800000000001</v>
      </c>
    </row>
    <row r="1872" spans="1:2" x14ac:dyDescent="0.3">
      <c r="A1872" s="3">
        <v>1871</v>
      </c>
      <c r="B1872" s="3">
        <f t="shared" si="4"/>
        <v>146.43239999999997</v>
      </c>
    </row>
    <row r="1873" spans="1:2" x14ac:dyDescent="0.3">
      <c r="A1873" s="3">
        <v>1872</v>
      </c>
      <c r="B1873" s="3">
        <f t="shared" si="4"/>
        <v>146.63679999999999</v>
      </c>
    </row>
    <row r="1874" spans="1:2" x14ac:dyDescent="0.3">
      <c r="A1874" s="3">
        <v>1873</v>
      </c>
      <c r="B1874" s="3">
        <f t="shared" si="4"/>
        <v>146.84120000000001</v>
      </c>
    </row>
    <row r="1875" spans="1:2" x14ac:dyDescent="0.3">
      <c r="A1875" s="3">
        <v>1874</v>
      </c>
      <c r="B1875" s="3">
        <f t="shared" si="4"/>
        <v>147.04559999999998</v>
      </c>
    </row>
    <row r="1876" spans="1:2" x14ac:dyDescent="0.3">
      <c r="A1876" s="3">
        <v>1875</v>
      </c>
      <c r="B1876" s="3">
        <f t="shared" si="4"/>
        <v>147.25</v>
      </c>
    </row>
    <row r="1877" spans="1:2" x14ac:dyDescent="0.3">
      <c r="A1877" s="3">
        <v>1876</v>
      </c>
      <c r="B1877" s="3">
        <f t="shared" si="4"/>
        <v>147.45440000000002</v>
      </c>
    </row>
    <row r="1878" spans="1:2" x14ac:dyDescent="0.3">
      <c r="A1878" s="3">
        <v>1877</v>
      </c>
      <c r="B1878" s="3">
        <f t="shared" si="4"/>
        <v>147.65879999999999</v>
      </c>
    </row>
    <row r="1879" spans="1:2" x14ac:dyDescent="0.3">
      <c r="A1879" s="3">
        <v>1878</v>
      </c>
      <c r="B1879" s="3">
        <f t="shared" si="4"/>
        <v>147.86320000000001</v>
      </c>
    </row>
    <row r="1880" spans="1:2" x14ac:dyDescent="0.3">
      <c r="A1880" s="3">
        <v>1879</v>
      </c>
      <c r="B1880" s="3">
        <f t="shared" si="4"/>
        <v>148.06759999999997</v>
      </c>
    </row>
    <row r="1881" spans="1:2" x14ac:dyDescent="0.3">
      <c r="A1881" s="3">
        <v>1880</v>
      </c>
      <c r="B1881" s="3">
        <f t="shared" si="4"/>
        <v>148.27199999999999</v>
      </c>
    </row>
    <row r="1882" spans="1:2" x14ac:dyDescent="0.3">
      <c r="A1882" s="3">
        <v>1881</v>
      </c>
      <c r="B1882" s="3">
        <f t="shared" si="4"/>
        <v>148.47640000000001</v>
      </c>
    </row>
    <row r="1883" spans="1:2" x14ac:dyDescent="0.3">
      <c r="A1883" s="3">
        <v>1882</v>
      </c>
      <c r="B1883" s="3">
        <f t="shared" si="4"/>
        <v>148.68079999999998</v>
      </c>
    </row>
    <row r="1884" spans="1:2" x14ac:dyDescent="0.3">
      <c r="A1884" s="3">
        <v>1883</v>
      </c>
      <c r="B1884" s="3">
        <f t="shared" si="4"/>
        <v>148.8852</v>
      </c>
    </row>
    <row r="1885" spans="1:2" x14ac:dyDescent="0.3">
      <c r="A1885" s="3">
        <v>1884</v>
      </c>
      <c r="B1885" s="3">
        <f t="shared" si="4"/>
        <v>149.08960000000002</v>
      </c>
    </row>
    <row r="1886" spans="1:2" x14ac:dyDescent="0.3">
      <c r="A1886" s="3">
        <v>1885</v>
      </c>
      <c r="B1886" s="3">
        <f t="shared" si="4"/>
        <v>149.29399999999998</v>
      </c>
    </row>
    <row r="1887" spans="1:2" x14ac:dyDescent="0.3">
      <c r="A1887" s="3">
        <v>1886</v>
      </c>
      <c r="B1887" s="3">
        <f t="shared" si="4"/>
        <v>149.4984</v>
      </c>
    </row>
    <row r="1888" spans="1:2" x14ac:dyDescent="0.3">
      <c r="A1888" s="3">
        <v>1887</v>
      </c>
      <c r="B1888" s="3">
        <f t="shared" si="4"/>
        <v>149.70280000000002</v>
      </c>
    </row>
    <row r="1889" spans="1:2" x14ac:dyDescent="0.3">
      <c r="A1889" s="3">
        <v>1888</v>
      </c>
      <c r="B1889" s="3">
        <f t="shared" si="4"/>
        <v>149.90719999999999</v>
      </c>
    </row>
    <row r="1890" spans="1:2" x14ac:dyDescent="0.3">
      <c r="A1890" s="3">
        <v>1889</v>
      </c>
      <c r="B1890" s="3">
        <f t="shared" si="4"/>
        <v>150.11160000000001</v>
      </c>
    </row>
    <row r="1891" spans="1:2" x14ac:dyDescent="0.3">
      <c r="A1891" s="3">
        <v>1890</v>
      </c>
      <c r="B1891" s="3">
        <f t="shared" si="4"/>
        <v>150.31599999999997</v>
      </c>
    </row>
    <row r="1892" spans="1:2" x14ac:dyDescent="0.3">
      <c r="A1892" s="3">
        <v>1891</v>
      </c>
      <c r="B1892" s="3">
        <f t="shared" si="4"/>
        <v>150.5204</v>
      </c>
    </row>
    <row r="1893" spans="1:2" x14ac:dyDescent="0.3">
      <c r="A1893" s="3">
        <v>1892</v>
      </c>
      <c r="B1893" s="3">
        <f t="shared" si="4"/>
        <v>150.72480000000002</v>
      </c>
    </row>
    <row r="1894" spans="1:2" x14ac:dyDescent="0.3">
      <c r="A1894" s="3">
        <v>1893</v>
      </c>
      <c r="B1894" s="3">
        <f t="shared" si="4"/>
        <v>150.92919999999998</v>
      </c>
    </row>
    <row r="1895" spans="1:2" x14ac:dyDescent="0.3">
      <c r="A1895" s="3">
        <v>1894</v>
      </c>
      <c r="B1895" s="3">
        <f t="shared" si="4"/>
        <v>151.1336</v>
      </c>
    </row>
    <row r="1896" spans="1:2" x14ac:dyDescent="0.3">
      <c r="A1896" s="3">
        <v>1895</v>
      </c>
      <c r="B1896" s="3">
        <f t="shared" si="4"/>
        <v>151.33800000000002</v>
      </c>
    </row>
    <row r="1897" spans="1:2" x14ac:dyDescent="0.3">
      <c r="A1897" s="3">
        <v>1896</v>
      </c>
      <c r="B1897" s="3">
        <f t="shared" si="4"/>
        <v>151.54239999999999</v>
      </c>
    </row>
    <row r="1898" spans="1:2" x14ac:dyDescent="0.3">
      <c r="A1898" s="3">
        <v>1897</v>
      </c>
      <c r="B1898" s="3">
        <f t="shared" si="4"/>
        <v>151.74680000000001</v>
      </c>
    </row>
    <row r="1899" spans="1:2" x14ac:dyDescent="0.3">
      <c r="A1899" s="3">
        <v>1898</v>
      </c>
      <c r="B1899" s="3">
        <f t="shared" si="4"/>
        <v>151.95119999999997</v>
      </c>
    </row>
    <row r="1900" spans="1:2" x14ac:dyDescent="0.3">
      <c r="A1900" s="3">
        <v>1899</v>
      </c>
      <c r="B1900" s="3">
        <f t="shared" si="4"/>
        <v>152.15559999999999</v>
      </c>
    </row>
    <row r="1901" spans="1:2" x14ac:dyDescent="0.3">
      <c r="A1901" s="3">
        <v>1900</v>
      </c>
      <c r="B1901" s="3">
        <f t="shared" si="4"/>
        <v>152.36000000000001</v>
      </c>
    </row>
    <row r="1902" spans="1:2" x14ac:dyDescent="0.3">
      <c r="A1902" s="3">
        <v>1901</v>
      </c>
      <c r="B1902" s="3">
        <f t="shared" si="4"/>
        <v>152.56439999999998</v>
      </c>
    </row>
    <row r="1903" spans="1:2" x14ac:dyDescent="0.3">
      <c r="A1903" s="3">
        <v>1902</v>
      </c>
      <c r="B1903" s="3">
        <f t="shared" si="4"/>
        <v>152.7688</v>
      </c>
    </row>
    <row r="1904" spans="1:2" x14ac:dyDescent="0.3">
      <c r="A1904" s="3">
        <v>1903</v>
      </c>
      <c r="B1904" s="3">
        <f t="shared" ref="B1904:B1967" si="5">(0.2044*A1904)-236</f>
        <v>152.97320000000002</v>
      </c>
    </row>
    <row r="1905" spans="1:2" x14ac:dyDescent="0.3">
      <c r="A1905" s="3">
        <v>1904</v>
      </c>
      <c r="B1905" s="3">
        <f t="shared" si="5"/>
        <v>153.17759999999998</v>
      </c>
    </row>
    <row r="1906" spans="1:2" x14ac:dyDescent="0.3">
      <c r="A1906" s="3">
        <v>1905</v>
      </c>
      <c r="B1906" s="3">
        <f t="shared" si="5"/>
        <v>153.38200000000001</v>
      </c>
    </row>
    <row r="1907" spans="1:2" x14ac:dyDescent="0.3">
      <c r="A1907" s="3">
        <v>1906</v>
      </c>
      <c r="B1907" s="3">
        <f t="shared" si="5"/>
        <v>153.58639999999997</v>
      </c>
    </row>
    <row r="1908" spans="1:2" x14ac:dyDescent="0.3">
      <c r="A1908" s="3">
        <v>1907</v>
      </c>
      <c r="B1908" s="3">
        <f t="shared" si="5"/>
        <v>153.79079999999999</v>
      </c>
    </row>
    <row r="1909" spans="1:2" x14ac:dyDescent="0.3">
      <c r="A1909" s="3">
        <v>1908</v>
      </c>
      <c r="B1909" s="3">
        <f t="shared" si="5"/>
        <v>153.99520000000001</v>
      </c>
    </row>
    <row r="1910" spans="1:2" x14ac:dyDescent="0.3">
      <c r="A1910" s="3">
        <v>1909</v>
      </c>
      <c r="B1910" s="3">
        <f t="shared" si="5"/>
        <v>154.19959999999998</v>
      </c>
    </row>
    <row r="1911" spans="1:2" x14ac:dyDescent="0.3">
      <c r="A1911" s="3">
        <v>1910</v>
      </c>
      <c r="B1911" s="3">
        <f t="shared" si="5"/>
        <v>154.404</v>
      </c>
    </row>
    <row r="1912" spans="1:2" x14ac:dyDescent="0.3">
      <c r="A1912" s="3">
        <v>1911</v>
      </c>
      <c r="B1912" s="3">
        <f t="shared" si="5"/>
        <v>154.60840000000002</v>
      </c>
    </row>
    <row r="1913" spans="1:2" x14ac:dyDescent="0.3">
      <c r="A1913" s="3">
        <v>1912</v>
      </c>
      <c r="B1913" s="3">
        <f t="shared" si="5"/>
        <v>154.81279999999998</v>
      </c>
    </row>
    <row r="1914" spans="1:2" x14ac:dyDescent="0.3">
      <c r="A1914" s="3">
        <v>1913</v>
      </c>
      <c r="B1914" s="3">
        <f t="shared" si="5"/>
        <v>155.0172</v>
      </c>
    </row>
    <row r="1915" spans="1:2" x14ac:dyDescent="0.3">
      <c r="A1915" s="3">
        <v>1914</v>
      </c>
      <c r="B1915" s="3">
        <f t="shared" si="5"/>
        <v>155.22160000000002</v>
      </c>
    </row>
    <row r="1916" spans="1:2" x14ac:dyDescent="0.3">
      <c r="A1916" s="3">
        <v>1915</v>
      </c>
      <c r="B1916" s="3">
        <f t="shared" si="5"/>
        <v>155.42599999999999</v>
      </c>
    </row>
    <row r="1917" spans="1:2" x14ac:dyDescent="0.3">
      <c r="A1917" s="3">
        <v>1916</v>
      </c>
      <c r="B1917" s="3">
        <f t="shared" si="5"/>
        <v>155.63040000000001</v>
      </c>
    </row>
    <row r="1918" spans="1:2" x14ac:dyDescent="0.3">
      <c r="A1918" s="3">
        <v>1917</v>
      </c>
      <c r="B1918" s="3">
        <f t="shared" si="5"/>
        <v>155.83479999999997</v>
      </c>
    </row>
    <row r="1919" spans="1:2" x14ac:dyDescent="0.3">
      <c r="A1919" s="3">
        <v>1918</v>
      </c>
      <c r="B1919" s="3">
        <f t="shared" si="5"/>
        <v>156.03919999999999</v>
      </c>
    </row>
    <row r="1920" spans="1:2" x14ac:dyDescent="0.3">
      <c r="A1920" s="3">
        <v>1919</v>
      </c>
      <c r="B1920" s="3">
        <f t="shared" si="5"/>
        <v>156.24360000000001</v>
      </c>
    </row>
    <row r="1921" spans="1:2" x14ac:dyDescent="0.3">
      <c r="A1921" s="3">
        <v>1920</v>
      </c>
      <c r="B1921" s="3">
        <f t="shared" si="5"/>
        <v>156.44799999999998</v>
      </c>
    </row>
    <row r="1922" spans="1:2" x14ac:dyDescent="0.3">
      <c r="A1922" s="3">
        <v>1921</v>
      </c>
      <c r="B1922" s="3">
        <f t="shared" si="5"/>
        <v>156.6524</v>
      </c>
    </row>
    <row r="1923" spans="1:2" x14ac:dyDescent="0.3">
      <c r="A1923" s="3">
        <v>1922</v>
      </c>
      <c r="B1923" s="3">
        <f t="shared" si="5"/>
        <v>156.85680000000002</v>
      </c>
    </row>
    <row r="1924" spans="1:2" x14ac:dyDescent="0.3">
      <c r="A1924" s="3">
        <v>1923</v>
      </c>
      <c r="B1924" s="3">
        <f t="shared" si="5"/>
        <v>157.06119999999999</v>
      </c>
    </row>
    <row r="1925" spans="1:2" x14ac:dyDescent="0.3">
      <c r="A1925" s="3">
        <v>1924</v>
      </c>
      <c r="B1925" s="3">
        <f t="shared" si="5"/>
        <v>157.26560000000001</v>
      </c>
    </row>
    <row r="1926" spans="1:2" x14ac:dyDescent="0.3">
      <c r="A1926" s="3">
        <v>1925</v>
      </c>
      <c r="B1926" s="3">
        <f t="shared" si="5"/>
        <v>157.46999999999997</v>
      </c>
    </row>
    <row r="1927" spans="1:2" x14ac:dyDescent="0.3">
      <c r="A1927" s="3">
        <v>1926</v>
      </c>
      <c r="B1927" s="3">
        <f t="shared" si="5"/>
        <v>157.67439999999999</v>
      </c>
    </row>
    <row r="1928" spans="1:2" x14ac:dyDescent="0.3">
      <c r="A1928" s="3">
        <v>1927</v>
      </c>
      <c r="B1928" s="3">
        <f t="shared" si="5"/>
        <v>157.87880000000001</v>
      </c>
    </row>
    <row r="1929" spans="1:2" x14ac:dyDescent="0.3">
      <c r="A1929" s="3">
        <v>1928</v>
      </c>
      <c r="B1929" s="3">
        <f t="shared" si="5"/>
        <v>158.08319999999998</v>
      </c>
    </row>
    <row r="1930" spans="1:2" x14ac:dyDescent="0.3">
      <c r="A1930" s="3">
        <v>1929</v>
      </c>
      <c r="B1930" s="3">
        <f t="shared" si="5"/>
        <v>158.2876</v>
      </c>
    </row>
    <row r="1931" spans="1:2" x14ac:dyDescent="0.3">
      <c r="A1931" s="3">
        <v>1930</v>
      </c>
      <c r="B1931" s="3">
        <f t="shared" si="5"/>
        <v>158.49200000000002</v>
      </c>
    </row>
    <row r="1932" spans="1:2" x14ac:dyDescent="0.3">
      <c r="A1932" s="3">
        <v>1931</v>
      </c>
      <c r="B1932" s="3">
        <f t="shared" si="5"/>
        <v>158.69639999999998</v>
      </c>
    </row>
    <row r="1933" spans="1:2" x14ac:dyDescent="0.3">
      <c r="A1933" s="3">
        <v>1932</v>
      </c>
      <c r="B1933" s="3">
        <f t="shared" si="5"/>
        <v>158.9008</v>
      </c>
    </row>
    <row r="1934" spans="1:2" x14ac:dyDescent="0.3">
      <c r="A1934" s="3">
        <v>1933</v>
      </c>
      <c r="B1934" s="3">
        <f t="shared" si="5"/>
        <v>159.10520000000002</v>
      </c>
    </row>
    <row r="1935" spans="1:2" x14ac:dyDescent="0.3">
      <c r="A1935" s="3">
        <v>1934</v>
      </c>
      <c r="B1935" s="3">
        <f t="shared" si="5"/>
        <v>159.30959999999999</v>
      </c>
    </row>
    <row r="1936" spans="1:2" x14ac:dyDescent="0.3">
      <c r="A1936" s="3">
        <v>1935</v>
      </c>
      <c r="B1936" s="3">
        <f t="shared" si="5"/>
        <v>159.51400000000001</v>
      </c>
    </row>
    <row r="1937" spans="1:2" x14ac:dyDescent="0.3">
      <c r="A1937" s="3">
        <v>1936</v>
      </c>
      <c r="B1937" s="3">
        <f t="shared" si="5"/>
        <v>159.71839999999997</v>
      </c>
    </row>
    <row r="1938" spans="1:2" x14ac:dyDescent="0.3">
      <c r="A1938" s="3">
        <v>1937</v>
      </c>
      <c r="B1938" s="3">
        <f t="shared" si="5"/>
        <v>159.9228</v>
      </c>
    </row>
    <row r="1939" spans="1:2" x14ac:dyDescent="0.3">
      <c r="A1939" s="3">
        <v>1938</v>
      </c>
      <c r="B1939" s="3">
        <f t="shared" si="5"/>
        <v>160.12720000000002</v>
      </c>
    </row>
    <row r="1940" spans="1:2" x14ac:dyDescent="0.3">
      <c r="A1940" s="3">
        <v>1939</v>
      </c>
      <c r="B1940" s="3">
        <f t="shared" si="5"/>
        <v>160.33159999999998</v>
      </c>
    </row>
    <row r="1941" spans="1:2" x14ac:dyDescent="0.3">
      <c r="A1941" s="3">
        <v>1940</v>
      </c>
      <c r="B1941" s="3">
        <f t="shared" si="5"/>
        <v>160.536</v>
      </c>
    </row>
    <row r="1942" spans="1:2" x14ac:dyDescent="0.3">
      <c r="A1942" s="3">
        <v>1941</v>
      </c>
      <c r="B1942" s="3">
        <f t="shared" si="5"/>
        <v>160.74040000000002</v>
      </c>
    </row>
    <row r="1943" spans="1:2" x14ac:dyDescent="0.3">
      <c r="A1943" s="3">
        <v>1942</v>
      </c>
      <c r="B1943" s="3">
        <f t="shared" si="5"/>
        <v>160.94479999999999</v>
      </c>
    </row>
    <row r="1944" spans="1:2" x14ac:dyDescent="0.3">
      <c r="A1944" s="3">
        <v>1943</v>
      </c>
      <c r="B1944" s="3">
        <f t="shared" si="5"/>
        <v>161.14920000000001</v>
      </c>
    </row>
    <row r="1945" spans="1:2" x14ac:dyDescent="0.3">
      <c r="A1945" s="3">
        <v>1944</v>
      </c>
      <c r="B1945" s="3">
        <f t="shared" si="5"/>
        <v>161.35359999999997</v>
      </c>
    </row>
    <row r="1946" spans="1:2" x14ac:dyDescent="0.3">
      <c r="A1946" s="3">
        <v>1945</v>
      </c>
      <c r="B1946" s="3">
        <f t="shared" si="5"/>
        <v>161.55799999999999</v>
      </c>
    </row>
    <row r="1947" spans="1:2" x14ac:dyDescent="0.3">
      <c r="A1947" s="3">
        <v>1946</v>
      </c>
      <c r="B1947" s="3">
        <f t="shared" si="5"/>
        <v>161.76240000000001</v>
      </c>
    </row>
    <row r="1948" spans="1:2" x14ac:dyDescent="0.3">
      <c r="A1948" s="3">
        <v>1947</v>
      </c>
      <c r="B1948" s="3">
        <f t="shared" si="5"/>
        <v>161.96679999999998</v>
      </c>
    </row>
    <row r="1949" spans="1:2" x14ac:dyDescent="0.3">
      <c r="A1949" s="3">
        <v>1948</v>
      </c>
      <c r="B1949" s="3">
        <f t="shared" si="5"/>
        <v>162.1712</v>
      </c>
    </row>
    <row r="1950" spans="1:2" x14ac:dyDescent="0.3">
      <c r="A1950" s="3">
        <v>1949</v>
      </c>
      <c r="B1950" s="3">
        <f t="shared" si="5"/>
        <v>162.37560000000002</v>
      </c>
    </row>
    <row r="1951" spans="1:2" x14ac:dyDescent="0.3">
      <c r="A1951" s="3">
        <v>1950</v>
      </c>
      <c r="B1951" s="3">
        <f t="shared" si="5"/>
        <v>162.57999999999998</v>
      </c>
    </row>
    <row r="1952" spans="1:2" x14ac:dyDescent="0.3">
      <c r="A1952" s="3">
        <v>1951</v>
      </c>
      <c r="B1952" s="3">
        <f t="shared" si="5"/>
        <v>162.78440000000001</v>
      </c>
    </row>
    <row r="1953" spans="1:2" x14ac:dyDescent="0.3">
      <c r="A1953" s="3">
        <v>1952</v>
      </c>
      <c r="B1953" s="3">
        <f t="shared" si="5"/>
        <v>162.98879999999997</v>
      </c>
    </row>
    <row r="1954" spans="1:2" x14ac:dyDescent="0.3">
      <c r="A1954" s="3">
        <v>1953</v>
      </c>
      <c r="B1954" s="3">
        <f t="shared" si="5"/>
        <v>163.19319999999999</v>
      </c>
    </row>
    <row r="1955" spans="1:2" x14ac:dyDescent="0.3">
      <c r="A1955" s="3">
        <v>1954</v>
      </c>
      <c r="B1955" s="3">
        <f t="shared" si="5"/>
        <v>163.39760000000001</v>
      </c>
    </row>
    <row r="1956" spans="1:2" x14ac:dyDescent="0.3">
      <c r="A1956" s="3">
        <v>1955</v>
      </c>
      <c r="B1956" s="3">
        <f t="shared" si="5"/>
        <v>163.60199999999998</v>
      </c>
    </row>
    <row r="1957" spans="1:2" x14ac:dyDescent="0.3">
      <c r="A1957" s="3">
        <v>1956</v>
      </c>
      <c r="B1957" s="3">
        <f t="shared" si="5"/>
        <v>163.8064</v>
      </c>
    </row>
    <row r="1958" spans="1:2" x14ac:dyDescent="0.3">
      <c r="A1958" s="3">
        <v>1957</v>
      </c>
      <c r="B1958" s="3">
        <f t="shared" si="5"/>
        <v>164.01080000000002</v>
      </c>
    </row>
    <row r="1959" spans="1:2" x14ac:dyDescent="0.3">
      <c r="A1959" s="3">
        <v>1958</v>
      </c>
      <c r="B1959" s="3">
        <f t="shared" si="5"/>
        <v>164.21519999999998</v>
      </c>
    </row>
    <row r="1960" spans="1:2" x14ac:dyDescent="0.3">
      <c r="A1960" s="3">
        <v>1959</v>
      </c>
      <c r="B1960" s="3">
        <f t="shared" si="5"/>
        <v>164.4196</v>
      </c>
    </row>
    <row r="1961" spans="1:2" x14ac:dyDescent="0.3">
      <c r="A1961" s="3">
        <v>1960</v>
      </c>
      <c r="B1961" s="3">
        <f t="shared" si="5"/>
        <v>164.62400000000002</v>
      </c>
    </row>
    <row r="1962" spans="1:2" x14ac:dyDescent="0.3">
      <c r="A1962" s="3">
        <v>1961</v>
      </c>
      <c r="B1962" s="3">
        <f t="shared" si="5"/>
        <v>164.82839999999999</v>
      </c>
    </row>
    <row r="1963" spans="1:2" x14ac:dyDescent="0.3">
      <c r="A1963" s="3">
        <v>1962</v>
      </c>
      <c r="B1963" s="3">
        <f t="shared" si="5"/>
        <v>165.03280000000001</v>
      </c>
    </row>
    <row r="1964" spans="1:2" x14ac:dyDescent="0.3">
      <c r="A1964" s="3">
        <v>1963</v>
      </c>
      <c r="B1964" s="3">
        <f t="shared" si="5"/>
        <v>165.23719999999997</v>
      </c>
    </row>
    <row r="1965" spans="1:2" x14ac:dyDescent="0.3">
      <c r="A1965" s="3">
        <v>1964</v>
      </c>
      <c r="B1965" s="3">
        <f t="shared" si="5"/>
        <v>165.44159999999999</v>
      </c>
    </row>
    <row r="1966" spans="1:2" x14ac:dyDescent="0.3">
      <c r="A1966" s="3">
        <v>1965</v>
      </c>
      <c r="B1966" s="3">
        <f t="shared" si="5"/>
        <v>165.64600000000002</v>
      </c>
    </row>
    <row r="1967" spans="1:2" x14ac:dyDescent="0.3">
      <c r="A1967" s="3">
        <v>1966</v>
      </c>
      <c r="B1967" s="3">
        <f t="shared" si="5"/>
        <v>165.85039999999998</v>
      </c>
    </row>
    <row r="1968" spans="1:2" x14ac:dyDescent="0.3">
      <c r="A1968" s="3">
        <v>1967</v>
      </c>
      <c r="B1968" s="3">
        <f t="shared" ref="B1968:B2031" si="6">(0.2044*A1968)-236</f>
        <v>166.0548</v>
      </c>
    </row>
    <row r="1969" spans="1:2" x14ac:dyDescent="0.3">
      <c r="A1969" s="3">
        <v>1968</v>
      </c>
      <c r="B1969" s="3">
        <f t="shared" si="6"/>
        <v>166.25920000000002</v>
      </c>
    </row>
    <row r="1970" spans="1:2" x14ac:dyDescent="0.3">
      <c r="A1970" s="3">
        <v>1969</v>
      </c>
      <c r="B1970" s="3">
        <f t="shared" si="6"/>
        <v>166.46359999999999</v>
      </c>
    </row>
    <row r="1971" spans="1:2" x14ac:dyDescent="0.3">
      <c r="A1971" s="3">
        <v>1970</v>
      </c>
      <c r="B1971" s="3">
        <f t="shared" si="6"/>
        <v>166.66800000000001</v>
      </c>
    </row>
    <row r="1972" spans="1:2" x14ac:dyDescent="0.3">
      <c r="A1972" s="3">
        <v>1971</v>
      </c>
      <c r="B1972" s="3">
        <f t="shared" si="6"/>
        <v>166.87239999999997</v>
      </c>
    </row>
    <row r="1973" spans="1:2" x14ac:dyDescent="0.3">
      <c r="A1973" s="3">
        <v>1972</v>
      </c>
      <c r="B1973" s="3">
        <f t="shared" si="6"/>
        <v>167.07679999999999</v>
      </c>
    </row>
    <row r="1974" spans="1:2" x14ac:dyDescent="0.3">
      <c r="A1974" s="3">
        <v>1973</v>
      </c>
      <c r="B1974" s="3">
        <f t="shared" si="6"/>
        <v>167.28120000000001</v>
      </c>
    </row>
    <row r="1975" spans="1:2" x14ac:dyDescent="0.3">
      <c r="A1975" s="3">
        <v>1974</v>
      </c>
      <c r="B1975" s="3">
        <f t="shared" si="6"/>
        <v>167.48559999999998</v>
      </c>
    </row>
    <row r="1976" spans="1:2" x14ac:dyDescent="0.3">
      <c r="A1976" s="3">
        <v>1975</v>
      </c>
      <c r="B1976" s="3">
        <f t="shared" si="6"/>
        <v>167.69</v>
      </c>
    </row>
    <row r="1977" spans="1:2" x14ac:dyDescent="0.3">
      <c r="A1977" s="3">
        <v>1976</v>
      </c>
      <c r="B1977" s="3">
        <f t="shared" si="6"/>
        <v>167.89440000000002</v>
      </c>
    </row>
    <row r="1978" spans="1:2" x14ac:dyDescent="0.3">
      <c r="A1978" s="3">
        <v>1977</v>
      </c>
      <c r="B1978" s="3">
        <f t="shared" si="6"/>
        <v>168.09879999999998</v>
      </c>
    </row>
    <row r="1979" spans="1:2" x14ac:dyDescent="0.3">
      <c r="A1979" s="3">
        <v>1978</v>
      </c>
      <c r="B1979" s="3">
        <f t="shared" si="6"/>
        <v>168.3032</v>
      </c>
    </row>
    <row r="1980" spans="1:2" x14ac:dyDescent="0.3">
      <c r="A1980" s="3">
        <v>1979</v>
      </c>
      <c r="B1980" s="3">
        <f t="shared" si="6"/>
        <v>168.50760000000002</v>
      </c>
    </row>
    <row r="1981" spans="1:2" x14ac:dyDescent="0.3">
      <c r="A1981" s="3">
        <v>1980</v>
      </c>
      <c r="B1981" s="3">
        <f t="shared" si="6"/>
        <v>168.71199999999999</v>
      </c>
    </row>
    <row r="1982" spans="1:2" x14ac:dyDescent="0.3">
      <c r="A1982" s="3">
        <v>1981</v>
      </c>
      <c r="B1982" s="3">
        <f t="shared" si="6"/>
        <v>168.91640000000001</v>
      </c>
    </row>
    <row r="1983" spans="1:2" x14ac:dyDescent="0.3">
      <c r="A1983" s="3">
        <v>1982</v>
      </c>
      <c r="B1983" s="3">
        <f t="shared" si="6"/>
        <v>169.12079999999997</v>
      </c>
    </row>
    <row r="1984" spans="1:2" x14ac:dyDescent="0.3">
      <c r="A1984" s="3">
        <v>1983</v>
      </c>
      <c r="B1984" s="3">
        <f t="shared" si="6"/>
        <v>169.3252</v>
      </c>
    </row>
    <row r="1985" spans="1:2" x14ac:dyDescent="0.3">
      <c r="A1985" s="3">
        <v>1984</v>
      </c>
      <c r="B1985" s="3">
        <f t="shared" si="6"/>
        <v>169.52960000000002</v>
      </c>
    </row>
    <row r="1986" spans="1:2" x14ac:dyDescent="0.3">
      <c r="A1986" s="3">
        <v>1985</v>
      </c>
      <c r="B1986" s="3">
        <f t="shared" si="6"/>
        <v>169.73399999999998</v>
      </c>
    </row>
    <row r="1987" spans="1:2" x14ac:dyDescent="0.3">
      <c r="A1987" s="3">
        <v>1986</v>
      </c>
      <c r="B1987" s="3">
        <f t="shared" si="6"/>
        <v>169.9384</v>
      </c>
    </row>
    <row r="1988" spans="1:2" x14ac:dyDescent="0.3">
      <c r="A1988" s="3">
        <v>1987</v>
      </c>
      <c r="B1988" s="3">
        <f t="shared" si="6"/>
        <v>170.14280000000002</v>
      </c>
    </row>
    <row r="1989" spans="1:2" x14ac:dyDescent="0.3">
      <c r="A1989" s="3">
        <v>1988</v>
      </c>
      <c r="B1989" s="3">
        <f t="shared" si="6"/>
        <v>170.34719999999999</v>
      </c>
    </row>
    <row r="1990" spans="1:2" x14ac:dyDescent="0.3">
      <c r="A1990" s="3">
        <v>1989</v>
      </c>
      <c r="B1990" s="3">
        <f t="shared" si="6"/>
        <v>170.55160000000001</v>
      </c>
    </row>
    <row r="1991" spans="1:2" x14ac:dyDescent="0.3">
      <c r="A1991" s="3">
        <v>1990</v>
      </c>
      <c r="B1991" s="3">
        <f t="shared" si="6"/>
        <v>170.75599999999997</v>
      </c>
    </row>
    <row r="1992" spans="1:2" x14ac:dyDescent="0.3">
      <c r="A1992" s="3">
        <v>1991</v>
      </c>
      <c r="B1992" s="3">
        <f t="shared" si="6"/>
        <v>170.96039999999999</v>
      </c>
    </row>
    <row r="1993" spans="1:2" x14ac:dyDescent="0.3">
      <c r="A1993" s="3">
        <v>1992</v>
      </c>
      <c r="B1993" s="3">
        <f t="shared" si="6"/>
        <v>171.16480000000001</v>
      </c>
    </row>
    <row r="1994" spans="1:2" x14ac:dyDescent="0.3">
      <c r="A1994" s="3">
        <v>1993</v>
      </c>
      <c r="B1994" s="3">
        <f t="shared" si="6"/>
        <v>171.36919999999998</v>
      </c>
    </row>
    <row r="1995" spans="1:2" x14ac:dyDescent="0.3">
      <c r="A1995" s="3">
        <v>1994</v>
      </c>
      <c r="B1995" s="3">
        <f t="shared" si="6"/>
        <v>171.5736</v>
      </c>
    </row>
    <row r="1996" spans="1:2" x14ac:dyDescent="0.3">
      <c r="A1996" s="3">
        <v>1995</v>
      </c>
      <c r="B1996" s="3">
        <f t="shared" si="6"/>
        <v>171.77800000000002</v>
      </c>
    </row>
    <row r="1997" spans="1:2" x14ac:dyDescent="0.3">
      <c r="A1997" s="3">
        <v>1996</v>
      </c>
      <c r="B1997" s="3">
        <f t="shared" si="6"/>
        <v>171.98239999999998</v>
      </c>
    </row>
    <row r="1998" spans="1:2" x14ac:dyDescent="0.3">
      <c r="A1998" s="3">
        <v>1997</v>
      </c>
      <c r="B1998" s="3">
        <f t="shared" si="6"/>
        <v>172.18680000000001</v>
      </c>
    </row>
    <row r="1999" spans="1:2" x14ac:dyDescent="0.3">
      <c r="A1999" s="3">
        <v>1998</v>
      </c>
      <c r="B1999" s="3">
        <f t="shared" si="6"/>
        <v>172.39119999999997</v>
      </c>
    </row>
    <row r="2000" spans="1:2" x14ac:dyDescent="0.3">
      <c r="A2000" s="3">
        <v>1999</v>
      </c>
      <c r="B2000" s="3">
        <f t="shared" si="6"/>
        <v>172.59559999999999</v>
      </c>
    </row>
    <row r="2001" spans="1:2" x14ac:dyDescent="0.3">
      <c r="A2001" s="3">
        <v>2000</v>
      </c>
      <c r="B2001" s="3">
        <f t="shared" si="6"/>
        <v>172.8</v>
      </c>
    </row>
    <row r="2002" spans="1:2" x14ac:dyDescent="0.3">
      <c r="A2002" s="3">
        <v>2001</v>
      </c>
      <c r="B2002" s="3">
        <f t="shared" si="6"/>
        <v>173.00439999999998</v>
      </c>
    </row>
    <row r="2003" spans="1:2" x14ac:dyDescent="0.3">
      <c r="A2003" s="3">
        <v>2002</v>
      </c>
      <c r="B2003" s="3">
        <f t="shared" si="6"/>
        <v>173.2088</v>
      </c>
    </row>
    <row r="2004" spans="1:2" x14ac:dyDescent="0.3">
      <c r="A2004" s="3">
        <v>2003</v>
      </c>
      <c r="B2004" s="3">
        <f t="shared" si="6"/>
        <v>173.41320000000002</v>
      </c>
    </row>
    <row r="2005" spans="1:2" x14ac:dyDescent="0.3">
      <c r="A2005" s="3">
        <v>2004</v>
      </c>
      <c r="B2005" s="3">
        <f t="shared" si="6"/>
        <v>173.61759999999998</v>
      </c>
    </row>
    <row r="2006" spans="1:2" x14ac:dyDescent="0.3">
      <c r="A2006" s="3">
        <v>2005</v>
      </c>
      <c r="B2006" s="3">
        <f t="shared" si="6"/>
        <v>173.822</v>
      </c>
    </row>
    <row r="2007" spans="1:2" x14ac:dyDescent="0.3">
      <c r="A2007" s="3">
        <v>2006</v>
      </c>
      <c r="B2007" s="3">
        <f t="shared" si="6"/>
        <v>174.02640000000002</v>
      </c>
    </row>
    <row r="2008" spans="1:2" x14ac:dyDescent="0.3">
      <c r="A2008" s="3">
        <v>2007</v>
      </c>
      <c r="B2008" s="3">
        <f t="shared" si="6"/>
        <v>174.23079999999999</v>
      </c>
    </row>
    <row r="2009" spans="1:2" x14ac:dyDescent="0.3">
      <c r="A2009" s="3">
        <v>2008</v>
      </c>
      <c r="B2009" s="3">
        <f t="shared" si="6"/>
        <v>174.43520000000001</v>
      </c>
    </row>
    <row r="2010" spans="1:2" x14ac:dyDescent="0.3">
      <c r="A2010" s="3">
        <v>2009</v>
      </c>
      <c r="B2010" s="3">
        <f t="shared" si="6"/>
        <v>174.63959999999997</v>
      </c>
    </row>
    <row r="2011" spans="1:2" x14ac:dyDescent="0.3">
      <c r="A2011" s="3">
        <v>2010</v>
      </c>
      <c r="B2011" s="3">
        <f t="shared" si="6"/>
        <v>174.84399999999999</v>
      </c>
    </row>
    <row r="2012" spans="1:2" x14ac:dyDescent="0.3">
      <c r="A2012" s="3">
        <v>2011</v>
      </c>
      <c r="B2012" s="3">
        <f t="shared" si="6"/>
        <v>175.04840000000002</v>
      </c>
    </row>
    <row r="2013" spans="1:2" x14ac:dyDescent="0.3">
      <c r="A2013" s="3">
        <v>2012</v>
      </c>
      <c r="B2013" s="3">
        <f t="shared" si="6"/>
        <v>175.25279999999998</v>
      </c>
    </row>
    <row r="2014" spans="1:2" x14ac:dyDescent="0.3">
      <c r="A2014" s="3">
        <v>2013</v>
      </c>
      <c r="B2014" s="3">
        <f t="shared" si="6"/>
        <v>175.4572</v>
      </c>
    </row>
    <row r="2015" spans="1:2" x14ac:dyDescent="0.3">
      <c r="A2015" s="3">
        <v>2014</v>
      </c>
      <c r="B2015" s="3">
        <f t="shared" si="6"/>
        <v>175.66160000000002</v>
      </c>
    </row>
    <row r="2016" spans="1:2" x14ac:dyDescent="0.3">
      <c r="A2016" s="3">
        <v>2015</v>
      </c>
      <c r="B2016" s="3">
        <f t="shared" si="6"/>
        <v>175.86599999999999</v>
      </c>
    </row>
    <row r="2017" spans="1:2" x14ac:dyDescent="0.3">
      <c r="A2017" s="3">
        <v>2016</v>
      </c>
      <c r="B2017" s="3">
        <f t="shared" si="6"/>
        <v>176.07040000000001</v>
      </c>
    </row>
    <row r="2018" spans="1:2" x14ac:dyDescent="0.3">
      <c r="A2018" s="3">
        <v>2017</v>
      </c>
      <c r="B2018" s="3">
        <f t="shared" si="6"/>
        <v>176.27479999999997</v>
      </c>
    </row>
    <row r="2019" spans="1:2" x14ac:dyDescent="0.3">
      <c r="A2019" s="3">
        <v>2018</v>
      </c>
      <c r="B2019" s="3">
        <f t="shared" si="6"/>
        <v>176.47919999999999</v>
      </c>
    </row>
    <row r="2020" spans="1:2" x14ac:dyDescent="0.3">
      <c r="A2020" s="3">
        <v>2019</v>
      </c>
      <c r="B2020" s="3">
        <f t="shared" si="6"/>
        <v>176.68360000000001</v>
      </c>
    </row>
    <row r="2021" spans="1:2" x14ac:dyDescent="0.3">
      <c r="A2021" s="3">
        <v>2020</v>
      </c>
      <c r="B2021" s="3">
        <f t="shared" si="6"/>
        <v>176.88799999999998</v>
      </c>
    </row>
    <row r="2022" spans="1:2" x14ac:dyDescent="0.3">
      <c r="A2022" s="3">
        <v>2021</v>
      </c>
      <c r="B2022" s="3">
        <f t="shared" si="6"/>
        <v>177.0924</v>
      </c>
    </row>
    <row r="2023" spans="1:2" x14ac:dyDescent="0.3">
      <c r="A2023" s="3">
        <v>2022</v>
      </c>
      <c r="B2023" s="3">
        <f t="shared" si="6"/>
        <v>177.29680000000002</v>
      </c>
    </row>
    <row r="2024" spans="1:2" x14ac:dyDescent="0.3">
      <c r="A2024" s="3">
        <v>2023</v>
      </c>
      <c r="B2024" s="3">
        <f t="shared" si="6"/>
        <v>177.50119999999998</v>
      </c>
    </row>
    <row r="2025" spans="1:2" x14ac:dyDescent="0.3">
      <c r="A2025" s="3">
        <v>2024</v>
      </c>
      <c r="B2025" s="3">
        <f t="shared" si="6"/>
        <v>177.7056</v>
      </c>
    </row>
    <row r="2026" spans="1:2" x14ac:dyDescent="0.3">
      <c r="A2026" s="3">
        <v>2025</v>
      </c>
      <c r="B2026" s="3">
        <f t="shared" si="6"/>
        <v>177.91000000000003</v>
      </c>
    </row>
    <row r="2027" spans="1:2" x14ac:dyDescent="0.3">
      <c r="A2027" s="3">
        <v>2026</v>
      </c>
      <c r="B2027" s="3">
        <f t="shared" si="6"/>
        <v>178.11439999999999</v>
      </c>
    </row>
    <row r="2028" spans="1:2" x14ac:dyDescent="0.3">
      <c r="A2028" s="3">
        <v>2027</v>
      </c>
      <c r="B2028" s="3">
        <f t="shared" si="6"/>
        <v>178.31880000000001</v>
      </c>
    </row>
    <row r="2029" spans="1:2" x14ac:dyDescent="0.3">
      <c r="A2029" s="3">
        <v>2028</v>
      </c>
      <c r="B2029" s="3">
        <f t="shared" si="6"/>
        <v>178.52319999999997</v>
      </c>
    </row>
    <row r="2030" spans="1:2" x14ac:dyDescent="0.3">
      <c r="A2030" s="3">
        <v>2029</v>
      </c>
      <c r="B2030" s="3">
        <f t="shared" si="6"/>
        <v>178.7276</v>
      </c>
    </row>
    <row r="2031" spans="1:2" x14ac:dyDescent="0.3">
      <c r="A2031" s="3">
        <v>2030</v>
      </c>
      <c r="B2031" s="3">
        <f t="shared" si="6"/>
        <v>178.93200000000002</v>
      </c>
    </row>
    <row r="2032" spans="1:2" x14ac:dyDescent="0.3">
      <c r="A2032" s="3">
        <v>2031</v>
      </c>
      <c r="B2032" s="3">
        <f t="shared" ref="B2032:B2095" si="7">(0.2044*A2032)-236</f>
        <v>179.13639999999998</v>
      </c>
    </row>
    <row r="2033" spans="1:2" x14ac:dyDescent="0.3">
      <c r="A2033" s="3">
        <v>2032</v>
      </c>
      <c r="B2033" s="3">
        <f t="shared" si="7"/>
        <v>179.3408</v>
      </c>
    </row>
    <row r="2034" spans="1:2" x14ac:dyDescent="0.3">
      <c r="A2034" s="3">
        <v>2033</v>
      </c>
      <c r="B2034" s="3">
        <f t="shared" si="7"/>
        <v>179.54520000000002</v>
      </c>
    </row>
    <row r="2035" spans="1:2" x14ac:dyDescent="0.3">
      <c r="A2035" s="3">
        <v>2034</v>
      </c>
      <c r="B2035" s="3">
        <f t="shared" si="7"/>
        <v>179.74959999999999</v>
      </c>
    </row>
    <row r="2036" spans="1:2" x14ac:dyDescent="0.3">
      <c r="A2036" s="3">
        <v>2035</v>
      </c>
      <c r="B2036" s="3">
        <f t="shared" si="7"/>
        <v>179.95400000000001</v>
      </c>
    </row>
    <row r="2037" spans="1:2" x14ac:dyDescent="0.3">
      <c r="A2037" s="3">
        <v>2036</v>
      </c>
      <c r="B2037" s="3">
        <f t="shared" si="7"/>
        <v>180.15839999999997</v>
      </c>
    </row>
    <row r="2038" spans="1:2" x14ac:dyDescent="0.3">
      <c r="A2038" s="3">
        <v>2037</v>
      </c>
      <c r="B2038" s="3">
        <f t="shared" si="7"/>
        <v>180.36279999999999</v>
      </c>
    </row>
    <row r="2039" spans="1:2" x14ac:dyDescent="0.3">
      <c r="A2039" s="3">
        <v>2038</v>
      </c>
      <c r="B2039" s="3">
        <f t="shared" si="7"/>
        <v>180.56720000000001</v>
      </c>
    </row>
    <row r="2040" spans="1:2" x14ac:dyDescent="0.3">
      <c r="A2040" s="3">
        <v>2039</v>
      </c>
      <c r="B2040" s="3">
        <f t="shared" si="7"/>
        <v>180.77159999999998</v>
      </c>
    </row>
    <row r="2041" spans="1:2" x14ac:dyDescent="0.3">
      <c r="A2041" s="3">
        <v>2040</v>
      </c>
      <c r="B2041" s="3">
        <f t="shared" si="7"/>
        <v>180.976</v>
      </c>
    </row>
    <row r="2042" spans="1:2" x14ac:dyDescent="0.3">
      <c r="A2042" s="3">
        <v>2041</v>
      </c>
      <c r="B2042" s="3">
        <f t="shared" si="7"/>
        <v>181.18040000000002</v>
      </c>
    </row>
    <row r="2043" spans="1:2" x14ac:dyDescent="0.3">
      <c r="A2043" s="3">
        <v>2042</v>
      </c>
      <c r="B2043" s="3">
        <f t="shared" si="7"/>
        <v>181.38479999999998</v>
      </c>
    </row>
    <row r="2044" spans="1:2" x14ac:dyDescent="0.3">
      <c r="A2044" s="3">
        <v>2043</v>
      </c>
      <c r="B2044" s="3">
        <f t="shared" si="7"/>
        <v>181.58920000000001</v>
      </c>
    </row>
    <row r="2045" spans="1:2" x14ac:dyDescent="0.3">
      <c r="A2045" s="3">
        <v>2044</v>
      </c>
      <c r="B2045" s="3">
        <f t="shared" si="7"/>
        <v>181.79359999999997</v>
      </c>
    </row>
    <row r="2046" spans="1:2" x14ac:dyDescent="0.3">
      <c r="A2046" s="3">
        <v>2045</v>
      </c>
      <c r="B2046" s="3">
        <f t="shared" si="7"/>
        <v>181.99799999999999</v>
      </c>
    </row>
    <row r="2047" spans="1:2" x14ac:dyDescent="0.3">
      <c r="A2047" s="3">
        <v>2046</v>
      </c>
      <c r="B2047" s="3">
        <f t="shared" si="7"/>
        <v>182.20240000000001</v>
      </c>
    </row>
    <row r="2048" spans="1:2" x14ac:dyDescent="0.3">
      <c r="A2048" s="3">
        <v>2047</v>
      </c>
      <c r="B2048" s="3">
        <f t="shared" si="7"/>
        <v>182.40679999999998</v>
      </c>
    </row>
    <row r="2049" spans="1:2" x14ac:dyDescent="0.3">
      <c r="A2049" s="3">
        <v>2048</v>
      </c>
      <c r="B2049" s="3">
        <f t="shared" si="7"/>
        <v>182.6112</v>
      </c>
    </row>
    <row r="2050" spans="1:2" x14ac:dyDescent="0.3">
      <c r="A2050" s="3">
        <v>2049</v>
      </c>
      <c r="B2050" s="3">
        <f t="shared" si="7"/>
        <v>182.81560000000002</v>
      </c>
    </row>
    <row r="2051" spans="1:2" x14ac:dyDescent="0.3">
      <c r="A2051" s="3">
        <v>2050</v>
      </c>
      <c r="B2051" s="3">
        <f t="shared" si="7"/>
        <v>183.01999999999998</v>
      </c>
    </row>
    <row r="2052" spans="1:2" x14ac:dyDescent="0.3">
      <c r="A2052" s="3">
        <v>2051</v>
      </c>
      <c r="B2052" s="3">
        <f t="shared" si="7"/>
        <v>183.2244</v>
      </c>
    </row>
    <row r="2053" spans="1:2" x14ac:dyDescent="0.3">
      <c r="A2053" s="3">
        <v>2052</v>
      </c>
      <c r="B2053" s="3">
        <f t="shared" si="7"/>
        <v>183.42880000000002</v>
      </c>
    </row>
    <row r="2054" spans="1:2" x14ac:dyDescent="0.3">
      <c r="A2054" s="3">
        <v>2053</v>
      </c>
      <c r="B2054" s="3">
        <f t="shared" si="7"/>
        <v>183.63319999999999</v>
      </c>
    </row>
    <row r="2055" spans="1:2" x14ac:dyDescent="0.3">
      <c r="A2055" s="3">
        <v>2054</v>
      </c>
      <c r="B2055" s="3">
        <f t="shared" si="7"/>
        <v>183.83760000000001</v>
      </c>
    </row>
    <row r="2056" spans="1:2" x14ac:dyDescent="0.3">
      <c r="A2056" s="3">
        <v>2055</v>
      </c>
      <c r="B2056" s="3">
        <f t="shared" si="7"/>
        <v>184.04199999999997</v>
      </c>
    </row>
    <row r="2057" spans="1:2" x14ac:dyDescent="0.3">
      <c r="A2057" s="3">
        <v>2056</v>
      </c>
      <c r="B2057" s="3">
        <f t="shared" si="7"/>
        <v>184.24639999999999</v>
      </c>
    </row>
    <row r="2058" spans="1:2" x14ac:dyDescent="0.3">
      <c r="A2058" s="3">
        <v>2057</v>
      </c>
      <c r="B2058" s="3">
        <f t="shared" si="7"/>
        <v>184.45080000000002</v>
      </c>
    </row>
    <row r="2059" spans="1:2" x14ac:dyDescent="0.3">
      <c r="A2059" s="3">
        <v>2058</v>
      </c>
      <c r="B2059" s="3">
        <f t="shared" si="7"/>
        <v>184.65519999999998</v>
      </c>
    </row>
    <row r="2060" spans="1:2" x14ac:dyDescent="0.3">
      <c r="A2060" s="3">
        <v>2059</v>
      </c>
      <c r="B2060" s="3">
        <f t="shared" si="7"/>
        <v>184.8596</v>
      </c>
    </row>
    <row r="2061" spans="1:2" x14ac:dyDescent="0.3">
      <c r="A2061" s="3">
        <v>2060</v>
      </c>
      <c r="B2061" s="3">
        <f t="shared" si="7"/>
        <v>185.06400000000002</v>
      </c>
    </row>
    <row r="2062" spans="1:2" x14ac:dyDescent="0.3">
      <c r="A2062" s="3">
        <v>2061</v>
      </c>
      <c r="B2062" s="3">
        <f t="shared" si="7"/>
        <v>185.26839999999999</v>
      </c>
    </row>
    <row r="2063" spans="1:2" x14ac:dyDescent="0.3">
      <c r="A2063" s="3">
        <v>2062</v>
      </c>
      <c r="B2063" s="3">
        <f t="shared" si="7"/>
        <v>185.47280000000001</v>
      </c>
    </row>
    <row r="2064" spans="1:2" x14ac:dyDescent="0.3">
      <c r="A2064" s="3">
        <v>2063</v>
      </c>
      <c r="B2064" s="3">
        <f t="shared" si="7"/>
        <v>185.67719999999997</v>
      </c>
    </row>
    <row r="2065" spans="1:2" x14ac:dyDescent="0.3">
      <c r="A2065" s="3">
        <v>2064</v>
      </c>
      <c r="B2065" s="3">
        <f t="shared" si="7"/>
        <v>185.88159999999999</v>
      </c>
    </row>
    <row r="2066" spans="1:2" x14ac:dyDescent="0.3">
      <c r="A2066" s="3">
        <v>2065</v>
      </c>
      <c r="B2066" s="3">
        <f t="shared" si="7"/>
        <v>186.08600000000001</v>
      </c>
    </row>
    <row r="2067" spans="1:2" x14ac:dyDescent="0.3">
      <c r="A2067" s="3">
        <v>2066</v>
      </c>
      <c r="B2067" s="3">
        <f t="shared" si="7"/>
        <v>186.29039999999998</v>
      </c>
    </row>
    <row r="2068" spans="1:2" x14ac:dyDescent="0.3">
      <c r="A2068" s="3">
        <v>2067</v>
      </c>
      <c r="B2068" s="3">
        <f t="shared" si="7"/>
        <v>186.4948</v>
      </c>
    </row>
    <row r="2069" spans="1:2" x14ac:dyDescent="0.3">
      <c r="A2069" s="3">
        <v>2068</v>
      </c>
      <c r="B2069" s="3">
        <f t="shared" si="7"/>
        <v>186.69920000000002</v>
      </c>
    </row>
    <row r="2070" spans="1:2" x14ac:dyDescent="0.3">
      <c r="A2070" s="3">
        <v>2069</v>
      </c>
      <c r="B2070" s="3">
        <f t="shared" si="7"/>
        <v>186.90359999999998</v>
      </c>
    </row>
    <row r="2071" spans="1:2" x14ac:dyDescent="0.3">
      <c r="A2071" s="3">
        <v>2070</v>
      </c>
      <c r="B2071" s="3">
        <f t="shared" si="7"/>
        <v>187.108</v>
      </c>
    </row>
    <row r="2072" spans="1:2" x14ac:dyDescent="0.3">
      <c r="A2072" s="3">
        <v>2071</v>
      </c>
      <c r="B2072" s="3">
        <f t="shared" si="7"/>
        <v>187.31239999999997</v>
      </c>
    </row>
    <row r="2073" spans="1:2" x14ac:dyDescent="0.3">
      <c r="A2073" s="3">
        <v>2072</v>
      </c>
      <c r="B2073" s="3">
        <f t="shared" si="7"/>
        <v>187.51679999999999</v>
      </c>
    </row>
    <row r="2074" spans="1:2" x14ac:dyDescent="0.3">
      <c r="A2074" s="3">
        <v>2073</v>
      </c>
      <c r="B2074" s="3">
        <f t="shared" si="7"/>
        <v>187.72120000000001</v>
      </c>
    </row>
    <row r="2075" spans="1:2" x14ac:dyDescent="0.3">
      <c r="A2075" s="3">
        <v>2074</v>
      </c>
      <c r="B2075" s="3">
        <f t="shared" si="7"/>
        <v>187.92559999999997</v>
      </c>
    </row>
    <row r="2076" spans="1:2" x14ac:dyDescent="0.3">
      <c r="A2076" s="3">
        <v>2075</v>
      </c>
      <c r="B2076" s="3">
        <f t="shared" si="7"/>
        <v>188.13</v>
      </c>
    </row>
    <row r="2077" spans="1:2" x14ac:dyDescent="0.3">
      <c r="A2077" s="3">
        <v>2076</v>
      </c>
      <c r="B2077" s="3">
        <f t="shared" si="7"/>
        <v>188.33440000000002</v>
      </c>
    </row>
    <row r="2078" spans="1:2" x14ac:dyDescent="0.3">
      <c r="A2078" s="3">
        <v>2077</v>
      </c>
      <c r="B2078" s="3">
        <f t="shared" si="7"/>
        <v>188.53879999999998</v>
      </c>
    </row>
    <row r="2079" spans="1:2" x14ac:dyDescent="0.3">
      <c r="A2079" s="3">
        <v>2078</v>
      </c>
      <c r="B2079" s="3">
        <f t="shared" si="7"/>
        <v>188.7432</v>
      </c>
    </row>
    <row r="2080" spans="1:2" x14ac:dyDescent="0.3">
      <c r="A2080" s="3">
        <v>2079</v>
      </c>
      <c r="B2080" s="3">
        <f t="shared" si="7"/>
        <v>188.94760000000002</v>
      </c>
    </row>
    <row r="2081" spans="1:2" x14ac:dyDescent="0.3">
      <c r="A2081" s="3">
        <v>2080</v>
      </c>
      <c r="B2081" s="3">
        <f t="shared" si="7"/>
        <v>189.15199999999999</v>
      </c>
    </row>
    <row r="2082" spans="1:2" x14ac:dyDescent="0.3">
      <c r="A2082" s="3">
        <v>2081</v>
      </c>
      <c r="B2082" s="3">
        <f t="shared" si="7"/>
        <v>189.35640000000001</v>
      </c>
    </row>
    <row r="2083" spans="1:2" x14ac:dyDescent="0.3">
      <c r="A2083" s="3">
        <v>2082</v>
      </c>
      <c r="B2083" s="3">
        <f t="shared" si="7"/>
        <v>189.56079999999997</v>
      </c>
    </row>
    <row r="2084" spans="1:2" x14ac:dyDescent="0.3">
      <c r="A2084" s="3">
        <v>2083</v>
      </c>
      <c r="B2084" s="3">
        <f t="shared" si="7"/>
        <v>189.76519999999999</v>
      </c>
    </row>
    <row r="2085" spans="1:2" x14ac:dyDescent="0.3">
      <c r="A2085" s="3">
        <v>2084</v>
      </c>
      <c r="B2085" s="3">
        <f t="shared" si="7"/>
        <v>189.96960000000001</v>
      </c>
    </row>
    <row r="2086" spans="1:2" x14ac:dyDescent="0.3">
      <c r="A2086" s="3">
        <v>2085</v>
      </c>
      <c r="B2086" s="3">
        <f t="shared" si="7"/>
        <v>190.17399999999998</v>
      </c>
    </row>
    <row r="2087" spans="1:2" x14ac:dyDescent="0.3">
      <c r="A2087" s="3">
        <v>2086</v>
      </c>
      <c r="B2087" s="3">
        <f t="shared" si="7"/>
        <v>190.3784</v>
      </c>
    </row>
    <row r="2088" spans="1:2" x14ac:dyDescent="0.3">
      <c r="A2088" s="3">
        <v>2087</v>
      </c>
      <c r="B2088" s="3">
        <f t="shared" si="7"/>
        <v>190.58280000000002</v>
      </c>
    </row>
    <row r="2089" spans="1:2" x14ac:dyDescent="0.3">
      <c r="A2089" s="3">
        <v>2088</v>
      </c>
      <c r="B2089" s="3">
        <f t="shared" si="7"/>
        <v>190.78719999999998</v>
      </c>
    </row>
    <row r="2090" spans="1:2" x14ac:dyDescent="0.3">
      <c r="A2090" s="3">
        <v>2089</v>
      </c>
      <c r="B2090" s="3">
        <f t="shared" si="7"/>
        <v>190.99160000000001</v>
      </c>
    </row>
    <row r="2091" spans="1:2" x14ac:dyDescent="0.3">
      <c r="A2091" s="3">
        <v>2090</v>
      </c>
      <c r="B2091" s="3">
        <f t="shared" si="7"/>
        <v>191.19599999999997</v>
      </c>
    </row>
    <row r="2092" spans="1:2" x14ac:dyDescent="0.3">
      <c r="A2092" s="3">
        <v>2091</v>
      </c>
      <c r="B2092" s="3">
        <f t="shared" si="7"/>
        <v>191.40039999999999</v>
      </c>
    </row>
    <row r="2093" spans="1:2" x14ac:dyDescent="0.3">
      <c r="A2093" s="3">
        <v>2092</v>
      </c>
      <c r="B2093" s="3">
        <f t="shared" si="7"/>
        <v>191.60480000000001</v>
      </c>
    </row>
    <row r="2094" spans="1:2" x14ac:dyDescent="0.3">
      <c r="A2094" s="3">
        <v>2093</v>
      </c>
      <c r="B2094" s="3">
        <f t="shared" si="7"/>
        <v>191.80919999999998</v>
      </c>
    </row>
    <row r="2095" spans="1:2" x14ac:dyDescent="0.3">
      <c r="A2095" s="3">
        <v>2094</v>
      </c>
      <c r="B2095" s="3">
        <f t="shared" si="7"/>
        <v>192.0136</v>
      </c>
    </row>
    <row r="2096" spans="1:2" x14ac:dyDescent="0.3">
      <c r="A2096" s="3">
        <v>2095</v>
      </c>
      <c r="B2096" s="3">
        <f t="shared" ref="B2096:B2159" si="8">(0.2044*A2096)-236</f>
        <v>192.21800000000002</v>
      </c>
    </row>
    <row r="2097" spans="1:2" x14ac:dyDescent="0.3">
      <c r="A2097" s="3">
        <v>2096</v>
      </c>
      <c r="B2097" s="3">
        <f t="shared" si="8"/>
        <v>192.42239999999998</v>
      </c>
    </row>
    <row r="2098" spans="1:2" x14ac:dyDescent="0.3">
      <c r="A2098" s="3">
        <v>2097</v>
      </c>
      <c r="B2098" s="3">
        <f t="shared" si="8"/>
        <v>192.6268</v>
      </c>
    </row>
    <row r="2099" spans="1:2" x14ac:dyDescent="0.3">
      <c r="A2099" s="3">
        <v>2098</v>
      </c>
      <c r="B2099" s="3">
        <f t="shared" si="8"/>
        <v>192.83120000000002</v>
      </c>
    </row>
    <row r="2100" spans="1:2" x14ac:dyDescent="0.3">
      <c r="A2100" s="3">
        <v>2099</v>
      </c>
      <c r="B2100" s="3">
        <f t="shared" si="8"/>
        <v>193.03559999999999</v>
      </c>
    </row>
    <row r="2101" spans="1:2" x14ac:dyDescent="0.3">
      <c r="A2101" s="3">
        <v>2100</v>
      </c>
      <c r="B2101" s="3">
        <f t="shared" si="8"/>
        <v>193.24</v>
      </c>
    </row>
    <row r="2102" spans="1:2" x14ac:dyDescent="0.3">
      <c r="A2102" s="3">
        <v>2101</v>
      </c>
      <c r="B2102" s="3">
        <f t="shared" si="8"/>
        <v>193.44439999999997</v>
      </c>
    </row>
    <row r="2103" spans="1:2" x14ac:dyDescent="0.3">
      <c r="A2103" s="3">
        <v>2102</v>
      </c>
      <c r="B2103" s="3">
        <f t="shared" si="8"/>
        <v>193.64879999999999</v>
      </c>
    </row>
    <row r="2104" spans="1:2" x14ac:dyDescent="0.3">
      <c r="A2104" s="3">
        <v>2103</v>
      </c>
      <c r="B2104" s="3">
        <f t="shared" si="8"/>
        <v>193.85320000000002</v>
      </c>
    </row>
    <row r="2105" spans="1:2" x14ac:dyDescent="0.3">
      <c r="A2105" s="3">
        <v>2104</v>
      </c>
      <c r="B2105" s="3">
        <f t="shared" si="8"/>
        <v>194.05759999999998</v>
      </c>
    </row>
    <row r="2106" spans="1:2" x14ac:dyDescent="0.3">
      <c r="A2106" s="3">
        <v>2105</v>
      </c>
      <c r="B2106" s="3">
        <f t="shared" si="8"/>
        <v>194.262</v>
      </c>
    </row>
    <row r="2107" spans="1:2" x14ac:dyDescent="0.3">
      <c r="A2107" s="3">
        <v>2106</v>
      </c>
      <c r="B2107" s="3">
        <f t="shared" si="8"/>
        <v>194.46640000000002</v>
      </c>
    </row>
    <row r="2108" spans="1:2" x14ac:dyDescent="0.3">
      <c r="A2108" s="3">
        <v>2107</v>
      </c>
      <c r="B2108" s="3">
        <f t="shared" si="8"/>
        <v>194.67079999999999</v>
      </c>
    </row>
    <row r="2109" spans="1:2" x14ac:dyDescent="0.3">
      <c r="A2109" s="3">
        <v>2108</v>
      </c>
      <c r="B2109" s="3">
        <f t="shared" si="8"/>
        <v>194.87520000000001</v>
      </c>
    </row>
    <row r="2110" spans="1:2" x14ac:dyDescent="0.3">
      <c r="A2110" s="3">
        <v>2109</v>
      </c>
      <c r="B2110" s="3">
        <f t="shared" si="8"/>
        <v>195.07959999999997</v>
      </c>
    </row>
    <row r="2111" spans="1:2" x14ac:dyDescent="0.3">
      <c r="A2111" s="3">
        <v>2110</v>
      </c>
      <c r="B2111" s="3">
        <f t="shared" si="8"/>
        <v>195.28399999999999</v>
      </c>
    </row>
    <row r="2112" spans="1:2" x14ac:dyDescent="0.3">
      <c r="A2112" s="3">
        <v>2111</v>
      </c>
      <c r="B2112" s="3">
        <f t="shared" si="8"/>
        <v>195.48840000000001</v>
      </c>
    </row>
    <row r="2113" spans="1:2" x14ac:dyDescent="0.3">
      <c r="A2113" s="3">
        <v>2112</v>
      </c>
      <c r="B2113" s="3">
        <f t="shared" si="8"/>
        <v>195.69279999999998</v>
      </c>
    </row>
    <row r="2114" spans="1:2" x14ac:dyDescent="0.3">
      <c r="A2114" s="3">
        <v>2113</v>
      </c>
      <c r="B2114" s="3">
        <f t="shared" si="8"/>
        <v>195.8972</v>
      </c>
    </row>
    <row r="2115" spans="1:2" x14ac:dyDescent="0.3">
      <c r="A2115" s="3">
        <v>2114</v>
      </c>
      <c r="B2115" s="3">
        <f t="shared" si="8"/>
        <v>196.10160000000002</v>
      </c>
    </row>
    <row r="2116" spans="1:2" x14ac:dyDescent="0.3">
      <c r="A2116" s="3">
        <v>2115</v>
      </c>
      <c r="B2116" s="3">
        <f t="shared" si="8"/>
        <v>196.30599999999998</v>
      </c>
    </row>
    <row r="2117" spans="1:2" x14ac:dyDescent="0.3">
      <c r="A2117" s="3">
        <v>2116</v>
      </c>
      <c r="B2117" s="3">
        <f t="shared" si="8"/>
        <v>196.5104</v>
      </c>
    </row>
    <row r="2118" spans="1:2" x14ac:dyDescent="0.3">
      <c r="A2118" s="3">
        <v>2117</v>
      </c>
      <c r="B2118" s="3">
        <f t="shared" si="8"/>
        <v>196.71479999999997</v>
      </c>
    </row>
    <row r="2119" spans="1:2" x14ac:dyDescent="0.3">
      <c r="A2119" s="3">
        <v>2118</v>
      </c>
      <c r="B2119" s="3">
        <f t="shared" si="8"/>
        <v>196.91919999999999</v>
      </c>
    </row>
    <row r="2120" spans="1:2" x14ac:dyDescent="0.3">
      <c r="A2120" s="3">
        <v>2119</v>
      </c>
      <c r="B2120" s="3">
        <f t="shared" si="8"/>
        <v>197.12360000000001</v>
      </c>
    </row>
    <row r="2121" spans="1:2" x14ac:dyDescent="0.3">
      <c r="A2121" s="3">
        <v>2120</v>
      </c>
      <c r="B2121" s="3">
        <f t="shared" si="8"/>
        <v>197.32799999999997</v>
      </c>
    </row>
    <row r="2122" spans="1:2" x14ac:dyDescent="0.3">
      <c r="A2122" s="3">
        <v>2121</v>
      </c>
      <c r="B2122" s="3">
        <f t="shared" si="8"/>
        <v>197.5324</v>
      </c>
    </row>
    <row r="2123" spans="1:2" x14ac:dyDescent="0.3">
      <c r="A2123" s="3">
        <v>2122</v>
      </c>
      <c r="B2123" s="3">
        <f t="shared" si="8"/>
        <v>197.73680000000002</v>
      </c>
    </row>
    <row r="2124" spans="1:2" x14ac:dyDescent="0.3">
      <c r="A2124" s="3">
        <v>2123</v>
      </c>
      <c r="B2124" s="3">
        <f t="shared" si="8"/>
        <v>197.94119999999998</v>
      </c>
    </row>
    <row r="2125" spans="1:2" x14ac:dyDescent="0.3">
      <c r="A2125" s="3">
        <v>2124</v>
      </c>
      <c r="B2125" s="3">
        <f t="shared" si="8"/>
        <v>198.1456</v>
      </c>
    </row>
    <row r="2126" spans="1:2" x14ac:dyDescent="0.3">
      <c r="A2126" s="3">
        <v>2125</v>
      </c>
      <c r="B2126" s="3">
        <f t="shared" si="8"/>
        <v>198.35000000000002</v>
      </c>
    </row>
    <row r="2127" spans="1:2" x14ac:dyDescent="0.3">
      <c r="A2127" s="3">
        <v>2126</v>
      </c>
      <c r="B2127" s="3">
        <f t="shared" si="8"/>
        <v>198.55439999999999</v>
      </c>
    </row>
    <row r="2128" spans="1:2" x14ac:dyDescent="0.3">
      <c r="A2128" s="3">
        <v>2127</v>
      </c>
      <c r="B2128" s="3">
        <f t="shared" si="8"/>
        <v>198.75880000000001</v>
      </c>
    </row>
    <row r="2129" spans="1:2" x14ac:dyDescent="0.3">
      <c r="A2129" s="3">
        <v>2128</v>
      </c>
      <c r="B2129" s="3">
        <f t="shared" si="8"/>
        <v>198.96319999999997</v>
      </c>
    </row>
    <row r="2130" spans="1:2" x14ac:dyDescent="0.3">
      <c r="A2130" s="3">
        <v>2129</v>
      </c>
      <c r="B2130" s="3">
        <f t="shared" si="8"/>
        <v>199.16759999999999</v>
      </c>
    </row>
    <row r="2131" spans="1:2" x14ac:dyDescent="0.3">
      <c r="A2131" s="3">
        <v>2130</v>
      </c>
      <c r="B2131" s="3">
        <f t="shared" si="8"/>
        <v>199.37200000000001</v>
      </c>
    </row>
    <row r="2132" spans="1:2" x14ac:dyDescent="0.3">
      <c r="A2132" s="3">
        <v>2131</v>
      </c>
      <c r="B2132" s="3">
        <f t="shared" si="8"/>
        <v>199.57639999999998</v>
      </c>
    </row>
    <row r="2133" spans="1:2" x14ac:dyDescent="0.3">
      <c r="A2133" s="3">
        <v>2132</v>
      </c>
      <c r="B2133" s="3">
        <f t="shared" si="8"/>
        <v>199.7808</v>
      </c>
    </row>
    <row r="2134" spans="1:2" x14ac:dyDescent="0.3">
      <c r="A2134" s="3">
        <v>2133</v>
      </c>
      <c r="B2134" s="3">
        <f t="shared" si="8"/>
        <v>199.98520000000002</v>
      </c>
    </row>
    <row r="2135" spans="1:2" x14ac:dyDescent="0.3">
      <c r="A2135" s="3">
        <v>2134</v>
      </c>
      <c r="B2135" s="3">
        <f t="shared" si="8"/>
        <v>200.18959999999998</v>
      </c>
    </row>
    <row r="2136" spans="1:2" x14ac:dyDescent="0.3">
      <c r="A2136" s="3">
        <v>2135</v>
      </c>
      <c r="B2136" s="3">
        <f t="shared" si="8"/>
        <v>200.39400000000001</v>
      </c>
    </row>
    <row r="2137" spans="1:2" x14ac:dyDescent="0.3">
      <c r="A2137" s="3">
        <v>2136</v>
      </c>
      <c r="B2137" s="3">
        <f t="shared" si="8"/>
        <v>200.59839999999997</v>
      </c>
    </row>
    <row r="2138" spans="1:2" x14ac:dyDescent="0.3">
      <c r="A2138" s="3">
        <v>2137</v>
      </c>
      <c r="B2138" s="3">
        <f t="shared" si="8"/>
        <v>200.80279999999999</v>
      </c>
    </row>
    <row r="2139" spans="1:2" x14ac:dyDescent="0.3">
      <c r="A2139" s="3">
        <v>2138</v>
      </c>
      <c r="B2139" s="3">
        <f t="shared" si="8"/>
        <v>201.00720000000001</v>
      </c>
    </row>
    <row r="2140" spans="1:2" x14ac:dyDescent="0.3">
      <c r="A2140" s="3">
        <v>2139</v>
      </c>
      <c r="B2140" s="3">
        <f t="shared" si="8"/>
        <v>201.21159999999998</v>
      </c>
    </row>
    <row r="2141" spans="1:2" x14ac:dyDescent="0.3">
      <c r="A2141" s="3">
        <v>2140</v>
      </c>
      <c r="B2141" s="3">
        <f t="shared" si="8"/>
        <v>201.416</v>
      </c>
    </row>
    <row r="2142" spans="1:2" x14ac:dyDescent="0.3">
      <c r="A2142" s="3">
        <v>2141</v>
      </c>
      <c r="B2142" s="3">
        <f t="shared" si="8"/>
        <v>201.62040000000002</v>
      </c>
    </row>
    <row r="2143" spans="1:2" x14ac:dyDescent="0.3">
      <c r="A2143" s="3">
        <v>2142</v>
      </c>
      <c r="B2143" s="3">
        <f t="shared" si="8"/>
        <v>201.82479999999998</v>
      </c>
    </row>
    <row r="2144" spans="1:2" x14ac:dyDescent="0.3">
      <c r="A2144" s="3">
        <v>2143</v>
      </c>
      <c r="B2144" s="3">
        <f t="shared" si="8"/>
        <v>202.0292</v>
      </c>
    </row>
    <row r="2145" spans="1:2" x14ac:dyDescent="0.3">
      <c r="A2145" s="3">
        <v>2144</v>
      </c>
      <c r="B2145" s="3">
        <f t="shared" si="8"/>
        <v>202.23360000000002</v>
      </c>
    </row>
    <row r="2146" spans="1:2" x14ac:dyDescent="0.3">
      <c r="A2146" s="3">
        <v>2145</v>
      </c>
      <c r="B2146" s="3">
        <f t="shared" si="8"/>
        <v>202.43799999999999</v>
      </c>
    </row>
    <row r="2147" spans="1:2" x14ac:dyDescent="0.3">
      <c r="A2147" s="3">
        <v>2146</v>
      </c>
      <c r="B2147" s="3">
        <f t="shared" si="8"/>
        <v>202.64240000000001</v>
      </c>
    </row>
    <row r="2148" spans="1:2" x14ac:dyDescent="0.3">
      <c r="A2148" s="3">
        <v>2147</v>
      </c>
      <c r="B2148" s="3">
        <f t="shared" si="8"/>
        <v>202.84679999999997</v>
      </c>
    </row>
    <row r="2149" spans="1:2" x14ac:dyDescent="0.3">
      <c r="A2149" s="3">
        <v>2148</v>
      </c>
      <c r="B2149" s="3">
        <f t="shared" si="8"/>
        <v>203.05119999999999</v>
      </c>
    </row>
    <row r="2150" spans="1:2" x14ac:dyDescent="0.3">
      <c r="A2150" s="3">
        <v>2149</v>
      </c>
      <c r="B2150" s="3">
        <f t="shared" si="8"/>
        <v>203.25560000000002</v>
      </c>
    </row>
    <row r="2151" spans="1:2" x14ac:dyDescent="0.3">
      <c r="A2151" s="3">
        <v>2150</v>
      </c>
      <c r="B2151" s="3">
        <f t="shared" si="8"/>
        <v>203.45999999999998</v>
      </c>
    </row>
    <row r="2152" spans="1:2" x14ac:dyDescent="0.3">
      <c r="A2152" s="3">
        <v>2151</v>
      </c>
      <c r="B2152" s="3">
        <f t="shared" si="8"/>
        <v>203.6644</v>
      </c>
    </row>
    <row r="2153" spans="1:2" x14ac:dyDescent="0.3">
      <c r="A2153" s="3">
        <v>2152</v>
      </c>
      <c r="B2153" s="3">
        <f t="shared" si="8"/>
        <v>203.86880000000002</v>
      </c>
    </row>
    <row r="2154" spans="1:2" x14ac:dyDescent="0.3">
      <c r="A2154" s="3">
        <v>2153</v>
      </c>
      <c r="B2154" s="3">
        <f t="shared" si="8"/>
        <v>204.07319999999999</v>
      </c>
    </row>
    <row r="2155" spans="1:2" x14ac:dyDescent="0.3">
      <c r="A2155" s="3">
        <v>2154</v>
      </c>
      <c r="B2155" s="3">
        <f t="shared" si="8"/>
        <v>204.27760000000001</v>
      </c>
    </row>
    <row r="2156" spans="1:2" x14ac:dyDescent="0.3">
      <c r="A2156" s="3">
        <v>2155</v>
      </c>
      <c r="B2156" s="3">
        <f t="shared" si="8"/>
        <v>204.48199999999997</v>
      </c>
    </row>
    <row r="2157" spans="1:2" x14ac:dyDescent="0.3">
      <c r="A2157" s="3">
        <v>2156</v>
      </c>
      <c r="B2157" s="3">
        <f t="shared" si="8"/>
        <v>204.68639999999999</v>
      </c>
    </row>
    <row r="2158" spans="1:2" x14ac:dyDescent="0.3">
      <c r="A2158" s="3">
        <v>2157</v>
      </c>
      <c r="B2158" s="3">
        <f t="shared" si="8"/>
        <v>204.89080000000001</v>
      </c>
    </row>
    <row r="2159" spans="1:2" x14ac:dyDescent="0.3">
      <c r="A2159" s="3">
        <v>2158</v>
      </c>
      <c r="B2159" s="3">
        <f t="shared" si="8"/>
        <v>205.09519999999998</v>
      </c>
    </row>
    <row r="2160" spans="1:2" x14ac:dyDescent="0.3">
      <c r="A2160" s="3">
        <v>2159</v>
      </c>
      <c r="B2160" s="3">
        <f t="shared" ref="B2160:B2191" si="9">(0.2044*A2160)-236</f>
        <v>205.2996</v>
      </c>
    </row>
    <row r="2161" spans="1:2" x14ac:dyDescent="0.3">
      <c r="A2161" s="3">
        <v>2160</v>
      </c>
      <c r="B2161" s="3">
        <f t="shared" si="9"/>
        <v>205.50400000000002</v>
      </c>
    </row>
    <row r="2162" spans="1:2" x14ac:dyDescent="0.3">
      <c r="A2162" s="3">
        <v>2161</v>
      </c>
      <c r="B2162" s="3">
        <f t="shared" si="9"/>
        <v>205.70839999999998</v>
      </c>
    </row>
    <row r="2163" spans="1:2" x14ac:dyDescent="0.3">
      <c r="A2163" s="3">
        <v>2162</v>
      </c>
      <c r="B2163" s="3">
        <f t="shared" si="9"/>
        <v>205.9128</v>
      </c>
    </row>
    <row r="2164" spans="1:2" x14ac:dyDescent="0.3">
      <c r="A2164" s="3">
        <v>2163</v>
      </c>
      <c r="B2164" s="3">
        <f t="shared" si="9"/>
        <v>206.11719999999997</v>
      </c>
    </row>
    <row r="2165" spans="1:2" x14ac:dyDescent="0.3">
      <c r="A2165" s="3">
        <v>2164</v>
      </c>
      <c r="B2165" s="3">
        <f t="shared" si="9"/>
        <v>206.32159999999999</v>
      </c>
    </row>
    <row r="2166" spans="1:2" x14ac:dyDescent="0.3">
      <c r="A2166" s="3">
        <v>2165</v>
      </c>
      <c r="B2166" s="3">
        <f t="shared" si="9"/>
        <v>206.52600000000001</v>
      </c>
    </row>
    <row r="2167" spans="1:2" x14ac:dyDescent="0.3">
      <c r="A2167" s="3">
        <v>2166</v>
      </c>
      <c r="B2167" s="3">
        <f t="shared" si="9"/>
        <v>206.73039999999997</v>
      </c>
    </row>
    <row r="2168" spans="1:2" x14ac:dyDescent="0.3">
      <c r="A2168" s="3">
        <v>2167</v>
      </c>
      <c r="B2168" s="3">
        <f t="shared" si="9"/>
        <v>206.9348</v>
      </c>
    </row>
    <row r="2169" spans="1:2" x14ac:dyDescent="0.3">
      <c r="A2169" s="3">
        <v>2168</v>
      </c>
      <c r="B2169" s="3">
        <f t="shared" si="9"/>
        <v>207.13920000000002</v>
      </c>
    </row>
    <row r="2170" spans="1:2" x14ac:dyDescent="0.3">
      <c r="A2170" s="3">
        <v>2169</v>
      </c>
      <c r="B2170" s="3">
        <f t="shared" si="9"/>
        <v>207.34359999999998</v>
      </c>
    </row>
    <row r="2171" spans="1:2" x14ac:dyDescent="0.3">
      <c r="A2171" s="3">
        <v>2170</v>
      </c>
      <c r="B2171" s="3">
        <f t="shared" si="9"/>
        <v>207.548</v>
      </c>
    </row>
    <row r="2172" spans="1:2" x14ac:dyDescent="0.3">
      <c r="A2172" s="3">
        <v>2171</v>
      </c>
      <c r="B2172" s="3">
        <f t="shared" si="9"/>
        <v>207.75240000000002</v>
      </c>
    </row>
    <row r="2173" spans="1:2" x14ac:dyDescent="0.3">
      <c r="A2173" s="3">
        <v>2172</v>
      </c>
      <c r="B2173" s="3">
        <f t="shared" si="9"/>
        <v>207.95679999999999</v>
      </c>
    </row>
    <row r="2174" spans="1:2" x14ac:dyDescent="0.3">
      <c r="A2174" s="3">
        <v>2173</v>
      </c>
      <c r="B2174" s="3">
        <f t="shared" si="9"/>
        <v>208.16120000000001</v>
      </c>
    </row>
    <row r="2175" spans="1:2" x14ac:dyDescent="0.3">
      <c r="A2175" s="3">
        <v>2174</v>
      </c>
      <c r="B2175" s="3">
        <f t="shared" si="9"/>
        <v>208.36559999999997</v>
      </c>
    </row>
    <row r="2176" spans="1:2" x14ac:dyDescent="0.3">
      <c r="A2176" s="3">
        <v>2175</v>
      </c>
      <c r="B2176" s="3">
        <f t="shared" si="9"/>
        <v>208.57</v>
      </c>
    </row>
    <row r="2177" spans="1:2" x14ac:dyDescent="0.3">
      <c r="A2177" s="3">
        <v>2176</v>
      </c>
      <c r="B2177" s="3">
        <f t="shared" si="9"/>
        <v>208.77440000000001</v>
      </c>
    </row>
    <row r="2178" spans="1:2" x14ac:dyDescent="0.3">
      <c r="A2178" s="3">
        <v>2177</v>
      </c>
      <c r="B2178" s="3">
        <f t="shared" si="9"/>
        <v>208.97879999999998</v>
      </c>
    </row>
    <row r="2179" spans="1:2" x14ac:dyDescent="0.3">
      <c r="A2179" s="3">
        <v>2178</v>
      </c>
      <c r="B2179" s="3">
        <f t="shared" si="9"/>
        <v>209.1832</v>
      </c>
    </row>
    <row r="2180" spans="1:2" x14ac:dyDescent="0.3">
      <c r="A2180" s="3">
        <v>2179</v>
      </c>
      <c r="B2180" s="3">
        <f t="shared" si="9"/>
        <v>209.38760000000002</v>
      </c>
    </row>
    <row r="2181" spans="1:2" x14ac:dyDescent="0.3">
      <c r="A2181" s="3">
        <v>2180</v>
      </c>
      <c r="B2181" s="3">
        <f t="shared" si="9"/>
        <v>209.59199999999998</v>
      </c>
    </row>
    <row r="2182" spans="1:2" x14ac:dyDescent="0.3">
      <c r="A2182" s="3">
        <v>2181</v>
      </c>
      <c r="B2182" s="3">
        <f t="shared" si="9"/>
        <v>209.79640000000001</v>
      </c>
    </row>
    <row r="2183" spans="1:2" x14ac:dyDescent="0.3">
      <c r="A2183" s="3">
        <v>2182</v>
      </c>
      <c r="B2183" s="3">
        <f t="shared" si="9"/>
        <v>210.00079999999997</v>
      </c>
    </row>
    <row r="2184" spans="1:2" x14ac:dyDescent="0.3">
      <c r="A2184" s="3">
        <v>2183</v>
      </c>
      <c r="B2184" s="3">
        <f t="shared" si="9"/>
        <v>210.20519999999999</v>
      </c>
    </row>
    <row r="2185" spans="1:2" x14ac:dyDescent="0.3">
      <c r="A2185" s="3">
        <v>2184</v>
      </c>
      <c r="B2185" s="3">
        <f t="shared" si="9"/>
        <v>210.40960000000001</v>
      </c>
    </row>
    <row r="2186" spans="1:2" x14ac:dyDescent="0.3">
      <c r="A2186" s="3">
        <v>2185</v>
      </c>
      <c r="B2186" s="3">
        <f t="shared" si="9"/>
        <v>210.61399999999998</v>
      </c>
    </row>
    <row r="2187" spans="1:2" x14ac:dyDescent="0.3">
      <c r="A2187" s="3">
        <v>2186</v>
      </c>
      <c r="B2187" s="3">
        <f t="shared" si="9"/>
        <v>210.8184</v>
      </c>
    </row>
    <row r="2188" spans="1:2" x14ac:dyDescent="0.3">
      <c r="A2188" s="3">
        <v>2187</v>
      </c>
      <c r="B2188" s="3">
        <f t="shared" si="9"/>
        <v>211.02280000000002</v>
      </c>
    </row>
    <row r="2189" spans="1:2" x14ac:dyDescent="0.3">
      <c r="A2189" s="3">
        <v>2188</v>
      </c>
      <c r="B2189" s="3">
        <f t="shared" si="9"/>
        <v>211.22719999999998</v>
      </c>
    </row>
    <row r="2190" spans="1:2" x14ac:dyDescent="0.3">
      <c r="A2190" s="3">
        <v>2189</v>
      </c>
      <c r="B2190" s="3">
        <f t="shared" si="9"/>
        <v>211.4316</v>
      </c>
    </row>
    <row r="2191" spans="1:2" x14ac:dyDescent="0.3">
      <c r="A2191" s="3">
        <v>2190</v>
      </c>
      <c r="B2191" s="3">
        <f t="shared" si="9"/>
        <v>211.63600000000002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813A-0E7A-4F53-9574-A8EF23EF0252}">
  <dimension ref="A1:J159"/>
  <sheetViews>
    <sheetView topLeftCell="A130" zoomScale="85" zoomScaleNormal="85" workbookViewId="0">
      <selection activeCell="J156" sqref="J156:J159"/>
    </sheetView>
  </sheetViews>
  <sheetFormatPr defaultColWidth="8.88671875" defaultRowHeight="14.4" x14ac:dyDescent="0.3"/>
  <cols>
    <col min="1" max="1" width="9.88671875" style="3" bestFit="1" customWidth="1"/>
    <col min="2" max="7" width="8.88671875" style="3"/>
    <col min="8" max="8" width="0" style="3" hidden="1" customWidth="1"/>
    <col min="9" max="9" width="12.5546875" style="3" bestFit="1" customWidth="1"/>
    <col min="10" max="10" width="18.109375" style="3" bestFit="1" customWidth="1"/>
    <col min="11" max="11" width="12.5546875" style="3" bestFit="1" customWidth="1"/>
    <col min="12" max="16384" width="8.88671875" style="3"/>
  </cols>
  <sheetData>
    <row r="1" spans="1:10" x14ac:dyDescent="0.3">
      <c r="A1" s="3">
        <v>2011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1224</v>
      </c>
      <c r="J1" s="3" t="s">
        <v>1480</v>
      </c>
    </row>
    <row r="2" spans="1:10" x14ac:dyDescent="0.3">
      <c r="A2" s="3" t="s">
        <v>1461</v>
      </c>
      <c r="B2" s="2">
        <v>151</v>
      </c>
      <c r="C2" s="3">
        <v>0</v>
      </c>
      <c r="D2" s="2">
        <v>61</v>
      </c>
      <c r="E2" s="2">
        <v>37</v>
      </c>
      <c r="F2" s="2">
        <v>26</v>
      </c>
      <c r="G2" s="2">
        <v>13</v>
      </c>
      <c r="H2" s="2">
        <v>58</v>
      </c>
      <c r="I2" s="3">
        <v>9</v>
      </c>
      <c r="J2" s="3">
        <v>1013.5</v>
      </c>
    </row>
    <row r="3" spans="1:10" x14ac:dyDescent="0.3">
      <c r="A3" s="3" t="s">
        <v>1462</v>
      </c>
      <c r="B3" s="2">
        <v>133</v>
      </c>
      <c r="C3" s="3">
        <v>0</v>
      </c>
      <c r="D3" s="2">
        <v>62</v>
      </c>
      <c r="E3" s="2">
        <v>38</v>
      </c>
      <c r="F3" s="2">
        <v>20</v>
      </c>
      <c r="G3" s="2">
        <v>14</v>
      </c>
      <c r="H3" s="2">
        <v>54</v>
      </c>
      <c r="I3" s="3">
        <v>11</v>
      </c>
      <c r="J3" s="3">
        <v>1011.6</v>
      </c>
    </row>
    <row r="4" spans="1:10" x14ac:dyDescent="0.3">
      <c r="A4" s="3" t="s">
        <v>1463</v>
      </c>
      <c r="B4" s="2">
        <v>135</v>
      </c>
      <c r="C4" s="3">
        <v>0</v>
      </c>
      <c r="D4" s="2">
        <v>68</v>
      </c>
      <c r="E4" s="2">
        <v>36</v>
      </c>
      <c r="F4" s="2">
        <v>19</v>
      </c>
      <c r="G4" s="2">
        <v>13</v>
      </c>
      <c r="H4" s="2">
        <v>54</v>
      </c>
      <c r="I4" s="3">
        <v>13</v>
      </c>
      <c r="J4" s="3">
        <v>1009.9</v>
      </c>
    </row>
    <row r="5" spans="1:10" x14ac:dyDescent="0.3">
      <c r="A5" s="3" t="s">
        <v>1464</v>
      </c>
      <c r="B5" s="2">
        <v>105</v>
      </c>
      <c r="C5" s="3">
        <v>0</v>
      </c>
      <c r="D5" s="2">
        <v>79</v>
      </c>
      <c r="E5" s="2">
        <v>34</v>
      </c>
      <c r="F5" s="2">
        <v>18</v>
      </c>
      <c r="G5" s="2">
        <v>8</v>
      </c>
      <c r="H5" s="2">
        <v>4</v>
      </c>
      <c r="I5" s="3">
        <v>15</v>
      </c>
      <c r="J5" s="3">
        <v>1007.8</v>
      </c>
    </row>
    <row r="6" spans="1:10" x14ac:dyDescent="0.3">
      <c r="A6" s="3" t="s">
        <v>1465</v>
      </c>
      <c r="B6" s="2">
        <v>101</v>
      </c>
      <c r="C6" s="3">
        <v>0</v>
      </c>
      <c r="D6" s="2">
        <v>85</v>
      </c>
      <c r="E6" s="2">
        <v>31</v>
      </c>
      <c r="F6" s="2">
        <v>19</v>
      </c>
      <c r="G6" s="2">
        <v>11</v>
      </c>
      <c r="H6" s="2">
        <v>49</v>
      </c>
      <c r="I6" s="3">
        <v>16</v>
      </c>
      <c r="J6" s="3">
        <v>1006.4</v>
      </c>
    </row>
    <row r="7" spans="1:10" x14ac:dyDescent="0.3">
      <c r="A7" s="3" t="s">
        <v>1466</v>
      </c>
      <c r="B7" s="2">
        <v>67</v>
      </c>
      <c r="C7" s="3">
        <v>0</v>
      </c>
      <c r="D7" s="2">
        <v>68</v>
      </c>
      <c r="E7" s="2">
        <v>25</v>
      </c>
      <c r="F7" s="2">
        <v>17</v>
      </c>
      <c r="G7" s="2">
        <v>11</v>
      </c>
      <c r="H7" s="2">
        <v>37</v>
      </c>
      <c r="I7" s="3">
        <v>16</v>
      </c>
      <c r="J7" s="3">
        <v>1006.9</v>
      </c>
    </row>
    <row r="8" spans="1:10" x14ac:dyDescent="0.3">
      <c r="A8" s="3" t="s">
        <v>1467</v>
      </c>
      <c r="B8" s="2">
        <v>39</v>
      </c>
      <c r="C8" s="3">
        <v>0</v>
      </c>
      <c r="D8" s="2">
        <v>55</v>
      </c>
      <c r="E8" s="2">
        <v>24</v>
      </c>
      <c r="F8" s="2">
        <v>16</v>
      </c>
      <c r="G8" s="2">
        <v>10</v>
      </c>
      <c r="H8" s="2">
        <v>29</v>
      </c>
      <c r="I8" s="3">
        <v>14</v>
      </c>
      <c r="J8" s="3">
        <v>1008.8</v>
      </c>
    </row>
    <row r="9" spans="1:10" x14ac:dyDescent="0.3">
      <c r="A9" s="3" t="s">
        <v>1468</v>
      </c>
      <c r="B9" s="2">
        <v>43</v>
      </c>
      <c r="C9" s="3">
        <v>0</v>
      </c>
      <c r="D9" s="2">
        <v>64</v>
      </c>
      <c r="E9" s="2">
        <v>24</v>
      </c>
      <c r="F9" s="2">
        <v>14</v>
      </c>
      <c r="G9" s="2">
        <v>7</v>
      </c>
      <c r="H9" s="2">
        <v>31</v>
      </c>
      <c r="I9" s="3">
        <v>15</v>
      </c>
      <c r="J9" s="3">
        <v>1008.6</v>
      </c>
    </row>
    <row r="10" spans="1:10" x14ac:dyDescent="0.3">
      <c r="A10" s="3" t="s">
        <v>1469</v>
      </c>
      <c r="B10" s="2">
        <v>56</v>
      </c>
      <c r="C10" s="3">
        <v>0</v>
      </c>
      <c r="D10" s="2">
        <v>61</v>
      </c>
      <c r="E10" s="2">
        <v>27</v>
      </c>
      <c r="F10" s="2">
        <v>19</v>
      </c>
      <c r="G10" s="2">
        <v>8</v>
      </c>
      <c r="H10" s="2">
        <v>34</v>
      </c>
      <c r="I10" s="3">
        <v>14</v>
      </c>
      <c r="J10" s="3">
        <v>1009.7</v>
      </c>
    </row>
    <row r="11" spans="1:10" x14ac:dyDescent="0.3">
      <c r="A11" s="3" t="s">
        <v>1470</v>
      </c>
      <c r="B11" s="2">
        <v>72</v>
      </c>
      <c r="C11" s="3">
        <v>0</v>
      </c>
      <c r="D11" s="2">
        <v>61</v>
      </c>
      <c r="E11" s="2">
        <v>32</v>
      </c>
      <c r="F11" s="2">
        <v>21</v>
      </c>
      <c r="G11" s="2">
        <v>10</v>
      </c>
      <c r="H11" s="2">
        <v>39</v>
      </c>
      <c r="I11" s="3">
        <v>12</v>
      </c>
      <c r="J11" s="3">
        <v>1011.1</v>
      </c>
    </row>
    <row r="12" spans="1:10" x14ac:dyDescent="0.3">
      <c r="A12" s="3" t="s">
        <v>1471</v>
      </c>
      <c r="B12" s="2">
        <v>89</v>
      </c>
      <c r="C12" s="3">
        <v>0</v>
      </c>
      <c r="D12" s="2">
        <v>62</v>
      </c>
      <c r="E12" s="2">
        <v>34</v>
      </c>
      <c r="F12" s="2">
        <v>21</v>
      </c>
      <c r="G12" s="2">
        <v>12</v>
      </c>
      <c r="H12" s="2">
        <v>43</v>
      </c>
      <c r="I12" s="3">
        <v>11</v>
      </c>
      <c r="J12" s="3">
        <v>1012.9</v>
      </c>
    </row>
    <row r="13" spans="1:10" x14ac:dyDescent="0.3">
      <c r="A13" s="3" t="s">
        <v>1472</v>
      </c>
      <c r="B13" s="2">
        <v>133</v>
      </c>
      <c r="C13" s="3">
        <v>0</v>
      </c>
      <c r="D13" s="2">
        <v>72</v>
      </c>
      <c r="E13" s="2">
        <v>37</v>
      </c>
      <c r="F13" s="2">
        <v>25</v>
      </c>
      <c r="G13" s="2">
        <v>12</v>
      </c>
      <c r="H13" s="2">
        <v>56</v>
      </c>
      <c r="I13" s="3">
        <v>10</v>
      </c>
      <c r="J13" s="3">
        <v>1014.6</v>
      </c>
    </row>
    <row r="15" spans="1:10" x14ac:dyDescent="0.3">
      <c r="A15" s="3">
        <v>2012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1224</v>
      </c>
      <c r="J15" s="3" t="s">
        <v>1480</v>
      </c>
    </row>
    <row r="16" spans="1:10" x14ac:dyDescent="0.3">
      <c r="A16" s="3" t="s">
        <v>1461</v>
      </c>
      <c r="B16" s="2">
        <v>121</v>
      </c>
      <c r="C16" s="3">
        <v>0</v>
      </c>
      <c r="D16" s="2">
        <v>58</v>
      </c>
      <c r="E16" s="2">
        <v>34</v>
      </c>
      <c r="F16" s="2">
        <v>23</v>
      </c>
      <c r="G16" s="2">
        <v>14</v>
      </c>
      <c r="H16" s="2">
        <v>50</v>
      </c>
      <c r="I16" s="3">
        <v>9</v>
      </c>
      <c r="J16" s="3">
        <v>1015.4</v>
      </c>
    </row>
    <row r="17" spans="1:10" x14ac:dyDescent="0.3">
      <c r="A17" s="3" t="s">
        <v>1462</v>
      </c>
      <c r="B17" s="2">
        <v>68</v>
      </c>
      <c r="C17" s="3">
        <v>0</v>
      </c>
      <c r="D17" s="2">
        <v>46</v>
      </c>
      <c r="E17" s="2">
        <v>29</v>
      </c>
      <c r="F17" s="2">
        <v>20</v>
      </c>
      <c r="G17" s="2">
        <v>12</v>
      </c>
      <c r="H17" s="2">
        <v>35</v>
      </c>
      <c r="I17" s="3">
        <v>11</v>
      </c>
      <c r="J17" s="3">
        <v>1012.9</v>
      </c>
    </row>
    <row r="18" spans="1:10" x14ac:dyDescent="0.3">
      <c r="A18" s="3" t="s">
        <v>1463</v>
      </c>
      <c r="B18" s="2">
        <v>97</v>
      </c>
      <c r="C18" s="3">
        <v>0</v>
      </c>
      <c r="D18" s="2">
        <v>74</v>
      </c>
      <c r="E18" s="2">
        <v>34</v>
      </c>
      <c r="F18" s="2">
        <v>18</v>
      </c>
      <c r="G18" s="2">
        <v>13</v>
      </c>
      <c r="H18" s="2">
        <v>47</v>
      </c>
      <c r="I18" s="3">
        <v>12</v>
      </c>
      <c r="J18" s="3">
        <v>1010.3</v>
      </c>
    </row>
    <row r="19" spans="1:10" x14ac:dyDescent="0.3">
      <c r="A19" s="3" t="s">
        <v>1464</v>
      </c>
      <c r="B19" s="2">
        <v>101</v>
      </c>
      <c r="C19" s="3">
        <v>0</v>
      </c>
      <c r="D19" s="2">
        <v>71</v>
      </c>
      <c r="E19" s="2">
        <v>35</v>
      </c>
      <c r="F19" s="2">
        <v>20</v>
      </c>
      <c r="G19" s="2">
        <v>11</v>
      </c>
      <c r="H19" s="2">
        <v>48</v>
      </c>
      <c r="I19" s="3">
        <v>14</v>
      </c>
      <c r="J19" s="3">
        <v>1009.3</v>
      </c>
    </row>
    <row r="20" spans="1:10" x14ac:dyDescent="0.3">
      <c r="A20" s="3" t="s">
        <v>1465</v>
      </c>
      <c r="B20" s="2">
        <v>80</v>
      </c>
      <c r="C20" s="3">
        <v>0</v>
      </c>
      <c r="D20" s="2">
        <v>81</v>
      </c>
      <c r="E20" s="2">
        <v>36</v>
      </c>
      <c r="F20" s="2">
        <v>21</v>
      </c>
      <c r="G20" s="2">
        <v>14</v>
      </c>
      <c r="H20" s="2">
        <v>46</v>
      </c>
      <c r="I20" s="3">
        <v>15</v>
      </c>
      <c r="J20" s="3">
        <v>1007.7</v>
      </c>
    </row>
    <row r="21" spans="1:10" x14ac:dyDescent="0.3">
      <c r="A21" s="3" t="s">
        <v>1466</v>
      </c>
      <c r="B21" s="2">
        <v>49</v>
      </c>
      <c r="C21" s="3">
        <v>0</v>
      </c>
      <c r="D21" s="2">
        <v>64</v>
      </c>
      <c r="E21" s="2">
        <v>29</v>
      </c>
      <c r="F21" s="2">
        <v>18</v>
      </c>
      <c r="G21" s="2">
        <v>12</v>
      </c>
      <c r="H21" s="2">
        <v>34</v>
      </c>
      <c r="I21" s="3">
        <v>15</v>
      </c>
      <c r="J21" s="3">
        <v>1007.8</v>
      </c>
    </row>
    <row r="22" spans="1:10" x14ac:dyDescent="0.3">
      <c r="A22" s="3" t="s">
        <v>1467</v>
      </c>
      <c r="B22" s="2">
        <v>41</v>
      </c>
      <c r="C22" s="3">
        <v>0</v>
      </c>
      <c r="D22" s="2">
        <v>58</v>
      </c>
      <c r="E22" s="2">
        <v>25</v>
      </c>
      <c r="F22" s="2">
        <v>16</v>
      </c>
      <c r="G22" s="2">
        <v>13</v>
      </c>
      <c r="H22" s="2">
        <v>31</v>
      </c>
      <c r="I22" s="3">
        <v>14</v>
      </c>
      <c r="J22" s="3">
        <v>1010.7</v>
      </c>
    </row>
    <row r="23" spans="1:10" x14ac:dyDescent="0.3">
      <c r="A23" s="3" t="s">
        <v>1468</v>
      </c>
      <c r="B23" s="2">
        <v>44</v>
      </c>
      <c r="C23" s="3">
        <v>0</v>
      </c>
      <c r="D23" s="2">
        <v>60</v>
      </c>
      <c r="E23" s="2">
        <v>27</v>
      </c>
      <c r="F23" s="2">
        <v>20</v>
      </c>
      <c r="G23" s="2">
        <v>11</v>
      </c>
      <c r="H23" s="2">
        <v>32</v>
      </c>
      <c r="I23" s="3">
        <v>14</v>
      </c>
      <c r="J23" s="3">
        <v>1008.9</v>
      </c>
    </row>
    <row r="24" spans="1:10" x14ac:dyDescent="0.3">
      <c r="A24" s="3" t="s">
        <v>1469</v>
      </c>
      <c r="B24" s="2">
        <v>44</v>
      </c>
      <c r="C24" s="3">
        <v>0</v>
      </c>
      <c r="D24" s="2">
        <v>61</v>
      </c>
      <c r="E24" s="2">
        <v>27</v>
      </c>
      <c r="F24" s="2">
        <v>20</v>
      </c>
      <c r="G24" s="2">
        <v>11</v>
      </c>
      <c r="H24" s="2">
        <v>33</v>
      </c>
      <c r="I24" s="3">
        <v>14</v>
      </c>
      <c r="J24" s="3">
        <v>1010.2</v>
      </c>
    </row>
    <row r="25" spans="1:10" x14ac:dyDescent="0.3">
      <c r="A25" s="3" t="s">
        <v>1470</v>
      </c>
      <c r="B25" s="2">
        <v>59</v>
      </c>
      <c r="C25" s="3">
        <v>0</v>
      </c>
      <c r="D25" s="2">
        <v>63</v>
      </c>
      <c r="E25" s="2">
        <v>32</v>
      </c>
      <c r="F25" s="2">
        <v>24</v>
      </c>
      <c r="G25" s="2">
        <v>12</v>
      </c>
      <c r="H25" s="2">
        <v>38</v>
      </c>
      <c r="I25" s="3">
        <v>13</v>
      </c>
      <c r="J25" s="3">
        <v>1010.5</v>
      </c>
    </row>
    <row r="26" spans="1:10" x14ac:dyDescent="0.3">
      <c r="A26" s="3" t="s">
        <v>1471</v>
      </c>
      <c r="B26" s="2">
        <v>67</v>
      </c>
      <c r="C26" s="3">
        <v>0</v>
      </c>
      <c r="D26" s="2">
        <v>59</v>
      </c>
      <c r="E26" s="2">
        <v>34</v>
      </c>
      <c r="F26" s="2">
        <v>23</v>
      </c>
      <c r="G26" s="2">
        <v>12</v>
      </c>
      <c r="H26" s="2">
        <v>39</v>
      </c>
      <c r="I26" s="3">
        <v>11</v>
      </c>
      <c r="J26" s="3">
        <v>1014</v>
      </c>
    </row>
    <row r="27" spans="1:10" x14ac:dyDescent="0.3">
      <c r="A27" s="3" t="s">
        <v>1472</v>
      </c>
      <c r="B27" s="2">
        <v>91</v>
      </c>
      <c r="C27" s="3">
        <v>0</v>
      </c>
      <c r="D27" s="2">
        <v>63</v>
      </c>
      <c r="E27" s="2">
        <v>39</v>
      </c>
      <c r="F27" s="2">
        <v>27</v>
      </c>
      <c r="G27" s="2">
        <v>12</v>
      </c>
      <c r="H27" s="2">
        <v>47</v>
      </c>
      <c r="I27" s="3">
        <v>10</v>
      </c>
      <c r="J27" s="3">
        <v>1013.6</v>
      </c>
    </row>
    <row r="29" spans="1:10" x14ac:dyDescent="0.3">
      <c r="A29" s="3">
        <v>2013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1224</v>
      </c>
      <c r="J29" s="3" t="s">
        <v>1480</v>
      </c>
    </row>
    <row r="30" spans="1:10" x14ac:dyDescent="0.3">
      <c r="A30" s="3" t="s">
        <v>1461</v>
      </c>
      <c r="B30" s="2">
        <v>94</v>
      </c>
      <c r="C30" s="3">
        <v>0</v>
      </c>
      <c r="D30" s="2">
        <v>56</v>
      </c>
      <c r="E30" s="2">
        <v>33</v>
      </c>
      <c r="F30" s="2">
        <v>26</v>
      </c>
      <c r="G30" s="2">
        <v>10</v>
      </c>
      <c r="H30" s="2">
        <v>94</v>
      </c>
      <c r="I30" s="3">
        <v>10</v>
      </c>
      <c r="J30" s="3">
        <v>1013.9</v>
      </c>
    </row>
    <row r="31" spans="1:10" x14ac:dyDescent="0.3">
      <c r="A31" s="3" t="s">
        <v>1462</v>
      </c>
      <c r="B31" s="2">
        <v>122</v>
      </c>
      <c r="C31" s="3">
        <v>0</v>
      </c>
      <c r="D31" s="2">
        <v>59</v>
      </c>
      <c r="E31" s="2">
        <v>35</v>
      </c>
      <c r="F31" s="2">
        <v>26</v>
      </c>
      <c r="G31" s="2">
        <v>7</v>
      </c>
      <c r="H31" s="2">
        <v>122</v>
      </c>
      <c r="I31" s="3">
        <v>12</v>
      </c>
      <c r="J31" s="3">
        <v>1011.1</v>
      </c>
    </row>
    <row r="32" spans="1:10" x14ac:dyDescent="0.3">
      <c r="A32" s="3" t="s">
        <v>1463</v>
      </c>
      <c r="B32" s="2">
        <v>95</v>
      </c>
      <c r="C32" s="3">
        <v>0</v>
      </c>
      <c r="D32" s="2">
        <v>63</v>
      </c>
      <c r="E32" s="2">
        <v>30</v>
      </c>
      <c r="F32" s="2">
        <v>25</v>
      </c>
      <c r="G32" s="2">
        <v>11</v>
      </c>
      <c r="H32" s="2">
        <v>98</v>
      </c>
      <c r="I32" s="3">
        <v>12</v>
      </c>
      <c r="J32" s="3">
        <v>1011.1</v>
      </c>
    </row>
    <row r="33" spans="1:10" x14ac:dyDescent="0.3">
      <c r="A33" s="3" t="s">
        <v>1464</v>
      </c>
      <c r="B33" s="2">
        <v>102</v>
      </c>
      <c r="C33" s="3">
        <v>0</v>
      </c>
      <c r="D33" s="2">
        <v>78</v>
      </c>
      <c r="E33" s="2">
        <v>43</v>
      </c>
      <c r="F33" s="2">
        <v>29</v>
      </c>
      <c r="G33" s="2">
        <v>14</v>
      </c>
      <c r="H33" s="2">
        <v>104</v>
      </c>
      <c r="I33" s="3">
        <v>15</v>
      </c>
      <c r="J33" s="3">
        <v>1007.8</v>
      </c>
    </row>
    <row r="34" spans="1:10" x14ac:dyDescent="0.3">
      <c r="A34" s="3" t="s">
        <v>1465</v>
      </c>
      <c r="B34" s="2">
        <v>90</v>
      </c>
      <c r="C34" s="3">
        <v>0</v>
      </c>
      <c r="D34" s="2">
        <v>80</v>
      </c>
      <c r="E34" s="2">
        <v>44</v>
      </c>
      <c r="F34" s="2">
        <v>22</v>
      </c>
      <c r="G34" s="2">
        <v>14</v>
      </c>
      <c r="H34" s="2">
        <v>96</v>
      </c>
      <c r="I34" s="3">
        <v>15</v>
      </c>
      <c r="J34" s="3">
        <v>1008.9</v>
      </c>
    </row>
    <row r="35" spans="1:10" x14ac:dyDescent="0.3">
      <c r="A35" s="3" t="s">
        <v>1466</v>
      </c>
      <c r="B35" s="2">
        <v>54</v>
      </c>
      <c r="C35" s="3">
        <v>0</v>
      </c>
      <c r="D35" s="2">
        <v>59</v>
      </c>
      <c r="E35" s="2">
        <v>34</v>
      </c>
      <c r="F35" s="2">
        <v>19</v>
      </c>
      <c r="G35" s="2">
        <v>11</v>
      </c>
      <c r="H35" s="2">
        <v>62</v>
      </c>
      <c r="I35" s="3">
        <v>15</v>
      </c>
      <c r="J35" s="3">
        <v>1008.2</v>
      </c>
    </row>
    <row r="36" spans="1:10" x14ac:dyDescent="0.3">
      <c r="A36" s="3" t="s">
        <v>1467</v>
      </c>
      <c r="B36" s="2">
        <v>45</v>
      </c>
      <c r="C36" s="3">
        <v>0</v>
      </c>
      <c r="D36" s="2">
        <v>57</v>
      </c>
      <c r="E36" s="2">
        <v>37</v>
      </c>
      <c r="F36" s="2">
        <v>17</v>
      </c>
      <c r="G36" s="2">
        <v>10</v>
      </c>
      <c r="H36" s="2">
        <v>57</v>
      </c>
      <c r="I36" s="3">
        <v>14</v>
      </c>
      <c r="J36" s="3">
        <v>1010.6</v>
      </c>
    </row>
    <row r="37" spans="1:10" x14ac:dyDescent="0.3">
      <c r="A37" s="3" t="s">
        <v>1468</v>
      </c>
      <c r="B37" s="2">
        <v>46</v>
      </c>
      <c r="C37" s="3">
        <v>0</v>
      </c>
      <c r="D37" s="2">
        <v>57</v>
      </c>
      <c r="E37" s="2">
        <v>34</v>
      </c>
      <c r="F37" s="2">
        <v>19</v>
      </c>
      <c r="G37" s="2">
        <v>10</v>
      </c>
      <c r="H37" s="2">
        <v>58</v>
      </c>
      <c r="I37" s="3">
        <v>14</v>
      </c>
      <c r="J37" s="3">
        <v>1010.1</v>
      </c>
    </row>
    <row r="38" spans="1:10" x14ac:dyDescent="0.3">
      <c r="A38" s="3" t="s">
        <v>1469</v>
      </c>
      <c r="B38" s="2">
        <v>38</v>
      </c>
      <c r="C38" s="3">
        <v>0</v>
      </c>
      <c r="D38" s="2">
        <v>48</v>
      </c>
      <c r="E38" s="2">
        <v>29</v>
      </c>
      <c r="F38" s="2">
        <v>19</v>
      </c>
      <c r="G38" s="2">
        <v>9</v>
      </c>
      <c r="H38" s="2">
        <v>49</v>
      </c>
      <c r="I38" s="3">
        <v>14</v>
      </c>
      <c r="J38" s="3">
        <v>1007</v>
      </c>
    </row>
    <row r="39" spans="1:10" x14ac:dyDescent="0.3">
      <c r="A39" s="3" t="s">
        <v>1470</v>
      </c>
      <c r="B39" s="2">
        <v>54</v>
      </c>
      <c r="C39" s="3">
        <v>0</v>
      </c>
      <c r="D39" s="2">
        <v>54</v>
      </c>
      <c r="E39" s="2">
        <v>32</v>
      </c>
      <c r="F39" s="2">
        <v>20</v>
      </c>
      <c r="G39" s="2">
        <v>10</v>
      </c>
      <c r="H39" s="2">
        <v>59</v>
      </c>
      <c r="I39" s="3">
        <v>12</v>
      </c>
      <c r="J39" s="3">
        <v>1016</v>
      </c>
    </row>
    <row r="40" spans="1:10" x14ac:dyDescent="0.3">
      <c r="A40" s="3" t="s">
        <v>1471</v>
      </c>
      <c r="B40" s="2">
        <v>52</v>
      </c>
      <c r="C40" s="3">
        <v>0</v>
      </c>
      <c r="D40" s="2">
        <v>52</v>
      </c>
      <c r="E40" s="2">
        <v>29</v>
      </c>
      <c r="F40" s="2">
        <v>21</v>
      </c>
      <c r="G40" s="2">
        <v>9</v>
      </c>
      <c r="H40" s="2">
        <v>57</v>
      </c>
      <c r="I40" s="3">
        <v>11</v>
      </c>
      <c r="J40" s="3">
        <v>1028.5999999999999</v>
      </c>
    </row>
    <row r="41" spans="1:10" x14ac:dyDescent="0.3">
      <c r="A41" s="3" t="s">
        <v>1472</v>
      </c>
      <c r="B41" s="2">
        <v>76</v>
      </c>
      <c r="C41" s="3">
        <v>0</v>
      </c>
      <c r="D41" s="2">
        <v>53</v>
      </c>
      <c r="E41" s="2">
        <v>35</v>
      </c>
      <c r="F41" s="2">
        <v>23</v>
      </c>
      <c r="G41" s="2">
        <v>11</v>
      </c>
      <c r="H41" s="2">
        <v>76</v>
      </c>
      <c r="I41" s="3">
        <v>10</v>
      </c>
      <c r="J41" s="3">
        <v>1028.8</v>
      </c>
    </row>
    <row r="43" spans="1:10" x14ac:dyDescent="0.3">
      <c r="A43" s="3">
        <v>2014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  <c r="I43" s="2" t="s">
        <v>1224</v>
      </c>
      <c r="J43" s="3" t="s">
        <v>1480</v>
      </c>
    </row>
    <row r="44" spans="1:10" x14ac:dyDescent="0.3">
      <c r="A44" s="3" t="s">
        <v>1461</v>
      </c>
      <c r="B44" s="2">
        <v>97</v>
      </c>
      <c r="C44" s="3">
        <v>0</v>
      </c>
      <c r="D44" s="2">
        <v>61</v>
      </c>
      <c r="E44" s="2">
        <v>41</v>
      </c>
      <c r="F44" s="2">
        <v>26</v>
      </c>
      <c r="G44" s="2">
        <v>12</v>
      </c>
      <c r="H44" s="2">
        <v>97</v>
      </c>
      <c r="I44" s="3">
        <v>9</v>
      </c>
      <c r="J44" s="3">
        <v>1028.4000000000001</v>
      </c>
    </row>
    <row r="45" spans="1:10" x14ac:dyDescent="0.3">
      <c r="A45" s="3" t="s">
        <v>1462</v>
      </c>
      <c r="B45" s="2">
        <v>110</v>
      </c>
      <c r="C45" s="3">
        <v>0</v>
      </c>
      <c r="D45" s="2">
        <v>80</v>
      </c>
      <c r="E45" s="2">
        <v>38</v>
      </c>
      <c r="F45" s="2">
        <v>25</v>
      </c>
      <c r="G45" s="2">
        <v>13</v>
      </c>
      <c r="H45" s="2">
        <v>110</v>
      </c>
      <c r="I45" s="3">
        <v>12</v>
      </c>
      <c r="J45" s="3">
        <v>1027.2</v>
      </c>
    </row>
    <row r="46" spans="1:10" x14ac:dyDescent="0.3">
      <c r="A46" s="3" t="s">
        <v>1463</v>
      </c>
      <c r="B46" s="2">
        <v>103</v>
      </c>
      <c r="C46" s="3">
        <v>0</v>
      </c>
      <c r="D46" s="2">
        <v>63</v>
      </c>
      <c r="E46" s="2">
        <v>31</v>
      </c>
      <c r="F46" s="2">
        <v>20</v>
      </c>
      <c r="G46" s="2">
        <v>14</v>
      </c>
      <c r="H46" s="2">
        <v>103</v>
      </c>
      <c r="I46" s="3">
        <v>14</v>
      </c>
      <c r="J46" s="3">
        <v>1027.4000000000001</v>
      </c>
    </row>
    <row r="47" spans="1:10" x14ac:dyDescent="0.3">
      <c r="A47" s="3" t="s">
        <v>1464</v>
      </c>
      <c r="B47" s="2">
        <v>81</v>
      </c>
      <c r="C47" s="3">
        <v>0</v>
      </c>
      <c r="D47" s="2">
        <v>74</v>
      </c>
      <c r="E47" s="2">
        <v>30</v>
      </c>
      <c r="F47" s="2">
        <v>21</v>
      </c>
      <c r="G47" s="2">
        <v>14</v>
      </c>
      <c r="H47" s="2">
        <v>86</v>
      </c>
      <c r="I47" s="3">
        <v>15</v>
      </c>
      <c r="J47" s="3">
        <v>1027.5</v>
      </c>
    </row>
    <row r="48" spans="1:10" x14ac:dyDescent="0.3">
      <c r="A48" s="3" t="s">
        <v>1465</v>
      </c>
      <c r="B48" s="2">
        <v>62</v>
      </c>
      <c r="C48" s="3">
        <v>0</v>
      </c>
      <c r="D48" s="2">
        <v>69</v>
      </c>
      <c r="E48" s="2">
        <v>31</v>
      </c>
      <c r="F48" s="2">
        <v>19</v>
      </c>
      <c r="G48" s="2">
        <v>9</v>
      </c>
      <c r="H48" s="2">
        <v>73</v>
      </c>
      <c r="I48" s="3">
        <v>15</v>
      </c>
      <c r="J48" s="3">
        <v>1027.9000000000001</v>
      </c>
    </row>
    <row r="49" spans="1:10" x14ac:dyDescent="0.3">
      <c r="A49" s="3" t="s">
        <v>1466</v>
      </c>
      <c r="B49" s="2">
        <v>46</v>
      </c>
      <c r="C49" s="3">
        <v>0</v>
      </c>
      <c r="D49" s="2">
        <v>60</v>
      </c>
      <c r="E49" s="2">
        <v>22</v>
      </c>
      <c r="F49" s="2">
        <v>17</v>
      </c>
      <c r="G49" s="2">
        <v>10</v>
      </c>
      <c r="H49" s="2">
        <v>60</v>
      </c>
      <c r="I49" s="3">
        <v>15</v>
      </c>
      <c r="J49" s="3">
        <v>1027.2</v>
      </c>
    </row>
    <row r="50" spans="1:10" x14ac:dyDescent="0.3">
      <c r="A50" s="3" t="s">
        <v>1467</v>
      </c>
      <c r="B50" s="2">
        <v>46</v>
      </c>
      <c r="C50" s="3">
        <v>0</v>
      </c>
      <c r="D50" s="2">
        <v>59</v>
      </c>
      <c r="E50" s="2">
        <v>27</v>
      </c>
      <c r="F50" s="2">
        <v>17</v>
      </c>
      <c r="G50" s="2">
        <v>10</v>
      </c>
      <c r="H50" s="2">
        <v>60</v>
      </c>
      <c r="I50" s="3">
        <v>14</v>
      </c>
      <c r="J50" s="3">
        <v>1030.2</v>
      </c>
    </row>
    <row r="51" spans="1:10" x14ac:dyDescent="0.3">
      <c r="A51" s="3" t="s">
        <v>1468</v>
      </c>
      <c r="B51" s="2">
        <v>48</v>
      </c>
      <c r="C51" s="3">
        <v>0</v>
      </c>
      <c r="D51" s="2">
        <v>57</v>
      </c>
      <c r="E51" s="2">
        <v>27</v>
      </c>
      <c r="F51" s="2">
        <v>16</v>
      </c>
      <c r="G51" s="2">
        <v>11</v>
      </c>
      <c r="H51" s="2">
        <v>58</v>
      </c>
      <c r="I51" s="3">
        <v>14</v>
      </c>
      <c r="J51" s="3">
        <v>1029.3</v>
      </c>
    </row>
    <row r="52" spans="1:10" x14ac:dyDescent="0.3">
      <c r="A52" s="3" t="s">
        <v>1469</v>
      </c>
      <c r="B52" s="2">
        <v>44</v>
      </c>
      <c r="C52" s="3">
        <v>0</v>
      </c>
      <c r="D52" s="2">
        <v>46</v>
      </c>
      <c r="E52" s="2">
        <v>24</v>
      </c>
      <c r="F52" s="2">
        <v>19</v>
      </c>
      <c r="G52" s="2">
        <v>11</v>
      </c>
      <c r="H52" s="2">
        <v>50</v>
      </c>
      <c r="I52" s="3">
        <v>15</v>
      </c>
      <c r="J52" s="3">
        <v>1027.3</v>
      </c>
    </row>
    <row r="53" spans="1:10" x14ac:dyDescent="0.3">
      <c r="A53" s="3" t="s">
        <v>1470</v>
      </c>
      <c r="B53" s="2">
        <v>71</v>
      </c>
      <c r="C53" s="3">
        <v>0</v>
      </c>
      <c r="D53" s="2">
        <v>49</v>
      </c>
      <c r="E53" s="2">
        <v>27</v>
      </c>
      <c r="F53" s="2">
        <v>22</v>
      </c>
      <c r="G53" s="2">
        <v>10</v>
      </c>
      <c r="H53" s="2">
        <v>72</v>
      </c>
      <c r="I53" s="3">
        <v>13</v>
      </c>
      <c r="J53" s="3">
        <v>1027.5</v>
      </c>
    </row>
    <row r="54" spans="1:10" x14ac:dyDescent="0.3">
      <c r="A54" s="3" t="s">
        <v>1471</v>
      </c>
      <c r="B54" s="2">
        <v>95</v>
      </c>
      <c r="C54" s="3">
        <v>0</v>
      </c>
      <c r="D54" s="2">
        <v>36</v>
      </c>
      <c r="E54" s="2">
        <v>29</v>
      </c>
      <c r="F54" s="2">
        <v>22</v>
      </c>
      <c r="G54" s="2">
        <v>8</v>
      </c>
      <c r="H54" s="2">
        <v>95</v>
      </c>
      <c r="I54" s="3">
        <v>12</v>
      </c>
      <c r="J54" s="3">
        <v>1028.7</v>
      </c>
    </row>
    <row r="55" spans="1:10" x14ac:dyDescent="0.3">
      <c r="A55" s="3" t="s">
        <v>1472</v>
      </c>
      <c r="B55" s="2">
        <v>109</v>
      </c>
      <c r="C55" s="3">
        <v>0</v>
      </c>
      <c r="D55" s="2">
        <v>44</v>
      </c>
      <c r="E55" s="2">
        <v>38</v>
      </c>
      <c r="F55" s="2">
        <v>24</v>
      </c>
      <c r="G55" s="2">
        <v>8</v>
      </c>
      <c r="H55" s="2">
        <v>109</v>
      </c>
      <c r="I55" s="3">
        <v>10</v>
      </c>
      <c r="J55" s="3">
        <v>1028.5</v>
      </c>
    </row>
    <row r="57" spans="1:10" x14ac:dyDescent="0.3">
      <c r="A57" s="3">
        <v>2015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2" t="s">
        <v>1224</v>
      </c>
      <c r="J57" s="3" t="s">
        <v>1480</v>
      </c>
    </row>
    <row r="58" spans="1:10" x14ac:dyDescent="0.3">
      <c r="A58" s="3" t="s">
        <v>1461</v>
      </c>
      <c r="B58" s="2">
        <v>111</v>
      </c>
      <c r="C58" s="3">
        <v>0</v>
      </c>
      <c r="D58" s="2">
        <v>46</v>
      </c>
      <c r="E58" s="2">
        <v>36</v>
      </c>
      <c r="F58" s="2">
        <v>26</v>
      </c>
      <c r="G58" s="2">
        <v>9</v>
      </c>
      <c r="H58" s="2">
        <v>111</v>
      </c>
      <c r="I58" s="3">
        <v>10</v>
      </c>
      <c r="J58" s="3">
        <v>1029.3</v>
      </c>
    </row>
    <row r="59" spans="1:10" x14ac:dyDescent="0.3">
      <c r="A59" s="3" t="s">
        <v>1462</v>
      </c>
      <c r="B59" s="2">
        <v>102</v>
      </c>
      <c r="C59" s="3">
        <v>0</v>
      </c>
      <c r="D59" s="2">
        <v>49</v>
      </c>
      <c r="E59" s="2">
        <v>35</v>
      </c>
      <c r="F59" s="2">
        <v>23</v>
      </c>
      <c r="G59" s="2">
        <v>10</v>
      </c>
      <c r="H59" s="2">
        <v>102</v>
      </c>
      <c r="I59" s="3">
        <v>11</v>
      </c>
      <c r="J59" s="3">
        <v>1027.7</v>
      </c>
    </row>
    <row r="60" spans="1:10" x14ac:dyDescent="0.3">
      <c r="A60" s="3" t="s">
        <v>1463</v>
      </c>
      <c r="B60" s="2">
        <v>87</v>
      </c>
      <c r="C60" s="3">
        <v>0</v>
      </c>
      <c r="D60" s="2">
        <v>51</v>
      </c>
      <c r="E60" s="2">
        <v>28</v>
      </c>
      <c r="F60" s="2">
        <v>24</v>
      </c>
      <c r="G60" s="2">
        <v>8</v>
      </c>
      <c r="H60" s="2">
        <v>87</v>
      </c>
      <c r="I60" s="3">
        <v>13</v>
      </c>
      <c r="J60" s="3">
        <v>1028</v>
      </c>
    </row>
    <row r="61" spans="1:10" x14ac:dyDescent="0.3">
      <c r="A61" s="3" t="s">
        <v>1464</v>
      </c>
      <c r="B61" s="2">
        <v>105</v>
      </c>
      <c r="C61" s="3">
        <v>0</v>
      </c>
      <c r="D61" s="2">
        <v>74</v>
      </c>
      <c r="E61" s="2">
        <v>34</v>
      </c>
      <c r="F61" s="2">
        <v>29</v>
      </c>
      <c r="G61" s="2">
        <v>7</v>
      </c>
      <c r="H61" s="2">
        <v>107</v>
      </c>
      <c r="I61" s="3">
        <v>15</v>
      </c>
      <c r="J61" s="3">
        <v>1027.3</v>
      </c>
    </row>
    <row r="62" spans="1:10" x14ac:dyDescent="0.3">
      <c r="A62" s="3" t="s">
        <v>1465</v>
      </c>
      <c r="B62" s="2">
        <v>83</v>
      </c>
      <c r="C62" s="3">
        <v>0</v>
      </c>
      <c r="D62" s="2">
        <v>49</v>
      </c>
      <c r="E62" s="2">
        <v>40</v>
      </c>
      <c r="F62" s="2">
        <v>26</v>
      </c>
      <c r="G62" s="2">
        <v>7</v>
      </c>
      <c r="H62" s="2">
        <v>83</v>
      </c>
      <c r="I62" s="3">
        <v>15</v>
      </c>
      <c r="J62" s="3">
        <v>1028.9000000000001</v>
      </c>
    </row>
    <row r="63" spans="1:10" x14ac:dyDescent="0.3">
      <c r="A63" s="3" t="s">
        <v>1466</v>
      </c>
      <c r="B63" s="2">
        <v>79</v>
      </c>
      <c r="C63" s="3">
        <v>0</v>
      </c>
      <c r="D63" s="2">
        <v>52</v>
      </c>
      <c r="E63" s="2">
        <v>31</v>
      </c>
      <c r="F63" s="2">
        <v>23</v>
      </c>
      <c r="G63" s="2">
        <v>8</v>
      </c>
      <c r="H63" s="2">
        <v>8</v>
      </c>
      <c r="I63" s="3">
        <v>15</v>
      </c>
      <c r="J63" s="3">
        <v>1028.0999999999999</v>
      </c>
    </row>
    <row r="64" spans="1:10" x14ac:dyDescent="0.3">
      <c r="A64" s="3" t="s">
        <v>1467</v>
      </c>
      <c r="B64" s="2">
        <v>79</v>
      </c>
      <c r="C64" s="3">
        <v>0</v>
      </c>
      <c r="D64" s="2">
        <v>57</v>
      </c>
      <c r="E64" s="2">
        <v>32</v>
      </c>
      <c r="F64" s="2">
        <v>20</v>
      </c>
      <c r="G64" s="2">
        <v>9</v>
      </c>
      <c r="H64" s="2">
        <v>82</v>
      </c>
      <c r="I64" s="3">
        <v>14</v>
      </c>
      <c r="J64" s="3">
        <v>1029.7</v>
      </c>
    </row>
    <row r="65" spans="1:10" x14ac:dyDescent="0.3">
      <c r="A65" s="3" t="s">
        <v>1468</v>
      </c>
      <c r="B65" s="2">
        <v>74</v>
      </c>
      <c r="C65" s="2">
        <v>84</v>
      </c>
      <c r="D65" s="2">
        <v>49</v>
      </c>
      <c r="E65" s="2">
        <v>32</v>
      </c>
      <c r="F65" s="2">
        <v>17</v>
      </c>
      <c r="G65" s="2">
        <v>10</v>
      </c>
      <c r="H65" s="2">
        <v>86</v>
      </c>
      <c r="I65" s="3">
        <v>14</v>
      </c>
      <c r="J65" s="3">
        <v>1029.2</v>
      </c>
    </row>
    <row r="66" spans="1:10" x14ac:dyDescent="0.3">
      <c r="A66" s="3" t="s">
        <v>1469</v>
      </c>
      <c r="B66" s="2">
        <v>84</v>
      </c>
      <c r="C66" s="2">
        <v>83</v>
      </c>
      <c r="D66" s="2">
        <v>45</v>
      </c>
      <c r="E66" s="2">
        <v>28</v>
      </c>
      <c r="F66" s="2">
        <v>15</v>
      </c>
      <c r="G66" s="2">
        <v>12</v>
      </c>
      <c r="H66" s="2">
        <v>91</v>
      </c>
      <c r="I66" s="3">
        <v>14</v>
      </c>
      <c r="J66" s="3">
        <v>1027.7</v>
      </c>
    </row>
    <row r="67" spans="1:10" x14ac:dyDescent="0.3">
      <c r="A67" s="3" t="s">
        <v>1470</v>
      </c>
      <c r="B67" s="2">
        <v>78</v>
      </c>
      <c r="C67" s="2">
        <v>86</v>
      </c>
      <c r="D67" s="2">
        <v>43</v>
      </c>
      <c r="E67" s="2">
        <v>38</v>
      </c>
      <c r="F67" s="2">
        <v>16</v>
      </c>
      <c r="G67" s="2">
        <v>14</v>
      </c>
      <c r="H67" s="2">
        <v>88</v>
      </c>
      <c r="I67" s="3">
        <v>14</v>
      </c>
      <c r="J67" s="3">
        <v>1028.5</v>
      </c>
    </row>
    <row r="68" spans="1:10" x14ac:dyDescent="0.3">
      <c r="A68" s="3" t="s">
        <v>1471</v>
      </c>
      <c r="B68" s="2">
        <v>94</v>
      </c>
      <c r="C68" s="2">
        <v>99</v>
      </c>
      <c r="D68" s="2">
        <v>44</v>
      </c>
      <c r="E68" s="2">
        <v>38</v>
      </c>
      <c r="F68" s="2">
        <v>17</v>
      </c>
      <c r="G68" s="2">
        <v>12</v>
      </c>
      <c r="H68" s="2">
        <v>101</v>
      </c>
      <c r="I68" s="3">
        <v>13</v>
      </c>
      <c r="J68" s="3">
        <v>1028.2</v>
      </c>
    </row>
    <row r="69" spans="1:10" x14ac:dyDescent="0.3">
      <c r="A69" s="3" t="s">
        <v>1472</v>
      </c>
      <c r="B69" s="2">
        <v>110</v>
      </c>
      <c r="C69" s="2">
        <v>123</v>
      </c>
      <c r="D69" s="2">
        <v>38</v>
      </c>
      <c r="E69" s="2">
        <v>41</v>
      </c>
      <c r="F69" s="2">
        <v>22</v>
      </c>
      <c r="G69" s="2">
        <v>12</v>
      </c>
      <c r="H69" s="2">
        <v>123</v>
      </c>
      <c r="I69" s="3">
        <v>12</v>
      </c>
      <c r="J69" s="3">
        <v>1027.7</v>
      </c>
    </row>
    <row r="71" spans="1:10" x14ac:dyDescent="0.3">
      <c r="A71" s="3">
        <v>2016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2" t="s">
        <v>1224</v>
      </c>
      <c r="J71" s="3" t="s">
        <v>1480</v>
      </c>
    </row>
    <row r="72" spans="1:10" x14ac:dyDescent="0.3">
      <c r="A72" s="3" t="s">
        <v>1461</v>
      </c>
      <c r="B72" s="2">
        <v>119</v>
      </c>
      <c r="C72" s="2">
        <v>132</v>
      </c>
      <c r="D72" s="2">
        <v>42</v>
      </c>
      <c r="E72" s="2">
        <v>41</v>
      </c>
      <c r="F72" s="2">
        <v>24</v>
      </c>
      <c r="G72" s="2">
        <v>11</v>
      </c>
      <c r="H72" s="2">
        <v>133</v>
      </c>
      <c r="I72" s="3">
        <v>10</v>
      </c>
      <c r="J72" s="3">
        <v>1027.5999999999999</v>
      </c>
    </row>
    <row r="73" spans="1:10" x14ac:dyDescent="0.3">
      <c r="A73" s="3" t="s">
        <v>1462</v>
      </c>
      <c r="B73" s="2">
        <v>118</v>
      </c>
      <c r="C73" s="2">
        <v>123</v>
      </c>
      <c r="D73" s="2">
        <v>67</v>
      </c>
      <c r="E73" s="2">
        <v>44</v>
      </c>
      <c r="F73" s="2">
        <v>23</v>
      </c>
      <c r="G73" s="2">
        <v>15</v>
      </c>
      <c r="H73" s="2">
        <v>123</v>
      </c>
      <c r="I73" s="3">
        <v>13</v>
      </c>
      <c r="J73" s="3">
        <v>1028.0999999999999</v>
      </c>
    </row>
    <row r="74" spans="1:10" x14ac:dyDescent="0.3">
      <c r="A74" s="3" t="s">
        <v>1463</v>
      </c>
      <c r="B74" s="2">
        <v>102</v>
      </c>
      <c r="C74" s="2">
        <v>98</v>
      </c>
      <c r="D74" s="2">
        <v>52</v>
      </c>
      <c r="E74" s="2">
        <v>38</v>
      </c>
      <c r="F74" s="2">
        <v>21</v>
      </c>
      <c r="G74" s="2">
        <v>11</v>
      </c>
      <c r="H74" s="2">
        <v>104</v>
      </c>
      <c r="I74" s="3">
        <v>14</v>
      </c>
      <c r="J74" s="3">
        <v>1027.2</v>
      </c>
    </row>
    <row r="75" spans="1:10" x14ac:dyDescent="0.3">
      <c r="A75" s="3" t="s">
        <v>1464</v>
      </c>
      <c r="B75" s="2">
        <v>111</v>
      </c>
      <c r="C75" s="2">
        <v>109</v>
      </c>
      <c r="D75" s="2">
        <v>69</v>
      </c>
      <c r="E75" s="2">
        <v>44</v>
      </c>
      <c r="F75" s="2">
        <v>21</v>
      </c>
      <c r="G75" s="2">
        <v>11</v>
      </c>
      <c r="H75" s="2">
        <v>114</v>
      </c>
      <c r="I75" s="3">
        <v>17</v>
      </c>
      <c r="J75" s="3">
        <v>1028.5999999999999</v>
      </c>
    </row>
    <row r="76" spans="1:10" x14ac:dyDescent="0.3">
      <c r="A76" s="3" t="s">
        <v>1465</v>
      </c>
      <c r="B76" s="2">
        <v>100</v>
      </c>
      <c r="C76" s="2">
        <v>115</v>
      </c>
      <c r="D76" s="2">
        <v>88</v>
      </c>
      <c r="E76" s="2">
        <v>37</v>
      </c>
      <c r="F76" s="2">
        <v>19</v>
      </c>
      <c r="G76" s="2">
        <v>10</v>
      </c>
      <c r="H76" s="2">
        <v>115</v>
      </c>
      <c r="I76" s="3">
        <v>17</v>
      </c>
      <c r="J76" s="3">
        <v>1029.5999999999999</v>
      </c>
    </row>
    <row r="77" spans="1:10" x14ac:dyDescent="0.3">
      <c r="A77" s="3" t="s">
        <v>1466</v>
      </c>
      <c r="B77" s="2">
        <v>70</v>
      </c>
      <c r="C77" s="2">
        <v>92</v>
      </c>
      <c r="D77" s="2">
        <v>54</v>
      </c>
      <c r="E77" s="2">
        <v>27</v>
      </c>
      <c r="F77" s="2">
        <v>13</v>
      </c>
      <c r="G77" s="2">
        <v>9</v>
      </c>
      <c r="H77" s="2">
        <v>92</v>
      </c>
      <c r="I77" s="3">
        <v>15</v>
      </c>
      <c r="J77" s="3">
        <v>1028.3</v>
      </c>
    </row>
    <row r="78" spans="1:10" x14ac:dyDescent="0.3">
      <c r="A78" s="3" t="s">
        <v>1467</v>
      </c>
      <c r="B78" s="2">
        <v>77</v>
      </c>
      <c r="C78" s="2">
        <v>85</v>
      </c>
      <c r="D78" s="2">
        <v>50</v>
      </c>
      <c r="E78" s="2">
        <v>21</v>
      </c>
      <c r="F78" s="2">
        <v>13</v>
      </c>
      <c r="G78" s="2">
        <v>9</v>
      </c>
      <c r="H78" s="2">
        <v>87</v>
      </c>
      <c r="I78" s="3">
        <v>14</v>
      </c>
      <c r="J78" s="3">
        <v>0</v>
      </c>
    </row>
    <row r="79" spans="1:10" x14ac:dyDescent="0.3">
      <c r="A79" s="3" t="s">
        <v>1468</v>
      </c>
      <c r="B79" s="2">
        <v>67</v>
      </c>
      <c r="C79" s="2">
        <v>88</v>
      </c>
      <c r="D79" s="2">
        <v>57</v>
      </c>
      <c r="E79" s="2">
        <v>24</v>
      </c>
      <c r="F79" s="2">
        <v>15</v>
      </c>
      <c r="G79" s="2">
        <v>11</v>
      </c>
      <c r="H79" s="2">
        <v>88</v>
      </c>
      <c r="I79" s="3">
        <v>14</v>
      </c>
      <c r="J79" s="3">
        <v>0</v>
      </c>
    </row>
    <row r="80" spans="1:10" x14ac:dyDescent="0.3">
      <c r="A80" s="3" t="s">
        <v>1469</v>
      </c>
      <c r="B80" s="2">
        <v>69</v>
      </c>
      <c r="C80" s="2">
        <v>87</v>
      </c>
      <c r="D80" s="2">
        <v>53</v>
      </c>
      <c r="E80" s="2">
        <v>20</v>
      </c>
      <c r="F80" s="2">
        <v>12</v>
      </c>
      <c r="G80" s="2">
        <v>13</v>
      </c>
      <c r="H80" s="2">
        <v>88</v>
      </c>
      <c r="I80" s="3">
        <v>13</v>
      </c>
      <c r="J80" s="3">
        <v>0</v>
      </c>
    </row>
    <row r="81" spans="1:10" x14ac:dyDescent="0.3">
      <c r="A81" s="3" t="s">
        <v>1470</v>
      </c>
      <c r="B81" s="2">
        <v>77</v>
      </c>
      <c r="C81" s="2">
        <v>90</v>
      </c>
      <c r="D81" s="2">
        <v>49</v>
      </c>
      <c r="E81" s="2">
        <v>22</v>
      </c>
      <c r="F81" s="2">
        <v>15</v>
      </c>
      <c r="G81" s="2">
        <v>13</v>
      </c>
      <c r="H81" s="2">
        <v>9</v>
      </c>
      <c r="I81" s="3">
        <v>13</v>
      </c>
      <c r="J81" s="3">
        <v>1029.0999999999999</v>
      </c>
    </row>
    <row r="82" spans="1:10" x14ac:dyDescent="0.3">
      <c r="A82" s="3" t="s">
        <v>1471</v>
      </c>
      <c r="B82" s="2">
        <v>97</v>
      </c>
      <c r="C82" s="2">
        <v>107</v>
      </c>
      <c r="D82" s="2">
        <v>47</v>
      </c>
      <c r="E82" s="2">
        <v>26</v>
      </c>
      <c r="F82" s="2">
        <v>17</v>
      </c>
      <c r="G82" s="2">
        <v>11</v>
      </c>
      <c r="H82" s="2">
        <v>108</v>
      </c>
      <c r="I82" s="3">
        <v>11</v>
      </c>
      <c r="J82" s="3">
        <v>1029.5</v>
      </c>
    </row>
    <row r="83" spans="1:10" x14ac:dyDescent="0.3">
      <c r="A83" s="3" t="s">
        <v>1472</v>
      </c>
      <c r="B83" s="2">
        <v>116</v>
      </c>
      <c r="C83" s="2">
        <v>117</v>
      </c>
      <c r="D83" s="2">
        <v>45</v>
      </c>
      <c r="E83" s="2">
        <v>28</v>
      </c>
      <c r="F83" s="2">
        <v>20</v>
      </c>
      <c r="G83" s="2">
        <v>11</v>
      </c>
      <c r="H83" s="2">
        <v>120</v>
      </c>
      <c r="I83" s="3">
        <v>11</v>
      </c>
      <c r="J83" s="3">
        <v>1030</v>
      </c>
    </row>
    <row r="85" spans="1:10" x14ac:dyDescent="0.3">
      <c r="A85" s="3">
        <v>2017</v>
      </c>
      <c r="B85" s="2" t="s">
        <v>1</v>
      </c>
      <c r="C85" s="2" t="s">
        <v>2</v>
      </c>
      <c r="D85" s="2" t="s">
        <v>3</v>
      </c>
      <c r="E85" s="2" t="s">
        <v>4</v>
      </c>
      <c r="F85" s="2" t="s">
        <v>5</v>
      </c>
      <c r="G85" s="2" t="s">
        <v>6</v>
      </c>
      <c r="H85" s="2" t="s">
        <v>7</v>
      </c>
      <c r="I85" s="2" t="s">
        <v>1224</v>
      </c>
      <c r="J85" s="3" t="s">
        <v>1480</v>
      </c>
    </row>
    <row r="86" spans="1:10" x14ac:dyDescent="0.3">
      <c r="A86" s="3" t="s">
        <v>1461</v>
      </c>
      <c r="B86" s="2">
        <v>123</v>
      </c>
      <c r="C86" s="2">
        <v>122</v>
      </c>
      <c r="D86" s="2">
        <v>57</v>
      </c>
      <c r="E86" s="2">
        <v>33</v>
      </c>
      <c r="F86" s="2">
        <v>22</v>
      </c>
      <c r="G86" s="2">
        <v>8</v>
      </c>
      <c r="H86" s="2">
        <v>126</v>
      </c>
      <c r="I86" s="3">
        <v>10</v>
      </c>
      <c r="J86" s="3">
        <v>1028.8</v>
      </c>
    </row>
    <row r="87" spans="1:10" x14ac:dyDescent="0.3">
      <c r="A87" s="3" t="s">
        <v>1462</v>
      </c>
      <c r="B87" s="2">
        <v>121</v>
      </c>
      <c r="C87" s="2">
        <v>118</v>
      </c>
      <c r="D87" s="2">
        <v>64</v>
      </c>
      <c r="E87" s="2">
        <v>31</v>
      </c>
      <c r="F87" s="2">
        <v>21</v>
      </c>
      <c r="G87" s="2">
        <v>9</v>
      </c>
      <c r="H87" s="2">
        <v>124</v>
      </c>
      <c r="I87" s="3">
        <v>11</v>
      </c>
      <c r="J87" s="3">
        <v>1028.0999999999999</v>
      </c>
    </row>
    <row r="88" spans="1:10" x14ac:dyDescent="0.3">
      <c r="A88" s="3" t="s">
        <v>1463</v>
      </c>
      <c r="B88" s="2">
        <v>107</v>
      </c>
      <c r="C88" s="2">
        <v>106</v>
      </c>
      <c r="D88" s="2">
        <v>61</v>
      </c>
      <c r="E88" s="2">
        <v>30</v>
      </c>
      <c r="F88" s="2">
        <v>14</v>
      </c>
      <c r="G88" s="2">
        <v>13</v>
      </c>
      <c r="H88" s="2">
        <v>111</v>
      </c>
      <c r="I88" s="3">
        <v>12</v>
      </c>
      <c r="J88" s="3">
        <v>1029.3</v>
      </c>
    </row>
    <row r="89" spans="1:10" x14ac:dyDescent="0.3">
      <c r="A89" s="3" t="s">
        <v>1464</v>
      </c>
      <c r="B89" s="2">
        <v>109</v>
      </c>
      <c r="C89" s="2">
        <v>109</v>
      </c>
      <c r="D89" s="2">
        <v>77</v>
      </c>
      <c r="E89" s="2">
        <v>32</v>
      </c>
      <c r="F89" s="2">
        <v>14</v>
      </c>
      <c r="G89" s="2">
        <v>11</v>
      </c>
      <c r="H89" s="2">
        <v>112</v>
      </c>
      <c r="I89" s="3">
        <v>14</v>
      </c>
      <c r="J89" s="3">
        <v>1027.4000000000001</v>
      </c>
    </row>
    <row r="90" spans="1:10" x14ac:dyDescent="0.3">
      <c r="A90" s="3" t="s">
        <v>1465</v>
      </c>
      <c r="B90" s="2">
        <v>103</v>
      </c>
      <c r="C90" s="2">
        <v>117</v>
      </c>
      <c r="D90" s="2">
        <v>85</v>
      </c>
      <c r="E90" s="2">
        <v>27</v>
      </c>
      <c r="F90" s="2">
        <v>14</v>
      </c>
      <c r="G90" s="2">
        <v>9</v>
      </c>
      <c r="H90" s="2">
        <v>118</v>
      </c>
      <c r="I90" s="3">
        <v>16</v>
      </c>
      <c r="J90" s="3">
        <v>1027.4000000000001</v>
      </c>
    </row>
    <row r="91" spans="1:10" x14ac:dyDescent="0.3">
      <c r="A91" s="3" t="s">
        <v>1466</v>
      </c>
      <c r="B91" s="2">
        <v>83</v>
      </c>
      <c r="C91" s="2">
        <v>93</v>
      </c>
      <c r="D91" s="2">
        <v>66</v>
      </c>
      <c r="E91" s="2">
        <v>21</v>
      </c>
      <c r="F91" s="2">
        <v>11</v>
      </c>
      <c r="G91" s="2">
        <v>10</v>
      </c>
      <c r="H91" s="2">
        <v>94</v>
      </c>
      <c r="I91" s="3">
        <v>16</v>
      </c>
      <c r="J91" s="3">
        <v>1026.5999999999999</v>
      </c>
    </row>
    <row r="92" spans="1:10" x14ac:dyDescent="0.3">
      <c r="A92" s="3" t="s">
        <v>1467</v>
      </c>
      <c r="B92" s="2">
        <v>67</v>
      </c>
      <c r="C92" s="2">
        <v>87</v>
      </c>
      <c r="D92" s="2">
        <v>50</v>
      </c>
      <c r="E92" s="2">
        <v>25</v>
      </c>
      <c r="F92" s="2">
        <v>13</v>
      </c>
      <c r="G92" s="2">
        <v>7</v>
      </c>
      <c r="H92" s="2">
        <v>88</v>
      </c>
      <c r="I92" s="3">
        <v>14</v>
      </c>
      <c r="J92" s="3">
        <v>1029.8</v>
      </c>
    </row>
    <row r="93" spans="1:10" x14ac:dyDescent="0.3">
      <c r="A93" s="3" t="s">
        <v>1468</v>
      </c>
      <c r="B93" s="2">
        <v>68</v>
      </c>
      <c r="C93" s="2">
        <v>85</v>
      </c>
      <c r="D93" s="2">
        <v>57</v>
      </c>
      <c r="E93" s="2">
        <v>25</v>
      </c>
      <c r="F93" s="2">
        <v>12</v>
      </c>
      <c r="G93" s="2">
        <v>8</v>
      </c>
      <c r="H93" s="2">
        <v>87</v>
      </c>
      <c r="I93" s="3">
        <v>15</v>
      </c>
      <c r="J93" s="3">
        <v>1028.3</v>
      </c>
    </row>
    <row r="94" spans="1:10" x14ac:dyDescent="0.3">
      <c r="A94" s="3" t="s">
        <v>1469</v>
      </c>
      <c r="B94" s="2">
        <v>67</v>
      </c>
      <c r="C94" s="2">
        <v>79</v>
      </c>
      <c r="D94" s="2">
        <v>44</v>
      </c>
      <c r="E94" s="2">
        <v>29</v>
      </c>
      <c r="F94" s="2">
        <v>13</v>
      </c>
      <c r="G94" s="2">
        <v>8</v>
      </c>
      <c r="H94" s="2">
        <v>81</v>
      </c>
      <c r="I94" s="3">
        <v>15</v>
      </c>
      <c r="J94" s="3">
        <v>1026.9000000000001</v>
      </c>
    </row>
    <row r="95" spans="1:10" x14ac:dyDescent="0.3">
      <c r="A95" s="3" t="s">
        <v>1470</v>
      </c>
      <c r="B95" s="2">
        <v>84</v>
      </c>
      <c r="C95" s="2">
        <v>90</v>
      </c>
      <c r="D95" s="2">
        <v>50</v>
      </c>
      <c r="E95" s="2">
        <v>26</v>
      </c>
      <c r="F95" s="2">
        <v>13</v>
      </c>
      <c r="G95" s="2">
        <v>10</v>
      </c>
      <c r="H95" s="2">
        <v>92</v>
      </c>
      <c r="I95" s="3">
        <v>13</v>
      </c>
      <c r="J95" s="3">
        <v>1027.5999999999999</v>
      </c>
    </row>
    <row r="96" spans="1:10" x14ac:dyDescent="0.3">
      <c r="A96" s="3" t="s">
        <v>1471</v>
      </c>
      <c r="B96" s="2">
        <v>111</v>
      </c>
      <c r="C96" s="2">
        <v>110</v>
      </c>
      <c r="D96" s="2">
        <v>65</v>
      </c>
      <c r="E96" s="2">
        <v>43</v>
      </c>
      <c r="F96" s="2">
        <v>16</v>
      </c>
      <c r="G96" s="2">
        <v>12</v>
      </c>
      <c r="H96" s="2">
        <v>113</v>
      </c>
      <c r="I96" s="3">
        <v>12</v>
      </c>
      <c r="J96" s="3">
        <v>1029.0999999999999</v>
      </c>
    </row>
    <row r="97" spans="1:10" x14ac:dyDescent="0.3">
      <c r="A97" s="3" t="s">
        <v>1472</v>
      </c>
      <c r="B97" s="2">
        <v>132</v>
      </c>
      <c r="C97" s="2">
        <v>139</v>
      </c>
      <c r="D97" s="2">
        <v>78</v>
      </c>
      <c r="E97" s="2">
        <v>36</v>
      </c>
      <c r="F97" s="2">
        <v>20</v>
      </c>
      <c r="G97" s="2">
        <v>10</v>
      </c>
      <c r="H97" s="2">
        <v>141</v>
      </c>
      <c r="I97" s="3">
        <v>9</v>
      </c>
      <c r="J97" s="3">
        <v>1029</v>
      </c>
    </row>
    <row r="99" spans="1:10" x14ac:dyDescent="0.3">
      <c r="A99" s="3">
        <v>2018</v>
      </c>
      <c r="B99" s="2" t="s">
        <v>1</v>
      </c>
      <c r="C99" s="2" t="s">
        <v>2</v>
      </c>
      <c r="D99" s="2" t="s">
        <v>3</v>
      </c>
      <c r="E99" s="2" t="s">
        <v>4</v>
      </c>
      <c r="F99" s="2" t="s">
        <v>5</v>
      </c>
      <c r="G99" s="2" t="s">
        <v>6</v>
      </c>
      <c r="H99" s="2" t="s">
        <v>7</v>
      </c>
      <c r="I99" s="2" t="s">
        <v>1224</v>
      </c>
      <c r="J99" s="3" t="s">
        <v>1480</v>
      </c>
    </row>
    <row r="100" spans="1:10" x14ac:dyDescent="0.3">
      <c r="A100" s="3" t="s">
        <v>1461</v>
      </c>
      <c r="B100" s="2">
        <v>126</v>
      </c>
      <c r="C100" s="2">
        <v>129</v>
      </c>
      <c r="D100" s="2">
        <v>62</v>
      </c>
      <c r="E100" s="2">
        <v>34</v>
      </c>
      <c r="F100" s="2">
        <v>18</v>
      </c>
      <c r="G100" s="2">
        <v>9</v>
      </c>
      <c r="H100" s="2">
        <v>133</v>
      </c>
      <c r="I100" s="3">
        <v>9</v>
      </c>
      <c r="J100" s="3">
        <v>1028.7</v>
      </c>
    </row>
    <row r="101" spans="1:10" x14ac:dyDescent="0.3">
      <c r="A101" s="3" t="s">
        <v>1462</v>
      </c>
      <c r="B101" s="2">
        <v>114</v>
      </c>
      <c r="C101" s="2">
        <v>110</v>
      </c>
      <c r="D101" s="2">
        <v>76</v>
      </c>
      <c r="E101" s="2">
        <v>28</v>
      </c>
      <c r="F101" s="2">
        <v>17</v>
      </c>
      <c r="G101" s="2">
        <v>8</v>
      </c>
      <c r="H101" s="2">
        <v>115</v>
      </c>
      <c r="I101" s="3">
        <v>12</v>
      </c>
      <c r="J101" s="3">
        <v>1028.9000000000001</v>
      </c>
    </row>
    <row r="102" spans="1:10" x14ac:dyDescent="0.3">
      <c r="A102" s="3" t="s">
        <v>1463</v>
      </c>
      <c r="B102" s="2">
        <v>114</v>
      </c>
      <c r="C102" s="2">
        <v>111</v>
      </c>
      <c r="D102" s="2">
        <v>83</v>
      </c>
      <c r="E102" s="2">
        <v>31</v>
      </c>
      <c r="F102" s="2">
        <v>14</v>
      </c>
      <c r="G102" s="2">
        <v>7</v>
      </c>
      <c r="H102" s="2">
        <v>116</v>
      </c>
      <c r="I102" s="3">
        <v>14</v>
      </c>
      <c r="J102" s="3">
        <v>1027.5</v>
      </c>
    </row>
    <row r="103" spans="1:10" x14ac:dyDescent="0.3">
      <c r="A103" s="3" t="s">
        <v>1464</v>
      </c>
      <c r="B103" s="2">
        <v>109</v>
      </c>
      <c r="C103" s="2">
        <v>110</v>
      </c>
      <c r="D103" s="2">
        <v>64</v>
      </c>
      <c r="E103" s="2">
        <v>28</v>
      </c>
      <c r="F103" s="2">
        <v>14</v>
      </c>
      <c r="G103" s="2">
        <v>6</v>
      </c>
      <c r="H103" s="2">
        <v>112</v>
      </c>
      <c r="I103" s="3">
        <v>14</v>
      </c>
      <c r="J103" s="3">
        <v>1028.0999999999999</v>
      </c>
    </row>
    <row r="104" spans="1:10" x14ac:dyDescent="0.3">
      <c r="A104" s="3" t="s">
        <v>1465</v>
      </c>
      <c r="B104" s="2">
        <v>98</v>
      </c>
      <c r="C104" s="2">
        <v>99</v>
      </c>
      <c r="D104" s="2">
        <v>59</v>
      </c>
      <c r="E104" s="2">
        <v>39</v>
      </c>
      <c r="F104" s="2">
        <v>12</v>
      </c>
      <c r="G104" s="2">
        <v>7</v>
      </c>
      <c r="H104" s="2">
        <v>104</v>
      </c>
      <c r="I104" s="3">
        <v>16</v>
      </c>
      <c r="J104" s="3">
        <v>1027.8</v>
      </c>
    </row>
    <row r="105" spans="1:10" x14ac:dyDescent="0.3">
      <c r="A105" s="3" t="s">
        <v>1466</v>
      </c>
      <c r="B105" s="2">
        <v>70</v>
      </c>
      <c r="C105" s="2">
        <v>83</v>
      </c>
      <c r="D105" s="2">
        <v>51</v>
      </c>
      <c r="E105" s="2">
        <v>18</v>
      </c>
      <c r="F105" s="2">
        <v>11</v>
      </c>
      <c r="G105" s="2">
        <v>6</v>
      </c>
      <c r="H105" s="2">
        <v>86</v>
      </c>
      <c r="I105" s="3">
        <v>15</v>
      </c>
      <c r="J105" s="3">
        <v>1027.4000000000001</v>
      </c>
    </row>
    <row r="106" spans="1:10" x14ac:dyDescent="0.3">
      <c r="A106" s="3" t="s">
        <v>1467</v>
      </c>
      <c r="B106" s="2">
        <v>88</v>
      </c>
      <c r="C106" s="2">
        <v>90</v>
      </c>
      <c r="D106" s="2">
        <v>54</v>
      </c>
      <c r="E106" s="2">
        <v>20</v>
      </c>
      <c r="F106" s="2">
        <v>11</v>
      </c>
      <c r="G106" s="2">
        <v>6</v>
      </c>
      <c r="H106" s="2">
        <v>96</v>
      </c>
      <c r="I106" s="3">
        <v>14</v>
      </c>
      <c r="J106" s="3">
        <v>1030.4000000000001</v>
      </c>
    </row>
    <row r="107" spans="1:10" x14ac:dyDescent="0.3">
      <c r="A107" s="3" t="s">
        <v>1468</v>
      </c>
      <c r="B107" s="2">
        <v>55</v>
      </c>
      <c r="C107" s="2">
        <v>72</v>
      </c>
      <c r="D107" s="2">
        <v>46</v>
      </c>
      <c r="E107" s="2">
        <v>21</v>
      </c>
      <c r="F107" s="2">
        <v>13</v>
      </c>
      <c r="G107" s="2">
        <v>6</v>
      </c>
      <c r="H107" s="2">
        <v>73</v>
      </c>
      <c r="I107" s="3">
        <v>14</v>
      </c>
      <c r="J107" s="3">
        <v>1029.4000000000001</v>
      </c>
    </row>
    <row r="108" spans="1:10" x14ac:dyDescent="0.3">
      <c r="A108" s="3" t="s">
        <v>1469</v>
      </c>
      <c r="B108" s="2">
        <v>68</v>
      </c>
      <c r="C108" s="2">
        <v>76</v>
      </c>
      <c r="D108" s="2">
        <v>47</v>
      </c>
      <c r="E108" s="2">
        <v>21</v>
      </c>
      <c r="F108" s="2">
        <v>13</v>
      </c>
      <c r="G108" s="2">
        <v>6</v>
      </c>
      <c r="H108" s="2">
        <v>77</v>
      </c>
      <c r="I108" s="3">
        <v>14</v>
      </c>
      <c r="J108" s="3">
        <v>1027.4000000000001</v>
      </c>
    </row>
    <row r="109" spans="1:10" x14ac:dyDescent="0.3">
      <c r="A109" s="3" t="s">
        <v>1470</v>
      </c>
      <c r="B109" s="2">
        <v>85</v>
      </c>
      <c r="C109" s="2">
        <v>75</v>
      </c>
      <c r="D109" s="2">
        <v>41</v>
      </c>
      <c r="E109" s="2">
        <v>17</v>
      </c>
      <c r="F109" s="2">
        <v>13</v>
      </c>
      <c r="G109" s="2">
        <v>5</v>
      </c>
      <c r="H109" s="2">
        <v>88</v>
      </c>
      <c r="I109" s="3">
        <v>14</v>
      </c>
      <c r="J109" s="3">
        <v>1027.3</v>
      </c>
    </row>
    <row r="110" spans="1:10" x14ac:dyDescent="0.3">
      <c r="A110" s="3" t="s">
        <v>1471</v>
      </c>
      <c r="B110" s="2">
        <v>116</v>
      </c>
      <c r="C110" s="2">
        <v>95</v>
      </c>
      <c r="D110" s="2">
        <v>45</v>
      </c>
      <c r="E110" s="2">
        <v>24</v>
      </c>
      <c r="F110" s="2">
        <v>17</v>
      </c>
      <c r="G110" s="2">
        <v>6</v>
      </c>
      <c r="H110" s="2">
        <v>117</v>
      </c>
      <c r="I110" s="3">
        <v>11</v>
      </c>
      <c r="J110" s="3">
        <v>1028.2</v>
      </c>
    </row>
    <row r="111" spans="1:10" x14ac:dyDescent="0.3">
      <c r="A111" s="3" t="s">
        <v>1472</v>
      </c>
      <c r="B111" s="2">
        <v>129</v>
      </c>
      <c r="C111" s="2">
        <v>116</v>
      </c>
      <c r="D111" s="2">
        <v>58</v>
      </c>
      <c r="E111" s="2">
        <v>26</v>
      </c>
      <c r="F111" s="2">
        <v>19</v>
      </c>
      <c r="G111" s="2">
        <v>8</v>
      </c>
      <c r="H111" s="2">
        <v>131</v>
      </c>
      <c r="I111" s="3">
        <v>10</v>
      </c>
      <c r="J111" s="3">
        <v>1028.0999999999999</v>
      </c>
    </row>
    <row r="113" spans="1:10" x14ac:dyDescent="0.3">
      <c r="A113" s="3">
        <v>2019</v>
      </c>
      <c r="B113" s="2" t="s">
        <v>1</v>
      </c>
      <c r="C113" s="2" t="s">
        <v>2</v>
      </c>
      <c r="D113" s="2" t="s">
        <v>3</v>
      </c>
      <c r="E113" s="2" t="s">
        <v>4</v>
      </c>
      <c r="F113" s="2" t="s">
        <v>5</v>
      </c>
      <c r="G113" s="2" t="s">
        <v>6</v>
      </c>
      <c r="H113" s="2" t="s">
        <v>7</v>
      </c>
      <c r="I113" s="2" t="s">
        <v>1224</v>
      </c>
      <c r="J113" s="3" t="s">
        <v>1480</v>
      </c>
    </row>
    <row r="114" spans="1:10" x14ac:dyDescent="0.3">
      <c r="A114" s="3" t="s">
        <v>1461</v>
      </c>
      <c r="B114" s="2">
        <v>128</v>
      </c>
      <c r="C114" s="2">
        <v>115</v>
      </c>
      <c r="D114" s="2">
        <v>58</v>
      </c>
      <c r="E114" s="2">
        <v>26</v>
      </c>
      <c r="F114" s="2">
        <v>19</v>
      </c>
      <c r="G114" s="2">
        <v>8</v>
      </c>
      <c r="H114" s="2">
        <v>131</v>
      </c>
      <c r="I114" s="3">
        <v>10</v>
      </c>
      <c r="J114" s="3">
        <v>1028.4000000000001</v>
      </c>
    </row>
    <row r="115" spans="1:10" x14ac:dyDescent="0.3">
      <c r="A115" s="3" t="s">
        <v>1462</v>
      </c>
      <c r="B115" s="2">
        <v>120</v>
      </c>
      <c r="C115" s="2">
        <v>99</v>
      </c>
      <c r="D115" s="2">
        <v>68</v>
      </c>
      <c r="E115" s="2">
        <v>25</v>
      </c>
      <c r="F115" s="2">
        <v>15</v>
      </c>
      <c r="G115" s="2">
        <v>7</v>
      </c>
      <c r="H115" s="2">
        <v>120</v>
      </c>
      <c r="I115" s="3">
        <v>12</v>
      </c>
      <c r="J115" s="3">
        <v>1027.8</v>
      </c>
    </row>
    <row r="116" spans="1:10" x14ac:dyDescent="0.3">
      <c r="A116" s="3" t="s">
        <v>1463</v>
      </c>
      <c r="B116" s="2">
        <v>118</v>
      </c>
      <c r="C116" s="2">
        <v>94</v>
      </c>
      <c r="D116" s="2">
        <v>85</v>
      </c>
      <c r="E116" s="2">
        <v>25</v>
      </c>
      <c r="F116" s="2">
        <v>13</v>
      </c>
      <c r="G116" s="2">
        <v>6</v>
      </c>
      <c r="H116" s="2">
        <v>118</v>
      </c>
      <c r="I116" s="3">
        <v>14</v>
      </c>
      <c r="J116" s="3">
        <v>1028.2</v>
      </c>
    </row>
    <row r="117" spans="1:10" x14ac:dyDescent="0.3">
      <c r="A117" s="3" t="s">
        <v>1464</v>
      </c>
      <c r="B117" s="2">
        <v>126</v>
      </c>
      <c r="C117" s="2">
        <v>110</v>
      </c>
      <c r="D117" s="2">
        <v>92</v>
      </c>
      <c r="E117" s="2">
        <v>26</v>
      </c>
      <c r="F117" s="2">
        <v>14</v>
      </c>
      <c r="G117" s="2">
        <v>6</v>
      </c>
      <c r="H117" s="2">
        <v>127</v>
      </c>
      <c r="I117" s="3">
        <v>15</v>
      </c>
      <c r="J117" s="3">
        <v>1027.5</v>
      </c>
    </row>
    <row r="118" spans="1:10" x14ac:dyDescent="0.3">
      <c r="A118" s="3" t="s">
        <v>1465</v>
      </c>
      <c r="B118" s="2">
        <v>120</v>
      </c>
      <c r="C118" s="2">
        <v>114</v>
      </c>
      <c r="D118" s="2">
        <v>100</v>
      </c>
      <c r="E118" s="2">
        <v>27</v>
      </c>
      <c r="F118" s="2">
        <v>15</v>
      </c>
      <c r="G118" s="2">
        <v>7</v>
      </c>
      <c r="H118" s="2">
        <v>124</v>
      </c>
      <c r="I118" s="3">
        <v>16</v>
      </c>
      <c r="J118" s="3">
        <v>1026.5</v>
      </c>
    </row>
    <row r="119" spans="1:10" x14ac:dyDescent="0.3">
      <c r="A119" s="3" t="s">
        <v>1466</v>
      </c>
      <c r="B119" s="2">
        <v>72</v>
      </c>
      <c r="C119" s="2">
        <v>82</v>
      </c>
      <c r="D119" s="2">
        <v>66</v>
      </c>
      <c r="E119" s="2">
        <v>21</v>
      </c>
      <c r="F119" s="2">
        <v>12</v>
      </c>
      <c r="G119" s="2">
        <v>8</v>
      </c>
      <c r="H119" s="2">
        <v>88</v>
      </c>
      <c r="I119" s="3">
        <v>16</v>
      </c>
      <c r="J119" s="3">
        <v>1028.5999999999999</v>
      </c>
    </row>
    <row r="120" spans="1:10" x14ac:dyDescent="0.3">
      <c r="A120" s="3" t="s">
        <v>1467</v>
      </c>
      <c r="B120" s="2">
        <v>65</v>
      </c>
      <c r="C120" s="2">
        <v>84</v>
      </c>
      <c r="D120" s="2">
        <v>66</v>
      </c>
      <c r="E120" s="2">
        <v>20</v>
      </c>
      <c r="F120" s="2">
        <v>10</v>
      </c>
      <c r="G120" s="2">
        <v>6</v>
      </c>
      <c r="H120" s="2">
        <v>87</v>
      </c>
      <c r="I120" s="3">
        <v>14</v>
      </c>
      <c r="J120" s="3">
        <v>1029.5999999999999</v>
      </c>
    </row>
    <row r="121" spans="1:10" x14ac:dyDescent="0.3">
      <c r="A121" s="3" t="s">
        <v>1468</v>
      </c>
      <c r="B121" s="2">
        <v>70</v>
      </c>
      <c r="C121" s="2">
        <v>91</v>
      </c>
      <c r="D121" s="2">
        <v>69</v>
      </c>
      <c r="E121" s="2">
        <v>18</v>
      </c>
      <c r="F121" s="2">
        <v>12</v>
      </c>
      <c r="G121" s="2">
        <v>7</v>
      </c>
      <c r="H121" s="2">
        <v>96</v>
      </c>
      <c r="I121" s="3">
        <v>15</v>
      </c>
      <c r="J121" s="3">
        <v>1029.0999999999999</v>
      </c>
    </row>
    <row r="122" spans="1:10" x14ac:dyDescent="0.3">
      <c r="A122" s="3" t="s">
        <v>1469</v>
      </c>
      <c r="B122" s="2">
        <v>76</v>
      </c>
      <c r="C122" s="2">
        <v>85</v>
      </c>
      <c r="D122" s="2">
        <v>68</v>
      </c>
      <c r="E122" s="2">
        <v>18</v>
      </c>
      <c r="F122" s="2">
        <v>13</v>
      </c>
      <c r="G122" s="2">
        <v>8</v>
      </c>
      <c r="H122" s="2">
        <v>93</v>
      </c>
      <c r="I122" s="3">
        <v>14</v>
      </c>
      <c r="J122" s="3">
        <v>1028.2</v>
      </c>
    </row>
    <row r="123" spans="1:10" x14ac:dyDescent="0.3">
      <c r="A123" s="3" t="s">
        <v>1470</v>
      </c>
      <c r="B123" s="2">
        <v>71</v>
      </c>
      <c r="C123" s="2">
        <v>80</v>
      </c>
      <c r="D123" s="2">
        <v>51</v>
      </c>
      <c r="E123" s="2">
        <v>17</v>
      </c>
      <c r="F123" s="2">
        <v>12</v>
      </c>
      <c r="G123" s="2">
        <v>6</v>
      </c>
      <c r="H123" s="2">
        <v>83</v>
      </c>
      <c r="I123" s="3">
        <v>14</v>
      </c>
      <c r="J123" s="3">
        <v>1026.7</v>
      </c>
    </row>
    <row r="124" spans="1:10" x14ac:dyDescent="0.3">
      <c r="A124" s="3" t="s">
        <v>1471</v>
      </c>
      <c r="B124" s="2">
        <v>87</v>
      </c>
      <c r="C124" s="2">
        <v>96</v>
      </c>
      <c r="D124" s="2">
        <v>46</v>
      </c>
      <c r="E124" s="2">
        <v>21</v>
      </c>
      <c r="F124" s="2">
        <v>14</v>
      </c>
      <c r="G124" s="2">
        <v>6</v>
      </c>
      <c r="H124" s="2">
        <v>97</v>
      </c>
      <c r="I124" s="3">
        <v>13</v>
      </c>
      <c r="J124" s="3">
        <v>1028.9000000000001</v>
      </c>
    </row>
    <row r="125" spans="1:10" x14ac:dyDescent="0.3">
      <c r="A125" s="3" t="s">
        <v>1472</v>
      </c>
      <c r="B125" s="2">
        <v>112</v>
      </c>
      <c r="C125" s="2">
        <v>112</v>
      </c>
      <c r="D125" s="2">
        <v>44</v>
      </c>
      <c r="E125" s="2">
        <v>23</v>
      </c>
      <c r="F125" s="2">
        <v>19</v>
      </c>
      <c r="G125" s="2">
        <v>7</v>
      </c>
      <c r="H125" s="2">
        <v>118</v>
      </c>
      <c r="I125" s="3">
        <v>10</v>
      </c>
      <c r="J125" s="3">
        <v>1028.3</v>
      </c>
    </row>
    <row r="127" spans="1:10" x14ac:dyDescent="0.3">
      <c r="A127" s="3">
        <v>2020</v>
      </c>
      <c r="B127" s="2" t="s">
        <v>1</v>
      </c>
      <c r="C127" s="2" t="s">
        <v>2</v>
      </c>
      <c r="D127" s="2" t="s">
        <v>3</v>
      </c>
      <c r="E127" s="2" t="s">
        <v>4</v>
      </c>
      <c r="F127" s="2" t="s">
        <v>5</v>
      </c>
      <c r="G127" s="2" t="s">
        <v>6</v>
      </c>
      <c r="H127" s="2" t="s">
        <v>7</v>
      </c>
      <c r="I127" s="2" t="s">
        <v>1224</v>
      </c>
      <c r="J127" s="3" t="s">
        <v>1480</v>
      </c>
    </row>
    <row r="128" spans="1:10" x14ac:dyDescent="0.3">
      <c r="A128" s="3" t="s">
        <v>1461</v>
      </c>
      <c r="B128" s="2">
        <v>111</v>
      </c>
      <c r="C128" s="2">
        <v>105</v>
      </c>
      <c r="D128" s="2">
        <v>44</v>
      </c>
      <c r="E128" s="2">
        <v>23</v>
      </c>
      <c r="F128" s="2">
        <v>18</v>
      </c>
      <c r="G128" s="2">
        <v>6</v>
      </c>
      <c r="H128" s="2">
        <v>115</v>
      </c>
      <c r="I128" s="3">
        <v>10</v>
      </c>
      <c r="J128" s="3">
        <v>1028.7</v>
      </c>
    </row>
    <row r="129" spans="1:10" x14ac:dyDescent="0.3">
      <c r="A129" s="3" t="s">
        <v>1462</v>
      </c>
      <c r="B129" s="2">
        <v>109</v>
      </c>
      <c r="C129" s="2">
        <v>99</v>
      </c>
      <c r="D129" s="2">
        <v>50</v>
      </c>
      <c r="E129" s="2">
        <v>23</v>
      </c>
      <c r="F129" s="2">
        <v>16</v>
      </c>
      <c r="G129" s="2">
        <v>4</v>
      </c>
      <c r="H129" s="2">
        <v>109</v>
      </c>
      <c r="I129" s="3">
        <v>13</v>
      </c>
      <c r="J129" s="3">
        <v>1028.2</v>
      </c>
    </row>
    <row r="130" spans="1:10" x14ac:dyDescent="0.3">
      <c r="A130" s="3" t="s">
        <v>1463</v>
      </c>
      <c r="B130" s="2">
        <v>110</v>
      </c>
      <c r="C130" s="2">
        <v>105</v>
      </c>
      <c r="D130" s="2">
        <v>70</v>
      </c>
      <c r="E130" s="2">
        <v>24</v>
      </c>
      <c r="F130" s="2">
        <v>15</v>
      </c>
      <c r="G130" s="2">
        <v>5</v>
      </c>
      <c r="H130" s="2">
        <v>110</v>
      </c>
      <c r="I130" s="3">
        <v>15</v>
      </c>
      <c r="J130" s="3">
        <v>1029.0999999999999</v>
      </c>
    </row>
    <row r="131" spans="1:10" x14ac:dyDescent="0.3">
      <c r="A131" s="3" t="s">
        <v>1464</v>
      </c>
      <c r="B131" s="2">
        <v>99</v>
      </c>
      <c r="C131" s="2">
        <v>102</v>
      </c>
      <c r="D131" s="2">
        <v>73</v>
      </c>
      <c r="E131" s="2">
        <v>19</v>
      </c>
      <c r="F131" s="2">
        <v>10</v>
      </c>
      <c r="G131" s="2">
        <v>5</v>
      </c>
      <c r="H131" s="2">
        <v>104</v>
      </c>
      <c r="I131" s="3">
        <v>16</v>
      </c>
      <c r="J131" s="3">
        <v>1028.5</v>
      </c>
    </row>
    <row r="132" spans="1:10" x14ac:dyDescent="0.3">
      <c r="A132" s="3" t="s">
        <v>1465</v>
      </c>
      <c r="B132" s="2">
        <v>96</v>
      </c>
      <c r="C132" s="2">
        <v>99</v>
      </c>
      <c r="D132" s="2">
        <v>81</v>
      </c>
      <c r="E132" s="2">
        <v>21</v>
      </c>
      <c r="F132" s="2">
        <v>11</v>
      </c>
      <c r="G132" s="2">
        <v>5</v>
      </c>
      <c r="H132" s="2">
        <v>102</v>
      </c>
      <c r="I132" s="3">
        <v>15</v>
      </c>
      <c r="J132" s="3">
        <v>1028.0999999999999</v>
      </c>
    </row>
    <row r="133" spans="1:10" x14ac:dyDescent="0.3">
      <c r="A133" s="3" t="s">
        <v>1466</v>
      </c>
      <c r="B133" s="2">
        <v>73</v>
      </c>
      <c r="C133" s="2">
        <v>79</v>
      </c>
      <c r="D133" s="2">
        <v>56</v>
      </c>
      <c r="E133" s="2">
        <v>15</v>
      </c>
      <c r="F133" s="2">
        <v>9</v>
      </c>
      <c r="G133" s="2">
        <v>7</v>
      </c>
      <c r="H133" s="2">
        <v>82</v>
      </c>
      <c r="I133" s="3">
        <v>16</v>
      </c>
      <c r="J133" s="3">
        <v>1028</v>
      </c>
    </row>
    <row r="134" spans="1:10" x14ac:dyDescent="0.3">
      <c r="A134" s="3" t="s">
        <v>1467</v>
      </c>
      <c r="B134" s="2">
        <v>64</v>
      </c>
      <c r="C134" s="2">
        <v>78</v>
      </c>
      <c r="D134" s="2">
        <v>59</v>
      </c>
      <c r="E134" s="2">
        <v>18</v>
      </c>
      <c r="F134" s="2">
        <v>8</v>
      </c>
      <c r="G134" s="2">
        <v>5</v>
      </c>
      <c r="H134" s="2">
        <v>82</v>
      </c>
      <c r="I134" s="3">
        <v>15</v>
      </c>
      <c r="J134" s="3">
        <v>1028.5999999999999</v>
      </c>
    </row>
    <row r="135" spans="1:10" x14ac:dyDescent="0.3">
      <c r="A135" s="3" t="s">
        <v>1468</v>
      </c>
      <c r="B135" s="2">
        <v>61</v>
      </c>
      <c r="C135" s="2">
        <v>81</v>
      </c>
      <c r="D135" s="2">
        <v>46</v>
      </c>
      <c r="E135" s="2">
        <v>17</v>
      </c>
      <c r="F135" s="2">
        <v>8</v>
      </c>
      <c r="G135" s="2">
        <v>6</v>
      </c>
      <c r="H135" s="2">
        <v>81</v>
      </c>
      <c r="I135" s="3">
        <v>15</v>
      </c>
      <c r="J135" s="3">
        <v>1028.0999999999999</v>
      </c>
    </row>
    <row r="136" spans="1:10" x14ac:dyDescent="0.3">
      <c r="A136" s="3" t="s">
        <v>1469</v>
      </c>
      <c r="B136" s="2">
        <v>73</v>
      </c>
      <c r="C136" s="2">
        <v>91</v>
      </c>
      <c r="D136" s="2">
        <v>46</v>
      </c>
      <c r="E136" s="2">
        <v>18</v>
      </c>
      <c r="F136" s="2">
        <v>8</v>
      </c>
      <c r="G136" s="2">
        <v>7</v>
      </c>
      <c r="H136" s="2">
        <v>92</v>
      </c>
      <c r="I136" s="3">
        <v>14</v>
      </c>
      <c r="J136" s="3">
        <v>1027.8</v>
      </c>
    </row>
    <row r="137" spans="1:10" x14ac:dyDescent="0.3">
      <c r="A137" s="3" t="s">
        <v>1470</v>
      </c>
      <c r="B137" s="2">
        <v>103</v>
      </c>
      <c r="C137" s="2">
        <v>95</v>
      </c>
      <c r="D137" s="2">
        <v>62</v>
      </c>
      <c r="E137" s="2">
        <v>23</v>
      </c>
      <c r="F137" s="2">
        <v>10</v>
      </c>
      <c r="G137" s="2">
        <v>8</v>
      </c>
      <c r="H137" s="2">
        <v>104</v>
      </c>
      <c r="I137" s="3">
        <v>13</v>
      </c>
      <c r="J137" s="3">
        <v>1028</v>
      </c>
    </row>
    <row r="138" spans="1:10" x14ac:dyDescent="0.3">
      <c r="A138" s="3" t="s">
        <v>1471</v>
      </c>
      <c r="B138" s="2">
        <v>105</v>
      </c>
      <c r="C138" s="2">
        <v>98</v>
      </c>
      <c r="D138" s="2">
        <v>60</v>
      </c>
      <c r="E138" s="2">
        <v>25</v>
      </c>
      <c r="F138" s="2">
        <v>12</v>
      </c>
      <c r="G138" s="2">
        <v>7</v>
      </c>
      <c r="H138" s="2">
        <v>106</v>
      </c>
      <c r="I138" s="3">
        <v>12</v>
      </c>
      <c r="J138" s="3">
        <v>1029.5</v>
      </c>
    </row>
    <row r="139" spans="1:10" x14ac:dyDescent="0.3">
      <c r="A139" s="3" t="s">
        <v>1472</v>
      </c>
      <c r="B139" s="2">
        <v>112</v>
      </c>
      <c r="C139" s="2">
        <v>115</v>
      </c>
      <c r="D139" s="2">
        <v>51</v>
      </c>
      <c r="E139" s="2">
        <v>23</v>
      </c>
      <c r="F139" s="2">
        <v>15</v>
      </c>
      <c r="G139" s="2">
        <v>6</v>
      </c>
      <c r="H139" s="2">
        <v>118</v>
      </c>
      <c r="I139" s="3">
        <v>10</v>
      </c>
      <c r="J139" s="3">
        <v>1028.2</v>
      </c>
    </row>
    <row r="141" spans="1:10" x14ac:dyDescent="0.3">
      <c r="A141" s="3">
        <v>2021</v>
      </c>
      <c r="B141" s="2" t="s">
        <v>1</v>
      </c>
      <c r="C141" s="2" t="s">
        <v>2</v>
      </c>
      <c r="D141" s="2" t="s">
        <v>3</v>
      </c>
      <c r="E141" s="2" t="s">
        <v>4</v>
      </c>
      <c r="F141" s="2" t="s">
        <v>5</v>
      </c>
      <c r="G141" s="2" t="s">
        <v>6</v>
      </c>
      <c r="H141" s="2" t="s">
        <v>7</v>
      </c>
      <c r="I141" s="2" t="s">
        <v>1224</v>
      </c>
      <c r="J141" s="3" t="s">
        <v>1480</v>
      </c>
    </row>
    <row r="142" spans="1:10" x14ac:dyDescent="0.3">
      <c r="A142" s="3" t="s">
        <v>1461</v>
      </c>
      <c r="B142" s="2">
        <v>115</v>
      </c>
      <c r="C142" s="2">
        <v>109</v>
      </c>
      <c r="D142" s="2">
        <v>50</v>
      </c>
      <c r="E142" s="2">
        <v>24</v>
      </c>
      <c r="F142" s="2">
        <v>16</v>
      </c>
      <c r="G142" s="2">
        <v>6</v>
      </c>
      <c r="H142" s="2">
        <v>119</v>
      </c>
      <c r="I142" s="3">
        <v>11</v>
      </c>
      <c r="J142" s="3">
        <v>1028</v>
      </c>
    </row>
    <row r="143" spans="1:10" x14ac:dyDescent="0.3">
      <c r="A143" s="3" t="s">
        <v>1462</v>
      </c>
      <c r="B143" s="2">
        <v>117</v>
      </c>
      <c r="C143" s="2">
        <v>110</v>
      </c>
      <c r="D143" s="2">
        <v>73</v>
      </c>
      <c r="E143" s="2">
        <v>26</v>
      </c>
      <c r="F143" s="2">
        <v>18</v>
      </c>
      <c r="G143" s="2">
        <v>6</v>
      </c>
      <c r="H143" s="2">
        <v>117</v>
      </c>
      <c r="I143" s="3">
        <v>11</v>
      </c>
      <c r="J143" s="3">
        <v>1026.5</v>
      </c>
    </row>
    <row r="144" spans="1:10" x14ac:dyDescent="0.3">
      <c r="A144" s="3" t="s">
        <v>1463</v>
      </c>
      <c r="B144" s="2">
        <v>115</v>
      </c>
      <c r="C144" s="2">
        <v>103</v>
      </c>
      <c r="D144" s="2">
        <v>83</v>
      </c>
      <c r="E144" s="2">
        <v>25</v>
      </c>
      <c r="F144" s="2">
        <v>15</v>
      </c>
      <c r="G144" s="2">
        <v>7</v>
      </c>
      <c r="H144" s="2">
        <v>116</v>
      </c>
      <c r="I144" s="3">
        <v>15</v>
      </c>
      <c r="J144" s="3">
        <v>1027.7</v>
      </c>
    </row>
    <row r="145" spans="1:10" x14ac:dyDescent="0.3">
      <c r="A145" s="3" t="s">
        <v>1464</v>
      </c>
      <c r="B145" s="2">
        <v>113</v>
      </c>
      <c r="C145" s="2">
        <v>107</v>
      </c>
      <c r="D145" s="2">
        <v>88</v>
      </c>
      <c r="E145" s="2">
        <v>27</v>
      </c>
      <c r="F145" s="2">
        <v>14</v>
      </c>
      <c r="G145" s="2">
        <v>6</v>
      </c>
      <c r="H145" s="2">
        <v>115</v>
      </c>
      <c r="I145" s="3">
        <v>16</v>
      </c>
      <c r="J145" s="3">
        <v>1026.9000000000001</v>
      </c>
    </row>
    <row r="146" spans="1:10" x14ac:dyDescent="0.3">
      <c r="A146" s="3" t="s">
        <v>1465</v>
      </c>
      <c r="B146" s="2">
        <v>97</v>
      </c>
      <c r="C146" s="2">
        <v>94</v>
      </c>
      <c r="D146" s="2">
        <v>76</v>
      </c>
      <c r="E146" s="2">
        <v>22</v>
      </c>
      <c r="F146" s="2">
        <v>13</v>
      </c>
      <c r="G146" s="2">
        <v>5</v>
      </c>
      <c r="H146" s="2">
        <v>101</v>
      </c>
      <c r="I146" s="3">
        <v>16</v>
      </c>
      <c r="J146" s="3">
        <v>1027.5</v>
      </c>
    </row>
    <row r="147" spans="1:10" x14ac:dyDescent="0.3">
      <c r="A147" s="3" t="s">
        <v>1466</v>
      </c>
      <c r="B147" s="2">
        <v>66</v>
      </c>
      <c r="C147" s="2">
        <v>73</v>
      </c>
      <c r="D147" s="2">
        <v>49</v>
      </c>
      <c r="E147" s="2">
        <v>17</v>
      </c>
      <c r="F147" s="2">
        <v>13</v>
      </c>
      <c r="G147" s="2">
        <v>6</v>
      </c>
      <c r="H147" s="2">
        <v>77</v>
      </c>
      <c r="I147" s="3">
        <v>15</v>
      </c>
      <c r="J147" s="3">
        <v>1029.7</v>
      </c>
    </row>
    <row r="148" spans="1:10" x14ac:dyDescent="0.3">
      <c r="A148" s="3" t="s">
        <v>1467</v>
      </c>
      <c r="B148" s="2">
        <v>81</v>
      </c>
      <c r="C148" s="2">
        <v>80</v>
      </c>
      <c r="D148" s="2">
        <v>53</v>
      </c>
      <c r="E148" s="2">
        <v>19</v>
      </c>
      <c r="F148" s="2">
        <v>10</v>
      </c>
      <c r="G148" s="2">
        <v>5</v>
      </c>
      <c r="H148" s="2">
        <v>89</v>
      </c>
      <c r="I148" s="3">
        <v>15</v>
      </c>
      <c r="J148" s="3">
        <v>1028.5</v>
      </c>
    </row>
    <row r="149" spans="1:10" x14ac:dyDescent="0.3">
      <c r="A149" s="3" t="s">
        <v>1468</v>
      </c>
      <c r="B149" s="2">
        <v>69</v>
      </c>
      <c r="C149" s="2">
        <v>76</v>
      </c>
      <c r="D149" s="2">
        <v>48</v>
      </c>
      <c r="E149" s="2">
        <v>16</v>
      </c>
      <c r="F149" s="2">
        <v>10</v>
      </c>
      <c r="G149" s="2">
        <v>5</v>
      </c>
      <c r="H149" s="2">
        <v>79</v>
      </c>
      <c r="I149" s="3">
        <v>15</v>
      </c>
      <c r="J149" s="3">
        <v>1028</v>
      </c>
    </row>
    <row r="150" spans="1:10" x14ac:dyDescent="0.3">
      <c r="A150" s="3" t="s">
        <v>1469</v>
      </c>
      <c r="B150" s="2">
        <v>72</v>
      </c>
      <c r="C150" s="2">
        <v>76</v>
      </c>
      <c r="D150" s="2">
        <v>44</v>
      </c>
      <c r="E150" s="2">
        <v>16</v>
      </c>
      <c r="F150" s="2">
        <v>10</v>
      </c>
      <c r="G150" s="2">
        <v>5</v>
      </c>
      <c r="H150" s="2">
        <v>82</v>
      </c>
      <c r="I150" s="3">
        <v>15</v>
      </c>
      <c r="J150" s="3">
        <v>1028.4000000000001</v>
      </c>
    </row>
    <row r="151" spans="1:10" x14ac:dyDescent="0.3">
      <c r="A151" s="3" t="s">
        <v>1470</v>
      </c>
      <c r="B151" s="2">
        <v>95</v>
      </c>
      <c r="C151" s="2">
        <v>80</v>
      </c>
      <c r="D151" s="2">
        <v>56</v>
      </c>
      <c r="E151" s="2">
        <v>19</v>
      </c>
      <c r="F151" s="2">
        <v>11</v>
      </c>
      <c r="G151" s="2">
        <v>5</v>
      </c>
      <c r="H151" s="2">
        <v>97</v>
      </c>
      <c r="I151" s="3">
        <v>14</v>
      </c>
      <c r="J151" s="3">
        <v>1028</v>
      </c>
    </row>
    <row r="152" spans="1:10" x14ac:dyDescent="0.3">
      <c r="A152" s="3" t="s">
        <v>1471</v>
      </c>
      <c r="B152" s="2">
        <v>108</v>
      </c>
      <c r="C152" s="2">
        <v>101</v>
      </c>
      <c r="D152" s="2">
        <v>67</v>
      </c>
      <c r="E152" s="2">
        <v>24</v>
      </c>
      <c r="F152" s="2">
        <v>14</v>
      </c>
      <c r="G152" s="2">
        <v>8</v>
      </c>
      <c r="H152" s="2">
        <v>109</v>
      </c>
      <c r="I152" s="3">
        <v>12</v>
      </c>
      <c r="J152" s="3">
        <v>1029.5</v>
      </c>
    </row>
    <row r="153" spans="1:10" x14ac:dyDescent="0.3">
      <c r="A153" s="3" t="s">
        <v>1472</v>
      </c>
      <c r="B153" s="2">
        <v>121</v>
      </c>
      <c r="C153" s="2">
        <v>123</v>
      </c>
      <c r="D153" s="2">
        <v>67</v>
      </c>
      <c r="E153" s="2">
        <v>30</v>
      </c>
      <c r="F153" s="2">
        <v>18</v>
      </c>
      <c r="G153" s="2">
        <v>5</v>
      </c>
      <c r="H153" s="2">
        <v>126</v>
      </c>
      <c r="I153" s="3">
        <v>11</v>
      </c>
      <c r="J153" s="3">
        <v>1029</v>
      </c>
    </row>
    <row r="155" spans="1:10" x14ac:dyDescent="0.3">
      <c r="A155" s="3">
        <v>2022</v>
      </c>
      <c r="B155" s="2" t="s">
        <v>1</v>
      </c>
      <c r="C155" s="2" t="s">
        <v>2</v>
      </c>
      <c r="D155" s="2" t="s">
        <v>3</v>
      </c>
      <c r="E155" s="2" t="s">
        <v>4</v>
      </c>
      <c r="F155" s="2" t="s">
        <v>5</v>
      </c>
      <c r="G155" s="2" t="s">
        <v>6</v>
      </c>
      <c r="H155" s="2" t="s">
        <v>7</v>
      </c>
      <c r="I155" s="2" t="s">
        <v>1224</v>
      </c>
      <c r="J155" s="3" t="s">
        <v>1480</v>
      </c>
    </row>
    <row r="156" spans="1:10" x14ac:dyDescent="0.3">
      <c r="A156" s="3" t="s">
        <v>1461</v>
      </c>
      <c r="B156" s="1">
        <v>104</v>
      </c>
      <c r="C156" s="1">
        <v>56</v>
      </c>
      <c r="D156" s="3">
        <v>66</v>
      </c>
      <c r="E156" s="3">
        <v>51</v>
      </c>
      <c r="F156" s="3">
        <v>19</v>
      </c>
      <c r="G156" s="3">
        <v>6</v>
      </c>
      <c r="H156" s="2"/>
      <c r="I156" s="3">
        <v>10</v>
      </c>
      <c r="J156" s="3">
        <v>1028.8</v>
      </c>
    </row>
    <row r="157" spans="1:10" x14ac:dyDescent="0.3">
      <c r="A157" s="3" t="s">
        <v>1462</v>
      </c>
      <c r="B157" s="1">
        <v>103</v>
      </c>
      <c r="C157" s="1">
        <v>42</v>
      </c>
      <c r="D157" s="3">
        <v>70</v>
      </c>
      <c r="E157" s="3">
        <v>48</v>
      </c>
      <c r="F157" s="3">
        <v>15</v>
      </c>
      <c r="G157" s="3">
        <v>5</v>
      </c>
      <c r="H157" s="2"/>
      <c r="I157" s="3">
        <v>12</v>
      </c>
      <c r="J157" s="3">
        <v>1028</v>
      </c>
    </row>
    <row r="158" spans="1:10" x14ac:dyDescent="0.3">
      <c r="A158" s="3" t="s">
        <v>1463</v>
      </c>
      <c r="B158" s="1">
        <v>112</v>
      </c>
      <c r="C158" s="1">
        <v>42</v>
      </c>
      <c r="D158" s="3">
        <v>80</v>
      </c>
      <c r="E158" s="3">
        <v>51</v>
      </c>
      <c r="F158" s="3">
        <v>15</v>
      </c>
      <c r="G158" s="3">
        <v>5</v>
      </c>
      <c r="H158" s="2"/>
      <c r="I158" s="3">
        <v>14</v>
      </c>
      <c r="J158" s="3">
        <v>1027.4000000000001</v>
      </c>
    </row>
    <row r="159" spans="1:10" x14ac:dyDescent="0.3">
      <c r="A159" s="3" t="s">
        <v>1464</v>
      </c>
      <c r="B159" s="1">
        <v>99</v>
      </c>
      <c r="C159" s="1">
        <v>52</v>
      </c>
      <c r="D159" s="3">
        <v>84</v>
      </c>
      <c r="E159" s="3">
        <v>50</v>
      </c>
      <c r="F159" s="3">
        <v>15</v>
      </c>
      <c r="G159" s="3">
        <v>4</v>
      </c>
      <c r="H159" s="2"/>
      <c r="I159" s="3">
        <v>15</v>
      </c>
      <c r="J159" s="3">
        <v>1027.2</v>
      </c>
    </row>
  </sheetData>
  <phoneticPr fontId="3" type="noConversion"/>
  <conditionalFormatting sqref="B156:G1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H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H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H4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:H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H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H8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:H9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:H1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:H1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H1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:H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5F819-83D8-43B5-A3C7-EC7D51532EBA}">
  <dimension ref="A1:K137"/>
  <sheetViews>
    <sheetView tabSelected="1" topLeftCell="O1" zoomScale="95" zoomScaleNormal="95" workbookViewId="0">
      <selection activeCell="AA75" sqref="AA75"/>
    </sheetView>
  </sheetViews>
  <sheetFormatPr defaultColWidth="8.88671875" defaultRowHeight="14.4" x14ac:dyDescent="0.3"/>
  <cols>
    <col min="1" max="1" width="7.88671875" style="3" bestFit="1" customWidth="1"/>
    <col min="2" max="2" width="9.88671875" style="3" bestFit="1" customWidth="1"/>
    <col min="3" max="8" width="8.88671875" style="3"/>
    <col min="9" max="9" width="0" style="3" hidden="1" customWidth="1"/>
    <col min="10" max="10" width="11.21875" style="3" bestFit="1" customWidth="1"/>
    <col min="11" max="11" width="20.109375" style="3" bestFit="1" customWidth="1"/>
    <col min="12" max="16384" width="8.88671875" style="3"/>
  </cols>
  <sheetData>
    <row r="1" spans="1:11" x14ac:dyDescent="0.3">
      <c r="A1" s="3" t="s">
        <v>1473</v>
      </c>
      <c r="B1" s="3" t="s">
        <v>1474</v>
      </c>
      <c r="C1" s="2" t="s">
        <v>1</v>
      </c>
      <c r="D1" s="1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1475</v>
      </c>
      <c r="K1" s="3" t="s">
        <v>1480</v>
      </c>
    </row>
    <row r="2" spans="1:11" x14ac:dyDescent="0.3">
      <c r="A2" s="10">
        <v>40544</v>
      </c>
      <c r="B2" s="3">
        <v>1</v>
      </c>
      <c r="C2" s="2">
        <v>151</v>
      </c>
      <c r="D2" s="3">
        <v>0</v>
      </c>
      <c r="E2" s="2">
        <v>61</v>
      </c>
      <c r="F2" s="2">
        <v>37</v>
      </c>
      <c r="G2" s="2">
        <v>26</v>
      </c>
      <c r="H2" s="2">
        <v>13</v>
      </c>
      <c r="I2" s="2">
        <v>58</v>
      </c>
      <c r="J2" s="3">
        <v>9</v>
      </c>
      <c r="K2" s="3">
        <v>1013.5</v>
      </c>
    </row>
    <row r="3" spans="1:11" x14ac:dyDescent="0.3">
      <c r="A3" s="10">
        <v>40575</v>
      </c>
      <c r="B3" s="3">
        <v>2</v>
      </c>
      <c r="C3" s="2">
        <v>133</v>
      </c>
      <c r="D3" s="3">
        <v>0</v>
      </c>
      <c r="E3" s="2">
        <v>62</v>
      </c>
      <c r="F3" s="2">
        <v>38</v>
      </c>
      <c r="G3" s="2">
        <v>20</v>
      </c>
      <c r="H3" s="2">
        <v>14</v>
      </c>
      <c r="I3" s="2">
        <v>54</v>
      </c>
      <c r="J3" s="3">
        <v>11</v>
      </c>
      <c r="K3" s="3">
        <v>1011.6</v>
      </c>
    </row>
    <row r="4" spans="1:11" x14ac:dyDescent="0.3">
      <c r="A4" s="10">
        <v>40603</v>
      </c>
      <c r="B4" s="3">
        <v>3</v>
      </c>
      <c r="C4" s="2">
        <v>135</v>
      </c>
      <c r="D4" s="3">
        <v>0</v>
      </c>
      <c r="E4" s="2">
        <v>68</v>
      </c>
      <c r="F4" s="2">
        <v>36</v>
      </c>
      <c r="G4" s="2">
        <v>19</v>
      </c>
      <c r="H4" s="2">
        <v>13</v>
      </c>
      <c r="I4" s="2">
        <v>54</v>
      </c>
      <c r="J4" s="3">
        <v>13</v>
      </c>
      <c r="K4" s="3">
        <v>1009.9</v>
      </c>
    </row>
    <row r="5" spans="1:11" x14ac:dyDescent="0.3">
      <c r="A5" s="10">
        <v>40634</v>
      </c>
      <c r="B5" s="3">
        <v>4</v>
      </c>
      <c r="C5" s="2">
        <v>105</v>
      </c>
      <c r="D5" s="3">
        <v>0</v>
      </c>
      <c r="E5" s="2">
        <v>79</v>
      </c>
      <c r="F5" s="2">
        <v>34</v>
      </c>
      <c r="G5" s="2">
        <v>18</v>
      </c>
      <c r="H5" s="2">
        <v>8</v>
      </c>
      <c r="I5" s="2">
        <v>4</v>
      </c>
      <c r="J5" s="3">
        <v>15</v>
      </c>
      <c r="K5" s="3">
        <v>1007.8</v>
      </c>
    </row>
    <row r="6" spans="1:11" x14ac:dyDescent="0.3">
      <c r="A6" s="10">
        <v>40664</v>
      </c>
      <c r="B6" s="3">
        <v>5</v>
      </c>
      <c r="C6" s="2">
        <v>101</v>
      </c>
      <c r="D6" s="3">
        <v>0</v>
      </c>
      <c r="E6" s="2">
        <v>85</v>
      </c>
      <c r="F6" s="2">
        <v>31</v>
      </c>
      <c r="G6" s="2">
        <v>19</v>
      </c>
      <c r="H6" s="2">
        <v>11</v>
      </c>
      <c r="I6" s="2">
        <v>49</v>
      </c>
      <c r="J6" s="3">
        <v>16</v>
      </c>
      <c r="K6" s="3">
        <v>1006.4</v>
      </c>
    </row>
    <row r="7" spans="1:11" x14ac:dyDescent="0.3">
      <c r="A7" s="10">
        <v>40695</v>
      </c>
      <c r="B7" s="3">
        <v>6</v>
      </c>
      <c r="C7" s="2">
        <v>67</v>
      </c>
      <c r="D7" s="3">
        <v>0</v>
      </c>
      <c r="E7" s="2">
        <v>68</v>
      </c>
      <c r="F7" s="2">
        <v>25</v>
      </c>
      <c r="G7" s="2">
        <v>17</v>
      </c>
      <c r="H7" s="2">
        <v>11</v>
      </c>
      <c r="I7" s="2">
        <v>37</v>
      </c>
      <c r="J7" s="3">
        <v>16</v>
      </c>
      <c r="K7" s="3">
        <v>1006.9</v>
      </c>
    </row>
    <row r="8" spans="1:11" x14ac:dyDescent="0.3">
      <c r="A8" s="10">
        <v>40725</v>
      </c>
      <c r="B8" s="3">
        <v>7</v>
      </c>
      <c r="C8" s="2">
        <v>39</v>
      </c>
      <c r="D8" s="3">
        <v>0</v>
      </c>
      <c r="E8" s="2">
        <v>55</v>
      </c>
      <c r="F8" s="2">
        <v>24</v>
      </c>
      <c r="G8" s="2">
        <v>16</v>
      </c>
      <c r="H8" s="2">
        <v>10</v>
      </c>
      <c r="I8" s="2">
        <v>29</v>
      </c>
      <c r="J8" s="3">
        <v>14</v>
      </c>
      <c r="K8" s="3">
        <v>1008.8</v>
      </c>
    </row>
    <row r="9" spans="1:11" x14ac:dyDescent="0.3">
      <c r="A9" s="10">
        <v>40756</v>
      </c>
      <c r="B9" s="3">
        <v>8</v>
      </c>
      <c r="C9" s="2">
        <v>43</v>
      </c>
      <c r="D9" s="3">
        <v>0</v>
      </c>
      <c r="E9" s="2">
        <v>64</v>
      </c>
      <c r="F9" s="2">
        <v>24</v>
      </c>
      <c r="G9" s="2">
        <v>14</v>
      </c>
      <c r="H9" s="2">
        <v>7</v>
      </c>
      <c r="I9" s="2">
        <v>31</v>
      </c>
      <c r="J9" s="3">
        <v>15</v>
      </c>
      <c r="K9" s="3">
        <v>1008.6</v>
      </c>
    </row>
    <row r="10" spans="1:11" x14ac:dyDescent="0.3">
      <c r="A10" s="10">
        <v>40787</v>
      </c>
      <c r="B10" s="3">
        <v>9</v>
      </c>
      <c r="C10" s="2">
        <v>56</v>
      </c>
      <c r="D10" s="3">
        <v>0</v>
      </c>
      <c r="E10" s="2">
        <v>61</v>
      </c>
      <c r="F10" s="2">
        <v>27</v>
      </c>
      <c r="G10" s="2">
        <v>19</v>
      </c>
      <c r="H10" s="2">
        <v>8</v>
      </c>
      <c r="I10" s="2">
        <v>34</v>
      </c>
      <c r="J10" s="3">
        <v>14</v>
      </c>
      <c r="K10" s="3">
        <v>1009.7</v>
      </c>
    </row>
    <row r="11" spans="1:11" x14ac:dyDescent="0.3">
      <c r="A11" s="10">
        <v>40817</v>
      </c>
      <c r="B11" s="3">
        <v>10</v>
      </c>
      <c r="C11" s="2">
        <v>72</v>
      </c>
      <c r="D11" s="3">
        <v>0</v>
      </c>
      <c r="E11" s="2">
        <v>61</v>
      </c>
      <c r="F11" s="2">
        <v>32</v>
      </c>
      <c r="G11" s="2">
        <v>21</v>
      </c>
      <c r="H11" s="2">
        <v>10</v>
      </c>
      <c r="I11" s="2">
        <v>39</v>
      </c>
      <c r="J11" s="3">
        <v>12</v>
      </c>
      <c r="K11" s="3">
        <v>1011.1</v>
      </c>
    </row>
    <row r="12" spans="1:11" x14ac:dyDescent="0.3">
      <c r="A12" s="10">
        <v>40848</v>
      </c>
      <c r="B12" s="3">
        <v>11</v>
      </c>
      <c r="C12" s="2">
        <v>89</v>
      </c>
      <c r="D12" s="3">
        <v>0</v>
      </c>
      <c r="E12" s="2">
        <v>62</v>
      </c>
      <c r="F12" s="2">
        <v>34</v>
      </c>
      <c r="G12" s="2">
        <v>21</v>
      </c>
      <c r="H12" s="2">
        <v>12</v>
      </c>
      <c r="I12" s="2">
        <v>43</v>
      </c>
      <c r="J12" s="3">
        <v>11</v>
      </c>
      <c r="K12" s="3">
        <v>1012.9</v>
      </c>
    </row>
    <row r="13" spans="1:11" x14ac:dyDescent="0.3">
      <c r="A13" s="10">
        <v>40878</v>
      </c>
      <c r="B13" s="3">
        <v>12</v>
      </c>
      <c r="C13" s="20">
        <v>133</v>
      </c>
      <c r="D13" s="3">
        <v>0</v>
      </c>
      <c r="E13" s="2">
        <v>72</v>
      </c>
      <c r="F13" s="2">
        <v>37</v>
      </c>
      <c r="G13" s="2">
        <v>25</v>
      </c>
      <c r="H13" s="2">
        <v>12</v>
      </c>
      <c r="I13" s="2">
        <v>56</v>
      </c>
      <c r="J13" s="3">
        <v>10</v>
      </c>
      <c r="K13" s="3">
        <v>1014.6</v>
      </c>
    </row>
    <row r="14" spans="1:11" x14ac:dyDescent="0.3">
      <c r="A14" s="10">
        <v>40909</v>
      </c>
      <c r="B14" s="3">
        <v>13</v>
      </c>
      <c r="C14" s="2">
        <v>121</v>
      </c>
      <c r="D14" s="3">
        <v>0</v>
      </c>
      <c r="E14" s="2">
        <v>58</v>
      </c>
      <c r="F14" s="2">
        <v>34</v>
      </c>
      <c r="G14" s="2">
        <v>23</v>
      </c>
      <c r="H14" s="2">
        <v>14</v>
      </c>
      <c r="I14" s="2">
        <v>50</v>
      </c>
      <c r="J14" s="3">
        <v>9</v>
      </c>
      <c r="K14" s="3">
        <v>1015.4</v>
      </c>
    </row>
    <row r="15" spans="1:11" x14ac:dyDescent="0.3">
      <c r="A15" s="10">
        <v>40940</v>
      </c>
      <c r="B15" s="3">
        <v>14</v>
      </c>
      <c r="C15" s="2">
        <v>68</v>
      </c>
      <c r="D15" s="3">
        <v>0</v>
      </c>
      <c r="E15" s="2">
        <v>46</v>
      </c>
      <c r="F15" s="2">
        <v>29</v>
      </c>
      <c r="G15" s="2">
        <v>20</v>
      </c>
      <c r="H15" s="2">
        <v>12</v>
      </c>
      <c r="I15" s="2">
        <v>35</v>
      </c>
      <c r="J15" s="3">
        <v>11</v>
      </c>
      <c r="K15" s="3">
        <v>1012.9</v>
      </c>
    </row>
    <row r="16" spans="1:11" x14ac:dyDescent="0.3">
      <c r="A16" s="10">
        <v>40969</v>
      </c>
      <c r="B16" s="3">
        <v>15</v>
      </c>
      <c r="C16" s="2">
        <v>97</v>
      </c>
      <c r="D16" s="3">
        <v>0</v>
      </c>
      <c r="E16" s="2">
        <v>74</v>
      </c>
      <c r="F16" s="2">
        <v>34</v>
      </c>
      <c r="G16" s="2">
        <v>18</v>
      </c>
      <c r="H16" s="2">
        <v>13</v>
      </c>
      <c r="I16" s="2">
        <v>47</v>
      </c>
      <c r="J16" s="3">
        <v>12</v>
      </c>
      <c r="K16" s="3">
        <v>1010.3</v>
      </c>
    </row>
    <row r="17" spans="1:11" x14ac:dyDescent="0.3">
      <c r="A17" s="10">
        <v>41000</v>
      </c>
      <c r="B17" s="3">
        <v>16</v>
      </c>
      <c r="C17" s="2">
        <v>101</v>
      </c>
      <c r="D17" s="3">
        <v>0</v>
      </c>
      <c r="E17" s="2">
        <v>71</v>
      </c>
      <c r="F17" s="2">
        <v>35</v>
      </c>
      <c r="G17" s="2">
        <v>20</v>
      </c>
      <c r="H17" s="2">
        <v>11</v>
      </c>
      <c r="I17" s="2">
        <v>48</v>
      </c>
      <c r="J17" s="3">
        <v>14</v>
      </c>
      <c r="K17" s="3">
        <v>1009.3</v>
      </c>
    </row>
    <row r="18" spans="1:11" x14ac:dyDescent="0.3">
      <c r="A18" s="10">
        <v>41030</v>
      </c>
      <c r="B18" s="3">
        <v>17</v>
      </c>
      <c r="C18" s="2">
        <v>80</v>
      </c>
      <c r="D18" s="3">
        <v>0</v>
      </c>
      <c r="E18" s="2">
        <v>81</v>
      </c>
      <c r="F18" s="2">
        <v>36</v>
      </c>
      <c r="G18" s="2">
        <v>21</v>
      </c>
      <c r="H18" s="2">
        <v>14</v>
      </c>
      <c r="I18" s="2">
        <v>46</v>
      </c>
      <c r="J18" s="3">
        <v>15</v>
      </c>
      <c r="K18" s="3">
        <v>1007.7</v>
      </c>
    </row>
    <row r="19" spans="1:11" x14ac:dyDescent="0.3">
      <c r="A19" s="10">
        <v>41061</v>
      </c>
      <c r="B19" s="3">
        <v>18</v>
      </c>
      <c r="C19" s="2">
        <v>49</v>
      </c>
      <c r="D19" s="3">
        <v>0</v>
      </c>
      <c r="E19" s="2">
        <v>64</v>
      </c>
      <c r="F19" s="2">
        <v>29</v>
      </c>
      <c r="G19" s="2">
        <v>18</v>
      </c>
      <c r="H19" s="2">
        <v>12</v>
      </c>
      <c r="I19" s="2">
        <v>34</v>
      </c>
      <c r="J19" s="3">
        <v>15</v>
      </c>
      <c r="K19" s="3">
        <v>1007.8</v>
      </c>
    </row>
    <row r="20" spans="1:11" x14ac:dyDescent="0.3">
      <c r="A20" s="10">
        <v>41091</v>
      </c>
      <c r="B20" s="3">
        <v>19</v>
      </c>
      <c r="C20" s="2">
        <v>41</v>
      </c>
      <c r="D20" s="3">
        <v>0</v>
      </c>
      <c r="E20" s="2">
        <v>58</v>
      </c>
      <c r="F20" s="2">
        <v>25</v>
      </c>
      <c r="G20" s="2">
        <v>16</v>
      </c>
      <c r="H20" s="2">
        <v>13</v>
      </c>
      <c r="I20" s="2">
        <v>31</v>
      </c>
      <c r="J20" s="3">
        <v>14</v>
      </c>
      <c r="K20" s="3">
        <v>1010.7</v>
      </c>
    </row>
    <row r="21" spans="1:11" x14ac:dyDescent="0.3">
      <c r="A21" s="10">
        <v>41122</v>
      </c>
      <c r="B21" s="3">
        <v>20</v>
      </c>
      <c r="C21" s="2">
        <v>44</v>
      </c>
      <c r="D21" s="3">
        <v>0</v>
      </c>
      <c r="E21" s="2">
        <v>60</v>
      </c>
      <c r="F21" s="2">
        <v>27</v>
      </c>
      <c r="G21" s="2">
        <v>20</v>
      </c>
      <c r="H21" s="2">
        <v>11</v>
      </c>
      <c r="I21" s="2">
        <v>32</v>
      </c>
      <c r="J21" s="3">
        <v>14</v>
      </c>
      <c r="K21" s="3">
        <v>1008.9</v>
      </c>
    </row>
    <row r="22" spans="1:11" x14ac:dyDescent="0.3">
      <c r="A22" s="10">
        <v>41153</v>
      </c>
      <c r="B22" s="3">
        <v>21</v>
      </c>
      <c r="C22" s="2">
        <v>44</v>
      </c>
      <c r="D22" s="3">
        <v>0</v>
      </c>
      <c r="E22" s="2">
        <v>61</v>
      </c>
      <c r="F22" s="2">
        <v>27</v>
      </c>
      <c r="G22" s="2">
        <v>20</v>
      </c>
      <c r="H22" s="2">
        <v>11</v>
      </c>
      <c r="I22" s="2">
        <v>33</v>
      </c>
      <c r="J22" s="3">
        <v>14</v>
      </c>
      <c r="K22" s="3">
        <v>1010.2</v>
      </c>
    </row>
    <row r="23" spans="1:11" x14ac:dyDescent="0.3">
      <c r="A23" s="10">
        <v>41183</v>
      </c>
      <c r="B23" s="3">
        <v>22</v>
      </c>
      <c r="C23" s="2">
        <v>59</v>
      </c>
      <c r="D23" s="3">
        <v>0</v>
      </c>
      <c r="E23" s="2">
        <v>63</v>
      </c>
      <c r="F23" s="2">
        <v>32</v>
      </c>
      <c r="G23" s="2">
        <v>24</v>
      </c>
      <c r="H23" s="2">
        <v>12</v>
      </c>
      <c r="I23" s="2">
        <v>38</v>
      </c>
      <c r="J23" s="3">
        <v>13</v>
      </c>
      <c r="K23" s="3">
        <v>1010.5</v>
      </c>
    </row>
    <row r="24" spans="1:11" x14ac:dyDescent="0.3">
      <c r="A24" s="10">
        <v>41214</v>
      </c>
      <c r="B24" s="3">
        <v>23</v>
      </c>
      <c r="C24" s="2">
        <v>67</v>
      </c>
      <c r="D24" s="3">
        <v>0</v>
      </c>
      <c r="E24" s="2">
        <v>59</v>
      </c>
      <c r="F24" s="2">
        <v>34</v>
      </c>
      <c r="G24" s="2">
        <v>23</v>
      </c>
      <c r="H24" s="2">
        <v>12</v>
      </c>
      <c r="I24" s="2">
        <v>39</v>
      </c>
      <c r="J24" s="3">
        <v>11</v>
      </c>
      <c r="K24" s="3">
        <v>1014</v>
      </c>
    </row>
    <row r="25" spans="1:11" x14ac:dyDescent="0.3">
      <c r="A25" s="10">
        <v>41244</v>
      </c>
      <c r="B25" s="3">
        <v>24</v>
      </c>
      <c r="C25" s="2">
        <v>91</v>
      </c>
      <c r="D25" s="3">
        <v>0</v>
      </c>
      <c r="E25" s="2">
        <v>63</v>
      </c>
      <c r="F25" s="2">
        <v>39</v>
      </c>
      <c r="G25" s="2">
        <v>27</v>
      </c>
      <c r="H25" s="2">
        <v>12</v>
      </c>
      <c r="I25" s="2">
        <v>47</v>
      </c>
      <c r="J25" s="3">
        <v>10</v>
      </c>
      <c r="K25" s="3">
        <v>1013.6</v>
      </c>
    </row>
    <row r="26" spans="1:11" x14ac:dyDescent="0.3">
      <c r="A26" s="10">
        <v>41275</v>
      </c>
      <c r="B26" s="3">
        <v>25</v>
      </c>
      <c r="C26" s="2">
        <v>94</v>
      </c>
      <c r="D26" s="3">
        <v>0</v>
      </c>
      <c r="E26" s="2">
        <v>56</v>
      </c>
      <c r="F26" s="2">
        <v>33</v>
      </c>
      <c r="G26" s="2">
        <v>26</v>
      </c>
      <c r="H26" s="2">
        <v>10</v>
      </c>
      <c r="I26" s="2">
        <v>94</v>
      </c>
      <c r="J26" s="3">
        <v>10</v>
      </c>
      <c r="K26" s="3">
        <v>1013.9</v>
      </c>
    </row>
    <row r="27" spans="1:11" x14ac:dyDescent="0.3">
      <c r="A27" s="10">
        <v>41306</v>
      </c>
      <c r="B27" s="3">
        <v>26</v>
      </c>
      <c r="C27" s="2">
        <v>122</v>
      </c>
      <c r="D27" s="3">
        <v>0</v>
      </c>
      <c r="E27" s="2">
        <v>59</v>
      </c>
      <c r="F27" s="2">
        <v>35</v>
      </c>
      <c r="G27" s="2">
        <v>26</v>
      </c>
      <c r="H27" s="2">
        <v>7</v>
      </c>
      <c r="I27" s="2">
        <v>122</v>
      </c>
      <c r="J27" s="3">
        <v>12</v>
      </c>
      <c r="K27" s="3">
        <v>1011.1</v>
      </c>
    </row>
    <row r="28" spans="1:11" x14ac:dyDescent="0.3">
      <c r="A28" s="10">
        <v>41334</v>
      </c>
      <c r="B28" s="3">
        <v>27</v>
      </c>
      <c r="C28" s="2">
        <v>95</v>
      </c>
      <c r="D28" s="3">
        <v>0</v>
      </c>
      <c r="E28" s="2">
        <v>63</v>
      </c>
      <c r="F28" s="2">
        <v>30</v>
      </c>
      <c r="G28" s="2">
        <v>25</v>
      </c>
      <c r="H28" s="2">
        <v>11</v>
      </c>
      <c r="I28" s="2">
        <v>98</v>
      </c>
      <c r="J28" s="3">
        <v>12</v>
      </c>
      <c r="K28" s="3">
        <v>1011.1</v>
      </c>
    </row>
    <row r="29" spans="1:11" x14ac:dyDescent="0.3">
      <c r="A29" s="10">
        <v>41365</v>
      </c>
      <c r="B29" s="3">
        <v>28</v>
      </c>
      <c r="C29" s="2">
        <v>102</v>
      </c>
      <c r="D29" s="3">
        <v>0</v>
      </c>
      <c r="E29" s="2">
        <v>78</v>
      </c>
      <c r="F29" s="2">
        <v>43</v>
      </c>
      <c r="G29" s="2">
        <v>29</v>
      </c>
      <c r="H29" s="2">
        <v>14</v>
      </c>
      <c r="I29" s="2">
        <v>104</v>
      </c>
      <c r="J29" s="3">
        <v>15</v>
      </c>
      <c r="K29" s="3">
        <v>1007.8</v>
      </c>
    </row>
    <row r="30" spans="1:11" x14ac:dyDescent="0.3">
      <c r="A30" s="10">
        <v>41395</v>
      </c>
      <c r="B30" s="3">
        <v>29</v>
      </c>
      <c r="C30" s="2">
        <v>90</v>
      </c>
      <c r="D30" s="3">
        <v>0</v>
      </c>
      <c r="E30" s="2">
        <v>80</v>
      </c>
      <c r="F30" s="2">
        <v>44</v>
      </c>
      <c r="G30" s="2">
        <v>22</v>
      </c>
      <c r="H30" s="2">
        <v>14</v>
      </c>
      <c r="I30" s="2">
        <v>96</v>
      </c>
      <c r="J30" s="3">
        <v>15</v>
      </c>
      <c r="K30" s="3">
        <v>1008.9</v>
      </c>
    </row>
    <row r="31" spans="1:11" x14ac:dyDescent="0.3">
      <c r="A31" s="10">
        <v>41426</v>
      </c>
      <c r="B31" s="3">
        <v>30</v>
      </c>
      <c r="C31" s="2">
        <v>54</v>
      </c>
      <c r="D31" s="3">
        <v>0</v>
      </c>
      <c r="E31" s="2">
        <v>59</v>
      </c>
      <c r="F31" s="2">
        <v>34</v>
      </c>
      <c r="G31" s="2">
        <v>19</v>
      </c>
      <c r="H31" s="2">
        <v>11</v>
      </c>
      <c r="I31" s="2">
        <v>62</v>
      </c>
      <c r="J31" s="3">
        <v>15</v>
      </c>
      <c r="K31" s="3">
        <v>1008.2</v>
      </c>
    </row>
    <row r="32" spans="1:11" x14ac:dyDescent="0.3">
      <c r="A32" s="10">
        <v>41456</v>
      </c>
      <c r="B32" s="3">
        <v>31</v>
      </c>
      <c r="C32" s="2">
        <v>45</v>
      </c>
      <c r="D32" s="3">
        <v>0</v>
      </c>
      <c r="E32" s="2">
        <v>57</v>
      </c>
      <c r="F32" s="2">
        <v>37</v>
      </c>
      <c r="G32" s="2">
        <v>17</v>
      </c>
      <c r="H32" s="2">
        <v>10</v>
      </c>
      <c r="I32" s="2">
        <v>57</v>
      </c>
      <c r="J32" s="3">
        <v>14</v>
      </c>
      <c r="K32" s="3">
        <v>1010.6</v>
      </c>
    </row>
    <row r="33" spans="1:11" x14ac:dyDescent="0.3">
      <c r="A33" s="10">
        <v>41487</v>
      </c>
      <c r="B33" s="3">
        <v>32</v>
      </c>
      <c r="C33" s="2">
        <v>46</v>
      </c>
      <c r="D33" s="3">
        <v>0</v>
      </c>
      <c r="E33" s="2">
        <v>57</v>
      </c>
      <c r="F33" s="2">
        <v>34</v>
      </c>
      <c r="G33" s="2">
        <v>19</v>
      </c>
      <c r="H33" s="2">
        <v>10</v>
      </c>
      <c r="I33" s="2">
        <v>58</v>
      </c>
      <c r="J33" s="3">
        <v>14</v>
      </c>
      <c r="K33" s="3">
        <v>1010.1</v>
      </c>
    </row>
    <row r="34" spans="1:11" x14ac:dyDescent="0.3">
      <c r="A34" s="10">
        <v>41518</v>
      </c>
      <c r="B34" s="3">
        <v>33</v>
      </c>
      <c r="C34" s="2">
        <v>38</v>
      </c>
      <c r="D34" s="3">
        <v>0</v>
      </c>
      <c r="E34" s="2">
        <v>48</v>
      </c>
      <c r="F34" s="2">
        <v>29</v>
      </c>
      <c r="G34" s="2">
        <v>19</v>
      </c>
      <c r="H34" s="2">
        <v>9</v>
      </c>
      <c r="I34" s="2">
        <v>49</v>
      </c>
      <c r="J34" s="3">
        <v>14</v>
      </c>
      <c r="K34" s="3">
        <v>1007</v>
      </c>
    </row>
    <row r="35" spans="1:11" x14ac:dyDescent="0.3">
      <c r="A35" s="10">
        <v>41548</v>
      </c>
      <c r="B35" s="3">
        <v>34</v>
      </c>
      <c r="C35" s="2">
        <v>54</v>
      </c>
      <c r="D35" s="3">
        <v>0</v>
      </c>
      <c r="E35" s="2">
        <v>54</v>
      </c>
      <c r="F35" s="2">
        <v>32</v>
      </c>
      <c r="G35" s="2">
        <v>20</v>
      </c>
      <c r="H35" s="2">
        <v>10</v>
      </c>
      <c r="I35" s="2">
        <v>59</v>
      </c>
      <c r="J35" s="3">
        <v>12</v>
      </c>
      <c r="K35" s="3">
        <v>1016</v>
      </c>
    </row>
    <row r="36" spans="1:11" x14ac:dyDescent="0.3">
      <c r="A36" s="10">
        <v>41579</v>
      </c>
      <c r="B36" s="3">
        <v>35</v>
      </c>
      <c r="C36" s="2">
        <v>52</v>
      </c>
      <c r="D36" s="3">
        <v>0</v>
      </c>
      <c r="E36" s="2">
        <v>52</v>
      </c>
      <c r="F36" s="2">
        <v>29</v>
      </c>
      <c r="G36" s="2">
        <v>21</v>
      </c>
      <c r="H36" s="2">
        <v>9</v>
      </c>
      <c r="I36" s="2">
        <v>57</v>
      </c>
      <c r="J36" s="3">
        <v>11</v>
      </c>
      <c r="K36" s="3">
        <v>1028.5999999999999</v>
      </c>
    </row>
    <row r="37" spans="1:11" x14ac:dyDescent="0.3">
      <c r="A37" s="10">
        <v>41609</v>
      </c>
      <c r="B37" s="3">
        <v>36</v>
      </c>
      <c r="C37" s="2">
        <v>76</v>
      </c>
      <c r="D37" s="3">
        <v>0</v>
      </c>
      <c r="E37" s="2">
        <v>53</v>
      </c>
      <c r="F37" s="2">
        <v>35</v>
      </c>
      <c r="G37" s="2">
        <v>23</v>
      </c>
      <c r="H37" s="2">
        <v>11</v>
      </c>
      <c r="I37" s="2">
        <v>76</v>
      </c>
      <c r="J37" s="3">
        <v>10</v>
      </c>
      <c r="K37" s="3">
        <v>1028.8</v>
      </c>
    </row>
    <row r="38" spans="1:11" x14ac:dyDescent="0.3">
      <c r="A38" s="10">
        <v>41640</v>
      </c>
      <c r="B38" s="3">
        <v>37</v>
      </c>
      <c r="C38" s="2">
        <v>97</v>
      </c>
      <c r="D38" s="3">
        <v>0</v>
      </c>
      <c r="E38" s="2">
        <v>61</v>
      </c>
      <c r="F38" s="2">
        <v>41</v>
      </c>
      <c r="G38" s="2">
        <v>26</v>
      </c>
      <c r="H38" s="2">
        <v>12</v>
      </c>
      <c r="I38" s="2">
        <v>97</v>
      </c>
      <c r="J38" s="3">
        <v>9</v>
      </c>
      <c r="K38" s="3">
        <v>1028.4000000000001</v>
      </c>
    </row>
    <row r="39" spans="1:11" x14ac:dyDescent="0.3">
      <c r="A39" s="10">
        <v>41671</v>
      </c>
      <c r="B39" s="3">
        <v>38</v>
      </c>
      <c r="C39" s="2">
        <v>110</v>
      </c>
      <c r="D39" s="3">
        <v>0</v>
      </c>
      <c r="E39" s="2">
        <v>80</v>
      </c>
      <c r="F39" s="2">
        <v>38</v>
      </c>
      <c r="G39" s="2">
        <v>25</v>
      </c>
      <c r="H39" s="2">
        <v>13</v>
      </c>
      <c r="I39" s="2">
        <v>110</v>
      </c>
      <c r="J39" s="3">
        <v>12</v>
      </c>
      <c r="K39" s="3">
        <v>1027.2</v>
      </c>
    </row>
    <row r="40" spans="1:11" x14ac:dyDescent="0.3">
      <c r="A40" s="10">
        <v>41699</v>
      </c>
      <c r="B40" s="3">
        <v>39</v>
      </c>
      <c r="C40" s="2">
        <v>103</v>
      </c>
      <c r="D40" s="3">
        <v>0</v>
      </c>
      <c r="E40" s="2">
        <v>63</v>
      </c>
      <c r="F40" s="2">
        <v>31</v>
      </c>
      <c r="G40" s="2">
        <v>20</v>
      </c>
      <c r="H40" s="2">
        <v>14</v>
      </c>
      <c r="I40" s="2">
        <v>103</v>
      </c>
      <c r="J40" s="3">
        <v>14</v>
      </c>
      <c r="K40" s="3">
        <v>1027.4000000000001</v>
      </c>
    </row>
    <row r="41" spans="1:11" x14ac:dyDescent="0.3">
      <c r="A41" s="10">
        <v>41730</v>
      </c>
      <c r="B41" s="3">
        <v>40</v>
      </c>
      <c r="C41" s="2">
        <v>81</v>
      </c>
      <c r="D41" s="3">
        <v>0</v>
      </c>
      <c r="E41" s="2">
        <v>74</v>
      </c>
      <c r="F41" s="2">
        <v>30</v>
      </c>
      <c r="G41" s="2">
        <v>21</v>
      </c>
      <c r="H41" s="2">
        <v>14</v>
      </c>
      <c r="I41" s="2">
        <v>86</v>
      </c>
      <c r="J41" s="3">
        <v>15</v>
      </c>
      <c r="K41" s="3">
        <v>1027.5</v>
      </c>
    </row>
    <row r="42" spans="1:11" x14ac:dyDescent="0.3">
      <c r="A42" s="10">
        <v>41760</v>
      </c>
      <c r="B42" s="3">
        <v>41</v>
      </c>
      <c r="C42" s="2">
        <v>62</v>
      </c>
      <c r="D42" s="3">
        <v>0</v>
      </c>
      <c r="E42" s="2">
        <v>69</v>
      </c>
      <c r="F42" s="2">
        <v>31</v>
      </c>
      <c r="G42" s="2">
        <v>19</v>
      </c>
      <c r="H42" s="2">
        <v>9</v>
      </c>
      <c r="I42" s="2">
        <v>73</v>
      </c>
      <c r="J42" s="3">
        <v>15</v>
      </c>
      <c r="K42" s="3">
        <v>1027.9000000000001</v>
      </c>
    </row>
    <row r="43" spans="1:11" x14ac:dyDescent="0.3">
      <c r="A43" s="10">
        <v>41791</v>
      </c>
      <c r="B43" s="3">
        <v>42</v>
      </c>
      <c r="C43" s="2">
        <v>46</v>
      </c>
      <c r="D43" s="3">
        <v>0</v>
      </c>
      <c r="E43" s="2">
        <v>60</v>
      </c>
      <c r="F43" s="2">
        <v>22</v>
      </c>
      <c r="G43" s="2">
        <v>17</v>
      </c>
      <c r="H43" s="2">
        <v>10</v>
      </c>
      <c r="I43" s="2">
        <v>60</v>
      </c>
      <c r="J43" s="3">
        <v>15</v>
      </c>
      <c r="K43" s="3">
        <v>1027.2</v>
      </c>
    </row>
    <row r="44" spans="1:11" x14ac:dyDescent="0.3">
      <c r="A44" s="10">
        <v>41821</v>
      </c>
      <c r="B44" s="3">
        <v>43</v>
      </c>
      <c r="C44" s="2">
        <v>46</v>
      </c>
      <c r="D44" s="3">
        <v>0</v>
      </c>
      <c r="E44" s="2">
        <v>59</v>
      </c>
      <c r="F44" s="2">
        <v>27</v>
      </c>
      <c r="G44" s="2">
        <v>17</v>
      </c>
      <c r="H44" s="2">
        <v>10</v>
      </c>
      <c r="I44" s="2">
        <v>60</v>
      </c>
      <c r="J44" s="3">
        <v>14</v>
      </c>
      <c r="K44" s="3">
        <v>1030.2</v>
      </c>
    </row>
    <row r="45" spans="1:11" x14ac:dyDescent="0.3">
      <c r="A45" s="10">
        <v>41852</v>
      </c>
      <c r="B45" s="3">
        <v>44</v>
      </c>
      <c r="C45" s="2">
        <v>48</v>
      </c>
      <c r="D45" s="3">
        <v>0</v>
      </c>
      <c r="E45" s="2">
        <v>57</v>
      </c>
      <c r="F45" s="2">
        <v>27</v>
      </c>
      <c r="G45" s="2">
        <v>16</v>
      </c>
      <c r="H45" s="2">
        <v>11</v>
      </c>
      <c r="I45" s="2">
        <v>58</v>
      </c>
      <c r="J45" s="3">
        <v>14</v>
      </c>
      <c r="K45" s="3">
        <v>1029.3</v>
      </c>
    </row>
    <row r="46" spans="1:11" x14ac:dyDescent="0.3">
      <c r="A46" s="10">
        <v>41883</v>
      </c>
      <c r="B46" s="3">
        <v>45</v>
      </c>
      <c r="C46" s="2">
        <v>44</v>
      </c>
      <c r="D46" s="3">
        <v>0</v>
      </c>
      <c r="E46" s="2">
        <v>46</v>
      </c>
      <c r="F46" s="2">
        <v>24</v>
      </c>
      <c r="G46" s="2">
        <v>19</v>
      </c>
      <c r="H46" s="2">
        <v>11</v>
      </c>
      <c r="I46" s="2">
        <v>50</v>
      </c>
      <c r="J46" s="3">
        <v>15</v>
      </c>
      <c r="K46" s="3">
        <v>1027.3</v>
      </c>
    </row>
    <row r="47" spans="1:11" x14ac:dyDescent="0.3">
      <c r="A47" s="10">
        <v>41913</v>
      </c>
      <c r="B47" s="3">
        <v>46</v>
      </c>
      <c r="C47" s="2">
        <v>71</v>
      </c>
      <c r="D47" s="3">
        <v>0</v>
      </c>
      <c r="E47" s="2">
        <v>49</v>
      </c>
      <c r="F47" s="2">
        <v>27</v>
      </c>
      <c r="G47" s="2">
        <v>22</v>
      </c>
      <c r="H47" s="2">
        <v>10</v>
      </c>
      <c r="I47" s="2">
        <v>72</v>
      </c>
      <c r="J47" s="3">
        <v>13</v>
      </c>
      <c r="K47" s="3">
        <v>1027.5</v>
      </c>
    </row>
    <row r="48" spans="1:11" x14ac:dyDescent="0.3">
      <c r="A48" s="10">
        <v>41944</v>
      </c>
      <c r="B48" s="3">
        <v>47</v>
      </c>
      <c r="C48" s="2">
        <v>95</v>
      </c>
      <c r="D48" s="3">
        <v>0</v>
      </c>
      <c r="E48" s="2">
        <v>36</v>
      </c>
      <c r="F48" s="2">
        <v>29</v>
      </c>
      <c r="G48" s="2">
        <v>22</v>
      </c>
      <c r="H48" s="2">
        <v>8</v>
      </c>
      <c r="I48" s="2">
        <v>95</v>
      </c>
      <c r="J48" s="3">
        <v>12</v>
      </c>
      <c r="K48" s="3">
        <v>1028.7</v>
      </c>
    </row>
    <row r="49" spans="1:11" x14ac:dyDescent="0.3">
      <c r="A49" s="10">
        <v>41974</v>
      </c>
      <c r="B49" s="3">
        <v>48</v>
      </c>
      <c r="C49" s="2">
        <v>109</v>
      </c>
      <c r="D49" s="3">
        <v>0</v>
      </c>
      <c r="E49" s="2">
        <v>44</v>
      </c>
      <c r="F49" s="2">
        <v>38</v>
      </c>
      <c r="G49" s="2">
        <v>24</v>
      </c>
      <c r="H49" s="2">
        <v>8</v>
      </c>
      <c r="I49" s="2">
        <v>109</v>
      </c>
      <c r="J49" s="3">
        <v>10</v>
      </c>
      <c r="K49" s="3">
        <v>1028.5</v>
      </c>
    </row>
    <row r="50" spans="1:11" x14ac:dyDescent="0.3">
      <c r="A50" s="10">
        <v>42005</v>
      </c>
      <c r="B50" s="3">
        <v>49</v>
      </c>
      <c r="C50" s="2">
        <v>111</v>
      </c>
      <c r="D50" s="3">
        <v>0</v>
      </c>
      <c r="E50" s="2">
        <v>46</v>
      </c>
      <c r="F50" s="2">
        <v>36</v>
      </c>
      <c r="G50" s="2">
        <v>26</v>
      </c>
      <c r="H50" s="2">
        <v>9</v>
      </c>
      <c r="I50" s="2">
        <v>111</v>
      </c>
      <c r="J50" s="3">
        <v>10</v>
      </c>
      <c r="K50" s="3">
        <v>1029.3</v>
      </c>
    </row>
    <row r="51" spans="1:11" x14ac:dyDescent="0.3">
      <c r="A51" s="10">
        <v>42036</v>
      </c>
      <c r="B51" s="3">
        <v>50</v>
      </c>
      <c r="C51" s="2">
        <v>102</v>
      </c>
      <c r="D51" s="3">
        <v>0</v>
      </c>
      <c r="E51" s="2">
        <v>49</v>
      </c>
      <c r="F51" s="2">
        <v>35</v>
      </c>
      <c r="G51" s="2">
        <v>23</v>
      </c>
      <c r="H51" s="2">
        <v>10</v>
      </c>
      <c r="I51" s="2">
        <v>102</v>
      </c>
      <c r="J51" s="3">
        <v>11</v>
      </c>
      <c r="K51" s="3">
        <v>1027.7</v>
      </c>
    </row>
    <row r="52" spans="1:11" x14ac:dyDescent="0.3">
      <c r="A52" s="10">
        <v>42064</v>
      </c>
      <c r="B52" s="3">
        <v>51</v>
      </c>
      <c r="C52" s="2">
        <v>87</v>
      </c>
      <c r="D52" s="3">
        <v>0</v>
      </c>
      <c r="E52" s="2">
        <v>51</v>
      </c>
      <c r="F52" s="2">
        <v>28</v>
      </c>
      <c r="G52" s="2">
        <v>24</v>
      </c>
      <c r="H52" s="2">
        <v>8</v>
      </c>
      <c r="I52" s="2">
        <v>87</v>
      </c>
      <c r="J52" s="3">
        <v>13</v>
      </c>
      <c r="K52" s="3">
        <v>1028</v>
      </c>
    </row>
    <row r="53" spans="1:11" x14ac:dyDescent="0.3">
      <c r="A53" s="10">
        <v>42095</v>
      </c>
      <c r="B53" s="3">
        <v>52</v>
      </c>
      <c r="C53" s="2">
        <v>105</v>
      </c>
      <c r="D53" s="3">
        <v>0</v>
      </c>
      <c r="E53" s="2">
        <v>74</v>
      </c>
      <c r="F53" s="2">
        <v>34</v>
      </c>
      <c r="G53" s="2">
        <v>29</v>
      </c>
      <c r="H53" s="2">
        <v>7</v>
      </c>
      <c r="I53" s="2">
        <v>107</v>
      </c>
      <c r="J53" s="3">
        <v>15</v>
      </c>
      <c r="K53" s="3">
        <v>1027.3</v>
      </c>
    </row>
    <row r="54" spans="1:11" x14ac:dyDescent="0.3">
      <c r="A54" s="10">
        <v>42125</v>
      </c>
      <c r="B54" s="3">
        <v>53</v>
      </c>
      <c r="C54" s="2">
        <v>83</v>
      </c>
      <c r="D54" s="3">
        <v>0</v>
      </c>
      <c r="E54" s="2">
        <v>49</v>
      </c>
      <c r="F54" s="2">
        <v>40</v>
      </c>
      <c r="G54" s="2">
        <v>26</v>
      </c>
      <c r="H54" s="2">
        <v>7</v>
      </c>
      <c r="I54" s="2">
        <v>83</v>
      </c>
      <c r="J54" s="3">
        <v>15</v>
      </c>
      <c r="K54" s="3">
        <v>1028.9000000000001</v>
      </c>
    </row>
    <row r="55" spans="1:11" x14ac:dyDescent="0.3">
      <c r="A55" s="10">
        <v>42156</v>
      </c>
      <c r="B55" s="3">
        <v>54</v>
      </c>
      <c r="C55" s="2">
        <v>79</v>
      </c>
      <c r="D55" s="3">
        <v>0</v>
      </c>
      <c r="E55" s="2">
        <v>52</v>
      </c>
      <c r="F55" s="2">
        <v>31</v>
      </c>
      <c r="G55" s="2">
        <v>23</v>
      </c>
      <c r="H55" s="2">
        <v>8</v>
      </c>
      <c r="I55" s="2">
        <v>8</v>
      </c>
      <c r="J55" s="3">
        <v>15</v>
      </c>
      <c r="K55" s="3">
        <v>1028.0999999999999</v>
      </c>
    </row>
    <row r="56" spans="1:11" x14ac:dyDescent="0.3">
      <c r="A56" s="10">
        <v>42186</v>
      </c>
      <c r="B56" s="3">
        <v>55</v>
      </c>
      <c r="C56" s="2">
        <v>79</v>
      </c>
      <c r="D56" s="3">
        <v>0</v>
      </c>
      <c r="E56" s="2">
        <v>57</v>
      </c>
      <c r="F56" s="2">
        <v>32</v>
      </c>
      <c r="G56" s="2">
        <v>20</v>
      </c>
      <c r="H56" s="2">
        <v>9</v>
      </c>
      <c r="I56" s="2">
        <v>82</v>
      </c>
      <c r="J56" s="3">
        <v>14</v>
      </c>
      <c r="K56" s="3">
        <v>1029.7</v>
      </c>
    </row>
    <row r="57" spans="1:11" x14ac:dyDescent="0.3">
      <c r="A57" s="10">
        <v>42217</v>
      </c>
      <c r="B57" s="3">
        <v>56</v>
      </c>
      <c r="C57" s="2">
        <v>74</v>
      </c>
      <c r="D57" s="2">
        <v>84</v>
      </c>
      <c r="E57" s="2">
        <v>49</v>
      </c>
      <c r="F57" s="2">
        <v>32</v>
      </c>
      <c r="G57" s="2">
        <v>17</v>
      </c>
      <c r="H57" s="2">
        <v>10</v>
      </c>
      <c r="I57" s="2">
        <v>86</v>
      </c>
      <c r="J57" s="3">
        <v>14</v>
      </c>
      <c r="K57" s="3">
        <v>1029.2</v>
      </c>
    </row>
    <row r="58" spans="1:11" x14ac:dyDescent="0.3">
      <c r="A58" s="10">
        <v>42248</v>
      </c>
      <c r="B58" s="3">
        <v>57</v>
      </c>
      <c r="C58" s="2">
        <v>84</v>
      </c>
      <c r="D58" s="2">
        <v>83</v>
      </c>
      <c r="E58" s="2">
        <v>45</v>
      </c>
      <c r="F58" s="2">
        <v>28</v>
      </c>
      <c r="G58" s="2">
        <v>15</v>
      </c>
      <c r="H58" s="2">
        <v>12</v>
      </c>
      <c r="I58" s="2">
        <v>91</v>
      </c>
      <c r="J58" s="3">
        <v>14</v>
      </c>
      <c r="K58" s="3">
        <v>1027.7</v>
      </c>
    </row>
    <row r="59" spans="1:11" x14ac:dyDescent="0.3">
      <c r="A59" s="10">
        <v>42278</v>
      </c>
      <c r="B59" s="3">
        <v>58</v>
      </c>
      <c r="C59" s="2">
        <v>78</v>
      </c>
      <c r="D59" s="2">
        <v>86</v>
      </c>
      <c r="E59" s="2">
        <v>43</v>
      </c>
      <c r="F59" s="2">
        <v>38</v>
      </c>
      <c r="G59" s="2">
        <v>16</v>
      </c>
      <c r="H59" s="2">
        <v>14</v>
      </c>
      <c r="I59" s="2">
        <v>88</v>
      </c>
      <c r="J59" s="3">
        <v>14</v>
      </c>
      <c r="K59" s="3">
        <v>1028.5</v>
      </c>
    </row>
    <row r="60" spans="1:11" x14ac:dyDescent="0.3">
      <c r="A60" s="10">
        <v>42309</v>
      </c>
      <c r="B60" s="3">
        <v>59</v>
      </c>
      <c r="C60" s="2">
        <v>94</v>
      </c>
      <c r="D60" s="2">
        <v>99</v>
      </c>
      <c r="E60" s="2">
        <v>44</v>
      </c>
      <c r="F60" s="2">
        <v>38</v>
      </c>
      <c r="G60" s="2">
        <v>17</v>
      </c>
      <c r="H60" s="2">
        <v>12</v>
      </c>
      <c r="I60" s="2">
        <v>101</v>
      </c>
      <c r="J60" s="3">
        <v>13</v>
      </c>
      <c r="K60" s="3">
        <v>1028.2</v>
      </c>
    </row>
    <row r="61" spans="1:11" x14ac:dyDescent="0.3">
      <c r="A61" s="10">
        <v>42339</v>
      </c>
      <c r="B61" s="3">
        <v>60</v>
      </c>
      <c r="C61" s="2">
        <v>110</v>
      </c>
      <c r="D61" s="2">
        <v>123</v>
      </c>
      <c r="E61" s="2">
        <v>38</v>
      </c>
      <c r="F61" s="2">
        <v>41</v>
      </c>
      <c r="G61" s="2">
        <v>22</v>
      </c>
      <c r="H61" s="2">
        <v>12</v>
      </c>
      <c r="I61" s="2">
        <v>123</v>
      </c>
      <c r="J61" s="3">
        <v>12</v>
      </c>
      <c r="K61" s="3">
        <v>1027.7</v>
      </c>
    </row>
    <row r="62" spans="1:11" x14ac:dyDescent="0.3">
      <c r="A62" s="10">
        <v>42370</v>
      </c>
      <c r="B62" s="3">
        <v>61</v>
      </c>
      <c r="C62" s="2">
        <v>119</v>
      </c>
      <c r="D62" s="2">
        <v>132</v>
      </c>
      <c r="E62" s="2">
        <v>42</v>
      </c>
      <c r="F62" s="2">
        <v>41</v>
      </c>
      <c r="G62" s="2">
        <v>24</v>
      </c>
      <c r="H62" s="2">
        <v>11</v>
      </c>
      <c r="I62" s="2">
        <v>133</v>
      </c>
      <c r="J62" s="3">
        <v>10</v>
      </c>
      <c r="K62" s="3">
        <v>1027.5999999999999</v>
      </c>
    </row>
    <row r="63" spans="1:11" x14ac:dyDescent="0.3">
      <c r="A63" s="10">
        <v>42401</v>
      </c>
      <c r="B63" s="3">
        <v>62</v>
      </c>
      <c r="C63" s="2">
        <v>118</v>
      </c>
      <c r="D63" s="2">
        <v>123</v>
      </c>
      <c r="E63" s="2">
        <v>67</v>
      </c>
      <c r="F63" s="2">
        <v>44</v>
      </c>
      <c r="G63" s="2">
        <v>23</v>
      </c>
      <c r="H63" s="2">
        <v>15</v>
      </c>
      <c r="I63" s="2">
        <v>123</v>
      </c>
      <c r="J63" s="3">
        <v>13</v>
      </c>
      <c r="K63" s="3">
        <v>1028.0999999999999</v>
      </c>
    </row>
    <row r="64" spans="1:11" x14ac:dyDescent="0.3">
      <c r="A64" s="10">
        <v>42430</v>
      </c>
      <c r="B64" s="3">
        <v>63</v>
      </c>
      <c r="C64" s="2">
        <v>102</v>
      </c>
      <c r="D64" s="2">
        <v>98</v>
      </c>
      <c r="E64" s="2">
        <v>52</v>
      </c>
      <c r="F64" s="2">
        <v>38</v>
      </c>
      <c r="G64" s="2">
        <v>21</v>
      </c>
      <c r="H64" s="2">
        <v>11</v>
      </c>
      <c r="I64" s="2">
        <v>104</v>
      </c>
      <c r="J64" s="3">
        <v>14</v>
      </c>
      <c r="K64" s="3">
        <v>1027.2</v>
      </c>
    </row>
    <row r="65" spans="1:11" x14ac:dyDescent="0.3">
      <c r="A65" s="10">
        <v>42461</v>
      </c>
      <c r="B65" s="3">
        <v>64</v>
      </c>
      <c r="C65" s="2">
        <v>111</v>
      </c>
      <c r="D65" s="2">
        <v>109</v>
      </c>
      <c r="E65" s="2">
        <v>69</v>
      </c>
      <c r="F65" s="2">
        <v>44</v>
      </c>
      <c r="G65" s="2">
        <v>21</v>
      </c>
      <c r="H65" s="2">
        <v>11</v>
      </c>
      <c r="I65" s="2">
        <v>114</v>
      </c>
      <c r="J65" s="3">
        <v>17</v>
      </c>
      <c r="K65" s="3">
        <v>1028.5999999999999</v>
      </c>
    </row>
    <row r="66" spans="1:11" x14ac:dyDescent="0.3">
      <c r="A66" s="10">
        <v>42491</v>
      </c>
      <c r="B66" s="3">
        <v>65</v>
      </c>
      <c r="C66" s="2">
        <v>100</v>
      </c>
      <c r="D66" s="2">
        <v>115</v>
      </c>
      <c r="E66" s="2">
        <v>88</v>
      </c>
      <c r="F66" s="2">
        <v>37</v>
      </c>
      <c r="G66" s="2">
        <v>19</v>
      </c>
      <c r="H66" s="2">
        <v>10</v>
      </c>
      <c r="I66" s="2">
        <v>115</v>
      </c>
      <c r="J66" s="3">
        <v>17</v>
      </c>
      <c r="K66" s="3">
        <v>1029.5999999999999</v>
      </c>
    </row>
    <row r="67" spans="1:11" x14ac:dyDescent="0.3">
      <c r="A67" s="10">
        <v>42522</v>
      </c>
      <c r="B67" s="3">
        <v>66</v>
      </c>
      <c r="C67" s="2">
        <v>70</v>
      </c>
      <c r="D67" s="2">
        <v>92</v>
      </c>
      <c r="E67" s="2">
        <v>54</v>
      </c>
      <c r="F67" s="2">
        <v>27</v>
      </c>
      <c r="G67" s="2">
        <v>13</v>
      </c>
      <c r="H67" s="2">
        <v>9</v>
      </c>
      <c r="I67" s="2">
        <v>92</v>
      </c>
      <c r="J67" s="3">
        <v>15</v>
      </c>
      <c r="K67" s="3">
        <v>1028.3</v>
      </c>
    </row>
    <row r="68" spans="1:11" x14ac:dyDescent="0.3">
      <c r="A68" s="10">
        <v>42552</v>
      </c>
      <c r="B68" s="3">
        <v>67</v>
      </c>
      <c r="C68" s="2">
        <v>77</v>
      </c>
      <c r="D68" s="2">
        <v>85</v>
      </c>
      <c r="E68" s="2">
        <v>50</v>
      </c>
      <c r="F68" s="2">
        <v>21</v>
      </c>
      <c r="G68" s="2">
        <v>13</v>
      </c>
      <c r="H68" s="2">
        <v>9</v>
      </c>
      <c r="I68" s="2">
        <v>87</v>
      </c>
      <c r="J68" s="3">
        <v>14</v>
      </c>
      <c r="K68" s="3">
        <v>0</v>
      </c>
    </row>
    <row r="69" spans="1:11" x14ac:dyDescent="0.3">
      <c r="A69" s="10">
        <v>42583</v>
      </c>
      <c r="B69" s="3">
        <v>68</v>
      </c>
      <c r="C69" s="2">
        <v>67</v>
      </c>
      <c r="D69" s="2">
        <v>88</v>
      </c>
      <c r="E69" s="2">
        <v>57</v>
      </c>
      <c r="F69" s="2">
        <v>24</v>
      </c>
      <c r="G69" s="2">
        <v>15</v>
      </c>
      <c r="H69" s="2">
        <v>11</v>
      </c>
      <c r="I69" s="2">
        <v>88</v>
      </c>
      <c r="J69" s="3">
        <v>14</v>
      </c>
      <c r="K69" s="3">
        <v>0</v>
      </c>
    </row>
    <row r="70" spans="1:11" x14ac:dyDescent="0.3">
      <c r="A70" s="10">
        <v>42614</v>
      </c>
      <c r="B70" s="3">
        <v>69</v>
      </c>
      <c r="C70" s="2">
        <v>69</v>
      </c>
      <c r="D70" s="2">
        <v>87</v>
      </c>
      <c r="E70" s="2">
        <v>53</v>
      </c>
      <c r="F70" s="2">
        <v>20</v>
      </c>
      <c r="G70" s="2">
        <v>12</v>
      </c>
      <c r="H70" s="2">
        <v>13</v>
      </c>
      <c r="I70" s="2">
        <v>88</v>
      </c>
      <c r="J70" s="3">
        <v>13</v>
      </c>
      <c r="K70" s="3">
        <v>0</v>
      </c>
    </row>
    <row r="71" spans="1:11" x14ac:dyDescent="0.3">
      <c r="A71" s="10">
        <v>42644</v>
      </c>
      <c r="B71" s="3">
        <v>70</v>
      </c>
      <c r="C71" s="2">
        <v>77</v>
      </c>
      <c r="D71" s="2">
        <v>90</v>
      </c>
      <c r="E71" s="2">
        <v>49</v>
      </c>
      <c r="F71" s="2">
        <v>22</v>
      </c>
      <c r="G71" s="2">
        <v>15</v>
      </c>
      <c r="H71" s="2">
        <v>13</v>
      </c>
      <c r="I71" s="2">
        <v>9</v>
      </c>
      <c r="J71" s="3">
        <v>13</v>
      </c>
      <c r="K71" s="3">
        <v>1029.0999999999999</v>
      </c>
    </row>
    <row r="72" spans="1:11" x14ac:dyDescent="0.3">
      <c r="A72" s="10">
        <v>42675</v>
      </c>
      <c r="B72" s="3">
        <v>71</v>
      </c>
      <c r="C72" s="2">
        <v>97</v>
      </c>
      <c r="D72" s="2">
        <v>107</v>
      </c>
      <c r="E72" s="2">
        <v>47</v>
      </c>
      <c r="F72" s="2">
        <v>26</v>
      </c>
      <c r="G72" s="2">
        <v>17</v>
      </c>
      <c r="H72" s="2">
        <v>11</v>
      </c>
      <c r="I72" s="2">
        <v>108</v>
      </c>
      <c r="J72" s="3">
        <v>11</v>
      </c>
      <c r="K72" s="3">
        <v>1029.5</v>
      </c>
    </row>
    <row r="73" spans="1:11" x14ac:dyDescent="0.3">
      <c r="A73" s="10">
        <v>42705</v>
      </c>
      <c r="B73" s="3">
        <v>72</v>
      </c>
      <c r="C73" s="2">
        <v>116</v>
      </c>
      <c r="D73" s="2">
        <v>117</v>
      </c>
      <c r="E73" s="2">
        <v>45</v>
      </c>
      <c r="F73" s="2">
        <v>28</v>
      </c>
      <c r="G73" s="2">
        <v>20</v>
      </c>
      <c r="H73" s="2">
        <v>11</v>
      </c>
      <c r="I73" s="2">
        <v>120</v>
      </c>
      <c r="J73" s="3">
        <v>11</v>
      </c>
      <c r="K73" s="3">
        <v>1030</v>
      </c>
    </row>
    <row r="74" spans="1:11" x14ac:dyDescent="0.3">
      <c r="A74" s="10">
        <v>42736</v>
      </c>
      <c r="B74" s="3">
        <v>73</v>
      </c>
      <c r="C74" s="2">
        <v>123</v>
      </c>
      <c r="D74" s="2">
        <v>122</v>
      </c>
      <c r="E74" s="2">
        <v>57</v>
      </c>
      <c r="F74" s="2">
        <v>33</v>
      </c>
      <c r="G74" s="2">
        <v>22</v>
      </c>
      <c r="H74" s="2">
        <v>8</v>
      </c>
      <c r="I74" s="2">
        <v>126</v>
      </c>
      <c r="J74" s="3">
        <v>10</v>
      </c>
      <c r="K74" s="3">
        <v>1028.8</v>
      </c>
    </row>
    <row r="75" spans="1:11" x14ac:dyDescent="0.3">
      <c r="A75" s="10">
        <v>42767</v>
      </c>
      <c r="B75" s="3">
        <v>74</v>
      </c>
      <c r="C75" s="2">
        <v>121</v>
      </c>
      <c r="D75" s="2">
        <v>118</v>
      </c>
      <c r="E75" s="2">
        <v>64</v>
      </c>
      <c r="F75" s="2">
        <v>31</v>
      </c>
      <c r="G75" s="2">
        <v>21</v>
      </c>
      <c r="H75" s="2">
        <v>9</v>
      </c>
      <c r="I75" s="2">
        <v>124</v>
      </c>
      <c r="J75" s="3">
        <v>11</v>
      </c>
      <c r="K75" s="3">
        <v>1028.0999999999999</v>
      </c>
    </row>
    <row r="76" spans="1:11" x14ac:dyDescent="0.3">
      <c r="A76" s="10">
        <v>42795</v>
      </c>
      <c r="B76" s="3">
        <v>75</v>
      </c>
      <c r="C76" s="2">
        <v>107</v>
      </c>
      <c r="D76" s="2">
        <v>106</v>
      </c>
      <c r="E76" s="2">
        <v>61</v>
      </c>
      <c r="F76" s="2">
        <v>30</v>
      </c>
      <c r="G76" s="2">
        <v>14</v>
      </c>
      <c r="H76" s="2">
        <v>13</v>
      </c>
      <c r="I76" s="2">
        <v>111</v>
      </c>
      <c r="J76" s="3">
        <v>12</v>
      </c>
      <c r="K76" s="3">
        <v>1029.3</v>
      </c>
    </row>
    <row r="77" spans="1:11" x14ac:dyDescent="0.3">
      <c r="A77" s="10">
        <v>42826</v>
      </c>
      <c r="B77" s="3">
        <v>76</v>
      </c>
      <c r="C77" s="2">
        <v>109</v>
      </c>
      <c r="D77" s="2">
        <v>109</v>
      </c>
      <c r="E77" s="2">
        <v>77</v>
      </c>
      <c r="F77" s="2">
        <v>32</v>
      </c>
      <c r="G77" s="2">
        <v>14</v>
      </c>
      <c r="H77" s="2">
        <v>11</v>
      </c>
      <c r="I77" s="2">
        <v>112</v>
      </c>
      <c r="J77" s="3">
        <v>14</v>
      </c>
      <c r="K77" s="3">
        <v>1027.4000000000001</v>
      </c>
    </row>
    <row r="78" spans="1:11" x14ac:dyDescent="0.3">
      <c r="A78" s="10">
        <v>42856</v>
      </c>
      <c r="B78" s="3">
        <v>77</v>
      </c>
      <c r="C78" s="2">
        <v>103</v>
      </c>
      <c r="D78" s="2">
        <v>117</v>
      </c>
      <c r="E78" s="2">
        <v>85</v>
      </c>
      <c r="F78" s="2">
        <v>27</v>
      </c>
      <c r="G78" s="2">
        <v>14</v>
      </c>
      <c r="H78" s="2">
        <v>9</v>
      </c>
      <c r="I78" s="2">
        <v>118</v>
      </c>
      <c r="J78" s="3">
        <v>16</v>
      </c>
      <c r="K78" s="3">
        <v>1027.4000000000001</v>
      </c>
    </row>
    <row r="79" spans="1:11" x14ac:dyDescent="0.3">
      <c r="A79" s="10">
        <v>42887</v>
      </c>
      <c r="B79" s="3">
        <v>78</v>
      </c>
      <c r="C79" s="2">
        <v>83</v>
      </c>
      <c r="D79" s="2">
        <v>93</v>
      </c>
      <c r="E79" s="2">
        <v>66</v>
      </c>
      <c r="F79" s="2">
        <v>21</v>
      </c>
      <c r="G79" s="2">
        <v>11</v>
      </c>
      <c r="H79" s="2">
        <v>10</v>
      </c>
      <c r="I79" s="2">
        <v>94</v>
      </c>
      <c r="J79" s="3">
        <v>16</v>
      </c>
      <c r="K79" s="3">
        <v>1026.5999999999999</v>
      </c>
    </row>
    <row r="80" spans="1:11" x14ac:dyDescent="0.3">
      <c r="A80" s="10">
        <v>42917</v>
      </c>
      <c r="B80" s="3">
        <v>79</v>
      </c>
      <c r="C80" s="2">
        <v>67</v>
      </c>
      <c r="D80" s="2">
        <v>87</v>
      </c>
      <c r="E80" s="2">
        <v>50</v>
      </c>
      <c r="F80" s="2">
        <v>25</v>
      </c>
      <c r="G80" s="2">
        <v>13</v>
      </c>
      <c r="H80" s="2">
        <v>7</v>
      </c>
      <c r="I80" s="2">
        <v>88</v>
      </c>
      <c r="J80" s="3">
        <v>14</v>
      </c>
      <c r="K80" s="3">
        <v>1029.8</v>
      </c>
    </row>
    <row r="81" spans="1:11" x14ac:dyDescent="0.3">
      <c r="A81" s="10">
        <v>42948</v>
      </c>
      <c r="B81" s="3">
        <v>80</v>
      </c>
      <c r="C81" s="2">
        <v>68</v>
      </c>
      <c r="D81" s="2">
        <v>85</v>
      </c>
      <c r="E81" s="2">
        <v>57</v>
      </c>
      <c r="F81" s="2">
        <v>25</v>
      </c>
      <c r="G81" s="2">
        <v>12</v>
      </c>
      <c r="H81" s="2">
        <v>8</v>
      </c>
      <c r="I81" s="2">
        <v>87</v>
      </c>
      <c r="J81" s="3">
        <v>15</v>
      </c>
      <c r="K81" s="3">
        <v>1028.3</v>
      </c>
    </row>
    <row r="82" spans="1:11" x14ac:dyDescent="0.3">
      <c r="A82" s="10">
        <v>42979</v>
      </c>
      <c r="B82" s="3">
        <v>81</v>
      </c>
      <c r="C82" s="2">
        <v>67</v>
      </c>
      <c r="D82" s="2">
        <v>79</v>
      </c>
      <c r="E82" s="2">
        <v>44</v>
      </c>
      <c r="F82" s="2">
        <v>29</v>
      </c>
      <c r="G82" s="2">
        <v>13</v>
      </c>
      <c r="H82" s="2">
        <v>8</v>
      </c>
      <c r="I82" s="2">
        <v>81</v>
      </c>
      <c r="J82" s="3">
        <v>15</v>
      </c>
      <c r="K82" s="3">
        <v>1026.9000000000001</v>
      </c>
    </row>
    <row r="83" spans="1:11" x14ac:dyDescent="0.3">
      <c r="A83" s="10">
        <v>43009</v>
      </c>
      <c r="B83" s="3">
        <v>82</v>
      </c>
      <c r="C83" s="2">
        <v>84</v>
      </c>
      <c r="D83" s="2">
        <v>90</v>
      </c>
      <c r="E83" s="2">
        <v>50</v>
      </c>
      <c r="F83" s="2">
        <v>26</v>
      </c>
      <c r="G83" s="2">
        <v>13</v>
      </c>
      <c r="H83" s="2">
        <v>10</v>
      </c>
      <c r="I83" s="2">
        <v>92</v>
      </c>
      <c r="J83" s="3">
        <v>13</v>
      </c>
      <c r="K83" s="3">
        <v>1027.5999999999999</v>
      </c>
    </row>
    <row r="84" spans="1:11" x14ac:dyDescent="0.3">
      <c r="A84" s="10">
        <v>43040</v>
      </c>
      <c r="B84" s="3">
        <v>83</v>
      </c>
      <c r="C84" s="2">
        <v>111</v>
      </c>
      <c r="D84" s="2">
        <v>110</v>
      </c>
      <c r="E84" s="2">
        <v>65</v>
      </c>
      <c r="F84" s="2">
        <v>43</v>
      </c>
      <c r="G84" s="2">
        <v>16</v>
      </c>
      <c r="H84" s="2">
        <v>12</v>
      </c>
      <c r="I84" s="2">
        <v>113</v>
      </c>
      <c r="J84" s="3">
        <v>12</v>
      </c>
      <c r="K84" s="3">
        <v>1029.0999999999999</v>
      </c>
    </row>
    <row r="85" spans="1:11" x14ac:dyDescent="0.3">
      <c r="A85" s="10">
        <v>43070</v>
      </c>
      <c r="B85" s="3">
        <v>84</v>
      </c>
      <c r="C85" s="2">
        <v>132</v>
      </c>
      <c r="D85" s="2">
        <v>139</v>
      </c>
      <c r="E85" s="2">
        <v>78</v>
      </c>
      <c r="F85" s="2">
        <v>36</v>
      </c>
      <c r="G85" s="2">
        <v>20</v>
      </c>
      <c r="H85" s="2">
        <v>10</v>
      </c>
      <c r="I85" s="2">
        <v>141</v>
      </c>
      <c r="J85" s="3">
        <v>9</v>
      </c>
      <c r="K85" s="3">
        <v>1029</v>
      </c>
    </row>
    <row r="86" spans="1:11" x14ac:dyDescent="0.3">
      <c r="A86" s="10">
        <v>43101</v>
      </c>
      <c r="B86" s="3">
        <v>85</v>
      </c>
      <c r="C86" s="2">
        <v>126</v>
      </c>
      <c r="D86" s="2">
        <v>129</v>
      </c>
      <c r="E86" s="2">
        <v>62</v>
      </c>
      <c r="F86" s="2">
        <v>34</v>
      </c>
      <c r="G86" s="2">
        <v>18</v>
      </c>
      <c r="H86" s="2">
        <v>9</v>
      </c>
      <c r="I86" s="2">
        <v>133</v>
      </c>
      <c r="J86" s="3">
        <v>9</v>
      </c>
      <c r="K86" s="3">
        <v>1028.7</v>
      </c>
    </row>
    <row r="87" spans="1:11" x14ac:dyDescent="0.3">
      <c r="A87" s="10">
        <v>43132</v>
      </c>
      <c r="B87" s="3">
        <v>86</v>
      </c>
      <c r="C87" s="2">
        <v>114</v>
      </c>
      <c r="D87" s="2">
        <v>110</v>
      </c>
      <c r="E87" s="2">
        <v>76</v>
      </c>
      <c r="F87" s="2">
        <v>28</v>
      </c>
      <c r="G87" s="2">
        <v>17</v>
      </c>
      <c r="H87" s="2">
        <v>8</v>
      </c>
      <c r="I87" s="2">
        <v>115</v>
      </c>
      <c r="J87" s="3">
        <v>12</v>
      </c>
      <c r="K87" s="3">
        <v>1028.9000000000001</v>
      </c>
    </row>
    <row r="88" spans="1:11" x14ac:dyDescent="0.3">
      <c r="A88" s="10">
        <v>43160</v>
      </c>
      <c r="B88" s="3">
        <v>87</v>
      </c>
      <c r="C88" s="2">
        <v>114</v>
      </c>
      <c r="D88" s="2">
        <v>111</v>
      </c>
      <c r="E88" s="2">
        <v>83</v>
      </c>
      <c r="F88" s="2">
        <v>31</v>
      </c>
      <c r="G88" s="2">
        <v>14</v>
      </c>
      <c r="H88" s="2">
        <v>7</v>
      </c>
      <c r="I88" s="2">
        <v>116</v>
      </c>
      <c r="J88" s="3">
        <v>14</v>
      </c>
      <c r="K88" s="3">
        <v>1027.5</v>
      </c>
    </row>
    <row r="89" spans="1:11" x14ac:dyDescent="0.3">
      <c r="A89" s="10">
        <v>43191</v>
      </c>
      <c r="B89" s="3">
        <v>88</v>
      </c>
      <c r="C89" s="2">
        <v>109</v>
      </c>
      <c r="D89" s="2">
        <v>110</v>
      </c>
      <c r="E89" s="2">
        <v>64</v>
      </c>
      <c r="F89" s="2">
        <v>28</v>
      </c>
      <c r="G89" s="2">
        <v>14</v>
      </c>
      <c r="H89" s="2">
        <v>6</v>
      </c>
      <c r="I89" s="2">
        <v>112</v>
      </c>
      <c r="J89" s="3">
        <v>14</v>
      </c>
      <c r="K89" s="3">
        <v>1028.0999999999999</v>
      </c>
    </row>
    <row r="90" spans="1:11" x14ac:dyDescent="0.3">
      <c r="A90" s="10">
        <v>43221</v>
      </c>
      <c r="B90" s="3">
        <v>89</v>
      </c>
      <c r="C90" s="2">
        <v>98</v>
      </c>
      <c r="D90" s="2">
        <v>99</v>
      </c>
      <c r="E90" s="2">
        <v>59</v>
      </c>
      <c r="F90" s="2">
        <v>39</v>
      </c>
      <c r="G90" s="2">
        <v>12</v>
      </c>
      <c r="H90" s="2">
        <v>7</v>
      </c>
      <c r="I90" s="2">
        <v>104</v>
      </c>
      <c r="J90" s="3">
        <v>16</v>
      </c>
      <c r="K90" s="3">
        <v>1027.8</v>
      </c>
    </row>
    <row r="91" spans="1:11" x14ac:dyDescent="0.3">
      <c r="A91" s="10">
        <v>43252</v>
      </c>
      <c r="B91" s="3">
        <v>90</v>
      </c>
      <c r="C91" s="2">
        <v>70</v>
      </c>
      <c r="D91" s="2">
        <v>83</v>
      </c>
      <c r="E91" s="2">
        <v>51</v>
      </c>
      <c r="F91" s="2">
        <v>18</v>
      </c>
      <c r="G91" s="2">
        <v>11</v>
      </c>
      <c r="H91" s="2">
        <v>6</v>
      </c>
      <c r="I91" s="2">
        <v>86</v>
      </c>
      <c r="J91" s="3">
        <v>15</v>
      </c>
      <c r="K91" s="3">
        <v>1027.4000000000001</v>
      </c>
    </row>
    <row r="92" spans="1:11" x14ac:dyDescent="0.3">
      <c r="A92" s="10">
        <v>43282</v>
      </c>
      <c r="B92" s="3">
        <v>91</v>
      </c>
      <c r="C92" s="2">
        <v>88</v>
      </c>
      <c r="D92" s="2">
        <v>90</v>
      </c>
      <c r="E92" s="2">
        <v>54</v>
      </c>
      <c r="F92" s="2">
        <v>20</v>
      </c>
      <c r="G92" s="2">
        <v>11</v>
      </c>
      <c r="H92" s="2">
        <v>6</v>
      </c>
      <c r="I92" s="2">
        <v>96</v>
      </c>
      <c r="J92" s="3">
        <v>14</v>
      </c>
      <c r="K92" s="3">
        <v>1030.4000000000001</v>
      </c>
    </row>
    <row r="93" spans="1:11" x14ac:dyDescent="0.3">
      <c r="A93" s="10">
        <v>43313</v>
      </c>
      <c r="B93" s="3">
        <v>92</v>
      </c>
      <c r="C93" s="2">
        <v>55</v>
      </c>
      <c r="D93" s="2">
        <v>72</v>
      </c>
      <c r="E93" s="2">
        <v>46</v>
      </c>
      <c r="F93" s="2">
        <v>21</v>
      </c>
      <c r="G93" s="2">
        <v>13</v>
      </c>
      <c r="H93" s="2">
        <v>6</v>
      </c>
      <c r="I93" s="2">
        <v>73</v>
      </c>
      <c r="J93" s="3">
        <v>14</v>
      </c>
      <c r="K93" s="3">
        <v>1029.4000000000001</v>
      </c>
    </row>
    <row r="94" spans="1:11" x14ac:dyDescent="0.3">
      <c r="A94" s="10">
        <v>43344</v>
      </c>
      <c r="B94" s="3">
        <v>93</v>
      </c>
      <c r="C94" s="2">
        <v>68</v>
      </c>
      <c r="D94" s="2">
        <v>76</v>
      </c>
      <c r="E94" s="2">
        <v>47</v>
      </c>
      <c r="F94" s="2">
        <v>21</v>
      </c>
      <c r="G94" s="2">
        <v>13</v>
      </c>
      <c r="H94" s="2">
        <v>6</v>
      </c>
      <c r="I94" s="2">
        <v>77</v>
      </c>
      <c r="J94" s="3">
        <v>14</v>
      </c>
      <c r="K94" s="3">
        <v>1027.4000000000001</v>
      </c>
    </row>
    <row r="95" spans="1:11" x14ac:dyDescent="0.3">
      <c r="A95" s="10">
        <v>43374</v>
      </c>
      <c r="B95" s="3">
        <v>94</v>
      </c>
      <c r="C95" s="2">
        <v>85</v>
      </c>
      <c r="D95" s="2">
        <v>75</v>
      </c>
      <c r="E95" s="2">
        <v>41</v>
      </c>
      <c r="F95" s="2">
        <v>17</v>
      </c>
      <c r="G95" s="2">
        <v>13</v>
      </c>
      <c r="H95" s="2">
        <v>5</v>
      </c>
      <c r="I95" s="2">
        <v>88</v>
      </c>
      <c r="J95" s="3">
        <v>14</v>
      </c>
      <c r="K95" s="3">
        <v>1027.3</v>
      </c>
    </row>
    <row r="96" spans="1:11" x14ac:dyDescent="0.3">
      <c r="A96" s="10">
        <v>43405</v>
      </c>
      <c r="B96" s="3">
        <v>95</v>
      </c>
      <c r="C96" s="2">
        <v>116</v>
      </c>
      <c r="D96" s="2">
        <v>95</v>
      </c>
      <c r="E96" s="2">
        <v>45</v>
      </c>
      <c r="F96" s="2">
        <v>24</v>
      </c>
      <c r="G96" s="2">
        <v>17</v>
      </c>
      <c r="H96" s="2">
        <v>6</v>
      </c>
      <c r="I96" s="2">
        <v>117</v>
      </c>
      <c r="J96" s="3">
        <v>11</v>
      </c>
      <c r="K96" s="3">
        <v>1028.2</v>
      </c>
    </row>
    <row r="97" spans="1:11" x14ac:dyDescent="0.3">
      <c r="A97" s="10">
        <v>43435</v>
      </c>
      <c r="B97" s="3">
        <v>96</v>
      </c>
      <c r="C97" s="2">
        <v>129</v>
      </c>
      <c r="D97" s="2">
        <v>116</v>
      </c>
      <c r="E97" s="2">
        <v>58</v>
      </c>
      <c r="F97" s="2">
        <v>26</v>
      </c>
      <c r="G97" s="2">
        <v>19</v>
      </c>
      <c r="H97" s="2">
        <v>8</v>
      </c>
      <c r="I97" s="2">
        <v>131</v>
      </c>
      <c r="J97" s="3">
        <v>10</v>
      </c>
      <c r="K97" s="3">
        <v>1028.0999999999999</v>
      </c>
    </row>
    <row r="98" spans="1:11" x14ac:dyDescent="0.3">
      <c r="A98" s="10">
        <v>43466</v>
      </c>
      <c r="B98" s="3">
        <v>97</v>
      </c>
      <c r="C98" s="2">
        <v>128</v>
      </c>
      <c r="D98" s="2">
        <v>115</v>
      </c>
      <c r="E98" s="2">
        <v>58</v>
      </c>
      <c r="F98" s="2">
        <v>26</v>
      </c>
      <c r="G98" s="2">
        <v>19</v>
      </c>
      <c r="H98" s="2">
        <v>8</v>
      </c>
      <c r="I98" s="2">
        <v>131</v>
      </c>
      <c r="J98" s="3">
        <v>10</v>
      </c>
      <c r="K98" s="3">
        <v>1028.4000000000001</v>
      </c>
    </row>
    <row r="99" spans="1:11" x14ac:dyDescent="0.3">
      <c r="A99" s="10">
        <v>43497</v>
      </c>
      <c r="B99" s="3">
        <v>98</v>
      </c>
      <c r="C99" s="2">
        <v>120</v>
      </c>
      <c r="D99" s="2">
        <v>99</v>
      </c>
      <c r="E99" s="2">
        <v>68</v>
      </c>
      <c r="F99" s="2">
        <v>25</v>
      </c>
      <c r="G99" s="2">
        <v>15</v>
      </c>
      <c r="H99" s="2">
        <v>7</v>
      </c>
      <c r="I99" s="2">
        <v>120</v>
      </c>
      <c r="J99" s="3">
        <v>12</v>
      </c>
      <c r="K99" s="3">
        <v>1027.8</v>
      </c>
    </row>
    <row r="100" spans="1:11" x14ac:dyDescent="0.3">
      <c r="A100" s="10">
        <v>43525</v>
      </c>
      <c r="B100" s="3">
        <v>99</v>
      </c>
      <c r="C100" s="2">
        <v>118</v>
      </c>
      <c r="D100" s="2">
        <v>94</v>
      </c>
      <c r="E100" s="2">
        <v>85</v>
      </c>
      <c r="F100" s="2">
        <v>25</v>
      </c>
      <c r="G100" s="2">
        <v>13</v>
      </c>
      <c r="H100" s="2">
        <v>6</v>
      </c>
      <c r="I100" s="2">
        <v>118</v>
      </c>
      <c r="J100" s="3">
        <v>14</v>
      </c>
      <c r="K100" s="3">
        <v>1028.2</v>
      </c>
    </row>
    <row r="101" spans="1:11" x14ac:dyDescent="0.3">
      <c r="A101" s="10">
        <v>43556</v>
      </c>
      <c r="B101" s="3">
        <v>100</v>
      </c>
      <c r="C101" s="2">
        <v>126</v>
      </c>
      <c r="D101" s="2">
        <v>110</v>
      </c>
      <c r="E101" s="2">
        <v>92</v>
      </c>
      <c r="F101" s="2">
        <v>26</v>
      </c>
      <c r="G101" s="2">
        <v>14</v>
      </c>
      <c r="H101" s="2">
        <v>6</v>
      </c>
      <c r="I101" s="2">
        <v>127</v>
      </c>
      <c r="J101" s="3">
        <v>15</v>
      </c>
      <c r="K101" s="3">
        <v>1027.5</v>
      </c>
    </row>
    <row r="102" spans="1:11" x14ac:dyDescent="0.3">
      <c r="A102" s="10">
        <v>43586</v>
      </c>
      <c r="B102" s="3">
        <v>101</v>
      </c>
      <c r="C102" s="2">
        <v>120</v>
      </c>
      <c r="D102" s="2">
        <v>114</v>
      </c>
      <c r="E102" s="2">
        <v>100</v>
      </c>
      <c r="F102" s="2">
        <v>27</v>
      </c>
      <c r="G102" s="2">
        <v>15</v>
      </c>
      <c r="H102" s="2">
        <v>7</v>
      </c>
      <c r="I102" s="2">
        <v>124</v>
      </c>
      <c r="J102" s="3">
        <v>16</v>
      </c>
      <c r="K102" s="3">
        <v>1026.5</v>
      </c>
    </row>
    <row r="103" spans="1:11" x14ac:dyDescent="0.3">
      <c r="A103" s="10">
        <v>43617</v>
      </c>
      <c r="B103" s="3">
        <v>102</v>
      </c>
      <c r="C103" s="2">
        <v>72</v>
      </c>
      <c r="D103" s="2">
        <v>82</v>
      </c>
      <c r="E103" s="2">
        <v>66</v>
      </c>
      <c r="F103" s="2">
        <v>21</v>
      </c>
      <c r="G103" s="2">
        <v>12</v>
      </c>
      <c r="H103" s="2">
        <v>8</v>
      </c>
      <c r="I103" s="2">
        <v>88</v>
      </c>
      <c r="J103" s="3">
        <v>16</v>
      </c>
      <c r="K103" s="3">
        <v>1028.5999999999999</v>
      </c>
    </row>
    <row r="104" spans="1:11" x14ac:dyDescent="0.3">
      <c r="A104" s="10">
        <v>43647</v>
      </c>
      <c r="B104" s="3">
        <v>103</v>
      </c>
      <c r="C104" s="2">
        <v>65</v>
      </c>
      <c r="D104" s="2">
        <v>84</v>
      </c>
      <c r="E104" s="2">
        <v>66</v>
      </c>
      <c r="F104" s="2">
        <v>20</v>
      </c>
      <c r="G104" s="2">
        <v>10</v>
      </c>
      <c r="H104" s="2">
        <v>6</v>
      </c>
      <c r="I104" s="2">
        <v>87</v>
      </c>
      <c r="J104" s="3">
        <v>14</v>
      </c>
      <c r="K104" s="3">
        <v>1029.5999999999999</v>
      </c>
    </row>
    <row r="105" spans="1:11" x14ac:dyDescent="0.3">
      <c r="A105" s="10">
        <v>43678</v>
      </c>
      <c r="B105" s="3">
        <v>104</v>
      </c>
      <c r="C105" s="2">
        <v>70</v>
      </c>
      <c r="D105" s="2">
        <v>91</v>
      </c>
      <c r="E105" s="2">
        <v>69</v>
      </c>
      <c r="F105" s="2">
        <v>18</v>
      </c>
      <c r="G105" s="2">
        <v>12</v>
      </c>
      <c r="H105" s="2">
        <v>7</v>
      </c>
      <c r="I105" s="2">
        <v>96</v>
      </c>
      <c r="J105" s="3">
        <v>15</v>
      </c>
      <c r="K105" s="3">
        <v>1029.0999999999999</v>
      </c>
    </row>
    <row r="106" spans="1:11" x14ac:dyDescent="0.3">
      <c r="A106" s="10">
        <v>43709</v>
      </c>
      <c r="B106" s="3">
        <v>105</v>
      </c>
      <c r="C106" s="2">
        <v>76</v>
      </c>
      <c r="D106" s="2">
        <v>85</v>
      </c>
      <c r="E106" s="2">
        <v>68</v>
      </c>
      <c r="F106" s="2">
        <v>18</v>
      </c>
      <c r="G106" s="2">
        <v>13</v>
      </c>
      <c r="H106" s="2">
        <v>8</v>
      </c>
      <c r="I106" s="2">
        <v>93</v>
      </c>
      <c r="J106" s="3">
        <v>14</v>
      </c>
      <c r="K106" s="3">
        <v>1028.2</v>
      </c>
    </row>
    <row r="107" spans="1:11" x14ac:dyDescent="0.3">
      <c r="A107" s="10">
        <v>43739</v>
      </c>
      <c r="B107" s="3">
        <v>106</v>
      </c>
      <c r="C107" s="2">
        <v>71</v>
      </c>
      <c r="D107" s="2">
        <v>80</v>
      </c>
      <c r="E107" s="2">
        <v>51</v>
      </c>
      <c r="F107" s="2">
        <v>17</v>
      </c>
      <c r="G107" s="2">
        <v>12</v>
      </c>
      <c r="H107" s="2">
        <v>6</v>
      </c>
      <c r="I107" s="2">
        <v>83</v>
      </c>
      <c r="J107" s="3">
        <v>14</v>
      </c>
      <c r="K107" s="3">
        <v>1026.7</v>
      </c>
    </row>
    <row r="108" spans="1:11" x14ac:dyDescent="0.3">
      <c r="A108" s="10">
        <v>43770</v>
      </c>
      <c r="B108" s="3">
        <v>107</v>
      </c>
      <c r="C108" s="2">
        <v>87</v>
      </c>
      <c r="D108" s="2">
        <v>96</v>
      </c>
      <c r="E108" s="2">
        <v>46</v>
      </c>
      <c r="F108" s="2">
        <v>21</v>
      </c>
      <c r="G108" s="2">
        <v>14</v>
      </c>
      <c r="H108" s="2">
        <v>6</v>
      </c>
      <c r="I108" s="2">
        <v>97</v>
      </c>
      <c r="J108" s="3">
        <v>13</v>
      </c>
      <c r="K108" s="3">
        <v>1028.9000000000001</v>
      </c>
    </row>
    <row r="109" spans="1:11" x14ac:dyDescent="0.3">
      <c r="A109" s="10">
        <v>43800</v>
      </c>
      <c r="B109" s="3">
        <v>108</v>
      </c>
      <c r="C109" s="2">
        <v>112</v>
      </c>
      <c r="D109" s="2">
        <v>112</v>
      </c>
      <c r="E109" s="2">
        <v>44</v>
      </c>
      <c r="F109" s="2">
        <v>23</v>
      </c>
      <c r="G109" s="2">
        <v>19</v>
      </c>
      <c r="H109" s="2">
        <v>7</v>
      </c>
      <c r="I109" s="2">
        <v>118</v>
      </c>
      <c r="J109" s="3">
        <v>10</v>
      </c>
      <c r="K109" s="3">
        <v>1028.3</v>
      </c>
    </row>
    <row r="110" spans="1:11" x14ac:dyDescent="0.3">
      <c r="A110" s="10">
        <v>43831</v>
      </c>
      <c r="B110" s="3">
        <v>109</v>
      </c>
      <c r="C110" s="2">
        <v>111</v>
      </c>
      <c r="D110" s="2">
        <v>105</v>
      </c>
      <c r="E110" s="2">
        <v>44</v>
      </c>
      <c r="F110" s="2">
        <v>23</v>
      </c>
      <c r="G110" s="2">
        <v>18</v>
      </c>
      <c r="H110" s="2">
        <v>6</v>
      </c>
      <c r="I110" s="2">
        <v>115</v>
      </c>
      <c r="J110" s="3">
        <v>10</v>
      </c>
      <c r="K110" s="3">
        <v>1028.7</v>
      </c>
    </row>
    <row r="111" spans="1:11" x14ac:dyDescent="0.3">
      <c r="A111" s="10">
        <v>43862</v>
      </c>
      <c r="B111" s="3">
        <v>110</v>
      </c>
      <c r="C111" s="2">
        <v>109</v>
      </c>
      <c r="D111" s="2">
        <v>99</v>
      </c>
      <c r="E111" s="2">
        <v>50</v>
      </c>
      <c r="F111" s="2">
        <v>23</v>
      </c>
      <c r="G111" s="2">
        <v>16</v>
      </c>
      <c r="H111" s="2">
        <v>4</v>
      </c>
      <c r="I111" s="2">
        <v>109</v>
      </c>
      <c r="J111" s="3">
        <v>13</v>
      </c>
      <c r="K111" s="3">
        <v>1028.2</v>
      </c>
    </row>
    <row r="112" spans="1:11" x14ac:dyDescent="0.3">
      <c r="A112" s="10">
        <v>43891</v>
      </c>
      <c r="B112" s="3">
        <v>111</v>
      </c>
      <c r="C112" s="2">
        <v>110</v>
      </c>
      <c r="D112" s="2">
        <v>105</v>
      </c>
      <c r="E112" s="2">
        <v>70</v>
      </c>
      <c r="F112" s="2">
        <v>24</v>
      </c>
      <c r="G112" s="2">
        <v>15</v>
      </c>
      <c r="H112" s="2">
        <v>5</v>
      </c>
      <c r="I112" s="2">
        <v>110</v>
      </c>
      <c r="J112" s="3">
        <v>15</v>
      </c>
      <c r="K112" s="3">
        <v>1029.0999999999999</v>
      </c>
    </row>
    <row r="113" spans="1:11" x14ac:dyDescent="0.3">
      <c r="A113" s="10">
        <v>43922</v>
      </c>
      <c r="B113" s="3">
        <v>112</v>
      </c>
      <c r="C113" s="2">
        <v>99</v>
      </c>
      <c r="D113" s="2">
        <v>102</v>
      </c>
      <c r="E113" s="2">
        <v>73</v>
      </c>
      <c r="F113" s="2">
        <v>19</v>
      </c>
      <c r="G113" s="2">
        <v>10</v>
      </c>
      <c r="H113" s="2">
        <v>5</v>
      </c>
      <c r="I113" s="2">
        <v>104</v>
      </c>
      <c r="J113" s="3">
        <v>16</v>
      </c>
      <c r="K113" s="3">
        <v>1028.5</v>
      </c>
    </row>
    <row r="114" spans="1:11" x14ac:dyDescent="0.3">
      <c r="A114" s="10">
        <v>43952</v>
      </c>
      <c r="B114" s="3">
        <v>113</v>
      </c>
      <c r="C114" s="2">
        <v>96</v>
      </c>
      <c r="D114" s="2">
        <v>99</v>
      </c>
      <c r="E114" s="2">
        <v>81</v>
      </c>
      <c r="F114" s="2">
        <v>21</v>
      </c>
      <c r="G114" s="2">
        <v>11</v>
      </c>
      <c r="H114" s="2">
        <v>5</v>
      </c>
      <c r="I114" s="2">
        <v>102</v>
      </c>
      <c r="J114" s="3">
        <v>15</v>
      </c>
      <c r="K114" s="3">
        <v>1028.0999999999999</v>
      </c>
    </row>
    <row r="115" spans="1:11" x14ac:dyDescent="0.3">
      <c r="A115" s="10">
        <v>43983</v>
      </c>
      <c r="B115" s="3">
        <v>114</v>
      </c>
      <c r="C115" s="2">
        <v>73</v>
      </c>
      <c r="D115" s="2">
        <v>79</v>
      </c>
      <c r="E115" s="2">
        <v>56</v>
      </c>
      <c r="F115" s="2">
        <v>15</v>
      </c>
      <c r="G115" s="2">
        <v>9</v>
      </c>
      <c r="H115" s="2">
        <v>7</v>
      </c>
      <c r="I115" s="2">
        <v>82</v>
      </c>
      <c r="J115" s="3">
        <v>16</v>
      </c>
      <c r="K115" s="3">
        <v>1028</v>
      </c>
    </row>
    <row r="116" spans="1:11" x14ac:dyDescent="0.3">
      <c r="A116" s="10">
        <v>44013</v>
      </c>
      <c r="B116" s="3">
        <v>115</v>
      </c>
      <c r="C116" s="2">
        <v>64</v>
      </c>
      <c r="D116" s="2">
        <v>78</v>
      </c>
      <c r="E116" s="2">
        <v>59</v>
      </c>
      <c r="F116" s="2">
        <v>18</v>
      </c>
      <c r="G116" s="2">
        <v>8</v>
      </c>
      <c r="H116" s="2">
        <v>5</v>
      </c>
      <c r="I116" s="2">
        <v>82</v>
      </c>
      <c r="J116" s="3">
        <v>15</v>
      </c>
      <c r="K116" s="3">
        <v>1028.5999999999999</v>
      </c>
    </row>
    <row r="117" spans="1:11" x14ac:dyDescent="0.3">
      <c r="A117" s="10">
        <v>44044</v>
      </c>
      <c r="B117" s="3">
        <v>116</v>
      </c>
      <c r="C117" s="2">
        <v>61</v>
      </c>
      <c r="D117" s="2">
        <v>81</v>
      </c>
      <c r="E117" s="2">
        <v>46</v>
      </c>
      <c r="F117" s="2">
        <v>17</v>
      </c>
      <c r="G117" s="2">
        <v>8</v>
      </c>
      <c r="H117" s="2">
        <v>6</v>
      </c>
      <c r="I117" s="2">
        <v>81</v>
      </c>
      <c r="J117" s="3">
        <v>15</v>
      </c>
      <c r="K117" s="3">
        <v>1028.0999999999999</v>
      </c>
    </row>
    <row r="118" spans="1:11" x14ac:dyDescent="0.3">
      <c r="A118" s="10">
        <v>44075</v>
      </c>
      <c r="B118" s="3">
        <v>117</v>
      </c>
      <c r="C118" s="2">
        <v>73</v>
      </c>
      <c r="D118" s="2">
        <v>91</v>
      </c>
      <c r="E118" s="2">
        <v>46</v>
      </c>
      <c r="F118" s="2">
        <v>18</v>
      </c>
      <c r="G118" s="2">
        <v>8</v>
      </c>
      <c r="H118" s="2">
        <v>7</v>
      </c>
      <c r="I118" s="2">
        <v>92</v>
      </c>
      <c r="J118" s="3">
        <v>14</v>
      </c>
      <c r="K118" s="3">
        <v>1027.8</v>
      </c>
    </row>
    <row r="119" spans="1:11" x14ac:dyDescent="0.3">
      <c r="A119" s="10">
        <v>44105</v>
      </c>
      <c r="B119" s="3">
        <v>118</v>
      </c>
      <c r="C119" s="2">
        <v>103</v>
      </c>
      <c r="D119" s="2">
        <v>95</v>
      </c>
      <c r="E119" s="2">
        <v>62</v>
      </c>
      <c r="F119" s="2">
        <v>23</v>
      </c>
      <c r="G119" s="2">
        <v>10</v>
      </c>
      <c r="H119" s="2">
        <v>8</v>
      </c>
      <c r="I119" s="2">
        <v>104</v>
      </c>
      <c r="J119" s="3">
        <v>13</v>
      </c>
      <c r="K119" s="3">
        <v>1028</v>
      </c>
    </row>
    <row r="120" spans="1:11" x14ac:dyDescent="0.3">
      <c r="A120" s="10">
        <v>44136</v>
      </c>
      <c r="B120" s="3">
        <v>119</v>
      </c>
      <c r="C120" s="2">
        <v>105</v>
      </c>
      <c r="D120" s="2">
        <v>98</v>
      </c>
      <c r="E120" s="2">
        <v>60</v>
      </c>
      <c r="F120" s="2">
        <v>25</v>
      </c>
      <c r="G120" s="2">
        <v>12</v>
      </c>
      <c r="H120" s="2">
        <v>7</v>
      </c>
      <c r="I120" s="2">
        <v>106</v>
      </c>
      <c r="J120" s="3">
        <v>12</v>
      </c>
      <c r="K120" s="3">
        <v>1029.5</v>
      </c>
    </row>
    <row r="121" spans="1:11" x14ac:dyDescent="0.3">
      <c r="A121" s="10">
        <v>44166</v>
      </c>
      <c r="B121" s="3">
        <v>120</v>
      </c>
      <c r="C121" s="2">
        <v>112</v>
      </c>
      <c r="D121" s="2">
        <v>115</v>
      </c>
      <c r="E121" s="2">
        <v>51</v>
      </c>
      <c r="F121" s="2">
        <v>23</v>
      </c>
      <c r="G121" s="2">
        <v>15</v>
      </c>
      <c r="H121" s="2">
        <v>6</v>
      </c>
      <c r="I121" s="2">
        <v>118</v>
      </c>
      <c r="J121" s="3">
        <v>10</v>
      </c>
      <c r="K121" s="3">
        <v>1028.2</v>
      </c>
    </row>
    <row r="122" spans="1:11" x14ac:dyDescent="0.3">
      <c r="A122" s="10">
        <v>44197</v>
      </c>
      <c r="B122" s="3">
        <v>121</v>
      </c>
      <c r="C122" s="2">
        <v>115</v>
      </c>
      <c r="D122" s="2">
        <v>109</v>
      </c>
      <c r="E122" s="2">
        <v>50</v>
      </c>
      <c r="F122" s="2">
        <v>24</v>
      </c>
      <c r="G122" s="2">
        <v>16</v>
      </c>
      <c r="H122" s="2">
        <v>6</v>
      </c>
      <c r="I122" s="2">
        <v>119</v>
      </c>
      <c r="J122" s="3">
        <v>11</v>
      </c>
      <c r="K122" s="3">
        <v>1028</v>
      </c>
    </row>
    <row r="123" spans="1:11" x14ac:dyDescent="0.3">
      <c r="A123" s="10">
        <v>44228</v>
      </c>
      <c r="B123" s="3">
        <v>122</v>
      </c>
      <c r="C123" s="2">
        <v>117</v>
      </c>
      <c r="D123" s="2">
        <v>110</v>
      </c>
      <c r="E123" s="2">
        <v>73</v>
      </c>
      <c r="F123" s="2">
        <v>26</v>
      </c>
      <c r="G123" s="2">
        <v>18</v>
      </c>
      <c r="H123" s="2">
        <v>6</v>
      </c>
      <c r="I123" s="2">
        <v>117</v>
      </c>
      <c r="J123" s="3">
        <v>11</v>
      </c>
      <c r="K123" s="3">
        <v>1026.5</v>
      </c>
    </row>
    <row r="124" spans="1:11" x14ac:dyDescent="0.3">
      <c r="A124" s="10">
        <v>44256</v>
      </c>
      <c r="B124" s="3">
        <v>123</v>
      </c>
      <c r="C124" s="2">
        <v>115</v>
      </c>
      <c r="D124" s="2">
        <v>103</v>
      </c>
      <c r="E124" s="2">
        <v>83</v>
      </c>
      <c r="F124" s="2">
        <v>25</v>
      </c>
      <c r="G124" s="2">
        <v>15</v>
      </c>
      <c r="H124" s="2">
        <v>7</v>
      </c>
      <c r="I124" s="2">
        <v>116</v>
      </c>
      <c r="J124" s="3">
        <v>15</v>
      </c>
      <c r="K124" s="3">
        <v>1027.7</v>
      </c>
    </row>
    <row r="125" spans="1:11" x14ac:dyDescent="0.3">
      <c r="A125" s="10">
        <v>44287</v>
      </c>
      <c r="B125" s="3">
        <v>124</v>
      </c>
      <c r="C125" s="2">
        <v>113</v>
      </c>
      <c r="D125" s="2">
        <v>107</v>
      </c>
      <c r="E125" s="2">
        <v>88</v>
      </c>
      <c r="F125" s="2">
        <v>27</v>
      </c>
      <c r="G125" s="2">
        <v>14</v>
      </c>
      <c r="H125" s="2">
        <v>6</v>
      </c>
      <c r="I125" s="2">
        <v>115</v>
      </c>
      <c r="J125" s="3">
        <v>16</v>
      </c>
      <c r="K125" s="3">
        <v>1026.9000000000001</v>
      </c>
    </row>
    <row r="126" spans="1:11" x14ac:dyDescent="0.3">
      <c r="A126" s="10">
        <v>44317</v>
      </c>
      <c r="B126" s="3">
        <v>125</v>
      </c>
      <c r="C126" s="2">
        <v>97</v>
      </c>
      <c r="D126" s="2">
        <v>94</v>
      </c>
      <c r="E126" s="2">
        <v>76</v>
      </c>
      <c r="F126" s="2">
        <v>22</v>
      </c>
      <c r="G126" s="2">
        <v>13</v>
      </c>
      <c r="H126" s="2">
        <v>5</v>
      </c>
      <c r="I126" s="2">
        <v>101</v>
      </c>
      <c r="J126" s="3">
        <v>16</v>
      </c>
      <c r="K126" s="3">
        <v>1027.5</v>
      </c>
    </row>
    <row r="127" spans="1:11" x14ac:dyDescent="0.3">
      <c r="A127" s="10">
        <v>44348</v>
      </c>
      <c r="B127" s="3">
        <v>126</v>
      </c>
      <c r="C127" s="2">
        <v>66</v>
      </c>
      <c r="D127" s="2">
        <v>73</v>
      </c>
      <c r="E127" s="2">
        <v>49</v>
      </c>
      <c r="F127" s="2">
        <v>17</v>
      </c>
      <c r="G127" s="2">
        <v>13</v>
      </c>
      <c r="H127" s="2">
        <v>6</v>
      </c>
      <c r="I127" s="2">
        <v>77</v>
      </c>
      <c r="J127" s="3">
        <v>15</v>
      </c>
      <c r="K127" s="3">
        <v>1029.7</v>
      </c>
    </row>
    <row r="128" spans="1:11" x14ac:dyDescent="0.3">
      <c r="A128" s="10">
        <v>44378</v>
      </c>
      <c r="B128" s="3">
        <v>127</v>
      </c>
      <c r="C128" s="2">
        <v>81</v>
      </c>
      <c r="D128" s="2">
        <v>80</v>
      </c>
      <c r="E128" s="2">
        <v>53</v>
      </c>
      <c r="F128" s="2">
        <v>19</v>
      </c>
      <c r="G128" s="2">
        <v>10</v>
      </c>
      <c r="H128" s="2">
        <v>5</v>
      </c>
      <c r="I128" s="2">
        <v>89</v>
      </c>
      <c r="J128" s="3">
        <v>15</v>
      </c>
      <c r="K128" s="3">
        <v>1028.5</v>
      </c>
    </row>
    <row r="129" spans="1:11" x14ac:dyDescent="0.3">
      <c r="A129" s="10">
        <v>44409</v>
      </c>
      <c r="B129" s="3">
        <v>128</v>
      </c>
      <c r="C129" s="2">
        <v>69</v>
      </c>
      <c r="D129" s="2">
        <v>76</v>
      </c>
      <c r="E129" s="2">
        <v>48</v>
      </c>
      <c r="F129" s="2">
        <v>16</v>
      </c>
      <c r="G129" s="2">
        <v>10</v>
      </c>
      <c r="H129" s="2">
        <v>5</v>
      </c>
      <c r="I129" s="2">
        <v>79</v>
      </c>
      <c r="J129" s="3">
        <v>15</v>
      </c>
      <c r="K129" s="3">
        <v>1028</v>
      </c>
    </row>
    <row r="130" spans="1:11" x14ac:dyDescent="0.3">
      <c r="A130" s="10">
        <v>44440</v>
      </c>
      <c r="B130" s="3">
        <v>129</v>
      </c>
      <c r="C130" s="2">
        <v>72</v>
      </c>
      <c r="D130" s="2">
        <v>76</v>
      </c>
      <c r="E130" s="2">
        <v>44</v>
      </c>
      <c r="F130" s="2">
        <v>16</v>
      </c>
      <c r="G130" s="2">
        <v>10</v>
      </c>
      <c r="H130" s="2">
        <v>5</v>
      </c>
      <c r="I130" s="2">
        <v>82</v>
      </c>
      <c r="J130" s="3">
        <v>15</v>
      </c>
      <c r="K130" s="3">
        <v>1028.4000000000001</v>
      </c>
    </row>
    <row r="131" spans="1:11" x14ac:dyDescent="0.3">
      <c r="A131" s="10">
        <v>44470</v>
      </c>
      <c r="B131" s="3">
        <v>130</v>
      </c>
      <c r="C131" s="2">
        <v>95</v>
      </c>
      <c r="D131" s="2">
        <v>80</v>
      </c>
      <c r="E131" s="2">
        <v>56</v>
      </c>
      <c r="F131" s="2">
        <v>19</v>
      </c>
      <c r="G131" s="2">
        <v>11</v>
      </c>
      <c r="H131" s="2">
        <v>5</v>
      </c>
      <c r="I131" s="2">
        <v>97</v>
      </c>
      <c r="J131" s="3">
        <v>14</v>
      </c>
      <c r="K131" s="3">
        <v>1028</v>
      </c>
    </row>
    <row r="132" spans="1:11" x14ac:dyDescent="0.3">
      <c r="A132" s="10">
        <v>44501</v>
      </c>
      <c r="B132" s="3">
        <v>131</v>
      </c>
      <c r="C132" s="2">
        <v>108</v>
      </c>
      <c r="D132" s="2">
        <v>101</v>
      </c>
      <c r="E132" s="2">
        <v>67</v>
      </c>
      <c r="F132" s="2">
        <v>24</v>
      </c>
      <c r="G132" s="2">
        <v>14</v>
      </c>
      <c r="H132" s="2">
        <v>8</v>
      </c>
      <c r="I132" s="2">
        <v>109</v>
      </c>
      <c r="J132" s="3">
        <v>12</v>
      </c>
      <c r="K132" s="3">
        <v>1029.5</v>
      </c>
    </row>
    <row r="133" spans="1:11" x14ac:dyDescent="0.3">
      <c r="A133" s="10">
        <v>44531</v>
      </c>
      <c r="B133" s="3">
        <v>132</v>
      </c>
      <c r="C133" s="2">
        <v>121</v>
      </c>
      <c r="D133" s="2">
        <v>123</v>
      </c>
      <c r="E133" s="2">
        <v>67</v>
      </c>
      <c r="F133" s="2">
        <v>30</v>
      </c>
      <c r="G133" s="2">
        <v>18</v>
      </c>
      <c r="H133" s="2">
        <v>5</v>
      </c>
      <c r="I133" s="2">
        <v>126</v>
      </c>
      <c r="J133" s="3">
        <v>11</v>
      </c>
      <c r="K133" s="3">
        <v>1029</v>
      </c>
    </row>
    <row r="134" spans="1:11" x14ac:dyDescent="0.3">
      <c r="A134" s="10">
        <v>44562</v>
      </c>
      <c r="B134" s="3">
        <v>133</v>
      </c>
      <c r="C134" s="2">
        <v>104</v>
      </c>
      <c r="D134" s="2">
        <v>56</v>
      </c>
      <c r="E134" s="3">
        <v>66</v>
      </c>
      <c r="F134" s="3">
        <v>51</v>
      </c>
      <c r="G134" s="3">
        <v>19</v>
      </c>
      <c r="H134" s="3">
        <v>6</v>
      </c>
      <c r="I134" s="2"/>
      <c r="J134" s="3">
        <v>10</v>
      </c>
      <c r="K134" s="3">
        <v>1028.8</v>
      </c>
    </row>
    <row r="135" spans="1:11" x14ac:dyDescent="0.3">
      <c r="A135" s="10">
        <v>44593</v>
      </c>
      <c r="B135" s="3">
        <v>134</v>
      </c>
      <c r="C135" s="2">
        <v>103</v>
      </c>
      <c r="D135" s="2">
        <v>42</v>
      </c>
      <c r="E135" s="3">
        <v>70</v>
      </c>
      <c r="F135" s="3">
        <v>48</v>
      </c>
      <c r="G135" s="3">
        <v>15</v>
      </c>
      <c r="H135" s="3">
        <v>5</v>
      </c>
      <c r="I135" s="2"/>
      <c r="J135" s="3">
        <v>12</v>
      </c>
      <c r="K135" s="3">
        <v>1028</v>
      </c>
    </row>
    <row r="136" spans="1:11" x14ac:dyDescent="0.3">
      <c r="A136" s="10">
        <v>44621</v>
      </c>
      <c r="B136" s="3">
        <v>135</v>
      </c>
      <c r="C136" s="2">
        <v>112</v>
      </c>
      <c r="D136" s="2">
        <v>42</v>
      </c>
      <c r="E136" s="3">
        <v>80</v>
      </c>
      <c r="F136" s="3">
        <v>51</v>
      </c>
      <c r="G136" s="3">
        <v>15</v>
      </c>
      <c r="H136" s="3">
        <v>5</v>
      </c>
      <c r="I136" s="2"/>
      <c r="J136" s="3">
        <v>14</v>
      </c>
      <c r="K136" s="3">
        <v>1027.4000000000001</v>
      </c>
    </row>
    <row r="137" spans="1:11" x14ac:dyDescent="0.3">
      <c r="A137" s="10">
        <v>44652</v>
      </c>
      <c r="B137" s="3">
        <v>136</v>
      </c>
      <c r="C137" s="2">
        <v>99</v>
      </c>
      <c r="D137" s="2">
        <v>52</v>
      </c>
      <c r="E137" s="3">
        <v>84</v>
      </c>
      <c r="F137" s="3">
        <v>50</v>
      </c>
      <c r="G137" s="3">
        <v>15</v>
      </c>
      <c r="H137" s="3">
        <v>4</v>
      </c>
      <c r="I137" s="2"/>
      <c r="J137" s="3">
        <v>15</v>
      </c>
      <c r="K137" s="3">
        <v>1027.2</v>
      </c>
    </row>
  </sheetData>
  <conditionalFormatting sqref="B2:B137">
    <cfRule type="colorScale" priority="1">
      <colorScale>
        <cfvo type="min"/>
        <cfvo type="max"/>
        <color theme="0"/>
        <color theme="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conditionalFormatting sqref="B2:H13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F2E3-EF2E-4ACC-89A2-E2DEFBA8672F}">
  <dimension ref="A1:J121"/>
  <sheetViews>
    <sheetView workbookViewId="0">
      <selection activeCell="C5" sqref="C5"/>
    </sheetView>
  </sheetViews>
  <sheetFormatPr defaultColWidth="9.109375" defaultRowHeight="14.4" x14ac:dyDescent="0.3"/>
  <cols>
    <col min="1" max="7" width="9.109375" style="3"/>
    <col min="8" max="8" width="0" style="3" hidden="1" customWidth="1"/>
    <col min="9" max="9" width="12.5546875" style="3" bestFit="1" customWidth="1"/>
    <col min="10" max="16384" width="9.109375" style="3"/>
  </cols>
  <sheetData>
    <row r="1" spans="1:9" x14ac:dyDescent="0.3">
      <c r="A1" s="3" t="s">
        <v>1476</v>
      </c>
      <c r="B1" s="3" t="s">
        <v>1474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1475</v>
      </c>
    </row>
    <row r="2" spans="1:9" x14ac:dyDescent="0.3">
      <c r="A2" s="10">
        <v>44682</v>
      </c>
      <c r="B2" s="3">
        <v>137</v>
      </c>
      <c r="C2" s="3">
        <f t="shared" ref="C2:C33" si="0" xml:space="preserve"> ROUND(29.2833 * SIN(0.525314 * B2 + 0.520858) + 0.1562 * B2 + 78.936,0)</f>
        <v>94</v>
      </c>
      <c r="D2" s="3">
        <f t="shared" ref="D2:D33" si="1">ROUND(11.3812 * SIN(0.528165 * B2 - 0.875666) + 0.0068 * B2 + 60.157,0)</f>
        <v>69</v>
      </c>
      <c r="E2" s="3">
        <f t="shared" ref="E2:E33" si="2">ROUND(5.61049 * SIN(0.521393 * B2 + 0.705396) - 0.0743 * B2 + 34.289,0)</f>
        <v>25</v>
      </c>
      <c r="F2" s="3">
        <f t="shared" ref="F2:F33" si="3" xml:space="preserve"> ROUND(-3.54418 * SIN(0.52126 * B2 + 4.18791) - 0.0798 * B2+ 22.811,0)</f>
        <v>11</v>
      </c>
      <c r="G2" s="13">
        <f t="shared" ref="G2:G33" si="4">ROUND(0.973051 *SIN(0.301604 *B2 -3.94856) - 0.0535 * B2+12.652,0)</f>
        <v>5</v>
      </c>
      <c r="I2" s="3">
        <f t="shared" ref="I2:I33" si="5">ROUND( 2.48353 * SIN(0.524043 * B2+ 23.4267) + 0.0061 * B2 + 12.814,0)</f>
        <v>16</v>
      </c>
    </row>
    <row r="3" spans="1:9" x14ac:dyDescent="0.3">
      <c r="A3" s="10">
        <v>44713</v>
      </c>
      <c r="B3" s="3">
        <v>138</v>
      </c>
      <c r="C3" s="3">
        <f t="shared" si="0"/>
        <v>80</v>
      </c>
      <c r="D3" s="3">
        <f t="shared" si="1"/>
        <v>64</v>
      </c>
      <c r="E3" s="3">
        <f t="shared" si="2"/>
        <v>22</v>
      </c>
      <c r="F3" s="3">
        <f t="shared" si="3"/>
        <v>9</v>
      </c>
      <c r="G3" s="13">
        <f>ROUND(0.973051 *SIN(0.301604 *B3 -3.94856) - 0.0535 * B3+12.652,0)</f>
        <v>5</v>
      </c>
      <c r="I3" s="3">
        <f t="shared" si="5"/>
        <v>16</v>
      </c>
    </row>
    <row r="4" spans="1:9" x14ac:dyDescent="0.3">
      <c r="A4" s="10">
        <v>44743</v>
      </c>
      <c r="B4" s="3">
        <v>139</v>
      </c>
      <c r="C4" s="3">
        <f t="shared" si="0"/>
        <v>73</v>
      </c>
      <c r="D4" s="3">
        <f t="shared" si="1"/>
        <v>58</v>
      </c>
      <c r="E4" s="3">
        <f t="shared" si="2"/>
        <v>19</v>
      </c>
      <c r="F4" s="3">
        <f t="shared" si="3"/>
        <v>8</v>
      </c>
      <c r="G4" s="13">
        <f t="shared" si="4"/>
        <v>5</v>
      </c>
      <c r="I4" s="3">
        <f t="shared" si="5"/>
        <v>16</v>
      </c>
    </row>
    <row r="5" spans="1:9" x14ac:dyDescent="0.3">
      <c r="A5" s="10">
        <v>44774</v>
      </c>
      <c r="B5" s="3">
        <v>140</v>
      </c>
      <c r="C5" s="3">
        <f t="shared" si="0"/>
        <v>72</v>
      </c>
      <c r="D5" s="3">
        <f t="shared" si="1"/>
        <v>53</v>
      </c>
      <c r="E5" s="3">
        <f t="shared" si="2"/>
        <v>18</v>
      </c>
      <c r="F5" s="3">
        <f t="shared" si="3"/>
        <v>8</v>
      </c>
      <c r="G5" s="13">
        <f t="shared" si="4"/>
        <v>6</v>
      </c>
      <c r="I5" s="3">
        <f t="shared" si="5"/>
        <v>15</v>
      </c>
    </row>
    <row r="6" spans="1:9" x14ac:dyDescent="0.3">
      <c r="A6" s="10">
        <v>44805</v>
      </c>
      <c r="B6" s="3">
        <v>141</v>
      </c>
      <c r="C6" s="3">
        <f t="shared" si="0"/>
        <v>80</v>
      </c>
      <c r="D6" s="3">
        <f t="shared" si="1"/>
        <v>50</v>
      </c>
      <c r="E6" s="3">
        <f t="shared" si="2"/>
        <v>19</v>
      </c>
      <c r="F6" s="3">
        <f t="shared" si="3"/>
        <v>9</v>
      </c>
      <c r="G6" s="13">
        <f t="shared" si="4"/>
        <v>6</v>
      </c>
      <c r="I6" s="3">
        <f t="shared" si="5"/>
        <v>14</v>
      </c>
    </row>
    <row r="7" spans="1:9" x14ac:dyDescent="0.3">
      <c r="A7" s="10">
        <v>44835</v>
      </c>
      <c r="B7" s="3">
        <v>142</v>
      </c>
      <c r="C7" s="3">
        <f t="shared" si="0"/>
        <v>93</v>
      </c>
      <c r="D7" s="3">
        <f t="shared" si="1"/>
        <v>50</v>
      </c>
      <c r="E7" s="3">
        <f t="shared" si="2"/>
        <v>20</v>
      </c>
      <c r="F7" s="3">
        <f t="shared" si="3"/>
        <v>10</v>
      </c>
      <c r="G7" s="13">
        <f t="shared" si="4"/>
        <v>6</v>
      </c>
      <c r="I7" s="3">
        <f t="shared" si="5"/>
        <v>13</v>
      </c>
    </row>
    <row r="8" spans="1:9" x14ac:dyDescent="0.3">
      <c r="A8" s="10">
        <v>44866</v>
      </c>
      <c r="B8" s="3">
        <v>143</v>
      </c>
      <c r="C8" s="3">
        <f t="shared" si="0"/>
        <v>108</v>
      </c>
      <c r="D8" s="3">
        <f t="shared" si="1"/>
        <v>53</v>
      </c>
      <c r="E8" s="3">
        <f t="shared" si="2"/>
        <v>23</v>
      </c>
      <c r="F8" s="3">
        <f t="shared" si="3"/>
        <v>12</v>
      </c>
      <c r="G8" s="13">
        <f t="shared" si="4"/>
        <v>6</v>
      </c>
      <c r="I8" s="3">
        <f t="shared" si="5"/>
        <v>12</v>
      </c>
    </row>
    <row r="9" spans="1:9" x14ac:dyDescent="0.3">
      <c r="A9" s="10">
        <v>44896</v>
      </c>
      <c r="B9" s="3">
        <v>144</v>
      </c>
      <c r="C9" s="3">
        <f t="shared" si="0"/>
        <v>122</v>
      </c>
      <c r="D9" s="3">
        <f t="shared" si="1"/>
        <v>59</v>
      </c>
      <c r="E9" s="3">
        <f t="shared" si="2"/>
        <v>26</v>
      </c>
      <c r="F9" s="3">
        <f t="shared" si="3"/>
        <v>14</v>
      </c>
      <c r="G9" s="13">
        <f t="shared" si="4"/>
        <v>6</v>
      </c>
      <c r="I9" s="3">
        <f t="shared" si="5"/>
        <v>11</v>
      </c>
    </row>
    <row r="10" spans="1:9" x14ac:dyDescent="0.3">
      <c r="A10" s="10">
        <v>44927</v>
      </c>
      <c r="B10" s="3">
        <v>145</v>
      </c>
      <c r="C10" s="3">
        <f t="shared" si="0"/>
        <v>130</v>
      </c>
      <c r="D10" s="3">
        <f t="shared" si="1"/>
        <v>65</v>
      </c>
      <c r="E10" s="3">
        <f t="shared" si="2"/>
        <v>28</v>
      </c>
      <c r="F10" s="3">
        <f t="shared" si="3"/>
        <v>15</v>
      </c>
      <c r="G10" s="13">
        <f t="shared" si="4"/>
        <v>6</v>
      </c>
      <c r="I10" s="3">
        <f t="shared" si="5"/>
        <v>11</v>
      </c>
    </row>
    <row r="11" spans="1:9" x14ac:dyDescent="0.3">
      <c r="A11" s="10">
        <v>44958</v>
      </c>
      <c r="B11" s="3">
        <v>146</v>
      </c>
      <c r="C11" s="3">
        <f t="shared" si="0"/>
        <v>130</v>
      </c>
      <c r="D11" s="3">
        <f t="shared" si="1"/>
        <v>70</v>
      </c>
      <c r="E11" s="3">
        <f t="shared" si="2"/>
        <v>29</v>
      </c>
      <c r="F11" s="3">
        <f t="shared" si="3"/>
        <v>15</v>
      </c>
      <c r="G11" s="13">
        <f t="shared" si="4"/>
        <v>6</v>
      </c>
      <c r="I11" s="3">
        <f t="shared" si="5"/>
        <v>12</v>
      </c>
    </row>
    <row r="12" spans="1:9" x14ac:dyDescent="0.3">
      <c r="A12" s="10">
        <v>44986</v>
      </c>
      <c r="B12" s="3">
        <v>147</v>
      </c>
      <c r="C12" s="3">
        <f t="shared" si="0"/>
        <v>123</v>
      </c>
      <c r="D12" s="3">
        <f t="shared" si="1"/>
        <v>72</v>
      </c>
      <c r="E12" s="3">
        <f t="shared" si="2"/>
        <v>29</v>
      </c>
      <c r="F12" s="3">
        <f t="shared" si="3"/>
        <v>14</v>
      </c>
      <c r="G12" s="13">
        <f t="shared" si="4"/>
        <v>5</v>
      </c>
      <c r="I12" s="3">
        <f t="shared" si="5"/>
        <v>14</v>
      </c>
    </row>
    <row r="13" spans="1:9" x14ac:dyDescent="0.3">
      <c r="A13" s="10">
        <v>45017</v>
      </c>
      <c r="B13" s="3">
        <v>148</v>
      </c>
      <c r="C13" s="3">
        <f t="shared" si="0"/>
        <v>110</v>
      </c>
      <c r="D13" s="3">
        <f t="shared" si="1"/>
        <v>72</v>
      </c>
      <c r="E13" s="3">
        <f t="shared" si="2"/>
        <v>27</v>
      </c>
      <c r="F13" s="3">
        <f t="shared" si="3"/>
        <v>12</v>
      </c>
      <c r="G13" s="13">
        <f t="shared" si="4"/>
        <v>5</v>
      </c>
      <c r="I13" s="3">
        <f t="shared" si="5"/>
        <v>15</v>
      </c>
    </row>
    <row r="14" spans="1:9" x14ac:dyDescent="0.3">
      <c r="A14" s="10">
        <v>45047</v>
      </c>
      <c r="B14" s="3">
        <v>149</v>
      </c>
      <c r="C14" s="3">
        <f t="shared" si="0"/>
        <v>95</v>
      </c>
      <c r="D14" s="3">
        <f t="shared" si="1"/>
        <v>69</v>
      </c>
      <c r="E14" s="3">
        <f t="shared" si="2"/>
        <v>24</v>
      </c>
      <c r="F14" s="3">
        <f t="shared" si="3"/>
        <v>10</v>
      </c>
      <c r="G14" s="13">
        <f t="shared" si="4"/>
        <v>5</v>
      </c>
      <c r="I14" s="3">
        <f t="shared" si="5"/>
        <v>16</v>
      </c>
    </row>
    <row r="15" spans="1:9" x14ac:dyDescent="0.3">
      <c r="A15" s="10">
        <v>45078</v>
      </c>
      <c r="B15" s="3">
        <v>150</v>
      </c>
      <c r="C15" s="3">
        <f t="shared" si="0"/>
        <v>82</v>
      </c>
      <c r="D15" s="3">
        <f t="shared" si="1"/>
        <v>63</v>
      </c>
      <c r="E15" s="3">
        <f t="shared" si="2"/>
        <v>21</v>
      </c>
      <c r="F15" s="3">
        <f t="shared" si="3"/>
        <v>9</v>
      </c>
      <c r="G15" s="13">
        <f t="shared" si="4"/>
        <v>4</v>
      </c>
      <c r="I15" s="3">
        <f t="shared" si="5"/>
        <v>16</v>
      </c>
    </row>
    <row r="16" spans="1:9" x14ac:dyDescent="0.3">
      <c r="A16" s="10">
        <v>45108</v>
      </c>
      <c r="B16" s="3">
        <v>151</v>
      </c>
      <c r="C16" s="3">
        <f t="shared" si="0"/>
        <v>74</v>
      </c>
      <c r="D16" s="3">
        <f t="shared" si="1"/>
        <v>57</v>
      </c>
      <c r="E16" s="3">
        <f t="shared" si="2"/>
        <v>19</v>
      </c>
      <c r="F16" s="3">
        <f t="shared" si="3"/>
        <v>7</v>
      </c>
      <c r="G16" s="13">
        <f t="shared" si="4"/>
        <v>4</v>
      </c>
      <c r="I16" s="3">
        <f t="shared" si="5"/>
        <v>16</v>
      </c>
    </row>
    <row r="17" spans="1:9" x14ac:dyDescent="0.3">
      <c r="A17" s="10">
        <v>45139</v>
      </c>
      <c r="B17" s="3">
        <v>152</v>
      </c>
      <c r="C17" s="3">
        <f t="shared" si="0"/>
        <v>74</v>
      </c>
      <c r="D17" s="3">
        <f t="shared" si="1"/>
        <v>53</v>
      </c>
      <c r="E17" s="3">
        <f t="shared" si="2"/>
        <v>17</v>
      </c>
      <c r="F17" s="3">
        <f t="shared" si="3"/>
        <v>7</v>
      </c>
      <c r="G17" s="13">
        <f t="shared" si="4"/>
        <v>4</v>
      </c>
      <c r="I17" s="3">
        <f t="shared" si="5"/>
        <v>15</v>
      </c>
    </row>
    <row r="18" spans="1:9" x14ac:dyDescent="0.3">
      <c r="A18" s="10">
        <v>45170</v>
      </c>
      <c r="B18" s="3">
        <v>153</v>
      </c>
      <c r="C18" s="3">
        <f t="shared" si="0"/>
        <v>82</v>
      </c>
      <c r="D18" s="3">
        <f t="shared" si="1"/>
        <v>50</v>
      </c>
      <c r="E18" s="3">
        <f t="shared" si="2"/>
        <v>18</v>
      </c>
      <c r="F18" s="3">
        <f t="shared" si="3"/>
        <v>8</v>
      </c>
      <c r="G18" s="13">
        <f t="shared" si="4"/>
        <v>4</v>
      </c>
      <c r="I18" s="3">
        <f t="shared" si="5"/>
        <v>14</v>
      </c>
    </row>
    <row r="19" spans="1:9" x14ac:dyDescent="0.3">
      <c r="A19" s="10">
        <v>45200</v>
      </c>
      <c r="B19" s="3">
        <v>154</v>
      </c>
      <c r="C19" s="3">
        <f t="shared" si="0"/>
        <v>95</v>
      </c>
      <c r="D19" s="3">
        <f t="shared" si="1"/>
        <v>51</v>
      </c>
      <c r="E19" s="3">
        <f t="shared" si="2"/>
        <v>19</v>
      </c>
      <c r="F19" s="3">
        <f t="shared" si="3"/>
        <v>9</v>
      </c>
      <c r="G19" s="13">
        <f t="shared" si="4"/>
        <v>3</v>
      </c>
      <c r="I19" s="3">
        <f t="shared" si="5"/>
        <v>13</v>
      </c>
    </row>
    <row r="20" spans="1:9" x14ac:dyDescent="0.3">
      <c r="A20" s="10">
        <v>45231</v>
      </c>
      <c r="B20" s="3">
        <v>155</v>
      </c>
      <c r="C20" s="3">
        <f t="shared" si="0"/>
        <v>111</v>
      </c>
      <c r="D20" s="3">
        <f t="shared" si="1"/>
        <v>54</v>
      </c>
      <c r="E20" s="3">
        <f t="shared" si="2"/>
        <v>22</v>
      </c>
      <c r="F20" s="3">
        <f t="shared" si="3"/>
        <v>11</v>
      </c>
      <c r="G20" s="13">
        <f t="shared" si="4"/>
        <v>3</v>
      </c>
      <c r="I20" s="3">
        <f t="shared" si="5"/>
        <v>12</v>
      </c>
    </row>
    <row r="21" spans="1:9" x14ac:dyDescent="0.3">
      <c r="A21" s="10">
        <v>45261</v>
      </c>
      <c r="B21" s="3">
        <v>156</v>
      </c>
      <c r="C21" s="3">
        <f t="shared" si="0"/>
        <v>124</v>
      </c>
      <c r="D21" s="3">
        <f t="shared" si="1"/>
        <v>59</v>
      </c>
      <c r="E21" s="3">
        <f t="shared" si="2"/>
        <v>25</v>
      </c>
      <c r="F21" s="3">
        <f t="shared" si="3"/>
        <v>13</v>
      </c>
      <c r="G21" s="13">
        <f t="shared" si="4"/>
        <v>4</v>
      </c>
      <c r="I21" s="3">
        <f t="shared" si="5"/>
        <v>11</v>
      </c>
    </row>
    <row r="22" spans="1:9" x14ac:dyDescent="0.3">
      <c r="A22" s="10">
        <v>45292</v>
      </c>
      <c r="B22" s="3">
        <v>157</v>
      </c>
      <c r="C22" s="3">
        <f t="shared" si="0"/>
        <v>132</v>
      </c>
      <c r="D22" s="3">
        <f t="shared" si="1"/>
        <v>65</v>
      </c>
      <c r="E22" s="3">
        <f t="shared" si="2"/>
        <v>27</v>
      </c>
      <c r="F22" s="3">
        <f t="shared" si="3"/>
        <v>14</v>
      </c>
      <c r="G22" s="13">
        <f t="shared" si="4"/>
        <v>4</v>
      </c>
      <c r="I22" s="3">
        <f t="shared" si="5"/>
        <v>12</v>
      </c>
    </row>
    <row r="23" spans="1:9" x14ac:dyDescent="0.3">
      <c r="A23" s="10">
        <v>45323</v>
      </c>
      <c r="B23" s="3">
        <v>158</v>
      </c>
      <c r="C23" s="3">
        <f t="shared" si="0"/>
        <v>132</v>
      </c>
      <c r="D23" s="3">
        <f t="shared" si="1"/>
        <v>70</v>
      </c>
      <c r="E23" s="3">
        <f t="shared" si="2"/>
        <v>28</v>
      </c>
      <c r="F23" s="3">
        <f t="shared" si="3"/>
        <v>14</v>
      </c>
      <c r="G23" s="13">
        <f t="shared" si="4"/>
        <v>4</v>
      </c>
      <c r="I23" s="3">
        <f t="shared" si="5"/>
        <v>12</v>
      </c>
    </row>
    <row r="24" spans="1:9" x14ac:dyDescent="0.3">
      <c r="A24" s="10">
        <v>45352</v>
      </c>
      <c r="B24" s="3">
        <v>159</v>
      </c>
      <c r="C24" s="3">
        <f t="shared" si="0"/>
        <v>124</v>
      </c>
      <c r="D24" s="3">
        <f t="shared" si="1"/>
        <v>72</v>
      </c>
      <c r="E24" s="3">
        <f t="shared" si="2"/>
        <v>28</v>
      </c>
      <c r="F24" s="3">
        <f t="shared" si="3"/>
        <v>13</v>
      </c>
      <c r="G24" s="13">
        <f t="shared" si="4"/>
        <v>4</v>
      </c>
      <c r="I24" s="3">
        <f t="shared" si="5"/>
        <v>14</v>
      </c>
    </row>
    <row r="25" spans="1:9" x14ac:dyDescent="0.3">
      <c r="A25" s="10">
        <v>45383</v>
      </c>
      <c r="B25" s="3">
        <v>160</v>
      </c>
      <c r="C25" s="3">
        <f t="shared" si="0"/>
        <v>111</v>
      </c>
      <c r="D25" s="3">
        <f t="shared" si="1"/>
        <v>72</v>
      </c>
      <c r="E25" s="3">
        <f t="shared" si="2"/>
        <v>26</v>
      </c>
      <c r="F25" s="3">
        <f t="shared" si="3"/>
        <v>11</v>
      </c>
      <c r="G25" s="13">
        <f t="shared" si="4"/>
        <v>4</v>
      </c>
      <c r="I25" s="3">
        <f t="shared" si="5"/>
        <v>15</v>
      </c>
    </row>
    <row r="26" spans="1:9" x14ac:dyDescent="0.3">
      <c r="A26" s="10">
        <v>45413</v>
      </c>
      <c r="B26" s="3">
        <v>161</v>
      </c>
      <c r="C26" s="3">
        <f t="shared" si="0"/>
        <v>96</v>
      </c>
      <c r="D26" s="3">
        <f t="shared" si="1"/>
        <v>68</v>
      </c>
      <c r="E26" s="3">
        <f t="shared" si="2"/>
        <v>23</v>
      </c>
      <c r="F26" s="3">
        <f t="shared" si="3"/>
        <v>9</v>
      </c>
      <c r="G26" s="13">
        <f t="shared" si="4"/>
        <v>5</v>
      </c>
      <c r="I26" s="3">
        <f t="shared" si="5"/>
        <v>16</v>
      </c>
    </row>
    <row r="27" spans="1:9" x14ac:dyDescent="0.3">
      <c r="A27" s="10">
        <v>45444</v>
      </c>
      <c r="B27" s="3">
        <v>162</v>
      </c>
      <c r="C27" s="3">
        <f t="shared" si="0"/>
        <v>83</v>
      </c>
      <c r="D27" s="3">
        <f t="shared" si="1"/>
        <v>63</v>
      </c>
      <c r="E27" s="3">
        <f t="shared" si="2"/>
        <v>20</v>
      </c>
      <c r="F27" s="3">
        <f t="shared" si="3"/>
        <v>8</v>
      </c>
      <c r="G27" s="13">
        <f t="shared" si="4"/>
        <v>5</v>
      </c>
      <c r="I27" s="3">
        <f t="shared" si="5"/>
        <v>16</v>
      </c>
    </row>
    <row r="28" spans="1:9" x14ac:dyDescent="0.3">
      <c r="A28" s="10">
        <v>45474</v>
      </c>
      <c r="B28" s="3">
        <v>163</v>
      </c>
      <c r="C28" s="3">
        <f t="shared" si="0"/>
        <v>76</v>
      </c>
      <c r="D28" s="3">
        <f t="shared" si="1"/>
        <v>57</v>
      </c>
      <c r="E28" s="3">
        <f t="shared" si="2"/>
        <v>18</v>
      </c>
      <c r="F28" s="3">
        <f t="shared" si="3"/>
        <v>7</v>
      </c>
      <c r="G28" s="13">
        <f t="shared" si="4"/>
        <v>5</v>
      </c>
      <c r="I28" s="3">
        <f t="shared" si="5"/>
        <v>16</v>
      </c>
    </row>
    <row r="29" spans="1:9" x14ac:dyDescent="0.3">
      <c r="A29" s="10">
        <v>45505</v>
      </c>
      <c r="B29" s="3">
        <v>164</v>
      </c>
      <c r="C29" s="3">
        <f t="shared" si="0"/>
        <v>76</v>
      </c>
      <c r="D29" s="3">
        <f t="shared" si="1"/>
        <v>52</v>
      </c>
      <c r="E29" s="3">
        <f t="shared" si="2"/>
        <v>17</v>
      </c>
      <c r="F29" s="3">
        <f t="shared" si="3"/>
        <v>6</v>
      </c>
      <c r="G29" s="13">
        <f t="shared" si="4"/>
        <v>5</v>
      </c>
      <c r="I29" s="3">
        <f t="shared" si="5"/>
        <v>15</v>
      </c>
    </row>
    <row r="30" spans="1:9" x14ac:dyDescent="0.3">
      <c r="A30" s="10">
        <v>45536</v>
      </c>
      <c r="B30" s="3">
        <v>165</v>
      </c>
      <c r="C30" s="3">
        <f t="shared" si="0"/>
        <v>84</v>
      </c>
      <c r="D30" s="3">
        <f t="shared" si="1"/>
        <v>50</v>
      </c>
      <c r="E30" s="3">
        <f t="shared" si="2"/>
        <v>17</v>
      </c>
      <c r="F30" s="3">
        <f t="shared" si="3"/>
        <v>7</v>
      </c>
      <c r="G30" s="13">
        <f t="shared" si="4"/>
        <v>5</v>
      </c>
      <c r="I30" s="3">
        <f t="shared" si="5"/>
        <v>14</v>
      </c>
    </row>
    <row r="31" spans="1:9" x14ac:dyDescent="0.3">
      <c r="A31" s="10">
        <v>45566</v>
      </c>
      <c r="B31" s="3">
        <v>166</v>
      </c>
      <c r="C31" s="3">
        <f t="shared" si="0"/>
        <v>98</v>
      </c>
      <c r="D31" s="3">
        <f t="shared" si="1"/>
        <v>51</v>
      </c>
      <c r="E31" s="3">
        <f t="shared" si="2"/>
        <v>18</v>
      </c>
      <c r="F31" s="3">
        <f t="shared" si="3"/>
        <v>8</v>
      </c>
      <c r="G31" s="13">
        <f t="shared" si="4"/>
        <v>5</v>
      </c>
      <c r="I31" s="3">
        <f t="shared" si="5"/>
        <v>13</v>
      </c>
    </row>
    <row r="32" spans="1:9" x14ac:dyDescent="0.3">
      <c r="A32" s="10">
        <v>45597</v>
      </c>
      <c r="B32" s="3">
        <v>167</v>
      </c>
      <c r="C32" s="3">
        <f t="shared" si="0"/>
        <v>113</v>
      </c>
      <c r="D32" s="3">
        <f t="shared" si="1"/>
        <v>55</v>
      </c>
      <c r="E32" s="3">
        <f t="shared" si="2"/>
        <v>21</v>
      </c>
      <c r="F32" s="3">
        <f t="shared" si="3"/>
        <v>10</v>
      </c>
      <c r="G32" s="13">
        <f t="shared" si="4"/>
        <v>4</v>
      </c>
      <c r="I32" s="3">
        <f t="shared" si="5"/>
        <v>12</v>
      </c>
    </row>
    <row r="33" spans="1:10" x14ac:dyDescent="0.3">
      <c r="A33" s="10">
        <v>45627</v>
      </c>
      <c r="B33" s="3">
        <v>168</v>
      </c>
      <c r="C33" s="3">
        <f t="shared" si="0"/>
        <v>126</v>
      </c>
      <c r="D33" s="3">
        <f t="shared" si="1"/>
        <v>60</v>
      </c>
      <c r="E33" s="3">
        <f t="shared" si="2"/>
        <v>24</v>
      </c>
      <c r="F33" s="3">
        <f t="shared" si="3"/>
        <v>12</v>
      </c>
      <c r="G33" s="13">
        <f t="shared" si="4"/>
        <v>4</v>
      </c>
      <c r="I33" s="3">
        <f t="shared" si="5"/>
        <v>11</v>
      </c>
    </row>
    <row r="34" spans="1:10" x14ac:dyDescent="0.3">
      <c r="A34" s="10">
        <v>45658</v>
      </c>
      <c r="B34" s="3">
        <v>169</v>
      </c>
      <c r="C34" s="3">
        <f t="shared" ref="C34:C65" si="6" xml:space="preserve"> ROUND(29.2833 * SIN(0.525314 * B34 + 0.520858) + 0.1562 * B34 + 78.936,0)</f>
        <v>134</v>
      </c>
      <c r="D34" s="3">
        <f t="shared" ref="D34:D65" si="7">ROUND(11.3812 * SIN(0.528165 * B34 - 0.875666) + 0.0068 * B34 + 60.157,0)</f>
        <v>66</v>
      </c>
      <c r="E34" s="3">
        <f t="shared" ref="E34:E65" si="8">ROUND(5.61049 * SIN(0.521393 * B34 + 0.705396) - 0.0743 * B34 + 34.289,0)</f>
        <v>26</v>
      </c>
      <c r="F34" s="3">
        <f t="shared" ref="F34:F65" si="9" xml:space="preserve"> ROUND(-3.54418 * SIN(0.52126 * B34 + 4.18791) - 0.0798 * B34+ 22.811,0)</f>
        <v>13</v>
      </c>
      <c r="G34" s="13">
        <f t="shared" ref="G34:G65" si="10">ROUND(0.973051 *SIN(0.301604 *B34 -3.94856) - 0.0535 * B34+12.652,0)</f>
        <v>4</v>
      </c>
      <c r="I34" s="3">
        <f t="shared" ref="I34:I65" si="11">ROUND( 2.48353 * SIN(0.524043 * B34+ 23.4267) + 0.0061 * B34 + 12.814,0)</f>
        <v>12</v>
      </c>
    </row>
    <row r="35" spans="1:10" x14ac:dyDescent="0.3">
      <c r="A35" s="10">
        <v>45689</v>
      </c>
      <c r="B35" s="3">
        <v>170</v>
      </c>
      <c r="C35" s="3">
        <f t="shared" si="6"/>
        <v>134</v>
      </c>
      <c r="D35" s="3">
        <f t="shared" si="7"/>
        <v>71</v>
      </c>
      <c r="E35" s="3">
        <f t="shared" si="8"/>
        <v>27</v>
      </c>
      <c r="F35" s="3">
        <f t="shared" si="9"/>
        <v>13</v>
      </c>
      <c r="G35" s="13">
        <f t="shared" si="10"/>
        <v>3</v>
      </c>
      <c r="I35" s="3">
        <f t="shared" si="11"/>
        <v>12</v>
      </c>
    </row>
    <row r="36" spans="1:10" x14ac:dyDescent="0.3">
      <c r="A36" s="10">
        <v>45717</v>
      </c>
      <c r="B36" s="3">
        <v>171</v>
      </c>
      <c r="C36" s="3">
        <f t="shared" si="6"/>
        <v>126</v>
      </c>
      <c r="D36" s="3">
        <f t="shared" si="7"/>
        <v>73</v>
      </c>
      <c r="E36" s="3">
        <f t="shared" si="8"/>
        <v>27</v>
      </c>
      <c r="F36" s="3">
        <f t="shared" si="9"/>
        <v>12</v>
      </c>
      <c r="G36" s="13">
        <f t="shared" si="10"/>
        <v>3</v>
      </c>
      <c r="I36" s="3">
        <f t="shared" si="11"/>
        <v>14</v>
      </c>
    </row>
    <row r="37" spans="1:10" x14ac:dyDescent="0.3">
      <c r="A37" s="19">
        <v>45748</v>
      </c>
      <c r="B37" s="14">
        <v>172</v>
      </c>
      <c r="C37" s="3">
        <f t="shared" si="6"/>
        <v>113</v>
      </c>
      <c r="D37" s="3">
        <f t="shared" si="7"/>
        <v>72</v>
      </c>
      <c r="E37" s="3">
        <f t="shared" si="8"/>
        <v>25</v>
      </c>
      <c r="F37" s="3">
        <f t="shared" si="9"/>
        <v>10</v>
      </c>
      <c r="G37" s="13">
        <f t="shared" si="10"/>
        <v>3</v>
      </c>
      <c r="H37" s="15"/>
      <c r="I37" s="3">
        <f t="shared" si="11"/>
        <v>15</v>
      </c>
      <c r="J37" s="18" t="s">
        <v>1477</v>
      </c>
    </row>
    <row r="38" spans="1:10" x14ac:dyDescent="0.3">
      <c r="A38" s="16">
        <v>45778</v>
      </c>
      <c r="B38" s="17">
        <v>173</v>
      </c>
      <c r="C38" s="3">
        <f t="shared" si="6"/>
        <v>97</v>
      </c>
      <c r="D38" s="3">
        <f t="shared" si="7"/>
        <v>68</v>
      </c>
      <c r="E38" s="3">
        <f t="shared" si="8"/>
        <v>23</v>
      </c>
      <c r="F38" s="3">
        <f t="shared" si="9"/>
        <v>9</v>
      </c>
      <c r="G38" s="13">
        <f t="shared" si="10"/>
        <v>3</v>
      </c>
      <c r="I38" s="3">
        <f t="shared" si="11"/>
        <v>16</v>
      </c>
    </row>
    <row r="39" spans="1:10" x14ac:dyDescent="0.3">
      <c r="A39" s="10">
        <v>45809</v>
      </c>
      <c r="B39" s="3">
        <v>174</v>
      </c>
      <c r="C39" s="3">
        <f t="shared" si="6"/>
        <v>85</v>
      </c>
      <c r="D39" s="3">
        <f t="shared" si="7"/>
        <v>62</v>
      </c>
      <c r="E39" s="3">
        <f t="shared" si="8"/>
        <v>20</v>
      </c>
      <c r="F39" s="3">
        <f t="shared" si="9"/>
        <v>7</v>
      </c>
      <c r="G39" s="13">
        <f t="shared" si="10"/>
        <v>2</v>
      </c>
      <c r="I39" s="3">
        <f t="shared" si="11"/>
        <v>16</v>
      </c>
    </row>
    <row r="40" spans="1:10" x14ac:dyDescent="0.3">
      <c r="A40" s="10">
        <v>45839</v>
      </c>
      <c r="B40" s="3">
        <v>175</v>
      </c>
      <c r="C40" s="3">
        <f t="shared" si="6"/>
        <v>78</v>
      </c>
      <c r="D40" s="3">
        <f t="shared" si="7"/>
        <v>56</v>
      </c>
      <c r="E40" s="3">
        <f t="shared" si="8"/>
        <v>17</v>
      </c>
      <c r="F40" s="3">
        <f t="shared" si="9"/>
        <v>6</v>
      </c>
      <c r="G40" s="13">
        <f t="shared" si="10"/>
        <v>2</v>
      </c>
      <c r="I40" s="3">
        <f t="shared" si="11"/>
        <v>16</v>
      </c>
    </row>
    <row r="41" spans="1:10" x14ac:dyDescent="0.3">
      <c r="A41" s="10">
        <v>45870</v>
      </c>
      <c r="B41" s="3">
        <v>176</v>
      </c>
      <c r="C41" s="3">
        <f t="shared" si="6"/>
        <v>78</v>
      </c>
      <c r="D41" s="3">
        <f t="shared" si="7"/>
        <v>52</v>
      </c>
      <c r="E41" s="3">
        <f t="shared" si="8"/>
        <v>16</v>
      </c>
      <c r="F41" s="3">
        <f t="shared" si="9"/>
        <v>5</v>
      </c>
      <c r="G41" s="13">
        <f t="shared" si="10"/>
        <v>2</v>
      </c>
      <c r="I41" s="3">
        <f t="shared" si="11"/>
        <v>15</v>
      </c>
    </row>
    <row r="42" spans="1:10" x14ac:dyDescent="0.3">
      <c r="A42" s="10">
        <v>45901</v>
      </c>
      <c r="B42" s="3">
        <v>177</v>
      </c>
      <c r="C42" s="3">
        <f t="shared" si="6"/>
        <v>87</v>
      </c>
      <c r="D42" s="3">
        <f t="shared" si="7"/>
        <v>50</v>
      </c>
      <c r="E42" s="3">
        <f t="shared" si="8"/>
        <v>16</v>
      </c>
      <c r="F42" s="3">
        <f t="shared" si="9"/>
        <v>6</v>
      </c>
      <c r="G42" s="13">
        <f t="shared" si="10"/>
        <v>2</v>
      </c>
      <c r="I42" s="3">
        <f t="shared" si="11"/>
        <v>14</v>
      </c>
    </row>
    <row r="43" spans="1:10" x14ac:dyDescent="0.3">
      <c r="A43" s="10">
        <v>45931</v>
      </c>
      <c r="B43" s="3">
        <v>178</v>
      </c>
      <c r="C43" s="3">
        <f t="shared" si="6"/>
        <v>100</v>
      </c>
      <c r="D43" s="3">
        <f t="shared" si="7"/>
        <v>51</v>
      </c>
      <c r="E43" s="3">
        <f t="shared" si="8"/>
        <v>17</v>
      </c>
      <c r="F43" s="3">
        <f t="shared" si="9"/>
        <v>7</v>
      </c>
      <c r="G43" s="13">
        <f t="shared" si="10"/>
        <v>3</v>
      </c>
      <c r="I43" s="3">
        <f t="shared" si="11"/>
        <v>13</v>
      </c>
    </row>
    <row r="44" spans="1:10" x14ac:dyDescent="0.3">
      <c r="A44" s="10">
        <v>45962</v>
      </c>
      <c r="B44" s="3">
        <v>179</v>
      </c>
      <c r="C44" s="3">
        <f t="shared" si="6"/>
        <v>116</v>
      </c>
      <c r="D44" s="3">
        <f t="shared" si="7"/>
        <v>55</v>
      </c>
      <c r="E44" s="3">
        <f t="shared" si="8"/>
        <v>20</v>
      </c>
      <c r="F44" s="3">
        <f t="shared" si="9"/>
        <v>9</v>
      </c>
      <c r="G44" s="13">
        <f t="shared" si="10"/>
        <v>3</v>
      </c>
      <c r="I44" s="3">
        <f t="shared" si="11"/>
        <v>12</v>
      </c>
    </row>
    <row r="45" spans="1:10" x14ac:dyDescent="0.3">
      <c r="A45" s="10">
        <v>45992</v>
      </c>
      <c r="B45" s="3">
        <v>180</v>
      </c>
      <c r="C45" s="3">
        <f t="shared" si="6"/>
        <v>129</v>
      </c>
      <c r="D45" s="3">
        <f t="shared" si="7"/>
        <v>61</v>
      </c>
      <c r="E45" s="3">
        <f t="shared" si="8"/>
        <v>23</v>
      </c>
      <c r="F45" s="3">
        <f t="shared" si="9"/>
        <v>11</v>
      </c>
      <c r="G45" s="13">
        <f t="shared" si="10"/>
        <v>3</v>
      </c>
      <c r="I45" s="3">
        <f t="shared" si="11"/>
        <v>11</v>
      </c>
    </row>
    <row r="46" spans="1:10" x14ac:dyDescent="0.3">
      <c r="A46" s="10">
        <v>46023</v>
      </c>
      <c r="B46" s="3">
        <v>181</v>
      </c>
      <c r="C46" s="3">
        <f t="shared" si="6"/>
        <v>136</v>
      </c>
      <c r="D46" s="3">
        <f t="shared" si="7"/>
        <v>67</v>
      </c>
      <c r="E46" s="3">
        <f t="shared" si="8"/>
        <v>25</v>
      </c>
      <c r="F46" s="3">
        <f t="shared" si="9"/>
        <v>12</v>
      </c>
      <c r="G46" s="13">
        <f t="shared" si="10"/>
        <v>3</v>
      </c>
      <c r="I46" s="3">
        <f t="shared" si="11"/>
        <v>12</v>
      </c>
    </row>
    <row r="47" spans="1:10" x14ac:dyDescent="0.3">
      <c r="A47" s="10">
        <v>46054</v>
      </c>
      <c r="B47" s="3">
        <v>182</v>
      </c>
      <c r="C47" s="3">
        <f t="shared" si="6"/>
        <v>135</v>
      </c>
      <c r="D47" s="3">
        <f t="shared" si="7"/>
        <v>71</v>
      </c>
      <c r="E47" s="3">
        <f t="shared" si="8"/>
        <v>26</v>
      </c>
      <c r="F47" s="3">
        <f t="shared" si="9"/>
        <v>12</v>
      </c>
      <c r="G47" s="13">
        <f t="shared" si="10"/>
        <v>4</v>
      </c>
      <c r="I47" s="3">
        <f t="shared" si="11"/>
        <v>13</v>
      </c>
    </row>
    <row r="48" spans="1:10" x14ac:dyDescent="0.3">
      <c r="A48" s="10">
        <v>46082</v>
      </c>
      <c r="B48" s="3">
        <v>183</v>
      </c>
      <c r="C48" s="3">
        <f t="shared" si="6"/>
        <v>127</v>
      </c>
      <c r="D48" s="3">
        <f t="shared" si="7"/>
        <v>73</v>
      </c>
      <c r="E48" s="3">
        <f t="shared" si="8"/>
        <v>26</v>
      </c>
      <c r="F48" s="3">
        <f t="shared" si="9"/>
        <v>11</v>
      </c>
      <c r="G48" s="13">
        <f t="shared" si="10"/>
        <v>4</v>
      </c>
      <c r="I48" s="3">
        <f t="shared" si="11"/>
        <v>14</v>
      </c>
    </row>
    <row r="49" spans="1:10" x14ac:dyDescent="0.3">
      <c r="A49" s="10">
        <v>46113</v>
      </c>
      <c r="B49" s="3">
        <v>184</v>
      </c>
      <c r="C49" s="3">
        <f t="shared" si="6"/>
        <v>114</v>
      </c>
      <c r="D49" s="3">
        <f t="shared" si="7"/>
        <v>71</v>
      </c>
      <c r="E49" s="3">
        <f t="shared" si="8"/>
        <v>24</v>
      </c>
      <c r="F49" s="3">
        <f t="shared" si="9"/>
        <v>10</v>
      </c>
      <c r="G49" s="13">
        <f t="shared" si="10"/>
        <v>4</v>
      </c>
      <c r="I49" s="3">
        <f t="shared" si="11"/>
        <v>15</v>
      </c>
    </row>
    <row r="50" spans="1:10" x14ac:dyDescent="0.3">
      <c r="A50" s="10">
        <v>46143</v>
      </c>
      <c r="B50" s="3">
        <v>185</v>
      </c>
      <c r="C50" s="3">
        <f t="shared" si="6"/>
        <v>99</v>
      </c>
      <c r="D50" s="3">
        <f t="shared" si="7"/>
        <v>67</v>
      </c>
      <c r="E50" s="3">
        <f t="shared" si="8"/>
        <v>22</v>
      </c>
      <c r="F50" s="3">
        <f t="shared" si="9"/>
        <v>8</v>
      </c>
      <c r="G50" s="13">
        <f t="shared" si="10"/>
        <v>4</v>
      </c>
      <c r="I50" s="3">
        <f t="shared" si="11"/>
        <v>16</v>
      </c>
    </row>
    <row r="51" spans="1:10" x14ac:dyDescent="0.3">
      <c r="A51" s="10">
        <v>46174</v>
      </c>
      <c r="B51" s="3">
        <v>186</v>
      </c>
      <c r="C51" s="3">
        <f t="shared" si="6"/>
        <v>86</v>
      </c>
      <c r="D51" s="3">
        <f t="shared" si="7"/>
        <v>62</v>
      </c>
      <c r="E51" s="3">
        <f t="shared" si="8"/>
        <v>19</v>
      </c>
      <c r="F51" s="3">
        <f t="shared" si="9"/>
        <v>6</v>
      </c>
      <c r="G51" s="13">
        <f t="shared" si="10"/>
        <v>4</v>
      </c>
      <c r="I51" s="3">
        <f t="shared" si="11"/>
        <v>16</v>
      </c>
    </row>
    <row r="52" spans="1:10" x14ac:dyDescent="0.3">
      <c r="A52" s="10">
        <v>46204</v>
      </c>
      <c r="B52" s="3">
        <v>187</v>
      </c>
      <c r="C52" s="3">
        <f t="shared" si="6"/>
        <v>79</v>
      </c>
      <c r="D52" s="3">
        <f t="shared" si="7"/>
        <v>56</v>
      </c>
      <c r="E52" s="3">
        <f t="shared" si="8"/>
        <v>16</v>
      </c>
      <c r="F52" s="3">
        <f t="shared" si="9"/>
        <v>5</v>
      </c>
      <c r="G52" s="13">
        <f t="shared" si="10"/>
        <v>3</v>
      </c>
      <c r="I52" s="3">
        <f t="shared" si="11"/>
        <v>16</v>
      </c>
    </row>
    <row r="53" spans="1:10" x14ac:dyDescent="0.3">
      <c r="A53" s="10">
        <v>46235</v>
      </c>
      <c r="B53" s="3">
        <v>188</v>
      </c>
      <c r="C53" s="3">
        <f t="shared" si="6"/>
        <v>81</v>
      </c>
      <c r="D53" s="3">
        <f t="shared" si="7"/>
        <v>52</v>
      </c>
      <c r="E53" s="3">
        <f t="shared" si="8"/>
        <v>15</v>
      </c>
      <c r="F53" s="3">
        <f t="shared" si="9"/>
        <v>4</v>
      </c>
      <c r="G53" s="13">
        <f t="shared" si="10"/>
        <v>3</v>
      </c>
      <c r="I53" s="3">
        <f t="shared" si="11"/>
        <v>15</v>
      </c>
    </row>
    <row r="54" spans="1:10" x14ac:dyDescent="0.3">
      <c r="A54" s="10">
        <v>46266</v>
      </c>
      <c r="B54" s="3">
        <v>189</v>
      </c>
      <c r="C54" s="3">
        <f t="shared" si="6"/>
        <v>89</v>
      </c>
      <c r="D54" s="3">
        <f t="shared" si="7"/>
        <v>50</v>
      </c>
      <c r="E54" s="3">
        <f t="shared" si="8"/>
        <v>15</v>
      </c>
      <c r="F54" s="3">
        <f t="shared" si="9"/>
        <v>5</v>
      </c>
      <c r="G54" s="13">
        <f t="shared" si="10"/>
        <v>3</v>
      </c>
      <c r="I54" s="3">
        <f t="shared" si="11"/>
        <v>14</v>
      </c>
    </row>
    <row r="55" spans="1:10" x14ac:dyDescent="0.3">
      <c r="A55" s="10">
        <v>46296</v>
      </c>
      <c r="B55" s="3">
        <v>190</v>
      </c>
      <c r="C55" s="3">
        <f t="shared" si="6"/>
        <v>103</v>
      </c>
      <c r="D55" s="3">
        <f t="shared" si="7"/>
        <v>52</v>
      </c>
      <c r="E55" s="3">
        <f t="shared" si="8"/>
        <v>16</v>
      </c>
      <c r="F55" s="3">
        <f t="shared" si="9"/>
        <v>6</v>
      </c>
      <c r="G55" s="13">
        <f t="shared" si="10"/>
        <v>3</v>
      </c>
      <c r="I55" s="3">
        <f t="shared" si="11"/>
        <v>13</v>
      </c>
    </row>
    <row r="56" spans="1:10" x14ac:dyDescent="0.3">
      <c r="A56" s="10">
        <v>46327</v>
      </c>
      <c r="B56" s="3">
        <v>191</v>
      </c>
      <c r="C56" s="3">
        <f t="shared" si="6"/>
        <v>118</v>
      </c>
      <c r="D56" s="3">
        <f t="shared" si="7"/>
        <v>56</v>
      </c>
      <c r="E56" s="3">
        <f t="shared" si="8"/>
        <v>19</v>
      </c>
      <c r="F56" s="3">
        <f t="shared" si="9"/>
        <v>8</v>
      </c>
      <c r="G56" s="13">
        <f t="shared" si="10"/>
        <v>2</v>
      </c>
      <c r="I56" s="3">
        <f t="shared" si="11"/>
        <v>12</v>
      </c>
    </row>
    <row r="57" spans="1:10" x14ac:dyDescent="0.3">
      <c r="A57" s="10">
        <v>46357</v>
      </c>
      <c r="B57" s="3">
        <v>192</v>
      </c>
      <c r="C57" s="3">
        <f t="shared" si="6"/>
        <v>131</v>
      </c>
      <c r="D57" s="3">
        <f t="shared" si="7"/>
        <v>61</v>
      </c>
      <c r="E57" s="3">
        <f t="shared" si="8"/>
        <v>22</v>
      </c>
      <c r="F57" s="3">
        <f t="shared" si="9"/>
        <v>9</v>
      </c>
      <c r="G57" s="13">
        <f t="shared" si="10"/>
        <v>2</v>
      </c>
      <c r="I57" s="3">
        <f t="shared" si="11"/>
        <v>12</v>
      </c>
    </row>
    <row r="58" spans="1:10" x14ac:dyDescent="0.3">
      <c r="A58" s="10">
        <v>46388</v>
      </c>
      <c r="B58" s="3">
        <v>193</v>
      </c>
      <c r="C58" s="3">
        <f t="shared" si="6"/>
        <v>138</v>
      </c>
      <c r="D58" s="3">
        <f t="shared" si="7"/>
        <v>67</v>
      </c>
      <c r="E58" s="3">
        <f t="shared" si="8"/>
        <v>24</v>
      </c>
      <c r="F58" s="3">
        <f t="shared" si="9"/>
        <v>11</v>
      </c>
      <c r="G58" s="13">
        <f t="shared" si="10"/>
        <v>2</v>
      </c>
      <c r="I58" s="3">
        <f t="shared" si="11"/>
        <v>12</v>
      </c>
    </row>
    <row r="59" spans="1:10" x14ac:dyDescent="0.3">
      <c r="A59" s="10">
        <v>46419</v>
      </c>
      <c r="B59" s="3">
        <v>194</v>
      </c>
      <c r="C59" s="3">
        <f t="shared" si="6"/>
        <v>137</v>
      </c>
      <c r="D59" s="3">
        <f t="shared" si="7"/>
        <v>71</v>
      </c>
      <c r="E59" s="3">
        <f t="shared" si="8"/>
        <v>25</v>
      </c>
      <c r="F59" s="3">
        <f t="shared" si="9"/>
        <v>11</v>
      </c>
      <c r="G59" s="13">
        <f t="shared" si="10"/>
        <v>1</v>
      </c>
      <c r="I59" s="3">
        <f t="shared" si="11"/>
        <v>13</v>
      </c>
    </row>
    <row r="60" spans="1:10" x14ac:dyDescent="0.3">
      <c r="A60" s="10">
        <v>46447</v>
      </c>
      <c r="B60" s="3">
        <v>195</v>
      </c>
      <c r="C60" s="3">
        <f t="shared" si="6"/>
        <v>129</v>
      </c>
      <c r="D60" s="3">
        <f t="shared" si="7"/>
        <v>73</v>
      </c>
      <c r="E60" s="3">
        <f t="shared" si="8"/>
        <v>25</v>
      </c>
      <c r="F60" s="3">
        <f t="shared" si="9"/>
        <v>10</v>
      </c>
      <c r="G60" s="13">
        <f t="shared" si="10"/>
        <v>1</v>
      </c>
      <c r="I60" s="3">
        <f t="shared" si="11"/>
        <v>14</v>
      </c>
    </row>
    <row r="61" spans="1:10" x14ac:dyDescent="0.3">
      <c r="A61" s="19">
        <v>46478</v>
      </c>
      <c r="B61" s="15">
        <v>196</v>
      </c>
      <c r="C61" s="3">
        <f t="shared" si="6"/>
        <v>115</v>
      </c>
      <c r="D61" s="3">
        <f t="shared" si="7"/>
        <v>71</v>
      </c>
      <c r="E61" s="3">
        <f t="shared" si="8"/>
        <v>24</v>
      </c>
      <c r="F61" s="3">
        <f t="shared" si="9"/>
        <v>9</v>
      </c>
      <c r="G61" s="13">
        <f t="shared" si="10"/>
        <v>1</v>
      </c>
      <c r="H61" s="15"/>
      <c r="I61" s="3">
        <f t="shared" si="11"/>
        <v>15</v>
      </c>
      <c r="J61" s="18" t="s">
        <v>1478</v>
      </c>
    </row>
    <row r="62" spans="1:10" x14ac:dyDescent="0.3">
      <c r="A62" s="10">
        <v>46508</v>
      </c>
      <c r="B62" s="3">
        <v>197</v>
      </c>
      <c r="C62" s="3">
        <f t="shared" si="6"/>
        <v>100</v>
      </c>
      <c r="D62" s="3">
        <f t="shared" si="7"/>
        <v>67</v>
      </c>
      <c r="E62" s="3">
        <f t="shared" si="8"/>
        <v>21</v>
      </c>
      <c r="F62" s="3">
        <f t="shared" si="9"/>
        <v>7</v>
      </c>
      <c r="G62" s="13">
        <f t="shared" si="10"/>
        <v>1</v>
      </c>
      <c r="I62" s="3">
        <f t="shared" si="11"/>
        <v>16</v>
      </c>
    </row>
    <row r="63" spans="1:10" x14ac:dyDescent="0.3">
      <c r="A63" s="10">
        <v>46539</v>
      </c>
      <c r="B63" s="3">
        <v>198</v>
      </c>
      <c r="C63" s="3">
        <f t="shared" si="6"/>
        <v>88</v>
      </c>
      <c r="D63" s="3">
        <f t="shared" si="7"/>
        <v>61</v>
      </c>
      <c r="E63" s="3">
        <f t="shared" si="8"/>
        <v>18</v>
      </c>
      <c r="F63" s="3">
        <f t="shared" si="9"/>
        <v>5</v>
      </c>
      <c r="G63" s="13">
        <f t="shared" si="10"/>
        <v>1</v>
      </c>
      <c r="I63" s="3">
        <f t="shared" si="11"/>
        <v>17</v>
      </c>
    </row>
    <row r="64" spans="1:10" x14ac:dyDescent="0.3">
      <c r="A64" s="10">
        <v>46569</v>
      </c>
      <c r="B64" s="3">
        <v>199</v>
      </c>
      <c r="C64" s="3">
        <f t="shared" si="6"/>
        <v>81</v>
      </c>
      <c r="D64" s="3">
        <f t="shared" si="7"/>
        <v>55</v>
      </c>
      <c r="E64" s="3">
        <f t="shared" si="8"/>
        <v>16</v>
      </c>
      <c r="F64" s="3">
        <f t="shared" si="9"/>
        <v>4</v>
      </c>
      <c r="G64" s="13">
        <f t="shared" si="10"/>
        <v>2</v>
      </c>
      <c r="I64" s="3">
        <f t="shared" si="11"/>
        <v>16</v>
      </c>
    </row>
    <row r="65" spans="1:9" x14ac:dyDescent="0.3">
      <c r="A65" s="10">
        <v>46600</v>
      </c>
      <c r="B65" s="3">
        <v>200</v>
      </c>
      <c r="C65" s="3">
        <f t="shared" si="6"/>
        <v>83</v>
      </c>
      <c r="D65" s="3">
        <f t="shared" si="7"/>
        <v>51</v>
      </c>
      <c r="E65" s="3">
        <f t="shared" si="8"/>
        <v>14</v>
      </c>
      <c r="F65" s="3">
        <f t="shared" si="9"/>
        <v>3</v>
      </c>
      <c r="G65" s="13">
        <f t="shared" si="10"/>
        <v>2</v>
      </c>
      <c r="I65" s="3">
        <f t="shared" si="11"/>
        <v>15</v>
      </c>
    </row>
    <row r="66" spans="1:9" x14ac:dyDescent="0.3">
      <c r="A66" s="10">
        <v>46631</v>
      </c>
      <c r="B66" s="3">
        <v>201</v>
      </c>
      <c r="C66" s="3">
        <f t="shared" ref="C66:C97" si="12" xml:space="preserve"> ROUND(29.2833 * SIN(0.525314 * B66 + 0.520858) + 0.1562 * B66 + 78.936,0)</f>
        <v>91</v>
      </c>
      <c r="D66" s="3">
        <f t="shared" ref="D66:D97" si="13">ROUND(11.3812 * SIN(0.528165 * B66 - 0.875666) + 0.0068 * B66 + 60.157,0)</f>
        <v>50</v>
      </c>
      <c r="E66" s="3">
        <f t="shared" ref="E66:E97" si="14">ROUND(5.61049 * SIN(0.521393 * B66 + 0.705396) - 0.0743 * B66 + 34.289,0)</f>
        <v>14</v>
      </c>
      <c r="F66" s="3">
        <f t="shared" ref="F66:F97" si="15" xml:space="preserve"> ROUND(-3.54418 * SIN(0.52126 * B66 + 4.18791) - 0.0798 * B66+ 22.811,0)</f>
        <v>4</v>
      </c>
      <c r="G66" s="13">
        <f t="shared" ref="G66:G97" si="16">ROUND(0.973051 *SIN(0.301604 *B66 -3.94856) - 0.0535 * B66+12.652,0)</f>
        <v>2</v>
      </c>
      <c r="I66" s="3">
        <f t="shared" ref="I66:I97" si="17">ROUND( 2.48353 * SIN(0.524043 * B66+ 23.4267) + 0.0061 * B66 + 12.814,0)</f>
        <v>14</v>
      </c>
    </row>
    <row r="67" spans="1:9" x14ac:dyDescent="0.3">
      <c r="A67" s="10">
        <v>46661</v>
      </c>
      <c r="B67" s="3">
        <v>202</v>
      </c>
      <c r="C67" s="3">
        <f t="shared" si="12"/>
        <v>105</v>
      </c>
      <c r="D67" s="3">
        <f t="shared" si="13"/>
        <v>52</v>
      </c>
      <c r="E67" s="3">
        <f t="shared" si="14"/>
        <v>15</v>
      </c>
      <c r="F67" s="3">
        <f t="shared" si="15"/>
        <v>5</v>
      </c>
      <c r="G67" s="13">
        <f t="shared" si="16"/>
        <v>2</v>
      </c>
      <c r="I67" s="3">
        <f t="shared" si="17"/>
        <v>13</v>
      </c>
    </row>
    <row r="68" spans="1:9" x14ac:dyDescent="0.3">
      <c r="A68" s="10">
        <v>46692</v>
      </c>
      <c r="B68" s="3">
        <v>203</v>
      </c>
      <c r="C68" s="3">
        <f t="shared" si="12"/>
        <v>121</v>
      </c>
      <c r="D68" s="3">
        <f t="shared" si="13"/>
        <v>56</v>
      </c>
      <c r="E68" s="3">
        <f t="shared" si="14"/>
        <v>18</v>
      </c>
      <c r="F68" s="3">
        <f t="shared" si="15"/>
        <v>7</v>
      </c>
      <c r="G68" s="13">
        <f t="shared" si="16"/>
        <v>2</v>
      </c>
      <c r="I68" s="3">
        <f t="shared" si="17"/>
        <v>12</v>
      </c>
    </row>
    <row r="69" spans="1:9" x14ac:dyDescent="0.3">
      <c r="A69" s="10">
        <v>46722</v>
      </c>
      <c r="B69" s="3">
        <v>204</v>
      </c>
      <c r="C69" s="3">
        <f t="shared" si="12"/>
        <v>133</v>
      </c>
      <c r="D69" s="3">
        <f t="shared" si="13"/>
        <v>62</v>
      </c>
      <c r="E69" s="3">
        <f t="shared" si="14"/>
        <v>21</v>
      </c>
      <c r="F69" s="3">
        <f t="shared" si="15"/>
        <v>8</v>
      </c>
      <c r="G69" s="13">
        <f t="shared" si="16"/>
        <v>3</v>
      </c>
      <c r="I69" s="3">
        <f t="shared" si="17"/>
        <v>12</v>
      </c>
    </row>
    <row r="70" spans="1:9" x14ac:dyDescent="0.3">
      <c r="A70" s="10">
        <v>46753</v>
      </c>
      <c r="B70" s="3">
        <v>205</v>
      </c>
      <c r="C70" s="3">
        <f t="shared" si="12"/>
        <v>140</v>
      </c>
      <c r="D70" s="3">
        <f t="shared" si="13"/>
        <v>68</v>
      </c>
      <c r="E70" s="3">
        <f t="shared" si="14"/>
        <v>23</v>
      </c>
      <c r="F70" s="3">
        <f t="shared" si="15"/>
        <v>10</v>
      </c>
      <c r="G70" s="13">
        <f t="shared" si="16"/>
        <v>3</v>
      </c>
      <c r="I70" s="3">
        <f t="shared" si="17"/>
        <v>12</v>
      </c>
    </row>
    <row r="71" spans="1:9" x14ac:dyDescent="0.3">
      <c r="A71" s="10">
        <v>46784</v>
      </c>
      <c r="B71" s="3">
        <v>206</v>
      </c>
      <c r="C71" s="3">
        <f t="shared" si="12"/>
        <v>139</v>
      </c>
      <c r="D71" s="3">
        <f t="shared" si="13"/>
        <v>72</v>
      </c>
      <c r="E71" s="3">
        <f t="shared" si="14"/>
        <v>24</v>
      </c>
      <c r="F71" s="3">
        <f t="shared" si="15"/>
        <v>10</v>
      </c>
      <c r="G71" s="13">
        <f t="shared" si="16"/>
        <v>3</v>
      </c>
      <c r="I71" s="3">
        <f t="shared" si="17"/>
        <v>13</v>
      </c>
    </row>
    <row r="72" spans="1:9" x14ac:dyDescent="0.3">
      <c r="A72" s="10">
        <v>46813</v>
      </c>
      <c r="B72" s="3">
        <v>207</v>
      </c>
      <c r="C72" s="3">
        <f t="shared" si="12"/>
        <v>130</v>
      </c>
      <c r="D72" s="3">
        <f t="shared" si="13"/>
        <v>73</v>
      </c>
      <c r="E72" s="3">
        <f t="shared" si="14"/>
        <v>24</v>
      </c>
      <c r="F72" s="3">
        <f t="shared" si="15"/>
        <v>9</v>
      </c>
      <c r="G72" s="13">
        <f t="shared" si="16"/>
        <v>2</v>
      </c>
      <c r="I72" s="3">
        <f t="shared" si="17"/>
        <v>14</v>
      </c>
    </row>
    <row r="73" spans="1:9" x14ac:dyDescent="0.3">
      <c r="A73" s="10">
        <v>46844</v>
      </c>
      <c r="B73" s="3">
        <v>208</v>
      </c>
      <c r="C73" s="3">
        <f t="shared" si="12"/>
        <v>116</v>
      </c>
      <c r="D73" s="3">
        <f t="shared" si="13"/>
        <v>71</v>
      </c>
      <c r="E73" s="3">
        <f t="shared" si="14"/>
        <v>23</v>
      </c>
      <c r="F73" s="3">
        <f t="shared" si="15"/>
        <v>8</v>
      </c>
      <c r="G73" s="13">
        <f t="shared" si="16"/>
        <v>2</v>
      </c>
      <c r="I73" s="3">
        <f t="shared" si="17"/>
        <v>15</v>
      </c>
    </row>
    <row r="74" spans="1:9" x14ac:dyDescent="0.3">
      <c r="A74" s="10">
        <v>46874</v>
      </c>
      <c r="B74" s="3">
        <v>209</v>
      </c>
      <c r="C74" s="3">
        <f t="shared" si="12"/>
        <v>101</v>
      </c>
      <c r="D74" s="3">
        <f t="shared" si="13"/>
        <v>66</v>
      </c>
      <c r="E74" s="3">
        <f t="shared" si="14"/>
        <v>20</v>
      </c>
      <c r="F74" s="3">
        <f t="shared" si="15"/>
        <v>6</v>
      </c>
      <c r="G74" s="13">
        <f t="shared" si="16"/>
        <v>2</v>
      </c>
      <c r="I74" s="3">
        <f t="shared" si="17"/>
        <v>16</v>
      </c>
    </row>
    <row r="75" spans="1:9" x14ac:dyDescent="0.3">
      <c r="A75" s="10">
        <v>46905</v>
      </c>
      <c r="B75" s="3">
        <v>210</v>
      </c>
      <c r="C75" s="3">
        <f t="shared" si="12"/>
        <v>89</v>
      </c>
      <c r="D75" s="3">
        <f t="shared" si="13"/>
        <v>61</v>
      </c>
      <c r="E75" s="3">
        <f t="shared" si="14"/>
        <v>17</v>
      </c>
      <c r="F75" s="3">
        <f t="shared" si="15"/>
        <v>4</v>
      </c>
      <c r="G75" s="13">
        <f t="shared" si="16"/>
        <v>2</v>
      </c>
      <c r="I75" s="3">
        <f t="shared" si="17"/>
        <v>17</v>
      </c>
    </row>
    <row r="76" spans="1:9" x14ac:dyDescent="0.3">
      <c r="A76" s="10">
        <v>46935</v>
      </c>
      <c r="B76" s="3">
        <v>211</v>
      </c>
      <c r="C76" s="3">
        <f t="shared" si="12"/>
        <v>83</v>
      </c>
      <c r="D76" s="3">
        <f t="shared" si="13"/>
        <v>55</v>
      </c>
      <c r="E76" s="3">
        <f t="shared" si="14"/>
        <v>15</v>
      </c>
      <c r="F76" s="3">
        <f t="shared" si="15"/>
        <v>3</v>
      </c>
      <c r="G76" s="13">
        <f t="shared" si="16"/>
        <v>1</v>
      </c>
      <c r="I76" s="3">
        <f t="shared" si="17"/>
        <v>16</v>
      </c>
    </row>
    <row r="77" spans="1:9" x14ac:dyDescent="0.3">
      <c r="A77" s="10">
        <v>46966</v>
      </c>
      <c r="B77" s="3">
        <v>212</v>
      </c>
      <c r="C77" s="3">
        <f t="shared" si="12"/>
        <v>85</v>
      </c>
      <c r="D77" s="3">
        <f t="shared" si="13"/>
        <v>51</v>
      </c>
      <c r="E77" s="3">
        <f t="shared" si="14"/>
        <v>13</v>
      </c>
      <c r="F77" s="3">
        <f t="shared" si="15"/>
        <v>2</v>
      </c>
      <c r="G77" s="13">
        <f t="shared" si="16"/>
        <v>1</v>
      </c>
      <c r="I77" s="3">
        <f t="shared" si="17"/>
        <v>15</v>
      </c>
    </row>
    <row r="78" spans="1:9" x14ac:dyDescent="0.3">
      <c r="A78" s="10">
        <v>46997</v>
      </c>
      <c r="B78" s="3">
        <v>213</v>
      </c>
      <c r="C78" s="3">
        <f t="shared" si="12"/>
        <v>94</v>
      </c>
      <c r="D78" s="3">
        <f t="shared" si="13"/>
        <v>50</v>
      </c>
      <c r="E78" s="3">
        <f t="shared" si="14"/>
        <v>13</v>
      </c>
      <c r="F78" s="3">
        <f t="shared" si="15"/>
        <v>3</v>
      </c>
      <c r="G78" s="13">
        <f t="shared" si="16"/>
        <v>1</v>
      </c>
      <c r="I78" s="3">
        <f t="shared" si="17"/>
        <v>14</v>
      </c>
    </row>
    <row r="79" spans="1:9" x14ac:dyDescent="0.3">
      <c r="A79" s="10">
        <v>47027</v>
      </c>
      <c r="B79" s="3">
        <v>214</v>
      </c>
      <c r="C79" s="3">
        <f t="shared" si="12"/>
        <v>108</v>
      </c>
      <c r="D79" s="3">
        <f t="shared" si="13"/>
        <v>52</v>
      </c>
      <c r="E79" s="3">
        <f t="shared" si="14"/>
        <v>14</v>
      </c>
      <c r="F79" s="3">
        <f t="shared" si="15"/>
        <v>4</v>
      </c>
      <c r="G79" s="13">
        <f t="shared" si="16"/>
        <v>0</v>
      </c>
      <c r="I79" s="3">
        <f t="shared" si="17"/>
        <v>13</v>
      </c>
    </row>
    <row r="80" spans="1:9" x14ac:dyDescent="0.3">
      <c r="A80" s="10">
        <v>47058</v>
      </c>
      <c r="B80" s="3">
        <v>215</v>
      </c>
      <c r="C80" s="3">
        <f t="shared" si="12"/>
        <v>123</v>
      </c>
      <c r="D80" s="3">
        <f t="shared" si="13"/>
        <v>57</v>
      </c>
      <c r="E80" s="3">
        <f t="shared" si="14"/>
        <v>17</v>
      </c>
      <c r="F80" s="3">
        <f t="shared" si="15"/>
        <v>6</v>
      </c>
      <c r="G80" s="13">
        <f t="shared" si="16"/>
        <v>0</v>
      </c>
      <c r="I80" s="3">
        <f t="shared" si="17"/>
        <v>12</v>
      </c>
    </row>
    <row r="81" spans="1:9" x14ac:dyDescent="0.3">
      <c r="A81" s="10">
        <v>47088</v>
      </c>
      <c r="B81" s="3">
        <v>216</v>
      </c>
      <c r="C81" s="3">
        <f t="shared" si="12"/>
        <v>135</v>
      </c>
      <c r="D81" s="3">
        <f t="shared" si="13"/>
        <v>63</v>
      </c>
      <c r="E81" s="3">
        <f t="shared" si="14"/>
        <v>20</v>
      </c>
      <c r="F81" s="3">
        <f t="shared" si="15"/>
        <v>7</v>
      </c>
      <c r="G81" s="13">
        <f t="shared" si="16"/>
        <v>0</v>
      </c>
      <c r="I81" s="3">
        <f t="shared" si="17"/>
        <v>12</v>
      </c>
    </row>
    <row r="82" spans="1:9" x14ac:dyDescent="0.3">
      <c r="A82" s="10">
        <v>47119</v>
      </c>
      <c r="B82" s="3">
        <v>217</v>
      </c>
      <c r="C82" s="3">
        <f t="shared" si="12"/>
        <v>142</v>
      </c>
      <c r="D82" s="3">
        <f t="shared" si="13"/>
        <v>68</v>
      </c>
      <c r="E82" s="3">
        <f t="shared" si="14"/>
        <v>22</v>
      </c>
      <c r="F82" s="3">
        <f t="shared" si="15"/>
        <v>9</v>
      </c>
      <c r="G82" s="13">
        <f t="shared" si="16"/>
        <v>0</v>
      </c>
      <c r="I82" s="3">
        <f t="shared" si="17"/>
        <v>12</v>
      </c>
    </row>
    <row r="83" spans="1:9" x14ac:dyDescent="0.3">
      <c r="A83" s="10">
        <v>47150</v>
      </c>
      <c r="B83" s="3">
        <v>218</v>
      </c>
      <c r="C83" s="3">
        <f t="shared" si="12"/>
        <v>140</v>
      </c>
      <c r="D83" s="3">
        <f t="shared" si="13"/>
        <v>72</v>
      </c>
      <c r="E83" s="3">
        <f t="shared" si="14"/>
        <v>23</v>
      </c>
      <c r="F83" s="3">
        <f t="shared" si="15"/>
        <v>9</v>
      </c>
      <c r="G83" s="13">
        <f t="shared" si="16"/>
        <v>0</v>
      </c>
      <c r="I83" s="3">
        <f t="shared" si="17"/>
        <v>13</v>
      </c>
    </row>
    <row r="84" spans="1:9" x14ac:dyDescent="0.3">
      <c r="A84" s="10">
        <v>47178</v>
      </c>
      <c r="B84" s="3">
        <v>219</v>
      </c>
      <c r="C84" s="3">
        <f t="shared" si="12"/>
        <v>131</v>
      </c>
      <c r="D84" s="3">
        <f t="shared" si="13"/>
        <v>73</v>
      </c>
      <c r="E84" s="3">
        <f t="shared" si="14"/>
        <v>23</v>
      </c>
      <c r="F84" s="3">
        <f t="shared" si="15"/>
        <v>8</v>
      </c>
      <c r="G84" s="13">
        <f t="shared" si="16"/>
        <v>0</v>
      </c>
      <c r="I84" s="3">
        <f t="shared" si="17"/>
        <v>14</v>
      </c>
    </row>
    <row r="85" spans="1:9" x14ac:dyDescent="0.3">
      <c r="A85" s="10">
        <v>47209</v>
      </c>
      <c r="B85" s="3">
        <v>220</v>
      </c>
      <c r="C85" s="3">
        <f t="shared" si="12"/>
        <v>118</v>
      </c>
      <c r="D85" s="3">
        <f t="shared" si="13"/>
        <v>71</v>
      </c>
      <c r="E85" s="3">
        <f t="shared" si="14"/>
        <v>22</v>
      </c>
      <c r="F85" s="3">
        <f t="shared" si="15"/>
        <v>7</v>
      </c>
      <c r="G85" s="13">
        <f t="shared" si="16"/>
        <v>0</v>
      </c>
      <c r="I85" s="3">
        <f t="shared" si="17"/>
        <v>15</v>
      </c>
    </row>
    <row r="86" spans="1:9" x14ac:dyDescent="0.3">
      <c r="A86" s="10">
        <v>47239</v>
      </c>
      <c r="B86" s="3">
        <v>221</v>
      </c>
      <c r="C86" s="3">
        <f t="shared" si="12"/>
        <v>103</v>
      </c>
      <c r="D86" s="3">
        <f t="shared" si="13"/>
        <v>66</v>
      </c>
      <c r="E86" s="3">
        <f t="shared" si="14"/>
        <v>20</v>
      </c>
      <c r="F86" s="3">
        <f t="shared" si="15"/>
        <v>5</v>
      </c>
      <c r="G86" s="13">
        <f t="shared" si="16"/>
        <v>1</v>
      </c>
      <c r="I86" s="3">
        <f t="shared" si="17"/>
        <v>16</v>
      </c>
    </row>
    <row r="87" spans="1:9" x14ac:dyDescent="0.3">
      <c r="A87" s="10">
        <v>47270</v>
      </c>
      <c r="B87" s="3">
        <v>222</v>
      </c>
      <c r="C87" s="3">
        <f t="shared" si="12"/>
        <v>91</v>
      </c>
      <c r="D87" s="3">
        <f t="shared" si="13"/>
        <v>60</v>
      </c>
      <c r="E87" s="3">
        <f t="shared" si="14"/>
        <v>17</v>
      </c>
      <c r="F87" s="3">
        <f t="shared" si="15"/>
        <v>3</v>
      </c>
      <c r="G87" s="13">
        <f t="shared" si="16"/>
        <v>1</v>
      </c>
      <c r="I87" s="3">
        <f t="shared" si="17"/>
        <v>17</v>
      </c>
    </row>
    <row r="88" spans="1:9" x14ac:dyDescent="0.3">
      <c r="A88" s="10">
        <v>47300</v>
      </c>
      <c r="B88" s="3">
        <v>223</v>
      </c>
      <c r="C88" s="3">
        <f t="shared" si="12"/>
        <v>85</v>
      </c>
      <c r="D88" s="3">
        <f t="shared" si="13"/>
        <v>55</v>
      </c>
      <c r="E88" s="3">
        <f t="shared" si="14"/>
        <v>14</v>
      </c>
      <c r="F88" s="3">
        <f t="shared" si="15"/>
        <v>2</v>
      </c>
      <c r="G88" s="13">
        <f t="shared" si="16"/>
        <v>1</v>
      </c>
      <c r="I88" s="3">
        <f t="shared" si="17"/>
        <v>16</v>
      </c>
    </row>
    <row r="89" spans="1:9" x14ac:dyDescent="0.3">
      <c r="A89" s="10">
        <v>47331</v>
      </c>
      <c r="B89" s="3">
        <v>224</v>
      </c>
      <c r="C89" s="3">
        <f t="shared" si="12"/>
        <v>87</v>
      </c>
      <c r="D89" s="3">
        <f t="shared" si="13"/>
        <v>51</v>
      </c>
      <c r="E89" s="3">
        <f t="shared" si="14"/>
        <v>12</v>
      </c>
      <c r="F89" s="3">
        <f t="shared" si="15"/>
        <v>1</v>
      </c>
      <c r="G89" s="13">
        <f t="shared" si="16"/>
        <v>1</v>
      </c>
      <c r="I89" s="3">
        <f t="shared" si="17"/>
        <v>15</v>
      </c>
    </row>
    <row r="90" spans="1:9" x14ac:dyDescent="0.3">
      <c r="A90" s="10">
        <v>47362</v>
      </c>
      <c r="B90" s="3">
        <v>225</v>
      </c>
      <c r="C90" s="3">
        <f t="shared" si="12"/>
        <v>96</v>
      </c>
      <c r="D90" s="3">
        <f t="shared" si="13"/>
        <v>50</v>
      </c>
      <c r="E90" s="3">
        <f t="shared" si="14"/>
        <v>12</v>
      </c>
      <c r="F90" s="3">
        <f t="shared" si="15"/>
        <v>2</v>
      </c>
      <c r="G90" s="13">
        <f t="shared" si="16"/>
        <v>1</v>
      </c>
      <c r="I90" s="3">
        <f t="shared" si="17"/>
        <v>14</v>
      </c>
    </row>
    <row r="91" spans="1:9" x14ac:dyDescent="0.3">
      <c r="A91" s="10">
        <v>47392</v>
      </c>
      <c r="B91" s="3">
        <v>226</v>
      </c>
      <c r="C91" s="3">
        <f t="shared" si="12"/>
        <v>110</v>
      </c>
      <c r="D91" s="3">
        <f t="shared" si="13"/>
        <v>53</v>
      </c>
      <c r="E91" s="3">
        <f t="shared" si="14"/>
        <v>13</v>
      </c>
      <c r="F91" s="3">
        <f t="shared" si="15"/>
        <v>3</v>
      </c>
      <c r="G91" s="13">
        <f t="shared" si="16"/>
        <v>2</v>
      </c>
      <c r="I91" s="3">
        <f t="shared" si="17"/>
        <v>13</v>
      </c>
    </row>
    <row r="92" spans="1:9" x14ac:dyDescent="0.3">
      <c r="A92" s="10">
        <v>47423</v>
      </c>
      <c r="B92" s="3">
        <v>227</v>
      </c>
      <c r="C92" s="3">
        <f t="shared" si="12"/>
        <v>125</v>
      </c>
      <c r="D92" s="3">
        <f t="shared" si="13"/>
        <v>58</v>
      </c>
      <c r="E92" s="3">
        <f t="shared" si="14"/>
        <v>16</v>
      </c>
      <c r="F92" s="3">
        <f t="shared" si="15"/>
        <v>5</v>
      </c>
      <c r="G92" s="13">
        <f t="shared" si="16"/>
        <v>1</v>
      </c>
      <c r="I92" s="3">
        <f t="shared" si="17"/>
        <v>12</v>
      </c>
    </row>
    <row r="93" spans="1:9" x14ac:dyDescent="0.3">
      <c r="A93" s="10">
        <v>47453</v>
      </c>
      <c r="B93" s="3">
        <v>228</v>
      </c>
      <c r="C93" s="3">
        <f t="shared" si="12"/>
        <v>138</v>
      </c>
      <c r="D93" s="3">
        <f t="shared" si="13"/>
        <v>64</v>
      </c>
      <c r="E93" s="3">
        <f t="shared" si="14"/>
        <v>18</v>
      </c>
      <c r="F93" s="3">
        <f t="shared" si="15"/>
        <v>6</v>
      </c>
      <c r="G93" s="13">
        <f t="shared" si="16"/>
        <v>1</v>
      </c>
      <c r="I93" s="3">
        <f t="shared" si="17"/>
        <v>12</v>
      </c>
    </row>
    <row r="94" spans="1:9" x14ac:dyDescent="0.3">
      <c r="A94" s="10">
        <v>47484</v>
      </c>
      <c r="B94" s="3">
        <v>229</v>
      </c>
      <c r="C94" s="3">
        <f t="shared" si="12"/>
        <v>144</v>
      </c>
      <c r="D94" s="3">
        <f t="shared" si="13"/>
        <v>69</v>
      </c>
      <c r="E94" s="3">
        <f t="shared" si="14"/>
        <v>21</v>
      </c>
      <c r="F94" s="3">
        <f t="shared" si="15"/>
        <v>8</v>
      </c>
      <c r="G94" s="13">
        <f t="shared" si="16"/>
        <v>1</v>
      </c>
      <c r="I94" s="3">
        <f t="shared" si="17"/>
        <v>12</v>
      </c>
    </row>
    <row r="95" spans="1:9" x14ac:dyDescent="0.3">
      <c r="A95" s="10">
        <v>47515</v>
      </c>
      <c r="B95" s="3">
        <v>230</v>
      </c>
      <c r="C95" s="3">
        <f t="shared" si="12"/>
        <v>142</v>
      </c>
      <c r="D95" s="3">
        <f t="shared" si="13"/>
        <v>72</v>
      </c>
      <c r="E95" s="3">
        <f t="shared" si="14"/>
        <v>23</v>
      </c>
      <c r="F95" s="3">
        <f t="shared" si="15"/>
        <v>8</v>
      </c>
      <c r="G95" s="13">
        <f t="shared" si="16"/>
        <v>1</v>
      </c>
      <c r="I95" s="3">
        <f t="shared" si="17"/>
        <v>13</v>
      </c>
    </row>
    <row r="96" spans="1:9" x14ac:dyDescent="0.3">
      <c r="A96" s="10">
        <v>47543</v>
      </c>
      <c r="B96" s="3">
        <v>231</v>
      </c>
      <c r="C96" s="3">
        <f t="shared" si="12"/>
        <v>133</v>
      </c>
      <c r="D96" s="3">
        <f t="shared" si="13"/>
        <v>73</v>
      </c>
      <c r="E96" s="3">
        <f t="shared" si="14"/>
        <v>23</v>
      </c>
      <c r="F96" s="3">
        <f t="shared" si="15"/>
        <v>7</v>
      </c>
      <c r="G96" s="13">
        <f t="shared" si="16"/>
        <v>1</v>
      </c>
      <c r="I96" s="3">
        <f t="shared" si="17"/>
        <v>14</v>
      </c>
    </row>
    <row r="97" spans="1:9" x14ac:dyDescent="0.3">
      <c r="A97" s="10">
        <v>47574</v>
      </c>
      <c r="B97" s="3">
        <v>232</v>
      </c>
      <c r="C97" s="3">
        <f t="shared" si="12"/>
        <v>119</v>
      </c>
      <c r="D97" s="3">
        <f t="shared" si="13"/>
        <v>70</v>
      </c>
      <c r="E97" s="3">
        <f t="shared" si="14"/>
        <v>21</v>
      </c>
      <c r="F97" s="3">
        <f t="shared" si="15"/>
        <v>6</v>
      </c>
      <c r="G97" s="13">
        <f t="shared" si="16"/>
        <v>0</v>
      </c>
      <c r="I97" s="3">
        <f t="shared" si="17"/>
        <v>15</v>
      </c>
    </row>
    <row r="98" spans="1:9" x14ac:dyDescent="0.3">
      <c r="A98" s="10">
        <v>47604</v>
      </c>
      <c r="B98" s="3">
        <v>233</v>
      </c>
      <c r="C98" s="3">
        <f t="shared" ref="C98:C121" si="18" xml:space="preserve"> ROUND(29.2833 * SIN(0.525314 * B98 + 0.520858) + 0.1562 * B98 + 78.936,0)</f>
        <v>104</v>
      </c>
      <c r="D98" s="3">
        <f t="shared" ref="D98:D121" si="19">ROUND(11.3812 * SIN(0.528165 * B98 - 0.875666) + 0.0068 * B98 + 60.157,0)</f>
        <v>65</v>
      </c>
      <c r="E98" s="3">
        <f t="shared" ref="E98:E121" si="20">ROUND(5.61049 * SIN(0.521393 * B98 + 0.705396) - 0.0743 * B98 + 34.289,0)</f>
        <v>19</v>
      </c>
      <c r="F98" s="3">
        <f t="shared" ref="F98:F121" si="21" xml:space="preserve"> ROUND(-3.54418 * SIN(0.52126 * B98 + 4.18791) - 0.0798 * B98+ 22.811,0)</f>
        <v>4</v>
      </c>
      <c r="G98" s="13">
        <f t="shared" ref="G98:G121" si="22">ROUND(0.973051 *SIN(0.301604 *B98 -3.94856) - 0.0535 * B98+12.652,0)</f>
        <v>0</v>
      </c>
      <c r="I98" s="3">
        <f t="shared" ref="I98:I121" si="23">ROUND( 2.48353 * SIN(0.524043 * B98+ 23.4267) + 0.0061 * B98 + 12.814,0)</f>
        <v>16</v>
      </c>
    </row>
    <row r="99" spans="1:9" x14ac:dyDescent="0.3">
      <c r="A99" s="10">
        <v>47635</v>
      </c>
      <c r="B99" s="3">
        <v>234</v>
      </c>
      <c r="C99" s="3">
        <f t="shared" si="18"/>
        <v>92</v>
      </c>
      <c r="D99" s="3">
        <f t="shared" si="19"/>
        <v>60</v>
      </c>
      <c r="E99" s="3">
        <f t="shared" si="20"/>
        <v>16</v>
      </c>
      <c r="F99" s="3">
        <f t="shared" si="21"/>
        <v>2</v>
      </c>
      <c r="G99" s="13">
        <f t="shared" si="22"/>
        <v>0</v>
      </c>
      <c r="I99" s="3">
        <f t="shared" si="23"/>
        <v>17</v>
      </c>
    </row>
    <row r="100" spans="1:9" x14ac:dyDescent="0.3">
      <c r="A100" s="10">
        <v>47665</v>
      </c>
      <c r="B100" s="3">
        <v>235</v>
      </c>
      <c r="C100" s="3">
        <f t="shared" si="18"/>
        <v>87</v>
      </c>
      <c r="D100" s="3">
        <f t="shared" si="19"/>
        <v>54</v>
      </c>
      <c r="E100" s="3">
        <f t="shared" si="20"/>
        <v>13</v>
      </c>
      <c r="F100" s="3">
        <f t="shared" si="21"/>
        <v>1</v>
      </c>
      <c r="G100" s="13">
        <f t="shared" si="22"/>
        <v>-1</v>
      </c>
      <c r="I100" s="3">
        <f t="shared" si="23"/>
        <v>16</v>
      </c>
    </row>
    <row r="101" spans="1:9" x14ac:dyDescent="0.3">
      <c r="A101" s="10">
        <v>47696</v>
      </c>
      <c r="B101" s="3">
        <v>236</v>
      </c>
      <c r="C101" s="3">
        <f t="shared" si="18"/>
        <v>89</v>
      </c>
      <c r="D101" s="3">
        <f t="shared" si="19"/>
        <v>51</v>
      </c>
      <c r="E101" s="3">
        <f t="shared" si="20"/>
        <v>11</v>
      </c>
      <c r="F101" s="3">
        <f t="shared" si="21"/>
        <v>0</v>
      </c>
      <c r="G101" s="13">
        <f t="shared" si="22"/>
        <v>-1</v>
      </c>
      <c r="I101" s="3">
        <f t="shared" si="23"/>
        <v>16</v>
      </c>
    </row>
    <row r="102" spans="1:9" x14ac:dyDescent="0.3">
      <c r="A102" s="10">
        <v>47727</v>
      </c>
      <c r="B102" s="3">
        <v>237</v>
      </c>
      <c r="C102" s="3">
        <f t="shared" si="18"/>
        <v>98</v>
      </c>
      <c r="D102" s="3">
        <f t="shared" si="19"/>
        <v>51</v>
      </c>
      <c r="E102" s="3">
        <f t="shared" si="20"/>
        <v>11</v>
      </c>
      <c r="F102" s="3">
        <f t="shared" si="21"/>
        <v>1</v>
      </c>
      <c r="G102" s="13">
        <f t="shared" si="22"/>
        <v>-1</v>
      </c>
      <c r="I102" s="3">
        <f t="shared" si="23"/>
        <v>14</v>
      </c>
    </row>
    <row r="103" spans="1:9" x14ac:dyDescent="0.3">
      <c r="A103" s="10">
        <v>47757</v>
      </c>
      <c r="B103" s="3">
        <v>238</v>
      </c>
      <c r="C103" s="3">
        <f t="shared" si="18"/>
        <v>113</v>
      </c>
      <c r="D103" s="3">
        <f t="shared" si="19"/>
        <v>53</v>
      </c>
      <c r="E103" s="3">
        <f t="shared" si="20"/>
        <v>12</v>
      </c>
      <c r="F103" s="3">
        <f t="shared" si="21"/>
        <v>2</v>
      </c>
      <c r="G103" s="13">
        <f t="shared" si="22"/>
        <v>-1</v>
      </c>
      <c r="I103" s="3">
        <f t="shared" si="23"/>
        <v>13</v>
      </c>
    </row>
    <row r="104" spans="1:9" x14ac:dyDescent="0.3">
      <c r="A104" s="10">
        <v>47788</v>
      </c>
      <c r="B104" s="3">
        <v>239</v>
      </c>
      <c r="C104" s="3">
        <f t="shared" si="18"/>
        <v>128</v>
      </c>
      <c r="D104" s="3">
        <f t="shared" si="19"/>
        <v>58</v>
      </c>
      <c r="E104" s="3">
        <f t="shared" si="20"/>
        <v>15</v>
      </c>
      <c r="F104" s="3">
        <f t="shared" si="21"/>
        <v>4</v>
      </c>
      <c r="G104" s="13">
        <f t="shared" si="22"/>
        <v>-1</v>
      </c>
      <c r="I104" s="3">
        <f t="shared" si="23"/>
        <v>12</v>
      </c>
    </row>
    <row r="105" spans="1:9" x14ac:dyDescent="0.3">
      <c r="A105" s="10">
        <v>47818</v>
      </c>
      <c r="B105" s="3">
        <v>240</v>
      </c>
      <c r="C105" s="3">
        <f t="shared" si="18"/>
        <v>140</v>
      </c>
      <c r="D105" s="3">
        <f t="shared" si="19"/>
        <v>64</v>
      </c>
      <c r="E105" s="3">
        <f t="shared" si="20"/>
        <v>17</v>
      </c>
      <c r="F105" s="3">
        <f t="shared" si="21"/>
        <v>5</v>
      </c>
      <c r="G105" s="13">
        <f t="shared" si="22"/>
        <v>-1</v>
      </c>
      <c r="I105" s="3">
        <f t="shared" si="23"/>
        <v>12</v>
      </c>
    </row>
    <row r="106" spans="1:9" x14ac:dyDescent="0.3">
      <c r="A106" s="10">
        <v>47849</v>
      </c>
      <c r="B106" s="3">
        <v>241</v>
      </c>
      <c r="C106" s="3">
        <f t="shared" si="18"/>
        <v>146</v>
      </c>
      <c r="D106" s="3">
        <f t="shared" si="19"/>
        <v>70</v>
      </c>
      <c r="E106" s="3">
        <f t="shared" si="20"/>
        <v>20</v>
      </c>
      <c r="F106" s="3">
        <f t="shared" si="21"/>
        <v>7</v>
      </c>
      <c r="G106" s="13">
        <f t="shared" si="22"/>
        <v>-1</v>
      </c>
      <c r="I106" s="3">
        <f t="shared" si="23"/>
        <v>12</v>
      </c>
    </row>
    <row r="107" spans="1:9" x14ac:dyDescent="0.3">
      <c r="A107" s="10">
        <v>47880</v>
      </c>
      <c r="B107" s="3">
        <v>242</v>
      </c>
      <c r="C107" s="3">
        <f t="shared" si="18"/>
        <v>144</v>
      </c>
      <c r="D107" s="3">
        <f t="shared" si="19"/>
        <v>73</v>
      </c>
      <c r="E107" s="3">
        <f t="shared" si="20"/>
        <v>22</v>
      </c>
      <c r="F107" s="3">
        <f t="shared" si="21"/>
        <v>7</v>
      </c>
      <c r="G107" s="13">
        <f t="shared" si="22"/>
        <v>0</v>
      </c>
      <c r="I107" s="3">
        <f t="shared" si="23"/>
        <v>13</v>
      </c>
    </row>
    <row r="108" spans="1:9" x14ac:dyDescent="0.3">
      <c r="A108" s="10">
        <v>47908</v>
      </c>
      <c r="B108" s="3">
        <v>243</v>
      </c>
      <c r="C108" s="3">
        <f t="shared" si="18"/>
        <v>134</v>
      </c>
      <c r="D108" s="3">
        <f t="shared" si="19"/>
        <v>73</v>
      </c>
      <c r="E108" s="3">
        <f t="shared" si="20"/>
        <v>22</v>
      </c>
      <c r="F108" s="3">
        <f t="shared" si="21"/>
        <v>7</v>
      </c>
      <c r="G108" s="13">
        <f t="shared" si="22"/>
        <v>0</v>
      </c>
      <c r="I108" s="3">
        <f t="shared" si="23"/>
        <v>14</v>
      </c>
    </row>
    <row r="109" spans="1:9" x14ac:dyDescent="0.3">
      <c r="A109" s="10">
        <v>47939</v>
      </c>
      <c r="B109" s="3">
        <v>244</v>
      </c>
      <c r="C109" s="3">
        <f t="shared" si="18"/>
        <v>120</v>
      </c>
      <c r="D109" s="3">
        <f t="shared" si="19"/>
        <v>70</v>
      </c>
      <c r="E109" s="3">
        <f t="shared" si="20"/>
        <v>20</v>
      </c>
      <c r="F109" s="3">
        <f t="shared" si="21"/>
        <v>5</v>
      </c>
      <c r="G109" s="13">
        <f t="shared" si="22"/>
        <v>0</v>
      </c>
      <c r="I109" s="3">
        <f t="shared" si="23"/>
        <v>15</v>
      </c>
    </row>
    <row r="110" spans="1:9" x14ac:dyDescent="0.3">
      <c r="A110" s="10">
        <v>47969</v>
      </c>
      <c r="B110" s="3">
        <v>245</v>
      </c>
      <c r="C110" s="3">
        <f t="shared" si="18"/>
        <v>105</v>
      </c>
      <c r="D110" s="3">
        <f t="shared" si="19"/>
        <v>65</v>
      </c>
      <c r="E110" s="3">
        <f t="shared" si="20"/>
        <v>18</v>
      </c>
      <c r="F110" s="3">
        <f t="shared" si="21"/>
        <v>3</v>
      </c>
      <c r="G110" s="13">
        <f t="shared" si="22"/>
        <v>0</v>
      </c>
      <c r="I110" s="3">
        <f t="shared" si="23"/>
        <v>16</v>
      </c>
    </row>
    <row r="111" spans="1:9" x14ac:dyDescent="0.3">
      <c r="A111" s="10">
        <v>48000</v>
      </c>
      <c r="B111" s="3">
        <v>246</v>
      </c>
      <c r="C111" s="3">
        <f t="shared" si="18"/>
        <v>94</v>
      </c>
      <c r="D111" s="3">
        <f t="shared" si="19"/>
        <v>59</v>
      </c>
      <c r="E111" s="3">
        <f t="shared" si="20"/>
        <v>15</v>
      </c>
      <c r="F111" s="3">
        <f t="shared" si="21"/>
        <v>2</v>
      </c>
      <c r="G111" s="13">
        <f t="shared" si="22"/>
        <v>0</v>
      </c>
      <c r="I111" s="3">
        <f t="shared" si="23"/>
        <v>17</v>
      </c>
    </row>
    <row r="112" spans="1:9" x14ac:dyDescent="0.3">
      <c r="A112" s="10">
        <v>48030</v>
      </c>
      <c r="B112" s="3">
        <v>247</v>
      </c>
      <c r="C112" s="3">
        <f t="shared" si="18"/>
        <v>88</v>
      </c>
      <c r="D112" s="3">
        <f t="shared" si="19"/>
        <v>54</v>
      </c>
      <c r="E112" s="3">
        <f t="shared" si="20"/>
        <v>12</v>
      </c>
      <c r="F112" s="3">
        <f t="shared" si="21"/>
        <v>0</v>
      </c>
      <c r="G112" s="13">
        <f t="shared" si="22"/>
        <v>0</v>
      </c>
      <c r="I112" s="3">
        <f t="shared" si="23"/>
        <v>17</v>
      </c>
    </row>
    <row r="113" spans="1:10" x14ac:dyDescent="0.3">
      <c r="A113" s="10">
        <v>48061</v>
      </c>
      <c r="B113" s="3">
        <v>248</v>
      </c>
      <c r="C113" s="3">
        <f t="shared" si="18"/>
        <v>91</v>
      </c>
      <c r="D113" s="3">
        <f t="shared" si="19"/>
        <v>51</v>
      </c>
      <c r="E113" s="3">
        <f t="shared" si="20"/>
        <v>11</v>
      </c>
      <c r="F113" s="3">
        <f t="shared" si="21"/>
        <v>-1</v>
      </c>
      <c r="G113" s="13">
        <f t="shared" si="22"/>
        <v>0</v>
      </c>
      <c r="I113" s="3">
        <f t="shared" si="23"/>
        <v>16</v>
      </c>
    </row>
    <row r="114" spans="1:10" x14ac:dyDescent="0.3">
      <c r="A114" s="10">
        <v>48092</v>
      </c>
      <c r="B114" s="3">
        <v>249</v>
      </c>
      <c r="C114" s="3">
        <f t="shared" si="18"/>
        <v>101</v>
      </c>
      <c r="D114" s="3">
        <f t="shared" si="19"/>
        <v>51</v>
      </c>
      <c r="E114" s="3">
        <f t="shared" si="20"/>
        <v>10</v>
      </c>
      <c r="F114" s="3">
        <f t="shared" si="21"/>
        <v>0</v>
      </c>
      <c r="G114" s="13">
        <f t="shared" si="22"/>
        <v>0</v>
      </c>
      <c r="I114" s="3">
        <f t="shared" si="23"/>
        <v>14</v>
      </c>
    </row>
    <row r="115" spans="1:10" x14ac:dyDescent="0.3">
      <c r="A115" s="10">
        <v>48122</v>
      </c>
      <c r="B115" s="3">
        <v>250</v>
      </c>
      <c r="C115" s="3">
        <f t="shared" si="18"/>
        <v>115</v>
      </c>
      <c r="D115" s="3">
        <f t="shared" si="19"/>
        <v>54</v>
      </c>
      <c r="E115" s="3">
        <f t="shared" si="20"/>
        <v>11</v>
      </c>
      <c r="F115" s="3">
        <f t="shared" si="21"/>
        <v>1</v>
      </c>
      <c r="G115" s="13">
        <f t="shared" si="22"/>
        <v>0</v>
      </c>
      <c r="I115" s="3">
        <f t="shared" si="23"/>
        <v>13</v>
      </c>
    </row>
    <row r="116" spans="1:10" x14ac:dyDescent="0.3">
      <c r="A116" s="10">
        <v>48153</v>
      </c>
      <c r="B116" s="3">
        <v>251</v>
      </c>
      <c r="C116" s="3">
        <f t="shared" si="18"/>
        <v>130</v>
      </c>
      <c r="D116" s="3">
        <f t="shared" si="19"/>
        <v>59</v>
      </c>
      <c r="E116" s="3">
        <f t="shared" si="20"/>
        <v>14</v>
      </c>
      <c r="F116" s="3">
        <f t="shared" si="21"/>
        <v>3</v>
      </c>
      <c r="G116" s="13">
        <f t="shared" si="22"/>
        <v>0</v>
      </c>
      <c r="I116" s="3">
        <f t="shared" si="23"/>
        <v>12</v>
      </c>
    </row>
    <row r="117" spans="1:10" x14ac:dyDescent="0.3">
      <c r="A117" s="10">
        <v>48183</v>
      </c>
      <c r="B117" s="3">
        <v>252</v>
      </c>
      <c r="C117" s="3">
        <f t="shared" si="18"/>
        <v>142</v>
      </c>
      <c r="D117" s="3">
        <f t="shared" si="19"/>
        <v>65</v>
      </c>
      <c r="E117" s="3">
        <f t="shared" si="20"/>
        <v>16</v>
      </c>
      <c r="F117" s="3">
        <f t="shared" si="21"/>
        <v>4</v>
      </c>
      <c r="G117" s="13">
        <f t="shared" si="22"/>
        <v>-1</v>
      </c>
      <c r="I117" s="3">
        <f t="shared" si="23"/>
        <v>12</v>
      </c>
    </row>
    <row r="118" spans="1:10" x14ac:dyDescent="0.3">
      <c r="A118" s="10">
        <v>48214</v>
      </c>
      <c r="B118" s="3">
        <v>253</v>
      </c>
      <c r="C118" s="3">
        <f t="shared" si="18"/>
        <v>148</v>
      </c>
      <c r="D118" s="3">
        <f t="shared" si="19"/>
        <v>70</v>
      </c>
      <c r="E118" s="3">
        <f t="shared" si="20"/>
        <v>19</v>
      </c>
      <c r="F118" s="3">
        <f t="shared" si="21"/>
        <v>6</v>
      </c>
      <c r="G118" s="13">
        <f t="shared" si="22"/>
        <v>-1</v>
      </c>
      <c r="I118" s="3">
        <f t="shared" si="23"/>
        <v>12</v>
      </c>
    </row>
    <row r="119" spans="1:10" x14ac:dyDescent="0.3">
      <c r="A119" s="10">
        <v>48245</v>
      </c>
      <c r="B119" s="3">
        <v>254</v>
      </c>
      <c r="C119" s="3">
        <f t="shared" si="18"/>
        <v>145</v>
      </c>
      <c r="D119" s="3">
        <f t="shared" si="19"/>
        <v>73</v>
      </c>
      <c r="E119" s="3">
        <f t="shared" si="20"/>
        <v>21</v>
      </c>
      <c r="F119" s="3">
        <f t="shared" si="21"/>
        <v>6</v>
      </c>
      <c r="G119" s="13">
        <f t="shared" si="22"/>
        <v>-1</v>
      </c>
      <c r="I119" s="3">
        <f t="shared" si="23"/>
        <v>13</v>
      </c>
    </row>
    <row r="120" spans="1:10" x14ac:dyDescent="0.3">
      <c r="A120" s="10">
        <v>48274</v>
      </c>
      <c r="B120" s="3">
        <v>255</v>
      </c>
      <c r="C120" s="3">
        <f t="shared" si="18"/>
        <v>136</v>
      </c>
      <c r="D120" s="3">
        <f t="shared" si="19"/>
        <v>73</v>
      </c>
      <c r="E120" s="3">
        <f t="shared" si="20"/>
        <v>21</v>
      </c>
      <c r="F120" s="3">
        <f t="shared" si="21"/>
        <v>6</v>
      </c>
      <c r="G120" s="13">
        <f t="shared" si="22"/>
        <v>-2</v>
      </c>
      <c r="I120" s="3">
        <f t="shared" si="23"/>
        <v>14</v>
      </c>
    </row>
    <row r="121" spans="1:10" x14ac:dyDescent="0.3">
      <c r="A121" s="19">
        <v>48305</v>
      </c>
      <c r="B121" s="15">
        <v>256</v>
      </c>
      <c r="C121" s="3">
        <f t="shared" si="18"/>
        <v>121</v>
      </c>
      <c r="D121" s="3">
        <f t="shared" si="19"/>
        <v>70</v>
      </c>
      <c r="E121" s="3">
        <f t="shared" si="20"/>
        <v>20</v>
      </c>
      <c r="F121" s="3">
        <f t="shared" si="21"/>
        <v>4</v>
      </c>
      <c r="G121" s="13">
        <f t="shared" si="22"/>
        <v>-2</v>
      </c>
      <c r="H121" s="15"/>
      <c r="I121" s="3">
        <f t="shared" si="23"/>
        <v>16</v>
      </c>
      <c r="J121" s="18" t="s">
        <v>1479</v>
      </c>
    </row>
  </sheetData>
  <conditionalFormatting sqref="B2:B121">
    <cfRule type="colorScale" priority="3">
      <colorScale>
        <cfvo type="min"/>
        <cfvo type="max"/>
        <color theme="0"/>
        <color theme="0"/>
      </colorScale>
    </cfRule>
  </conditionalFormatting>
  <conditionalFormatting sqref="B2:I1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I1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21">
    <cfRule type="colorScale" priority="1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6C1883174B3B49A136FBF634F1EB86" ma:contentTypeVersion="5" ma:contentTypeDescription="Create a new document." ma:contentTypeScope="" ma:versionID="74bde6f2b0b7741cbe2af8b4dec90c3e">
  <xsd:schema xmlns:xsd="http://www.w3.org/2001/XMLSchema" xmlns:xs="http://www.w3.org/2001/XMLSchema" xmlns:p="http://schemas.microsoft.com/office/2006/metadata/properties" xmlns:ns3="ca641cf9-c9c0-412a-b98f-73b984d38686" xmlns:ns4="77b44cbe-4e7a-41fb-9275-d7b7173283db" targetNamespace="http://schemas.microsoft.com/office/2006/metadata/properties" ma:root="true" ma:fieldsID="2deb7c8049402bb622a09606618a0696" ns3:_="" ns4:_="">
    <xsd:import namespace="ca641cf9-c9c0-412a-b98f-73b984d38686"/>
    <xsd:import namespace="77b44cbe-4e7a-41fb-9275-d7b7173283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641cf9-c9c0-412a-b98f-73b984d386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44cbe-4e7a-41fb-9275-d7b7173283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97D9CA-2B83-4637-BD42-C42FBA58B4F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ca641cf9-c9c0-412a-b98f-73b984d38686"/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77b44cbe-4e7a-41fb-9275-d7b7173283db"/>
  </ds:schemaRefs>
</ds:datastoreItem>
</file>

<file path=customXml/itemProps2.xml><?xml version="1.0" encoding="utf-8"?>
<ds:datastoreItem xmlns:ds="http://schemas.openxmlformats.org/officeDocument/2006/customXml" ds:itemID="{9C4DB2FC-AB01-4E3C-97F0-6B31252564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641cf9-c9c0-412a-b98f-73b984d38686"/>
    <ds:schemaRef ds:uri="77b44cbe-4e7a-41fb-9275-d7b7173283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F7BC52-9B45-4EB4-9D31-53439A7CB8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O3</vt:lpstr>
      <vt:lpstr>Meses</vt:lpstr>
      <vt:lpstr>Seguidos</vt:lpstr>
      <vt:lpstr>Predicción</vt:lpstr>
      <vt:lpstr>Temperatura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Faustino Vazquez</dc:creator>
  <cp:keywords/>
  <dc:description/>
  <cp:lastModifiedBy>Faustino Vázquez Gabino</cp:lastModifiedBy>
  <cp:revision/>
  <dcterms:created xsi:type="dcterms:W3CDTF">2022-06-07T03:39:16Z</dcterms:created>
  <dcterms:modified xsi:type="dcterms:W3CDTF">2024-02-05T11:34:46Z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0x0101008F6C1883174B3B49A136FBF634F1EB86</vt:lpwstr>
  </property>
</Properties>
</file>