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FAUZAN\STIS SEMESTER 7\SKRIPSI\1. Data\"/>
    </mc:Choice>
  </mc:AlternateContent>
  <xr:revisionPtr revIDLastSave="0" documentId="13_ncr:1_{0B1CC11F-B5A9-49AF-BD29-34415F72D3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0" i="7" l="1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O2" i="7"/>
  <c r="N2" i="7"/>
  <c r="L2" i="7"/>
</calcChain>
</file>

<file path=xl/sharedStrings.xml><?xml version="1.0" encoding="utf-8"?>
<sst xmlns="http://schemas.openxmlformats.org/spreadsheetml/2006/main" count="379" uniqueCount="151">
  <si>
    <t>CO</t>
  </si>
  <si>
    <t>NO2</t>
  </si>
  <si>
    <t>HCHO</t>
  </si>
  <si>
    <t>SO2</t>
  </si>
  <si>
    <t>O3</t>
  </si>
  <si>
    <t>LST</t>
  </si>
  <si>
    <t>Precipitation</t>
  </si>
  <si>
    <t>Adm. Kep. Seribu</t>
  </si>
  <si>
    <t>DKI Jakarta</t>
  </si>
  <si>
    <t>Kota Adm. Jakarta Barat</t>
  </si>
  <si>
    <t>Kota Adm. Jakarta Pusat</t>
  </si>
  <si>
    <t>Kota Adm. Jakarta Selatan</t>
  </si>
  <si>
    <t>Kota Adm. Jakarta Timur</t>
  </si>
  <si>
    <t>Kota Adm. Jakarta Utara</t>
  </si>
  <si>
    <t>Bandung</t>
  </si>
  <si>
    <t>Jawa Barat</t>
  </si>
  <si>
    <t>Bekasi</t>
  </si>
  <si>
    <t>Bogor</t>
  </si>
  <si>
    <t>Ciamis</t>
  </si>
  <si>
    <t>Cianjur</t>
  </si>
  <si>
    <t>Cirebon</t>
  </si>
  <si>
    <t>Garut</t>
  </si>
  <si>
    <t>Indramayu</t>
  </si>
  <si>
    <t>Karawang</t>
  </si>
  <si>
    <t>Kuningan</t>
  </si>
  <si>
    <t>Majalengka</t>
  </si>
  <si>
    <t>Purwakarta</t>
  </si>
  <si>
    <t>Subang</t>
  </si>
  <si>
    <t>Sukabumi</t>
  </si>
  <si>
    <t>Sumedang</t>
  </si>
  <si>
    <t>Tasikmalaya</t>
  </si>
  <si>
    <t>Bandung Barat</t>
  </si>
  <si>
    <t>Pangandaran</t>
  </si>
  <si>
    <t>Kota Bandung</t>
  </si>
  <si>
    <t>Kota Bogor</t>
  </si>
  <si>
    <t>Kota Cirebon</t>
  </si>
  <si>
    <t>Kota Sukabumi</t>
  </si>
  <si>
    <t>Kota Cimahi</t>
  </si>
  <si>
    <t>Kota Bekasi</t>
  </si>
  <si>
    <t>Kota Depok</t>
  </si>
  <si>
    <t>Kota Banjar</t>
  </si>
  <si>
    <t>Kota Tasikmalaya</t>
  </si>
  <si>
    <t>Kota Cilegon</t>
  </si>
  <si>
    <t>Banten</t>
  </si>
  <si>
    <t>Kota Serang</t>
  </si>
  <si>
    <t>Kota Tangerang</t>
  </si>
  <si>
    <t>Kota Tangerang Selatan</t>
  </si>
  <si>
    <t>Lebak</t>
  </si>
  <si>
    <t>Pandeglang</t>
  </si>
  <si>
    <t>Serang</t>
  </si>
  <si>
    <t>Tangerang</t>
  </si>
  <si>
    <t>Provinsi</t>
  </si>
  <si>
    <t>PM25</t>
  </si>
  <si>
    <t>AOD</t>
  </si>
  <si>
    <t>Kepadatan</t>
  </si>
  <si>
    <t>Wind</t>
  </si>
  <si>
    <t>Humidity</t>
  </si>
  <si>
    <t>Industri</t>
  </si>
  <si>
    <t>Kota Magelang</t>
  </si>
  <si>
    <t>Kota Surakarta</t>
  </si>
  <si>
    <t>Kota Salatiga</t>
  </si>
  <si>
    <t>Kota Semarang</t>
  </si>
  <si>
    <t>Kota Pekalongan</t>
  </si>
  <si>
    <t>Kota Tegal</t>
  </si>
  <si>
    <t>Banjarnegara</t>
  </si>
  <si>
    <t>Jawa Tengah</t>
  </si>
  <si>
    <t>Banyumas</t>
  </si>
  <si>
    <t>Batang</t>
  </si>
  <si>
    <t>Blora</t>
  </si>
  <si>
    <t>Boyolali</t>
  </si>
  <si>
    <t>Brebes</t>
  </si>
  <si>
    <t>Cilacap</t>
  </si>
  <si>
    <t>Demak</t>
  </si>
  <si>
    <t>Grobogan</t>
  </si>
  <si>
    <t>Jepara</t>
  </si>
  <si>
    <t>Karanganyar</t>
  </si>
  <si>
    <t>Kebumen</t>
  </si>
  <si>
    <t>Kendal</t>
  </si>
  <si>
    <t>Klaten</t>
  </si>
  <si>
    <t>Kudus</t>
  </si>
  <si>
    <t>Magelang</t>
  </si>
  <si>
    <t>Pati</t>
  </si>
  <si>
    <t>Pekalongan</t>
  </si>
  <si>
    <t>Pemalang</t>
  </si>
  <si>
    <t>Purbalingga</t>
  </si>
  <si>
    <t>Purworejo</t>
  </si>
  <si>
    <t>Rembang</t>
  </si>
  <si>
    <t>Semarang</t>
  </si>
  <si>
    <t>Sragen</t>
  </si>
  <si>
    <t>Sukoharjo</t>
  </si>
  <si>
    <t>Tegal</t>
  </si>
  <si>
    <t>Temanggung</t>
  </si>
  <si>
    <t>Wonogiri</t>
  </si>
  <si>
    <t>Wonosobo</t>
  </si>
  <si>
    <t>Bangkalan</t>
  </si>
  <si>
    <t>Jawa Timur</t>
  </si>
  <si>
    <t>Banyuwangi</t>
  </si>
  <si>
    <t>Blitar</t>
  </si>
  <si>
    <t>Bojonegoro</t>
  </si>
  <si>
    <t>Bondowoso</t>
  </si>
  <si>
    <t>Gresik</t>
  </si>
  <si>
    <t>Jember</t>
  </si>
  <si>
    <t>Jombang</t>
  </si>
  <si>
    <t>Kediri</t>
  </si>
  <si>
    <t>Lamongan</t>
  </si>
  <si>
    <t>Lumajang</t>
  </si>
  <si>
    <t>Madiun</t>
  </si>
  <si>
    <t>Magetan</t>
  </si>
  <si>
    <t>Malang</t>
  </si>
  <si>
    <t>Mojokerto</t>
  </si>
  <si>
    <t>Nganjuk</t>
  </si>
  <si>
    <t>Ngawi</t>
  </si>
  <si>
    <t>Pacitan</t>
  </si>
  <si>
    <t>Pamekasan</t>
  </si>
  <si>
    <t>Pasuruan</t>
  </si>
  <si>
    <t>Ponorogo</t>
  </si>
  <si>
    <t>Probolinggo</t>
  </si>
  <si>
    <t>Sampang</t>
  </si>
  <si>
    <t>Sidoarjo</t>
  </si>
  <si>
    <t>Situbondo</t>
  </si>
  <si>
    <t>Sumenep</t>
  </si>
  <si>
    <t>Trenggalek</t>
  </si>
  <si>
    <t>Tuban</t>
  </si>
  <si>
    <t>Tulungagung</t>
  </si>
  <si>
    <t>Kota Batu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</si>
  <si>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</si>
  <si>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</si>
  <si>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</si>
  <si>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</si>
  <si>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</si>
  <si>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</si>
  <si>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</si>
  <si>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</si>
  <si>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Bantul</t>
  </si>
  <si>
    <t>Daerah Istimewa Yogyakarta</t>
  </si>
  <si>
    <t>Gunungkidul</t>
  </si>
  <si>
    <t>Kulon Progo</t>
  </si>
  <si>
    <t>Sleman</t>
  </si>
  <si>
    <t>Kota Yogyakarta</t>
  </si>
  <si>
    <t>AKB</t>
  </si>
  <si>
    <t xml:space="preserve">Jumlah_Kematian </t>
  </si>
  <si>
    <t>Jumlah_Pneumonia</t>
  </si>
  <si>
    <t>Pneumonia_Rate</t>
  </si>
  <si>
    <t>AKB2020</t>
  </si>
  <si>
    <t>CH4</t>
  </si>
  <si>
    <t>Wilayah</t>
  </si>
  <si>
    <t xml:space="preserve">Klaster </t>
  </si>
  <si>
    <t>Cukup Tinggi</t>
  </si>
  <si>
    <t>Sangat Tinggi</t>
  </si>
  <si>
    <t>Sangat Rendah</t>
  </si>
  <si>
    <t>Cukup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</si>
</sst>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0" applyNumberFormat="1"/>
    <xf numFmtId="0" fontId="18" fillId="0" borderId="10" xfId="0" applyFont="1" applyBorder="1" applyAlignment="1">
      <alignment wrapText="1"/>
    </xf>
    <xf numFmtId="11" fontId="0" fillId="0" borderId="0" xfId="0" applyNumberFormat="1"/>
    <xf numFmtId="0" fontId="0" fillId="0" borderId="10" xfId="0" applyBorder="1"/>
    <xf numFmtId="168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tabSelected="1" topLeftCell="H1" workbookViewId="0">
      <selection activeCell="T2" sqref="T2:U120"/>
    </sheetView>
  </sheetViews>
  <sheetFormatPr defaultRowHeight="15" x14ac:dyDescent="0.25"/>
  <cols>
    <col min="1" max="1" width="24.140625" bestFit="1" customWidth="1"/>
    <col min="4" max="4" width="9.5703125" bestFit="1" customWidth="1"/>
    <col min="6" max="6" width="12" bestFit="1" customWidth="1"/>
    <col min="7" max="7" width="9.140625" customWidth="1"/>
    <col min="8" max="8" width="12" bestFit="1" customWidth="1"/>
    <col min="10" max="10" width="0" hidden="1" customWidth="1"/>
    <col min="13" max="14" width="12.5703125" bestFit="1" customWidth="1"/>
    <col min="15" max="15" width="10.7109375" customWidth="1"/>
    <col min="16" max="17" width="12.5703125" bestFit="1" customWidth="1"/>
    <col min="18" max="18" width="17.5703125" customWidth="1"/>
    <col min="19" max="19" width="19" style="3" customWidth="1"/>
    <col min="20" max="20" width="13.7109375" style="3" bestFit="1" customWidth="1"/>
    <col min="21" max="21" width="16.5703125" bestFit="1" customWidth="1"/>
    <col min="22" max="22" width="15.5703125" customWidth="1"/>
  </cols>
  <sheetData>
    <row r="1" spans="1:22" ht="17.25" customHeight="1" x14ac:dyDescent="0.25">
      <c r="A1" s="2" t="s">
        <v>145</v>
      </c>
      <c r="B1" s="2" t="s">
        <v>51</v>
      </c>
      <c r="C1" s="1" t="s">
        <v>146</v>
      </c>
      <c r="D1" s="2" t="s">
        <v>0</v>
      </c>
      <c r="E1" s="2" t="s">
        <v>2</v>
      </c>
      <c r="F1" s="2" t="s">
        <v>1</v>
      </c>
      <c r="G1" s="2" t="s">
        <v>4</v>
      </c>
      <c r="H1" s="2" t="s">
        <v>3</v>
      </c>
      <c r="I1" s="1" t="s">
        <v>144</v>
      </c>
      <c r="J1" s="2" t="s">
        <v>53</v>
      </c>
      <c r="K1" s="2" t="s">
        <v>52</v>
      </c>
      <c r="L1" s="2" t="s">
        <v>5</v>
      </c>
      <c r="M1" s="2" t="s">
        <v>6</v>
      </c>
      <c r="N1" s="2" t="s">
        <v>55</v>
      </c>
      <c r="O1" s="2" t="s">
        <v>56</v>
      </c>
      <c r="P1" s="2" t="s">
        <v>57</v>
      </c>
      <c r="Q1" s="2" t="s">
        <v>54</v>
      </c>
      <c r="R1" s="1" t="s">
        <v>140</v>
      </c>
      <c r="S1" s="1" t="s">
        <v>141</v>
      </c>
      <c r="T1" s="1" t="s">
        <v>139</v>
      </c>
      <c r="U1" s="1" t="s">
        <v>142</v>
      </c>
      <c r="V1" s="1" t="s">
        <v>143</v>
      </c>
    </row>
    <row r="2" spans="1:22" x14ac:dyDescent="0.25">
      <c r="A2" s="2" t="s">
        <v>7</v>
      </c>
      <c r="B2" s="2" t="s">
        <v>8</v>
      </c>
      <c r="C2" s="9" t="s">
        <v>147</v>
      </c>
      <c r="D2" s="5">
        <v>3.4041311669999998E-2</v>
      </c>
      <c r="E2" s="4">
        <v>1.8000000000000001E-4</v>
      </c>
      <c r="F2" s="4">
        <v>6.2100000000000005E-5</v>
      </c>
      <c r="G2" s="5">
        <v>0.1179481136</v>
      </c>
      <c r="H2" s="4">
        <v>8.8900000000000006E-5</v>
      </c>
      <c r="I2" s="7">
        <v>1885.5775140000001</v>
      </c>
      <c r="J2" s="2">
        <v>0.50119268299999997</v>
      </c>
      <c r="K2" s="10">
        <f t="shared" ref="K2:K33" si="0">100.17*J2-4.315</f>
        <v>45.889471056109997</v>
      </c>
      <c r="L2" s="2">
        <f>AVERAGE(L3:L7)</f>
        <v>15536.369205999999</v>
      </c>
      <c r="M2" s="10">
        <v>4.0127739910000004</v>
      </c>
      <c r="N2" s="10">
        <f>AVERAGE(N3:N7)</f>
        <v>1.0878474365999999</v>
      </c>
      <c r="O2" s="10">
        <f>AVERAGE(O3:O7)</f>
        <v>80.080898758000004</v>
      </c>
      <c r="P2" s="11">
        <v>9.3196644920782848E-2</v>
      </c>
      <c r="Q2" s="2">
        <v>2659</v>
      </c>
      <c r="R2" s="2">
        <v>5</v>
      </c>
      <c r="S2" s="2">
        <v>44</v>
      </c>
      <c r="T2" s="10">
        <v>9.7087378640776691</v>
      </c>
      <c r="U2" s="10">
        <v>19.775280898876403</v>
      </c>
      <c r="V2" s="2">
        <v>13.67</v>
      </c>
    </row>
    <row r="3" spans="1:22" x14ac:dyDescent="0.25">
      <c r="A3" s="2" t="s">
        <v>9</v>
      </c>
      <c r="B3" s="2" t="s">
        <v>8</v>
      </c>
      <c r="C3" s="9" t="s">
        <v>148</v>
      </c>
      <c r="D3" s="5">
        <v>3.9487450729999998E-2</v>
      </c>
      <c r="E3" s="4">
        <v>3.1799999999999998E-4</v>
      </c>
      <c r="F3" s="4">
        <v>1.6000000000000001E-4</v>
      </c>
      <c r="G3" s="5">
        <v>0.1180085377</v>
      </c>
      <c r="H3" s="4">
        <v>4.8000000000000001E-5</v>
      </c>
      <c r="I3" s="7">
        <v>1909.843525</v>
      </c>
      <c r="J3" s="2">
        <v>0.33475166639999998</v>
      </c>
      <c r="K3" s="10">
        <f t="shared" si="0"/>
        <v>29.217074423288</v>
      </c>
      <c r="L3" s="2">
        <v>15555.3804</v>
      </c>
      <c r="M3" s="10">
        <v>3.8758728850000002</v>
      </c>
      <c r="N3" s="10">
        <v>1.1308271519999999</v>
      </c>
      <c r="O3" s="10">
        <v>79.578563560000006</v>
      </c>
      <c r="P3" s="11">
        <v>5.5119999999999996</v>
      </c>
      <c r="Q3" s="2">
        <v>19760</v>
      </c>
      <c r="R3" s="2">
        <v>154</v>
      </c>
      <c r="S3" s="2">
        <v>4054</v>
      </c>
      <c r="T3" s="10">
        <v>3.0393337148947088</v>
      </c>
      <c r="U3" s="10">
        <v>24.051353852725502</v>
      </c>
      <c r="V3" s="2">
        <v>9.7200000000000006</v>
      </c>
    </row>
    <row r="4" spans="1:22" x14ac:dyDescent="0.25">
      <c r="A4" s="2" t="s">
        <v>10</v>
      </c>
      <c r="B4" s="2" t="s">
        <v>8</v>
      </c>
      <c r="C4" s="9" t="s">
        <v>148</v>
      </c>
      <c r="D4" s="5">
        <v>3.8602243160000001E-2</v>
      </c>
      <c r="E4" s="4">
        <v>3.2600000000000001E-4</v>
      </c>
      <c r="F4" s="4">
        <v>1.7699999999999999E-4</v>
      </c>
      <c r="G4" s="5">
        <v>0.1180183915</v>
      </c>
      <c r="H4" s="4">
        <v>6.5099999999999997E-5</v>
      </c>
      <c r="I4" s="7">
        <v>1905.136602</v>
      </c>
      <c r="J4" s="2">
        <v>0.30017236709999995</v>
      </c>
      <c r="K4" s="10">
        <f t="shared" si="0"/>
        <v>25.753266012406993</v>
      </c>
      <c r="L4" s="2">
        <v>15546.818670000001</v>
      </c>
      <c r="M4" s="10">
        <v>3.6723515920000001</v>
      </c>
      <c r="N4" s="10">
        <v>1.1703060830000001</v>
      </c>
      <c r="O4" s="10">
        <v>80.25672711</v>
      </c>
      <c r="P4" s="11">
        <v>2.0601219255833509</v>
      </c>
      <c r="Q4" s="2">
        <v>22061</v>
      </c>
      <c r="R4" s="2">
        <v>27</v>
      </c>
      <c r="S4" s="2">
        <v>1621</v>
      </c>
      <c r="T4" s="10">
        <v>1.9455252918287937</v>
      </c>
      <c r="U4" s="10">
        <v>35.844592353448469</v>
      </c>
      <c r="V4" s="2">
        <v>9.18</v>
      </c>
    </row>
    <row r="5" spans="1:22" x14ac:dyDescent="0.25">
      <c r="A5" s="2" t="s">
        <v>11</v>
      </c>
      <c r="B5" s="2" t="s">
        <v>8</v>
      </c>
      <c r="C5" s="9" t="s">
        <v>148</v>
      </c>
      <c r="D5" s="5">
        <v>3.8236442920000002E-2</v>
      </c>
      <c r="E5" s="4">
        <v>3.3300000000000002E-4</v>
      </c>
      <c r="F5" s="4">
        <v>1.83E-4</v>
      </c>
      <c r="G5" s="5">
        <v>0.11783314440000001</v>
      </c>
      <c r="H5" s="4">
        <v>5.27E-5</v>
      </c>
      <c r="I5" s="7">
        <v>1903.9281900000001</v>
      </c>
      <c r="J5" s="2">
        <v>0.27718127349999999</v>
      </c>
      <c r="K5" s="10">
        <f t="shared" si="0"/>
        <v>23.450248166494998</v>
      </c>
      <c r="L5" s="2">
        <v>15534.50783</v>
      </c>
      <c r="M5" s="10">
        <v>4.7299084530000002</v>
      </c>
      <c r="N5" s="10">
        <v>0.88245960599999995</v>
      </c>
      <c r="O5" s="10">
        <v>80.364983659999993</v>
      </c>
      <c r="P5" s="11">
        <v>0.50365668552504483</v>
      </c>
      <c r="Q5" s="2">
        <v>15424</v>
      </c>
      <c r="R5" s="2">
        <v>86</v>
      </c>
      <c r="S5" s="2">
        <v>3905</v>
      </c>
      <c r="T5" s="10">
        <v>2.0687498496548073</v>
      </c>
      <c r="U5" s="10">
        <v>27.079504871537047</v>
      </c>
      <c r="V5" s="2">
        <v>9.82</v>
      </c>
    </row>
    <row r="6" spans="1:22" x14ac:dyDescent="0.25">
      <c r="A6" s="2" t="s">
        <v>12</v>
      </c>
      <c r="B6" s="2" t="s">
        <v>8</v>
      </c>
      <c r="C6" s="9" t="s">
        <v>148</v>
      </c>
      <c r="D6" s="5">
        <v>3.758235813E-2</v>
      </c>
      <c r="E6" s="4">
        <v>3.1599999999999998E-4</v>
      </c>
      <c r="F6" s="4">
        <v>1.5699999999999999E-4</v>
      </c>
      <c r="G6" s="5">
        <v>0.117923608</v>
      </c>
      <c r="H6" s="4">
        <v>6.86E-5</v>
      </c>
      <c r="I6" s="7">
        <v>1906.050661</v>
      </c>
      <c r="J6" s="2">
        <v>0.2702505053</v>
      </c>
      <c r="K6" s="10">
        <f t="shared" si="0"/>
        <v>22.755993115900999</v>
      </c>
      <c r="L6" s="2">
        <v>15567.28803</v>
      </c>
      <c r="M6" s="10">
        <v>4.4491333539999998</v>
      </c>
      <c r="N6" s="10">
        <v>1.02243112</v>
      </c>
      <c r="O6" s="10">
        <v>80.539660679999997</v>
      </c>
      <c r="P6" s="11">
        <v>1.9187237253422444</v>
      </c>
      <c r="Q6" s="2">
        <v>16598</v>
      </c>
      <c r="R6" s="2">
        <v>167</v>
      </c>
      <c r="S6" s="2">
        <v>5030</v>
      </c>
      <c r="T6" s="10">
        <v>2.7882592580225065</v>
      </c>
      <c r="U6" s="10">
        <v>24.796158813728102</v>
      </c>
      <c r="V6" s="2">
        <v>11.17</v>
      </c>
    </row>
    <row r="7" spans="1:22" x14ac:dyDescent="0.25">
      <c r="A7" s="2" t="s">
        <v>13</v>
      </c>
      <c r="B7" s="2" t="s">
        <v>8</v>
      </c>
      <c r="C7" s="9" t="s">
        <v>148</v>
      </c>
      <c r="D7" s="5">
        <v>3.8151347330000002E-2</v>
      </c>
      <c r="E7" s="4">
        <v>2.8299999999999999E-4</v>
      </c>
      <c r="F7" s="4">
        <v>1.2899999999999999E-4</v>
      </c>
      <c r="G7" s="5">
        <v>0.1180748024</v>
      </c>
      <c r="H7" s="4">
        <v>6.2799999999999995E-5</v>
      </c>
      <c r="I7" s="7">
        <v>1905.7453579999999</v>
      </c>
      <c r="J7" s="2">
        <v>0.33941749579999997</v>
      </c>
      <c r="K7" s="10">
        <f t="shared" si="0"/>
        <v>29.684450554285998</v>
      </c>
      <c r="L7" s="2">
        <v>15477.8511</v>
      </c>
      <c r="M7" s="10">
        <v>3.8780160389999998</v>
      </c>
      <c r="N7" s="10">
        <v>1.2332132220000001</v>
      </c>
      <c r="O7" s="10">
        <v>79.664558779999993</v>
      </c>
      <c r="P7" s="11">
        <v>3.1451667685619182</v>
      </c>
      <c r="Q7" s="2">
        <v>12288</v>
      </c>
      <c r="R7" s="2">
        <v>131</v>
      </c>
      <c r="S7" s="2">
        <v>2091</v>
      </c>
      <c r="T7" s="10">
        <v>3.504454134453332</v>
      </c>
      <c r="U7" s="10">
        <v>17.023112681445539</v>
      </c>
      <c r="V7" s="2">
        <v>11.28</v>
      </c>
    </row>
    <row r="8" spans="1:22" x14ac:dyDescent="0.25">
      <c r="A8" s="2" t="s">
        <v>14</v>
      </c>
      <c r="B8" s="2" t="s">
        <v>15</v>
      </c>
      <c r="C8" s="9" t="s">
        <v>149</v>
      </c>
      <c r="D8" s="5">
        <v>2.7510119350000001E-2</v>
      </c>
      <c r="E8" s="4">
        <v>1.66E-4</v>
      </c>
      <c r="F8" s="4">
        <v>5.8400000000000003E-5</v>
      </c>
      <c r="G8" s="5">
        <v>0.1167496381</v>
      </c>
      <c r="H8" s="4">
        <v>8.3800000000000004E-5</v>
      </c>
      <c r="I8" s="7">
        <v>1886.207408</v>
      </c>
      <c r="J8" s="2">
        <v>0.12143669250000001</v>
      </c>
      <c r="K8" s="10">
        <f t="shared" si="0"/>
        <v>7.8493134877250013</v>
      </c>
      <c r="L8" s="2">
        <v>15013.185369999999</v>
      </c>
      <c r="M8" s="10">
        <v>6.8411471649999998</v>
      </c>
      <c r="N8" s="10">
        <v>0.46182200309999999</v>
      </c>
      <c r="O8" s="10">
        <v>87.564224030000005</v>
      </c>
      <c r="P8" s="11">
        <v>0.62498563911674831</v>
      </c>
      <c r="Q8" s="2">
        <v>2138</v>
      </c>
      <c r="R8" s="2">
        <v>415</v>
      </c>
      <c r="S8" s="2">
        <v>8378</v>
      </c>
      <c r="T8" s="10">
        <v>6.9056176783812564</v>
      </c>
      <c r="U8" s="10">
        <v>22.333114747106404</v>
      </c>
      <c r="V8" s="2">
        <v>13.6</v>
      </c>
    </row>
    <row r="9" spans="1:22" x14ac:dyDescent="0.25">
      <c r="A9" s="2" t="s">
        <v>16</v>
      </c>
      <c r="B9" s="2" t="s">
        <v>15</v>
      </c>
      <c r="C9" s="9" t="s">
        <v>147</v>
      </c>
      <c r="D9" s="5">
        <v>3.5652814300000002E-2</v>
      </c>
      <c r="E9" s="4">
        <v>2.4899999999999998E-4</v>
      </c>
      <c r="F9" s="4">
        <v>9.7899999999999994E-5</v>
      </c>
      <c r="G9" s="5">
        <v>0.1179833153</v>
      </c>
      <c r="H9" s="4">
        <v>8.8499999999999996E-5</v>
      </c>
      <c r="I9" s="7">
        <v>1895.533404</v>
      </c>
      <c r="J9" s="2">
        <v>0.26421037189999996</v>
      </c>
      <c r="K9" s="10">
        <f t="shared" si="0"/>
        <v>22.150952953222994</v>
      </c>
      <c r="L9" s="2">
        <v>15354.68355</v>
      </c>
      <c r="M9" s="10">
        <v>4.3924509130000002</v>
      </c>
      <c r="N9" s="10">
        <v>1.0391528940000001</v>
      </c>
      <c r="O9" s="10">
        <v>81.546669179999995</v>
      </c>
      <c r="P9" s="11">
        <v>1.6418602420424933</v>
      </c>
      <c r="Q9" s="2">
        <v>2588</v>
      </c>
      <c r="R9" s="2">
        <v>181</v>
      </c>
      <c r="S9" s="2">
        <v>1789</v>
      </c>
      <c r="T9" s="10">
        <v>2.3456230156158884</v>
      </c>
      <c r="U9" s="10">
        <v>5.8458703125204234</v>
      </c>
      <c r="V9" s="2">
        <v>12.19</v>
      </c>
    </row>
    <row r="10" spans="1:22" x14ac:dyDescent="0.25">
      <c r="A10" s="2" t="s">
        <v>17</v>
      </c>
      <c r="B10" s="2" t="s">
        <v>15</v>
      </c>
      <c r="C10" s="9" t="s">
        <v>149</v>
      </c>
      <c r="D10" s="5">
        <v>3.3135531560000001E-2</v>
      </c>
      <c r="E10" s="4">
        <v>2.5000000000000001E-4</v>
      </c>
      <c r="F10" s="4">
        <v>9.2E-5</v>
      </c>
      <c r="G10" s="5">
        <v>0.1174868176</v>
      </c>
      <c r="H10" s="4">
        <v>9.3499999999999996E-5</v>
      </c>
      <c r="I10" s="7">
        <v>1893.599946</v>
      </c>
      <c r="J10" s="2">
        <v>0.19260733149999998</v>
      </c>
      <c r="K10" s="10">
        <f t="shared" si="0"/>
        <v>14.978476396354996</v>
      </c>
      <c r="L10" s="2">
        <v>15162.85253</v>
      </c>
      <c r="M10" s="10">
        <v>7.9927047580000004</v>
      </c>
      <c r="N10" s="10">
        <v>0.42209877610000002</v>
      </c>
      <c r="O10" s="10">
        <v>84.308242370000002</v>
      </c>
      <c r="P10" s="11">
        <v>0.35530687416855516</v>
      </c>
      <c r="Q10" s="2">
        <v>1881</v>
      </c>
      <c r="R10" s="2">
        <v>661</v>
      </c>
      <c r="S10" s="2">
        <v>4403</v>
      </c>
      <c r="T10" s="10">
        <v>6.1374757425788538</v>
      </c>
      <c r="U10" s="10">
        <v>7.1415248120544659</v>
      </c>
      <c r="V10" s="2">
        <v>14.69</v>
      </c>
    </row>
    <row r="11" spans="1:22" x14ac:dyDescent="0.25">
      <c r="A11" s="2" t="s">
        <v>18</v>
      </c>
      <c r="B11" s="2" t="s">
        <v>15</v>
      </c>
      <c r="C11" s="9" t="s">
        <v>149</v>
      </c>
      <c r="D11" s="5">
        <v>2.9746919189999999E-2</v>
      </c>
      <c r="E11" s="4">
        <v>1.44E-4</v>
      </c>
      <c r="F11" s="4">
        <v>4.8600000000000002E-5</v>
      </c>
      <c r="G11" s="5">
        <v>0.1173522932</v>
      </c>
      <c r="H11" s="4">
        <v>9.0199999999999997E-5</v>
      </c>
      <c r="I11" s="7">
        <v>1867.179173</v>
      </c>
      <c r="J11" s="2">
        <v>8.399344378000001E-2</v>
      </c>
      <c r="K11" s="10">
        <f t="shared" si="0"/>
        <v>4.0986232634426001</v>
      </c>
      <c r="L11" s="2">
        <v>15024.92345</v>
      </c>
      <c r="M11" s="10">
        <v>6.4597061880000002</v>
      </c>
      <c r="N11" s="10">
        <v>0.98468351600000004</v>
      </c>
      <c r="O11" s="10">
        <v>90.144495219999996</v>
      </c>
      <c r="P11" s="11">
        <v>4.6994247904056541E-2</v>
      </c>
      <c r="Q11" s="2">
        <v>784</v>
      </c>
      <c r="R11" s="2">
        <v>123</v>
      </c>
      <c r="S11" s="2">
        <v>4444</v>
      </c>
      <c r="T11" s="10">
        <v>7.5879086983343615</v>
      </c>
      <c r="U11" s="10">
        <v>35.050635706849228</v>
      </c>
      <c r="V11" s="2">
        <v>13.38</v>
      </c>
    </row>
    <row r="12" spans="1:22" x14ac:dyDescent="0.25">
      <c r="A12" s="2" t="s">
        <v>19</v>
      </c>
      <c r="B12" s="2" t="s">
        <v>15</v>
      </c>
      <c r="C12" s="9" t="s">
        <v>149</v>
      </c>
      <c r="D12" s="5">
        <v>3.0029416359999998E-2</v>
      </c>
      <c r="E12" s="4">
        <v>1.64E-4</v>
      </c>
      <c r="F12" s="4">
        <v>5.3000000000000001E-5</v>
      </c>
      <c r="G12" s="5">
        <v>0.11710795559999999</v>
      </c>
      <c r="H12" s="4">
        <v>7.4099999999999999E-5</v>
      </c>
      <c r="I12" s="7">
        <v>1867.5586479999999</v>
      </c>
      <c r="J12" s="2">
        <v>0.14017011370000002</v>
      </c>
      <c r="K12" s="10">
        <f t="shared" si="0"/>
        <v>9.7258402893289997</v>
      </c>
      <c r="L12" s="2">
        <v>15043.793449999999</v>
      </c>
      <c r="M12" s="10">
        <v>7.3445705319999997</v>
      </c>
      <c r="N12" s="10">
        <v>1.059062325</v>
      </c>
      <c r="O12" s="10">
        <v>87.218039809999993</v>
      </c>
      <c r="P12" s="11">
        <v>2.3954272120531288E-2</v>
      </c>
      <c r="Q12" s="2">
        <v>704</v>
      </c>
      <c r="R12" s="2">
        <v>156</v>
      </c>
      <c r="S12" s="2">
        <v>7934</v>
      </c>
      <c r="T12" s="10">
        <v>3.9498670717812381</v>
      </c>
      <c r="U12" s="10">
        <v>32.338531519266979</v>
      </c>
      <c r="V12" s="2">
        <v>14.75</v>
      </c>
    </row>
    <row r="13" spans="1:22" x14ac:dyDescent="0.25">
      <c r="A13" s="2" t="s">
        <v>20</v>
      </c>
      <c r="B13" s="2" t="s">
        <v>15</v>
      </c>
      <c r="C13" s="9" t="s">
        <v>147</v>
      </c>
      <c r="D13" s="5">
        <v>3.3344010219999998E-2</v>
      </c>
      <c r="E13" s="4">
        <v>1.8799999999999999E-4</v>
      </c>
      <c r="F13" s="4">
        <v>6.1400000000000002E-5</v>
      </c>
      <c r="G13" s="5">
        <v>0.1179188838</v>
      </c>
      <c r="H13" s="4">
        <v>7.6500000000000003E-5</v>
      </c>
      <c r="I13" s="7">
        <v>1881.2483420000001</v>
      </c>
      <c r="J13" s="2">
        <v>0.20953335100000001</v>
      </c>
      <c r="K13" s="10">
        <f t="shared" si="0"/>
        <v>16.673955769669998</v>
      </c>
      <c r="L13" s="2">
        <v>15325.09597</v>
      </c>
      <c r="M13" s="10">
        <v>4.9572840390000001</v>
      </c>
      <c r="N13" s="10">
        <v>1.773534409</v>
      </c>
      <c r="O13" s="10">
        <v>80.328954899999999</v>
      </c>
      <c r="P13" s="11">
        <v>0.36102430150660009</v>
      </c>
      <c r="Q13" s="2">
        <v>2202</v>
      </c>
      <c r="R13" s="2">
        <v>273</v>
      </c>
      <c r="S13" s="2">
        <v>7531</v>
      </c>
      <c r="T13" s="10">
        <v>6.4531379269589886</v>
      </c>
      <c r="U13" s="10">
        <v>31.641926497960146</v>
      </c>
      <c r="V13" s="2">
        <v>14.45</v>
      </c>
    </row>
    <row r="14" spans="1:22" x14ac:dyDescent="0.25">
      <c r="A14" s="2" t="s">
        <v>21</v>
      </c>
      <c r="B14" s="2" t="s">
        <v>15</v>
      </c>
      <c r="C14" s="9" t="s">
        <v>149</v>
      </c>
      <c r="D14" s="5">
        <v>2.7685216469999999E-2</v>
      </c>
      <c r="E14" s="4">
        <v>1.35E-4</v>
      </c>
      <c r="F14" s="4">
        <v>4.6999999999999997E-5</v>
      </c>
      <c r="G14" s="5">
        <v>0.11690618329999999</v>
      </c>
      <c r="H14" s="4">
        <v>7.9599999999999997E-5</v>
      </c>
      <c r="I14" s="7">
        <v>1857.7011709999999</v>
      </c>
      <c r="J14" s="2">
        <v>0.12712127309999999</v>
      </c>
      <c r="K14" s="10">
        <f t="shared" si="0"/>
        <v>8.4187379264269993</v>
      </c>
      <c r="L14" s="2">
        <v>15005.76237</v>
      </c>
      <c r="M14" s="10">
        <v>6.3460532110000001</v>
      </c>
      <c r="N14" s="10">
        <v>1.3024444310000001</v>
      </c>
      <c r="O14" s="10">
        <v>88.520770350000006</v>
      </c>
      <c r="P14" s="11">
        <v>5.6106589622215632E-2</v>
      </c>
      <c r="Q14" s="2">
        <v>865</v>
      </c>
      <c r="R14" s="2">
        <v>320</v>
      </c>
      <c r="S14" s="2">
        <v>2634</v>
      </c>
      <c r="T14" s="10">
        <v>7.2598575252960655</v>
      </c>
      <c r="U14" s="10">
        <v>10.020085821236192</v>
      </c>
      <c r="V14" s="2">
        <v>14.46</v>
      </c>
    </row>
    <row r="15" spans="1:22" x14ac:dyDescent="0.25">
      <c r="A15" s="2" t="s">
        <v>22</v>
      </c>
      <c r="B15" s="2" t="s">
        <v>15</v>
      </c>
      <c r="C15" s="9" t="s">
        <v>147</v>
      </c>
      <c r="D15" s="5">
        <v>3.3833358129999998E-2</v>
      </c>
      <c r="E15" s="4">
        <v>1.8900000000000001E-4</v>
      </c>
      <c r="F15" s="4">
        <v>6.2000000000000003E-5</v>
      </c>
      <c r="G15" s="5">
        <v>0.1179700803</v>
      </c>
      <c r="H15" s="4">
        <v>8.3900000000000006E-5</v>
      </c>
      <c r="I15" s="7">
        <v>1886.9401559999999</v>
      </c>
      <c r="J15" s="2">
        <v>0.22409701949999999</v>
      </c>
      <c r="K15" s="10">
        <f t="shared" si="0"/>
        <v>18.132798443315</v>
      </c>
      <c r="L15" s="2">
        <v>15289.66994</v>
      </c>
      <c r="M15" s="10">
        <v>4.1929518950000002</v>
      </c>
      <c r="N15" s="10">
        <v>1.564729947</v>
      </c>
      <c r="O15" s="10">
        <v>78.653520700000001</v>
      </c>
      <c r="P15" s="12">
        <v>5.924684257680414E-2</v>
      </c>
      <c r="Q15" s="2">
        <v>912</v>
      </c>
      <c r="R15" s="2">
        <v>194</v>
      </c>
      <c r="S15" s="2">
        <v>4381</v>
      </c>
      <c r="T15" s="10">
        <v>7.9119086460032619</v>
      </c>
      <c r="U15" s="10">
        <v>24.483614253140786</v>
      </c>
      <c r="V15" s="2">
        <v>14.78</v>
      </c>
    </row>
    <row r="16" spans="1:22" x14ac:dyDescent="0.25">
      <c r="A16" s="2" t="s">
        <v>23</v>
      </c>
      <c r="B16" s="2" t="s">
        <v>15</v>
      </c>
      <c r="C16" s="9" t="s">
        <v>147</v>
      </c>
      <c r="D16" s="5">
        <v>3.4722408390000001E-2</v>
      </c>
      <c r="E16" s="4">
        <v>2.1699999999999999E-4</v>
      </c>
      <c r="F16" s="4">
        <v>7.7100000000000004E-5</v>
      </c>
      <c r="G16" s="5">
        <v>0.1179342557</v>
      </c>
      <c r="H16" s="4">
        <v>9.3700000000000001E-5</v>
      </c>
      <c r="I16" s="7">
        <v>1885.4933000000001</v>
      </c>
      <c r="J16" s="2">
        <v>0.27617319600000001</v>
      </c>
      <c r="K16" s="10">
        <f t="shared" si="0"/>
        <v>23.34926904332</v>
      </c>
      <c r="L16" s="2">
        <v>15261.513059999999</v>
      </c>
      <c r="M16" s="10">
        <v>4.2567397309999997</v>
      </c>
      <c r="N16" s="10">
        <v>1.1121760270000001</v>
      </c>
      <c r="O16" s="10">
        <v>81.426242180000003</v>
      </c>
      <c r="P16" s="12">
        <v>0.29053513855286328</v>
      </c>
      <c r="Q16" s="2">
        <v>1320</v>
      </c>
      <c r="R16" s="2">
        <v>203</v>
      </c>
      <c r="S16" s="2">
        <v>3599</v>
      </c>
      <c r="T16" s="10">
        <v>5.5593591674654252</v>
      </c>
      <c r="U16" s="10">
        <v>15.108834827144683</v>
      </c>
      <c r="V16" s="2">
        <v>13.61</v>
      </c>
    </row>
    <row r="17" spans="1:22" x14ac:dyDescent="0.25">
      <c r="A17" s="2" t="s">
        <v>24</v>
      </c>
      <c r="B17" s="2" t="s">
        <v>15</v>
      </c>
      <c r="C17" s="9" t="s">
        <v>149</v>
      </c>
      <c r="D17" s="5">
        <v>3.006792845E-2</v>
      </c>
      <c r="E17" s="4">
        <v>1.56E-4</v>
      </c>
      <c r="F17" s="4">
        <v>5.24E-5</v>
      </c>
      <c r="G17" s="5">
        <v>0.1174134167</v>
      </c>
      <c r="H17" s="4">
        <v>8.6500000000000002E-5</v>
      </c>
      <c r="I17" s="7">
        <v>1861.009204</v>
      </c>
      <c r="J17" s="2">
        <v>0.13945246159999999</v>
      </c>
      <c r="K17" s="10">
        <f t="shared" si="0"/>
        <v>9.653953078472</v>
      </c>
      <c r="L17" s="2">
        <v>15116.212890000001</v>
      </c>
      <c r="M17" s="10">
        <v>6.242328842</v>
      </c>
      <c r="N17" s="10">
        <v>1.2199368610000001</v>
      </c>
      <c r="O17" s="10">
        <v>85.773618870000007</v>
      </c>
      <c r="P17" s="12">
        <v>3.4370022633917342E-2</v>
      </c>
      <c r="Q17" s="2">
        <v>1007</v>
      </c>
      <c r="R17" s="2">
        <v>152</v>
      </c>
      <c r="S17" s="2">
        <v>1969</v>
      </c>
      <c r="T17" s="10">
        <v>9.5868811100599185</v>
      </c>
      <c r="U17" s="10">
        <v>17.801122853965698</v>
      </c>
      <c r="V17" s="2">
        <v>13.37</v>
      </c>
    </row>
    <row r="18" spans="1:22" x14ac:dyDescent="0.25">
      <c r="A18" s="2" t="s">
        <v>25</v>
      </c>
      <c r="B18" s="2" t="s">
        <v>15</v>
      </c>
      <c r="C18" s="9" t="s">
        <v>147</v>
      </c>
      <c r="D18" s="5">
        <v>3.1335457970000001E-2</v>
      </c>
      <c r="E18" s="4">
        <v>1.83E-4</v>
      </c>
      <c r="F18" s="4">
        <v>5.9700000000000001E-5</v>
      </c>
      <c r="G18" s="5">
        <v>0.1175505172</v>
      </c>
      <c r="H18" s="4">
        <v>7.4300000000000004E-5</v>
      </c>
      <c r="I18" s="7">
        <v>1887.287016</v>
      </c>
      <c r="J18" s="2">
        <v>0.17409897359999998</v>
      </c>
      <c r="K18" s="10">
        <f t="shared" si="0"/>
        <v>13.124494185511999</v>
      </c>
      <c r="L18" s="2">
        <v>15217.017949999999</v>
      </c>
      <c r="M18" s="10">
        <v>5.950145816</v>
      </c>
      <c r="N18" s="10">
        <v>1.0453365720000001</v>
      </c>
      <c r="O18" s="10">
        <v>83.038436829999995</v>
      </c>
      <c r="P18" s="12">
        <v>0.21275476066968882</v>
      </c>
      <c r="Q18" s="2">
        <v>1008</v>
      </c>
      <c r="R18" s="2">
        <v>144</v>
      </c>
      <c r="S18" s="2">
        <v>4573</v>
      </c>
      <c r="T18" s="10">
        <v>7.8286397738392948</v>
      </c>
      <c r="U18" s="10">
        <v>37.080282500993285</v>
      </c>
      <c r="V18" s="2">
        <v>14.5</v>
      </c>
    </row>
    <row r="19" spans="1:22" x14ac:dyDescent="0.25">
      <c r="A19" s="2" t="s">
        <v>26</v>
      </c>
      <c r="B19" s="2" t="s">
        <v>15</v>
      </c>
      <c r="C19" s="9" t="s">
        <v>149</v>
      </c>
      <c r="D19" s="5">
        <v>3.2931674530000003E-2</v>
      </c>
      <c r="E19" s="4">
        <v>2.3499999999999999E-4</v>
      </c>
      <c r="F19" s="4">
        <v>7.9099999999999998E-5</v>
      </c>
      <c r="G19" s="5">
        <v>0.117573739</v>
      </c>
      <c r="H19" s="4">
        <v>1.02E-4</v>
      </c>
      <c r="I19" s="7">
        <v>1881.229605</v>
      </c>
      <c r="J19" s="2">
        <v>0.18996597849999999</v>
      </c>
      <c r="K19" s="10">
        <f t="shared" si="0"/>
        <v>14.713892066345</v>
      </c>
      <c r="L19" s="2">
        <v>15165.10169</v>
      </c>
      <c r="M19" s="10">
        <v>6.4734909409999997</v>
      </c>
      <c r="N19" s="10">
        <v>0.40721870739999999</v>
      </c>
      <c r="O19" s="10">
        <v>83.988654030000006</v>
      </c>
      <c r="P19" s="12">
        <v>0.22656556807540101</v>
      </c>
      <c r="Q19" s="2">
        <v>1044</v>
      </c>
      <c r="R19" s="2">
        <v>118</v>
      </c>
      <c r="S19" s="2">
        <v>3797</v>
      </c>
      <c r="T19" s="10">
        <v>6.8576742023595054</v>
      </c>
      <c r="U19" s="10">
        <v>39.332069569180717</v>
      </c>
      <c r="V19" s="2">
        <v>14.67</v>
      </c>
    </row>
    <row r="20" spans="1:22" x14ac:dyDescent="0.25">
      <c r="A20" s="2" t="s">
        <v>27</v>
      </c>
      <c r="B20" s="2" t="s">
        <v>15</v>
      </c>
      <c r="C20" s="9" t="s">
        <v>147</v>
      </c>
      <c r="D20" s="5">
        <v>3.2839325099999997E-2</v>
      </c>
      <c r="E20" s="4">
        <v>2.0599999999999999E-4</v>
      </c>
      <c r="F20" s="4">
        <v>6.8700000000000003E-5</v>
      </c>
      <c r="G20" s="5">
        <v>0.11771749200000001</v>
      </c>
      <c r="H20" s="4">
        <v>8.4599999999999996E-5</v>
      </c>
      <c r="I20" s="7">
        <v>1883.369072</v>
      </c>
      <c r="J20" s="2">
        <v>0.19822290179999999</v>
      </c>
      <c r="K20" s="10">
        <f t="shared" si="0"/>
        <v>15.540988073305996</v>
      </c>
      <c r="L20" s="2">
        <v>15213.95588</v>
      </c>
      <c r="M20" s="10">
        <v>5.2236312150000002</v>
      </c>
      <c r="N20" s="10">
        <v>0.91042861620000004</v>
      </c>
      <c r="O20" s="10">
        <v>82.072325070000005</v>
      </c>
      <c r="P20" s="12">
        <v>5.4951398028214533E-2</v>
      </c>
      <c r="Q20" s="2">
        <v>762</v>
      </c>
      <c r="R20" s="2">
        <v>136</v>
      </c>
      <c r="S20" s="2">
        <v>3896</v>
      </c>
      <c r="T20" s="10">
        <v>5.9443157480659119</v>
      </c>
      <c r="U20" s="10">
        <v>24.316716494298429</v>
      </c>
      <c r="V20" s="2">
        <v>14.39</v>
      </c>
    </row>
    <row r="21" spans="1:22" x14ac:dyDescent="0.25">
      <c r="A21" s="2" t="s">
        <v>28</v>
      </c>
      <c r="B21" s="2" t="s">
        <v>15</v>
      </c>
      <c r="C21" s="9" t="s">
        <v>149</v>
      </c>
      <c r="D21" s="5">
        <v>3.0099752220000001E-2</v>
      </c>
      <c r="E21" s="4">
        <v>1.5200000000000001E-4</v>
      </c>
      <c r="F21" s="4">
        <v>5.6499999999999998E-5</v>
      </c>
      <c r="G21" s="5">
        <v>0.11733701169999999</v>
      </c>
      <c r="H21" s="4">
        <v>8.6000000000000003E-5</v>
      </c>
      <c r="I21" s="7">
        <v>1857.931734</v>
      </c>
      <c r="J21" s="2">
        <v>0.1439869839</v>
      </c>
      <c r="K21" s="10">
        <f t="shared" si="0"/>
        <v>10.108176177263001</v>
      </c>
      <c r="L21" s="2">
        <v>15069.06927</v>
      </c>
      <c r="M21" s="10">
        <v>7.3527157770000002</v>
      </c>
      <c r="N21" s="10">
        <v>1.4919562820000001</v>
      </c>
      <c r="O21" s="10">
        <v>88.028011340000006</v>
      </c>
      <c r="P21" s="12">
        <v>9.0534682948500908E-2</v>
      </c>
      <c r="Q21" s="2">
        <v>673</v>
      </c>
      <c r="R21" s="2">
        <v>330</v>
      </c>
      <c r="S21" s="2">
        <v>4075</v>
      </c>
      <c r="T21" s="10">
        <v>7.6753110826840327</v>
      </c>
      <c r="U21" s="10">
        <v>15.971122642544719</v>
      </c>
      <c r="V21" s="2">
        <v>14.73</v>
      </c>
    </row>
    <row r="22" spans="1:22" x14ac:dyDescent="0.25">
      <c r="A22" s="2" t="s">
        <v>29</v>
      </c>
      <c r="B22" s="2" t="s">
        <v>15</v>
      </c>
      <c r="C22" s="9" t="s">
        <v>149</v>
      </c>
      <c r="D22" s="5">
        <v>3.025624289E-2</v>
      </c>
      <c r="E22" s="4">
        <v>1.83E-4</v>
      </c>
      <c r="F22" s="4">
        <v>5.8499999999999999E-5</v>
      </c>
      <c r="G22" s="5">
        <v>0.117442118</v>
      </c>
      <c r="H22" s="4">
        <v>6.3600000000000001E-5</v>
      </c>
      <c r="I22" s="7">
        <v>1875.7883320000001</v>
      </c>
      <c r="J22" s="2">
        <v>0.15046744249999999</v>
      </c>
      <c r="K22" s="10">
        <f t="shared" si="0"/>
        <v>10.757323715224999</v>
      </c>
      <c r="L22" s="2">
        <v>15137.357169999999</v>
      </c>
      <c r="M22" s="10">
        <v>6.3995761489999996</v>
      </c>
      <c r="N22" s="10">
        <v>0.63378494009999997</v>
      </c>
      <c r="O22" s="10">
        <v>83.700758449999995</v>
      </c>
      <c r="P22" s="12">
        <v>7.8534031413612565E-2</v>
      </c>
      <c r="Q22" s="2">
        <v>752</v>
      </c>
      <c r="R22" s="2">
        <v>187</v>
      </c>
      <c r="S22" s="2">
        <v>7047</v>
      </c>
      <c r="T22" s="10">
        <v>11.567487319064703</v>
      </c>
      <c r="U22" s="10">
        <v>59.337161718394775</v>
      </c>
      <c r="V22" s="2">
        <v>13.13</v>
      </c>
    </row>
    <row r="23" spans="1:22" x14ac:dyDescent="0.25">
      <c r="A23" s="2" t="s">
        <v>30</v>
      </c>
      <c r="B23" s="2" t="s">
        <v>15</v>
      </c>
      <c r="C23" s="9" t="s">
        <v>149</v>
      </c>
      <c r="D23" s="5">
        <v>2.8690660900000001E-2</v>
      </c>
      <c r="E23" s="4">
        <v>1.2400000000000001E-4</v>
      </c>
      <c r="F23" s="4">
        <v>4.5399999999999999E-5</v>
      </c>
      <c r="G23" s="5">
        <v>0.11727587909999999</v>
      </c>
      <c r="H23" s="4">
        <v>8.1000000000000004E-5</v>
      </c>
      <c r="I23" s="7">
        <v>1858.9121889999999</v>
      </c>
      <c r="J23" s="2">
        <v>9.1461658720000005E-2</v>
      </c>
      <c r="K23" s="10">
        <f t="shared" si="0"/>
        <v>4.8467143539824002</v>
      </c>
      <c r="L23" s="2">
        <v>14990.14241</v>
      </c>
      <c r="M23" s="10">
        <v>6.3408190309999997</v>
      </c>
      <c r="N23" s="10">
        <v>1.322134398</v>
      </c>
      <c r="O23" s="10">
        <v>89.463125689999998</v>
      </c>
      <c r="P23" s="12">
        <v>1.4413162543516662E-2</v>
      </c>
      <c r="Q23" s="2">
        <v>705</v>
      </c>
      <c r="R23" s="2">
        <v>263</v>
      </c>
      <c r="S23" s="2">
        <v>3794</v>
      </c>
      <c r="T23" s="10">
        <v>9.9350256875188876</v>
      </c>
      <c r="U23" s="10">
        <v>21.183341429233458</v>
      </c>
      <c r="V23" s="2">
        <v>14.77</v>
      </c>
    </row>
    <row r="24" spans="1:22" x14ac:dyDescent="0.25">
      <c r="A24" s="2" t="s">
        <v>31</v>
      </c>
      <c r="B24" s="2" t="s">
        <v>15</v>
      </c>
      <c r="C24" s="9" t="s">
        <v>149</v>
      </c>
      <c r="D24" s="5">
        <v>3.036486742E-2</v>
      </c>
      <c r="E24" s="4">
        <v>2.0799999999999999E-4</v>
      </c>
      <c r="F24" s="4">
        <v>6.5599999999999995E-5</v>
      </c>
      <c r="G24" s="5">
        <v>0.11714599539999999</v>
      </c>
      <c r="H24" s="4">
        <v>6.9300000000000004E-5</v>
      </c>
      <c r="I24" s="7">
        <v>1880.1435389999999</v>
      </c>
      <c r="J24" s="2">
        <v>0.15108026000000002</v>
      </c>
      <c r="K24" s="10">
        <f t="shared" si="0"/>
        <v>10.818709644200002</v>
      </c>
      <c r="L24" s="2">
        <v>15067.07674</v>
      </c>
      <c r="M24" s="10">
        <v>6.4070225110000001</v>
      </c>
      <c r="N24" s="10">
        <v>0.3394132842</v>
      </c>
      <c r="O24" s="10">
        <v>85.950671819999997</v>
      </c>
      <c r="P24" s="12">
        <v>0.20024309667767873</v>
      </c>
      <c r="Q24" s="2">
        <v>1449</v>
      </c>
      <c r="R24" s="2">
        <v>186</v>
      </c>
      <c r="S24" s="2">
        <v>2343</v>
      </c>
      <c r="T24" s="10">
        <v>6.2795408507765025</v>
      </c>
      <c r="U24" s="10">
        <v>13.726638936082956</v>
      </c>
      <c r="V24" s="2">
        <v>14.13</v>
      </c>
    </row>
    <row r="25" spans="1:22" x14ac:dyDescent="0.25">
      <c r="A25" s="2" t="s">
        <v>32</v>
      </c>
      <c r="B25" s="2" t="s">
        <v>15</v>
      </c>
      <c r="C25" s="9" t="s">
        <v>149</v>
      </c>
      <c r="D25" s="5">
        <v>2.992298941E-2</v>
      </c>
      <c r="E25" s="4">
        <v>1.15E-4</v>
      </c>
      <c r="F25" s="4">
        <v>4.4100000000000001E-5</v>
      </c>
      <c r="G25" s="5">
        <v>0.1175976218</v>
      </c>
      <c r="H25" s="4">
        <v>8.7000000000000001E-5</v>
      </c>
      <c r="I25" s="7">
        <v>1855.031526</v>
      </c>
      <c r="J25" s="2">
        <v>0.11365991769999999</v>
      </c>
      <c r="K25" s="10">
        <f t="shared" si="0"/>
        <v>7.0703139560089978</v>
      </c>
      <c r="L25" s="2">
        <v>15014.909240000001</v>
      </c>
      <c r="M25" s="10">
        <v>5.7960741560000004</v>
      </c>
      <c r="N25" s="10">
        <v>1.8124343119999999</v>
      </c>
      <c r="O25" s="10">
        <v>87.546546340000006</v>
      </c>
      <c r="P25" s="12">
        <v>8.8638337853888562E-3</v>
      </c>
      <c r="Q25" s="2">
        <v>382</v>
      </c>
      <c r="R25" s="2">
        <v>38</v>
      </c>
      <c r="S25" s="2">
        <v>579</v>
      </c>
      <c r="T25" s="10">
        <v>7.0763500931098697</v>
      </c>
      <c r="U25" s="10">
        <v>13.540058930826435</v>
      </c>
      <c r="V25" s="2">
        <v>13.83</v>
      </c>
    </row>
    <row r="26" spans="1:22" x14ac:dyDescent="0.25">
      <c r="A26" s="2" t="s">
        <v>33</v>
      </c>
      <c r="B26" s="2" t="s">
        <v>15</v>
      </c>
      <c r="C26" s="9" t="s">
        <v>148</v>
      </c>
      <c r="D26" s="5">
        <v>3.1227332390000001E-2</v>
      </c>
      <c r="E26" s="4">
        <v>2.0900000000000001E-4</v>
      </c>
      <c r="F26" s="4">
        <v>8.0199999999999998E-5</v>
      </c>
      <c r="G26" s="5">
        <v>0.11720582</v>
      </c>
      <c r="H26" s="4">
        <v>9.1600000000000004E-5</v>
      </c>
      <c r="I26" s="7">
        <v>1893.78504</v>
      </c>
      <c r="J26" s="2">
        <v>0.17970673249999999</v>
      </c>
      <c r="K26" s="10">
        <f t="shared" si="0"/>
        <v>13.686223394524998</v>
      </c>
      <c r="L26" s="2">
        <v>15409.37336</v>
      </c>
      <c r="M26" s="10">
        <v>5.0729552660000001</v>
      </c>
      <c r="N26" s="10">
        <v>0.35632859439999998</v>
      </c>
      <c r="O26" s="10">
        <v>85.782566630000005</v>
      </c>
      <c r="P26" s="12">
        <v>3.8417672129179423</v>
      </c>
      <c r="Q26" s="2">
        <v>15047</v>
      </c>
      <c r="R26" s="2">
        <v>157</v>
      </c>
      <c r="S26" s="2">
        <v>5713</v>
      </c>
      <c r="T26" s="10">
        <v>4.4875092894300579</v>
      </c>
      <c r="U26" s="10">
        <v>22.600233399924832</v>
      </c>
      <c r="V26" s="2">
        <v>11.19</v>
      </c>
    </row>
    <row r="27" spans="1:22" x14ac:dyDescent="0.25">
      <c r="A27" s="2" t="s">
        <v>34</v>
      </c>
      <c r="B27" s="2" t="s">
        <v>15</v>
      </c>
      <c r="C27" s="9" t="s">
        <v>149</v>
      </c>
      <c r="D27" s="5">
        <v>3.4740829649999999E-2</v>
      </c>
      <c r="E27" s="4">
        <v>2.7599999999999999E-4</v>
      </c>
      <c r="F27" s="4">
        <v>1.0900000000000001E-4</v>
      </c>
      <c r="G27" s="5">
        <v>0.1176260464</v>
      </c>
      <c r="H27" s="4">
        <v>1.16E-4</v>
      </c>
      <c r="I27" s="7">
        <v>1895.2587060000001</v>
      </c>
      <c r="J27" s="2">
        <v>0.25664877879999998</v>
      </c>
      <c r="K27" s="10">
        <f t="shared" si="0"/>
        <v>21.393508172395997</v>
      </c>
      <c r="L27" s="2">
        <v>15381.08827</v>
      </c>
      <c r="M27" s="10">
        <v>9.0812705999999999</v>
      </c>
      <c r="N27" s="10">
        <v>0.3993451274</v>
      </c>
      <c r="O27" s="10">
        <v>84.541861209999993</v>
      </c>
      <c r="P27" s="12">
        <v>0.87097063841249889</v>
      </c>
      <c r="Q27" s="2">
        <v>9614</v>
      </c>
      <c r="R27" s="2">
        <v>155</v>
      </c>
      <c r="S27" s="2">
        <v>3552</v>
      </c>
      <c r="T27" s="10">
        <v>8.4385888501742166</v>
      </c>
      <c r="U27" s="10">
        <v>31.884812524124563</v>
      </c>
      <c r="V27" s="2">
        <v>11.43</v>
      </c>
    </row>
    <row r="28" spans="1:22" x14ac:dyDescent="0.25">
      <c r="A28" s="2" t="s">
        <v>35</v>
      </c>
      <c r="B28" s="2" t="s">
        <v>15</v>
      </c>
      <c r="C28" s="9" t="s">
        <v>147</v>
      </c>
      <c r="D28" s="5">
        <v>3.3768080860000001E-2</v>
      </c>
      <c r="E28" s="4">
        <v>1.9599999999999999E-4</v>
      </c>
      <c r="F28" s="4">
        <v>6.7500000000000001E-5</v>
      </c>
      <c r="G28" s="5">
        <v>0.1179661212</v>
      </c>
      <c r="H28" s="4">
        <v>1.0900000000000001E-4</v>
      </c>
      <c r="I28" s="7">
        <v>1878.393022</v>
      </c>
      <c r="J28" s="2">
        <v>0.2292390718</v>
      </c>
      <c r="K28" s="10">
        <f t="shared" si="0"/>
        <v>18.647877822205999</v>
      </c>
      <c r="L28" s="2">
        <v>15452.86037</v>
      </c>
      <c r="M28" s="10">
        <v>5.0457152440000002</v>
      </c>
      <c r="N28" s="10">
        <v>1.795116462</v>
      </c>
      <c r="O28" s="10">
        <v>80.48868014</v>
      </c>
      <c r="P28" s="12">
        <v>1.1409736308316432</v>
      </c>
      <c r="Q28" s="2">
        <v>8671</v>
      </c>
      <c r="R28" s="2">
        <v>57</v>
      </c>
      <c r="S28" s="2">
        <v>3226</v>
      </c>
      <c r="T28" s="10">
        <v>12.202954399486192</v>
      </c>
      <c r="U28" s="10">
        <v>100.10861132660978</v>
      </c>
      <c r="V28" s="2">
        <v>12.61</v>
      </c>
    </row>
    <row r="29" spans="1:22" x14ac:dyDescent="0.25">
      <c r="A29" s="2" t="s">
        <v>36</v>
      </c>
      <c r="B29" s="2" t="s">
        <v>15</v>
      </c>
      <c r="C29" s="9" t="s">
        <v>149</v>
      </c>
      <c r="D29" s="5">
        <v>3.050317273E-2</v>
      </c>
      <c r="E29" s="4">
        <v>1.76E-4</v>
      </c>
      <c r="F29" s="4">
        <v>6.6799999999999997E-5</v>
      </c>
      <c r="G29" s="5">
        <v>0.1172606905</v>
      </c>
      <c r="H29" s="4">
        <v>1.12E-4</v>
      </c>
      <c r="I29" s="7">
        <v>1843.909553</v>
      </c>
      <c r="J29" s="2">
        <v>0.18648762500000002</v>
      </c>
      <c r="K29" s="10">
        <f t="shared" si="0"/>
        <v>14.365465396250002</v>
      </c>
      <c r="L29" s="2">
        <v>15273.839749999999</v>
      </c>
      <c r="M29" s="10">
        <v>7.7166874759999997</v>
      </c>
      <c r="N29" s="10">
        <v>0.60908825749999995</v>
      </c>
      <c r="O29" s="10">
        <v>86.118619140000007</v>
      </c>
      <c r="P29" s="12">
        <v>0.39329331401366174</v>
      </c>
      <c r="Q29" s="2">
        <v>7465</v>
      </c>
      <c r="R29" s="2">
        <v>60</v>
      </c>
      <c r="S29" s="2">
        <v>1444</v>
      </c>
      <c r="T29" s="10">
        <v>10.901162790697676</v>
      </c>
      <c r="U29" s="10">
        <v>40.591443188845787</v>
      </c>
      <c r="V29" s="2">
        <v>13.45</v>
      </c>
    </row>
    <row r="30" spans="1:22" x14ac:dyDescent="0.25">
      <c r="A30" s="2" t="s">
        <v>37</v>
      </c>
      <c r="B30" s="2" t="s">
        <v>15</v>
      </c>
      <c r="C30" s="9" t="s">
        <v>148</v>
      </c>
      <c r="D30" s="5">
        <v>3.1529884039999997E-2</v>
      </c>
      <c r="E30" s="4">
        <v>2.2100000000000001E-4</v>
      </c>
      <c r="F30" s="4">
        <v>8.3800000000000004E-5</v>
      </c>
      <c r="G30" s="5">
        <v>0.11714873720000001</v>
      </c>
      <c r="H30" s="4">
        <v>9.0600000000000007E-5</v>
      </c>
      <c r="I30" s="7">
        <v>1903.198846</v>
      </c>
      <c r="J30" s="2">
        <v>0.19222166390000001</v>
      </c>
      <c r="K30" s="10">
        <f t="shared" si="0"/>
        <v>14.939844072863</v>
      </c>
      <c r="L30" s="2">
        <v>15363.635469999999</v>
      </c>
      <c r="M30" s="10">
        <v>4.9336215460000004</v>
      </c>
      <c r="N30" s="10">
        <v>0.36879722320000002</v>
      </c>
      <c r="O30" s="10">
        <v>85.902270450000003</v>
      </c>
      <c r="P30" s="12">
        <v>4.5251001649776104</v>
      </c>
      <c r="Q30" s="2">
        <v>13924</v>
      </c>
      <c r="R30" s="2">
        <v>75</v>
      </c>
      <c r="S30" s="2">
        <v>4994</v>
      </c>
      <c r="T30" s="10">
        <v>7.4790586358197046</v>
      </c>
      <c r="U30" s="10">
        <v>89.059295586268391</v>
      </c>
      <c r="V30" s="2">
        <v>12.12</v>
      </c>
    </row>
    <row r="31" spans="1:22" x14ac:dyDescent="0.25">
      <c r="A31" s="2" t="s">
        <v>38</v>
      </c>
      <c r="B31" s="2" t="s">
        <v>15</v>
      </c>
      <c r="C31" s="9" t="s">
        <v>148</v>
      </c>
      <c r="D31" s="5">
        <v>3.6874836530000003E-2</v>
      </c>
      <c r="E31" s="4">
        <v>3.1100000000000002E-4</v>
      </c>
      <c r="F31" s="4">
        <v>1.37E-4</v>
      </c>
      <c r="G31" s="5">
        <v>0.1178982626</v>
      </c>
      <c r="H31" s="4">
        <v>9.4400000000000004E-5</v>
      </c>
      <c r="I31" s="7">
        <v>1904.0291589999999</v>
      </c>
      <c r="J31" s="2">
        <v>0.27406080739999999</v>
      </c>
      <c r="K31" s="10">
        <f t="shared" si="0"/>
        <v>23.137671077257998</v>
      </c>
      <c r="L31" s="2">
        <v>15546.234539999999</v>
      </c>
      <c r="M31" s="10">
        <v>4.6797660360000002</v>
      </c>
      <c r="N31" s="10">
        <v>0.90016276159999997</v>
      </c>
      <c r="O31" s="10">
        <v>80.948817000000005</v>
      </c>
      <c r="P31" s="12">
        <v>2.4784078107397671</v>
      </c>
      <c r="Q31" s="2">
        <v>12332</v>
      </c>
      <c r="R31" s="2">
        <v>194</v>
      </c>
      <c r="S31" s="2">
        <v>2187</v>
      </c>
      <c r="T31" s="10">
        <v>4.4578230198304194</v>
      </c>
      <c r="U31" s="10">
        <v>6.8953775432025193</v>
      </c>
      <c r="V31" s="2">
        <v>10.8</v>
      </c>
    </row>
    <row r="32" spans="1:22" x14ac:dyDescent="0.25">
      <c r="A32" s="2" t="s">
        <v>39</v>
      </c>
      <c r="B32" s="2" t="s">
        <v>15</v>
      </c>
      <c r="C32" s="9" t="s">
        <v>148</v>
      </c>
      <c r="D32" s="5">
        <v>3.7213664440000002E-2</v>
      </c>
      <c r="E32" s="4">
        <v>3.1399999999999999E-4</v>
      </c>
      <c r="F32" s="4">
        <v>1.35E-4</v>
      </c>
      <c r="G32" s="5">
        <v>0.11779898010000001</v>
      </c>
      <c r="H32" s="4">
        <v>1.06E-4</v>
      </c>
      <c r="I32" s="7">
        <v>1913.251017</v>
      </c>
      <c r="J32" s="2">
        <v>0.28542361049999998</v>
      </c>
      <c r="K32" s="10">
        <f t="shared" si="0"/>
        <v>24.275883063784999</v>
      </c>
      <c r="L32" s="2">
        <v>15497.475340000001</v>
      </c>
      <c r="M32" s="10">
        <v>6.3034445010000004</v>
      </c>
      <c r="N32" s="10">
        <v>0.56482936149999996</v>
      </c>
      <c r="O32" s="10">
        <v>81.365032060000004</v>
      </c>
      <c r="P32" s="10">
        <v>0.73032864789155116</v>
      </c>
      <c r="Q32" s="2">
        <v>10732</v>
      </c>
      <c r="R32" s="2">
        <v>233</v>
      </c>
      <c r="S32" s="2">
        <v>2173</v>
      </c>
      <c r="T32" s="10">
        <v>5.3351040688755065</v>
      </c>
      <c r="U32" s="10">
        <v>11.477193501362686</v>
      </c>
      <c r="V32" s="2">
        <v>11.22</v>
      </c>
    </row>
    <row r="33" spans="1:22" x14ac:dyDescent="0.25">
      <c r="A33" s="2" t="s">
        <v>40</v>
      </c>
      <c r="B33" s="2" t="s">
        <v>15</v>
      </c>
      <c r="C33" s="9" t="s">
        <v>149</v>
      </c>
      <c r="D33" s="5">
        <v>3.1334853179999997E-2</v>
      </c>
      <c r="E33" s="4">
        <v>1.5100000000000001E-4</v>
      </c>
      <c r="F33" s="4">
        <v>5.0000000000000002E-5</v>
      </c>
      <c r="G33" s="5">
        <v>0.1175949436</v>
      </c>
      <c r="H33" s="4">
        <v>1.0900000000000001E-4</v>
      </c>
      <c r="I33" s="7">
        <v>1866.612615</v>
      </c>
      <c r="J33" s="2">
        <v>0.1111295781</v>
      </c>
      <c r="K33" s="10">
        <f t="shared" si="0"/>
        <v>6.8168498382770002</v>
      </c>
      <c r="L33" s="2">
        <v>15141.68187</v>
      </c>
      <c r="M33" s="10">
        <v>5.9161524459999999</v>
      </c>
      <c r="N33" s="10">
        <v>0.87455074820000001</v>
      </c>
      <c r="O33" s="10">
        <v>89.093809129999997</v>
      </c>
      <c r="P33" s="12">
        <v>0.16792611251049538</v>
      </c>
      <c r="Q33" s="2">
        <v>1584</v>
      </c>
      <c r="R33" s="2">
        <v>37</v>
      </c>
      <c r="S33" s="2">
        <v>410</v>
      </c>
      <c r="T33" s="10">
        <v>13.568023469013568</v>
      </c>
      <c r="U33" s="10">
        <v>19.876860425655693</v>
      </c>
      <c r="V33" s="2">
        <v>14.37</v>
      </c>
    </row>
    <row r="34" spans="1:22" x14ac:dyDescent="0.25">
      <c r="A34" s="2" t="s">
        <v>41</v>
      </c>
      <c r="B34" s="2" t="s">
        <v>15</v>
      </c>
      <c r="C34" s="9" t="s">
        <v>149</v>
      </c>
      <c r="D34" s="5">
        <v>2.9675226579999998E-2</v>
      </c>
      <c r="E34" s="4">
        <v>1.54E-4</v>
      </c>
      <c r="F34" s="4">
        <v>5.0000000000000002E-5</v>
      </c>
      <c r="G34" s="5">
        <v>0.1172771574</v>
      </c>
      <c r="H34" s="4">
        <v>1.0399999999999999E-4</v>
      </c>
      <c r="I34" s="7">
        <v>1882.5312570000001</v>
      </c>
      <c r="J34" s="2">
        <v>0.124476776</v>
      </c>
      <c r="K34" s="10">
        <f t="shared" ref="K34:K65" si="1">100.17*J34-4.315</f>
        <v>8.153838651920001</v>
      </c>
      <c r="L34" s="2">
        <v>15162.548000000001</v>
      </c>
      <c r="M34" s="10">
        <v>6.7769619829999996</v>
      </c>
      <c r="N34" s="10">
        <v>0.65635198620000001</v>
      </c>
      <c r="O34" s="10">
        <v>91.253552110000001</v>
      </c>
      <c r="P34" s="12">
        <v>0.39143198869196477</v>
      </c>
      <c r="Q34" s="2">
        <v>4033</v>
      </c>
      <c r="R34" s="2">
        <v>113</v>
      </c>
      <c r="S34" s="2">
        <v>1711</v>
      </c>
      <c r="T34" s="10">
        <v>10.34324942791762</v>
      </c>
      <c r="U34" s="10">
        <v>24.740449405708667</v>
      </c>
      <c r="V34" s="2">
        <v>12.97</v>
      </c>
    </row>
    <row r="35" spans="1:22" x14ac:dyDescent="0.25">
      <c r="A35" s="2" t="s">
        <v>42</v>
      </c>
      <c r="B35" s="2" t="s">
        <v>43</v>
      </c>
      <c r="C35" s="9" t="s">
        <v>147</v>
      </c>
      <c r="D35" s="5">
        <v>3.5263933550000001E-2</v>
      </c>
      <c r="E35" s="4">
        <v>2.32E-4</v>
      </c>
      <c r="F35" s="4">
        <v>1.36E-4</v>
      </c>
      <c r="G35" s="5">
        <v>0.1178548504</v>
      </c>
      <c r="H35" s="4">
        <v>1.94E-4</v>
      </c>
      <c r="I35" s="7">
        <v>1886.835916</v>
      </c>
      <c r="J35" s="2">
        <v>0.22668331010000001</v>
      </c>
      <c r="K35" s="10">
        <f t="shared" si="1"/>
        <v>18.391867172716999</v>
      </c>
      <c r="L35" s="2">
        <v>15295.448420000001</v>
      </c>
      <c r="M35" s="10">
        <v>5.5782554229999999</v>
      </c>
      <c r="N35" s="10">
        <v>1.036092003</v>
      </c>
      <c r="O35" s="10">
        <v>84.141188619999994</v>
      </c>
      <c r="P35" s="10">
        <v>0.559965540582118</v>
      </c>
      <c r="Q35" s="2">
        <v>2772</v>
      </c>
      <c r="R35" s="2">
        <v>96</v>
      </c>
      <c r="S35" s="2">
        <v>1130</v>
      </c>
      <c r="T35" s="10">
        <v>10.207336523125997</v>
      </c>
      <c r="U35" s="10">
        <v>24.659567039106147</v>
      </c>
      <c r="V35" s="2">
        <v>13.44</v>
      </c>
    </row>
    <row r="36" spans="1:22" x14ac:dyDescent="0.25">
      <c r="A36" s="2" t="s">
        <v>44</v>
      </c>
      <c r="B36" s="2" t="s">
        <v>43</v>
      </c>
      <c r="C36" s="9" t="s">
        <v>147</v>
      </c>
      <c r="D36" s="5">
        <v>3.5253851580000002E-2</v>
      </c>
      <c r="E36" s="4">
        <v>2.5399999999999999E-4</v>
      </c>
      <c r="F36" s="4">
        <v>1.02E-4</v>
      </c>
      <c r="G36" s="5">
        <v>0.1178577836</v>
      </c>
      <c r="H36" s="4">
        <v>1.18E-4</v>
      </c>
      <c r="I36" s="7">
        <v>1890.5385650000001</v>
      </c>
      <c r="J36" s="2">
        <v>0.27657979560000001</v>
      </c>
      <c r="K36" s="10">
        <f t="shared" si="1"/>
        <v>23.389998125251999</v>
      </c>
      <c r="L36" s="2">
        <v>15319.782349999999</v>
      </c>
      <c r="M36" s="10">
        <v>4.4650580929999997</v>
      </c>
      <c r="N36" s="10">
        <v>0.69162825709999998</v>
      </c>
      <c r="O36" s="10">
        <v>84.413129690000005</v>
      </c>
      <c r="P36" s="10">
        <v>0.11287106362165619</v>
      </c>
      <c r="Q36" s="2">
        <v>2723</v>
      </c>
      <c r="R36" s="2">
        <v>32</v>
      </c>
      <c r="S36" s="2">
        <v>1776</v>
      </c>
      <c r="T36" s="10">
        <v>2.4752475247524752</v>
      </c>
      <c r="U36" s="10">
        <v>27.231328293902081</v>
      </c>
      <c r="V36" s="2">
        <v>12.59</v>
      </c>
    </row>
    <row r="37" spans="1:22" x14ac:dyDescent="0.25">
      <c r="A37" s="2" t="s">
        <v>45</v>
      </c>
      <c r="B37" s="2" t="s">
        <v>43</v>
      </c>
      <c r="C37" s="9" t="s">
        <v>148</v>
      </c>
      <c r="D37" s="5">
        <v>3.9110195049999998E-2</v>
      </c>
      <c r="E37" s="4">
        <v>3.4200000000000002E-4</v>
      </c>
      <c r="F37" s="4">
        <v>1.47E-4</v>
      </c>
      <c r="G37" s="5">
        <v>0.1179669913</v>
      </c>
      <c r="H37" s="4">
        <v>6.5699999999999998E-5</v>
      </c>
      <c r="I37" s="7">
        <v>1912.112036</v>
      </c>
      <c r="J37" s="2">
        <v>0.32064111020000002</v>
      </c>
      <c r="K37" s="10">
        <f t="shared" si="1"/>
        <v>27.803620008734004</v>
      </c>
      <c r="L37" s="2">
        <v>15527.919389999999</v>
      </c>
      <c r="M37" s="10">
        <v>4.3529836409999998</v>
      </c>
      <c r="N37" s="10">
        <v>0.95519264650000002</v>
      </c>
      <c r="O37" s="10">
        <v>79.209341359999996</v>
      </c>
      <c r="P37" s="10">
        <v>5.2817493692178301</v>
      </c>
      <c r="Q37" s="2">
        <v>10937</v>
      </c>
      <c r="R37" s="2">
        <v>50</v>
      </c>
      <c r="S37" s="2">
        <v>5825</v>
      </c>
      <c r="T37" s="10">
        <v>1.2630089926240273</v>
      </c>
      <c r="U37" s="10">
        <v>24.650763221484457</v>
      </c>
      <c r="V37" s="2">
        <v>11.26</v>
      </c>
    </row>
    <row r="38" spans="1:22" x14ac:dyDescent="0.25">
      <c r="A38" s="2" t="s">
        <v>46</v>
      </c>
      <c r="B38" s="2" t="s">
        <v>43</v>
      </c>
      <c r="C38" s="9" t="s">
        <v>148</v>
      </c>
      <c r="D38" s="5">
        <v>3.8324945589999999E-2</v>
      </c>
      <c r="E38" s="4">
        <v>3.3199999999999999E-4</v>
      </c>
      <c r="F38" s="4">
        <v>1.6000000000000001E-4</v>
      </c>
      <c r="G38" s="5">
        <v>0.117794489</v>
      </c>
      <c r="H38" s="4">
        <v>8.5500000000000005E-5</v>
      </c>
      <c r="I38" s="7">
        <v>1906.673669</v>
      </c>
      <c r="J38" s="2">
        <v>0.30264791600000002</v>
      </c>
      <c r="K38" s="10">
        <f t="shared" si="1"/>
        <v>26.001241745720002</v>
      </c>
      <c r="L38" s="2">
        <v>15491.16424</v>
      </c>
      <c r="M38" s="10">
        <v>5.2317397579999998</v>
      </c>
      <c r="N38" s="10">
        <v>0.66376704740000003</v>
      </c>
      <c r="O38" s="10">
        <v>79.916310429999996</v>
      </c>
      <c r="P38" s="10">
        <v>1.1646245299041611</v>
      </c>
      <c r="Q38" s="2">
        <v>8441</v>
      </c>
      <c r="R38" s="2">
        <v>22</v>
      </c>
      <c r="S38" s="2">
        <v>3505</v>
      </c>
      <c r="T38" s="10">
        <v>0.7961207208511254</v>
      </c>
      <c r="U38" s="10">
        <v>38.476315933915146</v>
      </c>
      <c r="V38" s="2">
        <v>10.44</v>
      </c>
    </row>
    <row r="39" spans="1:22" x14ac:dyDescent="0.25">
      <c r="A39" s="2" t="s">
        <v>47</v>
      </c>
      <c r="B39" s="2" t="s">
        <v>43</v>
      </c>
      <c r="C39" s="9" t="s">
        <v>149</v>
      </c>
      <c r="D39" s="5">
        <v>3.123565981E-2</v>
      </c>
      <c r="E39" s="4">
        <v>2.04E-4</v>
      </c>
      <c r="F39" s="4">
        <v>6.6500000000000004E-5</v>
      </c>
      <c r="G39" s="5">
        <v>0.1174485361</v>
      </c>
      <c r="H39" s="4">
        <v>7.7000000000000001E-5</v>
      </c>
      <c r="I39" s="7">
        <v>1859.2453009999999</v>
      </c>
      <c r="J39" s="2">
        <v>0.19385561680000002</v>
      </c>
      <c r="K39" s="10">
        <f t="shared" si="1"/>
        <v>15.103517134856002</v>
      </c>
      <c r="L39" s="2">
        <v>15082.51693</v>
      </c>
      <c r="M39" s="10">
        <v>7.7161060780000001</v>
      </c>
      <c r="N39" s="10">
        <v>1.2620960649999999</v>
      </c>
      <c r="O39" s="10">
        <v>87.310836480000006</v>
      </c>
      <c r="P39" s="10">
        <v>1.2982386222970975E-2</v>
      </c>
      <c r="Q39" s="2">
        <v>433</v>
      </c>
      <c r="R39" s="2">
        <v>340</v>
      </c>
      <c r="S39" s="2">
        <v>2425</v>
      </c>
      <c r="T39" s="10">
        <v>14.484110079236601</v>
      </c>
      <c r="U39" s="10">
        <v>18.364255963650127</v>
      </c>
      <c r="V39" s="2">
        <v>18.57</v>
      </c>
    </row>
    <row r="40" spans="1:22" x14ac:dyDescent="0.25">
      <c r="A40" s="2" t="s">
        <v>48</v>
      </c>
      <c r="B40" s="2" t="s">
        <v>43</v>
      </c>
      <c r="C40" s="9" t="s">
        <v>149</v>
      </c>
      <c r="D40" s="5">
        <v>3.227750578E-2</v>
      </c>
      <c r="E40" s="4">
        <v>1.74E-4</v>
      </c>
      <c r="F40" s="4">
        <v>5.5600000000000003E-5</v>
      </c>
      <c r="G40" s="5">
        <v>0.1177099888</v>
      </c>
      <c r="H40" s="4">
        <v>8.2600000000000002E-5</v>
      </c>
      <c r="I40" s="7">
        <v>1858.092283</v>
      </c>
      <c r="J40" s="2">
        <v>0.1781600528</v>
      </c>
      <c r="K40" s="10">
        <f t="shared" si="1"/>
        <v>13.531292488976</v>
      </c>
      <c r="L40" s="2">
        <v>15088.19023</v>
      </c>
      <c r="M40" s="10">
        <v>7.2640453809999999</v>
      </c>
      <c r="N40" s="10">
        <v>2.9818143899999998</v>
      </c>
      <c r="O40" s="10">
        <v>85.011805769999995</v>
      </c>
      <c r="P40" s="10">
        <v>5.0515802425480172E-3</v>
      </c>
      <c r="Q40" s="2">
        <v>474</v>
      </c>
      <c r="R40" s="2">
        <v>22</v>
      </c>
      <c r="S40" s="2">
        <v>1626</v>
      </c>
      <c r="T40" s="10">
        <v>0.94161958568738224</v>
      </c>
      <c r="U40" s="10">
        <v>12.725294849620823</v>
      </c>
      <c r="V40" s="2">
        <v>17.95</v>
      </c>
    </row>
    <row r="41" spans="1:22" x14ac:dyDescent="0.25">
      <c r="A41" s="2" t="s">
        <v>49</v>
      </c>
      <c r="B41" s="2" t="s">
        <v>43</v>
      </c>
      <c r="C41" s="9" t="s">
        <v>147</v>
      </c>
      <c r="D41" s="5">
        <v>3.4796225110000002E-2</v>
      </c>
      <c r="E41" s="4">
        <v>2.5099999999999998E-4</v>
      </c>
      <c r="F41" s="4">
        <v>1.01E-4</v>
      </c>
      <c r="G41" s="5">
        <v>0.1177872031</v>
      </c>
      <c r="H41" s="4">
        <v>1.26E-4</v>
      </c>
      <c r="I41" s="7">
        <v>1883.6702949999999</v>
      </c>
      <c r="J41" s="2">
        <v>0.24740805339999999</v>
      </c>
      <c r="K41" s="10">
        <f t="shared" si="1"/>
        <v>20.467864709077997</v>
      </c>
      <c r="L41" s="2">
        <v>15214.276680000001</v>
      </c>
      <c r="M41" s="10">
        <v>5.7273778860000002</v>
      </c>
      <c r="N41" s="10">
        <v>0.8496952686</v>
      </c>
      <c r="O41" s="10">
        <v>84.005446570000004</v>
      </c>
      <c r="P41" s="10">
        <v>0.28709240701811672</v>
      </c>
      <c r="Q41" s="2">
        <v>1144</v>
      </c>
      <c r="R41" s="2">
        <v>202</v>
      </c>
      <c r="S41" s="2">
        <v>2938</v>
      </c>
      <c r="T41" s="10">
        <v>6.2016455851651724</v>
      </c>
      <c r="U41" s="10">
        <v>17.591339648173207</v>
      </c>
      <c r="V41" s="2">
        <v>15.5</v>
      </c>
    </row>
    <row r="42" spans="1:22" x14ac:dyDescent="0.25">
      <c r="A42" s="2" t="s">
        <v>50</v>
      </c>
      <c r="B42" s="2" t="s">
        <v>43</v>
      </c>
      <c r="C42" s="9" t="s">
        <v>148</v>
      </c>
      <c r="D42" s="5">
        <v>3.788800874E-2</v>
      </c>
      <c r="E42" s="4">
        <v>2.9999999999999997E-4</v>
      </c>
      <c r="F42" s="4">
        <v>1.17E-4</v>
      </c>
      <c r="G42" s="5">
        <v>0.11796566</v>
      </c>
      <c r="H42" s="4">
        <v>9.3599999999999998E-5</v>
      </c>
      <c r="I42" s="7">
        <v>1904.046167</v>
      </c>
      <c r="J42" s="2">
        <v>0.31459611860000003</v>
      </c>
      <c r="K42" s="10">
        <f t="shared" si="1"/>
        <v>27.198093200162003</v>
      </c>
      <c r="L42" s="2">
        <v>15378.23936</v>
      </c>
      <c r="M42" s="10">
        <v>4.7743438429999996</v>
      </c>
      <c r="N42" s="10">
        <v>0.75071962390000002</v>
      </c>
      <c r="O42" s="10">
        <v>80.365040649999997</v>
      </c>
      <c r="P42" s="10">
        <v>2.0043589943177396</v>
      </c>
      <c r="Q42" s="2">
        <v>3272</v>
      </c>
      <c r="R42" s="2">
        <v>21</v>
      </c>
      <c r="S42" s="2">
        <v>11404</v>
      </c>
      <c r="T42" s="10">
        <v>0.35731908594374778</v>
      </c>
      <c r="U42" s="10">
        <v>34.839245781041875</v>
      </c>
      <c r="V42" s="2">
        <v>12.14</v>
      </c>
    </row>
    <row r="43" spans="1:22" x14ac:dyDescent="0.25">
      <c r="A43" s="2" t="s">
        <v>64</v>
      </c>
      <c r="B43" s="2" t="s">
        <v>65</v>
      </c>
      <c r="C43" s="9" t="s">
        <v>149</v>
      </c>
      <c r="D43" s="5">
        <v>2.8003710729999999E-2</v>
      </c>
      <c r="E43" s="4">
        <v>1.27E-4</v>
      </c>
      <c r="F43" s="4">
        <v>4.8600000000000002E-5</v>
      </c>
      <c r="G43" s="5">
        <v>0.1167472341</v>
      </c>
      <c r="H43" s="4">
        <v>1.05E-4</v>
      </c>
      <c r="I43" s="7">
        <v>1873.3315459999999</v>
      </c>
      <c r="J43" s="2">
        <v>9.405693435000001E-2</v>
      </c>
      <c r="K43" s="10">
        <f t="shared" si="1"/>
        <v>5.1066831138395008</v>
      </c>
      <c r="L43" s="2">
        <v>14990.439259999999</v>
      </c>
      <c r="M43" s="10">
        <v>7.0506834359999999</v>
      </c>
      <c r="N43" s="10">
        <v>0.78621578940000003</v>
      </c>
      <c r="O43" s="10">
        <v>88.585106390000007</v>
      </c>
      <c r="P43" s="10">
        <v>2.0962529478557076E-2</v>
      </c>
      <c r="Q43" s="2">
        <v>915</v>
      </c>
      <c r="R43" s="2">
        <v>157</v>
      </c>
      <c r="S43" s="2">
        <v>3173</v>
      </c>
      <c r="T43" s="10">
        <v>9.2439943476212907</v>
      </c>
      <c r="U43" s="10">
        <v>30.103507490299137</v>
      </c>
      <c r="V43" s="2">
        <v>13.47</v>
      </c>
    </row>
    <row r="44" spans="1:22" x14ac:dyDescent="0.25">
      <c r="A44" s="2" t="s">
        <v>66</v>
      </c>
      <c r="B44" s="2" t="s">
        <v>65</v>
      </c>
      <c r="C44" s="9" t="s">
        <v>149</v>
      </c>
      <c r="D44" s="5">
        <v>2.9928437879999999E-2</v>
      </c>
      <c r="E44" s="4">
        <v>1.3999999999999999E-4</v>
      </c>
      <c r="F44" s="4">
        <v>5.0099999999999998E-5</v>
      </c>
      <c r="G44" s="5">
        <v>0.1172305119</v>
      </c>
      <c r="H44" s="4">
        <v>1.26E-4</v>
      </c>
      <c r="I44" s="7">
        <v>1879.148418</v>
      </c>
      <c r="J44" s="2">
        <v>0.1134470853</v>
      </c>
      <c r="K44" s="10">
        <f t="shared" si="1"/>
        <v>7.0489945345009994</v>
      </c>
      <c r="L44" s="2">
        <v>15067.467989999999</v>
      </c>
      <c r="M44" s="10">
        <v>6.2771769639999997</v>
      </c>
      <c r="N44" s="10">
        <v>1.060983426</v>
      </c>
      <c r="O44" s="10">
        <v>87.241482289999993</v>
      </c>
      <c r="P44" s="10">
        <v>9.632318585343061E-2</v>
      </c>
      <c r="Q44" s="2">
        <v>1314</v>
      </c>
      <c r="R44" s="2">
        <v>256</v>
      </c>
      <c r="S44" s="2">
        <v>824</v>
      </c>
      <c r="T44" s="10">
        <v>9.1106445069219557</v>
      </c>
      <c r="U44" s="10">
        <v>4.5223289994347082</v>
      </c>
      <c r="V44" s="2">
        <v>14.13</v>
      </c>
    </row>
    <row r="45" spans="1:22" x14ac:dyDescent="0.25">
      <c r="A45" s="2" t="s">
        <v>67</v>
      </c>
      <c r="B45" s="2" t="s">
        <v>65</v>
      </c>
      <c r="C45" s="9" t="s">
        <v>149</v>
      </c>
      <c r="D45" s="5">
        <v>3.1593832379999999E-2</v>
      </c>
      <c r="E45" s="4">
        <v>1.85E-4</v>
      </c>
      <c r="F45" s="4">
        <v>6.6099999999999994E-5</v>
      </c>
      <c r="G45" s="5">
        <v>0.1173339814</v>
      </c>
      <c r="H45" s="4">
        <v>5.7399999999999999E-5</v>
      </c>
      <c r="I45" s="7">
        <v>1875.1879739999999</v>
      </c>
      <c r="J45" s="2">
        <v>0.16465731310000001</v>
      </c>
      <c r="K45" s="10">
        <f t="shared" si="1"/>
        <v>12.178723053226999</v>
      </c>
      <c r="L45" s="2">
        <v>15151.5188</v>
      </c>
      <c r="M45" s="10">
        <v>5.6303442060000002</v>
      </c>
      <c r="N45" s="10">
        <v>0.81894757149999997</v>
      </c>
      <c r="O45" s="10">
        <v>85.961315760000005</v>
      </c>
      <c r="P45" s="10">
        <v>0.10965040185705788</v>
      </c>
      <c r="Q45" s="2">
        <v>967</v>
      </c>
      <c r="R45" s="2">
        <v>108</v>
      </c>
      <c r="S45" s="2">
        <v>155</v>
      </c>
      <c r="T45" s="10">
        <v>8.0172221809813689</v>
      </c>
      <c r="U45" s="10">
        <v>1.8892762243728818</v>
      </c>
      <c r="V45" s="2">
        <v>11.7</v>
      </c>
    </row>
    <row r="46" spans="1:22" x14ac:dyDescent="0.25">
      <c r="A46" s="2" t="s">
        <v>68</v>
      </c>
      <c r="B46" s="2" t="s">
        <v>65</v>
      </c>
      <c r="C46" s="9" t="s">
        <v>147</v>
      </c>
      <c r="D46" s="5">
        <v>3.1364358699999997E-2</v>
      </c>
      <c r="E46" s="4">
        <v>1.7000000000000001E-4</v>
      </c>
      <c r="F46" s="4">
        <v>5.7599999999999997E-5</v>
      </c>
      <c r="G46" s="5">
        <v>0.1173891182</v>
      </c>
      <c r="H46" s="4">
        <v>1.25E-4</v>
      </c>
      <c r="I46" s="7">
        <v>1879.66761</v>
      </c>
      <c r="J46" s="2">
        <v>0.1562736552</v>
      </c>
      <c r="K46" s="10">
        <f t="shared" si="1"/>
        <v>11.338932041383998</v>
      </c>
      <c r="L46" s="2">
        <v>15323.308419999999</v>
      </c>
      <c r="M46" s="10">
        <v>4.7673309530000001</v>
      </c>
      <c r="N46" s="10">
        <v>1.086618176</v>
      </c>
      <c r="O46" s="10">
        <v>80.051027410000003</v>
      </c>
      <c r="P46" s="10">
        <v>1.4816404314128208E-2</v>
      </c>
      <c r="Q46" s="2">
        <v>461</v>
      </c>
      <c r="R46" s="2">
        <v>132</v>
      </c>
      <c r="S46" s="2">
        <v>518</v>
      </c>
      <c r="T46" s="10">
        <v>10.125028764286263</v>
      </c>
      <c r="U46" s="10">
        <v>5.8197015998561925</v>
      </c>
      <c r="V46" s="2">
        <v>15.47</v>
      </c>
    </row>
    <row r="47" spans="1:22" x14ac:dyDescent="0.25">
      <c r="A47" s="2" t="s">
        <v>69</v>
      </c>
      <c r="B47" s="2" t="s">
        <v>65</v>
      </c>
      <c r="C47" s="9" t="s">
        <v>149</v>
      </c>
      <c r="D47" s="5">
        <v>3.0401717200000001E-2</v>
      </c>
      <c r="E47" s="4">
        <v>1.8599999999999999E-4</v>
      </c>
      <c r="F47" s="4">
        <v>5.91E-5</v>
      </c>
      <c r="G47" s="5">
        <v>0.1173397228</v>
      </c>
      <c r="H47" s="4">
        <v>1.0900000000000001E-4</v>
      </c>
      <c r="I47" s="7">
        <v>1869.246392</v>
      </c>
      <c r="J47" s="2">
        <v>0.14786229719999999</v>
      </c>
      <c r="K47" s="10">
        <f t="shared" si="1"/>
        <v>10.496366310523999</v>
      </c>
      <c r="L47" s="2">
        <v>15223.75843</v>
      </c>
      <c r="M47" s="10">
        <v>5.9802574999999996</v>
      </c>
      <c r="N47" s="10">
        <v>1.0597842310000001</v>
      </c>
      <c r="O47" s="10">
        <v>83.229393090000002</v>
      </c>
      <c r="P47" s="10">
        <v>0.11398973180495901</v>
      </c>
      <c r="Q47" s="2">
        <v>994</v>
      </c>
      <c r="R47" s="2">
        <v>139</v>
      </c>
      <c r="S47" s="2">
        <v>823</v>
      </c>
      <c r="T47" s="10">
        <v>8.3064419744233291</v>
      </c>
      <c r="U47" s="10">
        <v>7.5542011638793527</v>
      </c>
      <c r="V47" s="2">
        <v>11.04</v>
      </c>
    </row>
    <row r="48" spans="1:22" x14ac:dyDescent="0.25">
      <c r="A48" s="2" t="s">
        <v>70</v>
      </c>
      <c r="B48" s="2" t="s">
        <v>65</v>
      </c>
      <c r="C48" s="9" t="s">
        <v>149</v>
      </c>
      <c r="D48" s="5">
        <v>3.099862297E-2</v>
      </c>
      <c r="E48" s="4">
        <v>1.6899999999999999E-4</v>
      </c>
      <c r="F48" s="4">
        <v>5.4799999999999997E-5</v>
      </c>
      <c r="G48" s="5">
        <v>0.11753019219999999</v>
      </c>
      <c r="H48" s="4">
        <v>1.12E-4</v>
      </c>
      <c r="I48" s="7">
        <v>1871.9412359999999</v>
      </c>
      <c r="J48" s="2">
        <v>0.1652317281</v>
      </c>
      <c r="K48" s="10">
        <f t="shared" si="1"/>
        <v>12.236262203776999</v>
      </c>
      <c r="L48" s="2">
        <v>15216.090029999999</v>
      </c>
      <c r="M48" s="10">
        <v>6.1846602529999997</v>
      </c>
      <c r="N48" s="10">
        <v>1.0760461100000001</v>
      </c>
      <c r="O48" s="10">
        <v>86.611595589999993</v>
      </c>
      <c r="P48" s="10">
        <v>4.3607736930589107E-2</v>
      </c>
      <c r="Q48" s="2">
        <v>1172</v>
      </c>
      <c r="R48" s="2">
        <v>333</v>
      </c>
      <c r="S48" s="2">
        <v>4423</v>
      </c>
      <c r="T48" s="10">
        <v>9.912189313885996</v>
      </c>
      <c r="U48" s="10">
        <v>21.807729097022946</v>
      </c>
      <c r="V48" s="2">
        <v>16.57</v>
      </c>
    </row>
    <row r="49" spans="1:22" x14ac:dyDescent="0.25">
      <c r="A49" s="2" t="s">
        <v>71</v>
      </c>
      <c r="B49" s="2" t="s">
        <v>65</v>
      </c>
      <c r="C49" s="9" t="s">
        <v>149</v>
      </c>
      <c r="D49" s="5">
        <v>3.0537478440000002E-2</v>
      </c>
      <c r="E49" s="4">
        <v>1.3799999999999999E-4</v>
      </c>
      <c r="F49" s="4">
        <v>5.1499999999999998E-5</v>
      </c>
      <c r="G49" s="5">
        <v>0.117597454</v>
      </c>
      <c r="H49" s="4">
        <v>1.1400000000000001E-4</v>
      </c>
      <c r="I49" s="7">
        <v>1867.8894359999999</v>
      </c>
      <c r="J49" s="2">
        <v>0.11181536239999999</v>
      </c>
      <c r="K49" s="10">
        <f t="shared" si="1"/>
        <v>6.8855448516079987</v>
      </c>
      <c r="L49" s="2">
        <v>15081.61796</v>
      </c>
      <c r="M49" s="10">
        <v>6.0380830230000004</v>
      </c>
      <c r="N49" s="10">
        <v>1.5222023689999999</v>
      </c>
      <c r="O49" s="10">
        <v>87.161387360000006</v>
      </c>
      <c r="P49" s="10">
        <v>1.8933444639038181E-2</v>
      </c>
      <c r="Q49" s="2">
        <v>864</v>
      </c>
      <c r="R49" s="2">
        <v>149</v>
      </c>
      <c r="S49" s="2">
        <v>1514</v>
      </c>
      <c r="T49" s="10">
        <v>4.6668963573151245</v>
      </c>
      <c r="U49" s="10">
        <v>7.5203282320274587</v>
      </c>
      <c r="V49" s="2">
        <v>13.17</v>
      </c>
    </row>
    <row r="50" spans="1:22" x14ac:dyDescent="0.25">
      <c r="A50" s="2" t="s">
        <v>72</v>
      </c>
      <c r="B50" s="2" t="s">
        <v>65</v>
      </c>
      <c r="C50" s="9" t="s">
        <v>147</v>
      </c>
      <c r="D50" s="5">
        <v>3.3336954010000003E-2</v>
      </c>
      <c r="E50" s="4">
        <v>2.0699999999999999E-4</v>
      </c>
      <c r="F50" s="4">
        <v>6.2899999999999997E-5</v>
      </c>
      <c r="G50" s="5">
        <v>0.117610457</v>
      </c>
      <c r="H50" s="4">
        <v>9.6100000000000005E-5</v>
      </c>
      <c r="I50" s="7">
        <v>1875.8679970000001</v>
      </c>
      <c r="J50" s="2">
        <v>0.19187121070000002</v>
      </c>
      <c r="K50" s="10">
        <f t="shared" si="1"/>
        <v>14.904739175819</v>
      </c>
      <c r="L50" s="2">
        <v>15317.258610000001</v>
      </c>
      <c r="M50" s="10">
        <v>5.3653540819999996</v>
      </c>
      <c r="N50" s="10">
        <v>1.097601566</v>
      </c>
      <c r="O50" s="10">
        <v>79.931243870000003</v>
      </c>
      <c r="P50" s="10">
        <v>0.14625116336152674</v>
      </c>
      <c r="Q50" s="2">
        <v>1269</v>
      </c>
      <c r="R50" s="2">
        <v>92</v>
      </c>
      <c r="S50" s="2">
        <v>3827</v>
      </c>
      <c r="T50" s="10">
        <v>4.6268356467511573</v>
      </c>
      <c r="U50" s="10">
        <v>31.017239003752543</v>
      </c>
      <c r="V50" s="2">
        <v>12.4</v>
      </c>
    </row>
    <row r="51" spans="1:22" x14ac:dyDescent="0.25">
      <c r="A51" s="2" t="s">
        <v>73</v>
      </c>
      <c r="B51" s="2" t="s">
        <v>65</v>
      </c>
      <c r="C51" s="9" t="s">
        <v>147</v>
      </c>
      <c r="D51" s="5">
        <v>3.1931990170000001E-2</v>
      </c>
      <c r="E51" s="4">
        <v>1.8799999999999999E-4</v>
      </c>
      <c r="F51" s="4">
        <v>5.9200000000000002E-5</v>
      </c>
      <c r="G51" s="5">
        <v>0.1174944639</v>
      </c>
      <c r="H51" s="4">
        <v>1.08E-4</v>
      </c>
      <c r="I51" s="7">
        <v>1877.3556840000001</v>
      </c>
      <c r="J51" s="2">
        <v>0.17296581019999999</v>
      </c>
      <c r="K51" s="10">
        <f t="shared" si="1"/>
        <v>13.010985207733999</v>
      </c>
      <c r="L51" s="2">
        <v>15346.51748</v>
      </c>
      <c r="M51" s="10">
        <v>5.2624386410000001</v>
      </c>
      <c r="N51" s="10">
        <v>1.0622791840000001</v>
      </c>
      <c r="O51" s="10">
        <v>78.849004609999994</v>
      </c>
      <c r="P51" s="10">
        <v>1.8281987301430443E-2</v>
      </c>
      <c r="Q51" s="2">
        <v>738</v>
      </c>
      <c r="R51" s="2">
        <v>264</v>
      </c>
      <c r="S51" s="2">
        <v>1411</v>
      </c>
      <c r="T51" s="10">
        <v>10.880764950748052</v>
      </c>
      <c r="U51" s="10">
        <v>9.5395848826989393</v>
      </c>
      <c r="V51" s="2">
        <v>13.52</v>
      </c>
    </row>
    <row r="52" spans="1:22" x14ac:dyDescent="0.25">
      <c r="A52" s="2" t="s">
        <v>74</v>
      </c>
      <c r="B52" s="2" t="s">
        <v>65</v>
      </c>
      <c r="C52" s="9" t="s">
        <v>147</v>
      </c>
      <c r="D52" s="5">
        <v>3.1921343739999997E-2</v>
      </c>
      <c r="E52" s="4">
        <v>1.7899999999999999E-4</v>
      </c>
      <c r="F52" s="4">
        <v>7.3399999999999995E-5</v>
      </c>
      <c r="G52" s="5">
        <v>0.1173927421</v>
      </c>
      <c r="H52" s="4">
        <v>1.3899999999999999E-4</v>
      </c>
      <c r="I52" s="7">
        <v>1879.4509880000001</v>
      </c>
      <c r="J52" s="2">
        <v>0.17260612440000001</v>
      </c>
      <c r="K52" s="10">
        <f t="shared" si="1"/>
        <v>12.974955481148001</v>
      </c>
      <c r="L52" s="2">
        <v>15232.93333</v>
      </c>
      <c r="M52" s="10">
        <v>5.6635242139999997</v>
      </c>
      <c r="N52" s="10">
        <v>1.7280246020000001</v>
      </c>
      <c r="O52" s="10">
        <v>82.036150160000005</v>
      </c>
      <c r="P52" s="10">
        <v>0.38814016172506738</v>
      </c>
      <c r="Q52" s="2">
        <v>1196</v>
      </c>
      <c r="R52" s="2">
        <v>96</v>
      </c>
      <c r="S52" s="2">
        <v>1480</v>
      </c>
      <c r="T52" s="10">
        <v>5.055026064978148</v>
      </c>
      <c r="U52" s="10">
        <v>12.36620683316483</v>
      </c>
      <c r="V52" s="2">
        <v>11.79</v>
      </c>
    </row>
    <row r="53" spans="1:22" x14ac:dyDescent="0.25">
      <c r="A53" s="2" t="s">
        <v>75</v>
      </c>
      <c r="B53" s="2" t="s">
        <v>65</v>
      </c>
      <c r="C53" s="9" t="s">
        <v>149</v>
      </c>
      <c r="D53" s="5">
        <v>2.928282846E-2</v>
      </c>
      <c r="E53" s="4">
        <v>1.75E-4</v>
      </c>
      <c r="F53" s="4">
        <v>5.7299999999999997E-5</v>
      </c>
      <c r="G53" s="5">
        <v>0.11705637789999999</v>
      </c>
      <c r="H53" s="4">
        <v>1.02E-4</v>
      </c>
      <c r="I53" s="7">
        <v>1875.5389809999999</v>
      </c>
      <c r="J53" s="2">
        <v>0.13489851929999999</v>
      </c>
      <c r="K53" s="10">
        <f t="shared" si="1"/>
        <v>9.1977846782809998</v>
      </c>
      <c r="L53" s="2">
        <v>15142.83769</v>
      </c>
      <c r="M53" s="10">
        <v>6.7546854999999999</v>
      </c>
      <c r="N53" s="10">
        <v>1.090982095</v>
      </c>
      <c r="O53" s="10">
        <v>81.546879189999999</v>
      </c>
      <c r="P53" s="10">
        <v>0.23908847518834445</v>
      </c>
      <c r="Q53" s="2">
        <v>1189</v>
      </c>
      <c r="R53" s="2">
        <v>77</v>
      </c>
      <c r="S53" s="2">
        <v>2871</v>
      </c>
      <c r="T53" s="10">
        <v>5.956525102498647</v>
      </c>
      <c r="U53" s="10">
        <v>30.021645700661921</v>
      </c>
      <c r="V53" s="2">
        <v>11.71</v>
      </c>
    </row>
    <row r="54" spans="1:22" x14ac:dyDescent="0.25">
      <c r="A54" s="2" t="s">
        <v>76</v>
      </c>
      <c r="B54" s="2" t="s">
        <v>65</v>
      </c>
      <c r="C54" s="9" t="s">
        <v>149</v>
      </c>
      <c r="D54" s="5">
        <v>3.0548602920000001E-2</v>
      </c>
      <c r="E54" s="4">
        <v>1.37E-4</v>
      </c>
      <c r="F54" s="4">
        <v>4.7500000000000003E-5</v>
      </c>
      <c r="G54" s="5">
        <v>0.1176617148</v>
      </c>
      <c r="H54" s="4">
        <v>1.1400000000000001E-4</v>
      </c>
      <c r="I54" s="7">
        <v>1874.6589590000001</v>
      </c>
      <c r="J54" s="2">
        <v>0.12993478529999999</v>
      </c>
      <c r="K54" s="10">
        <f t="shared" si="1"/>
        <v>8.7005674435010008</v>
      </c>
      <c r="L54" s="2">
        <v>15109.675670000001</v>
      </c>
      <c r="M54" s="10">
        <v>6.4829986880000003</v>
      </c>
      <c r="N54" s="10">
        <v>1.300570977</v>
      </c>
      <c r="O54" s="10">
        <v>86.158474249999998</v>
      </c>
      <c r="P54" s="10">
        <v>0.122929315643505</v>
      </c>
      <c r="Q54" s="2">
        <v>1048</v>
      </c>
      <c r="R54" s="2">
        <v>203</v>
      </c>
      <c r="S54" s="2">
        <v>4643</v>
      </c>
      <c r="T54" s="10">
        <v>8.8886942814607242</v>
      </c>
      <c r="U54" s="10">
        <v>33.365911148799171</v>
      </c>
      <c r="V54" s="2">
        <v>12.03</v>
      </c>
    </row>
    <row r="55" spans="1:22" x14ac:dyDescent="0.25">
      <c r="A55" s="2" t="s">
        <v>77</v>
      </c>
      <c r="B55" s="2" t="s">
        <v>65</v>
      </c>
      <c r="C55" s="9" t="s">
        <v>149</v>
      </c>
      <c r="D55" s="5">
        <v>3.2734485399999999E-2</v>
      </c>
      <c r="E55" s="4">
        <v>2.05E-4</v>
      </c>
      <c r="F55" s="4">
        <v>6.7399999999999998E-5</v>
      </c>
      <c r="G55" s="5">
        <v>0.117451889</v>
      </c>
      <c r="H55" s="4">
        <v>8.9599999999999996E-5</v>
      </c>
      <c r="I55" s="7">
        <v>1879.9109089999999</v>
      </c>
      <c r="J55" s="2">
        <v>0.17219713010000001</v>
      </c>
      <c r="K55" s="10">
        <f t="shared" si="1"/>
        <v>12.933986522116999</v>
      </c>
      <c r="L55" s="2">
        <v>15256.607239999999</v>
      </c>
      <c r="M55" s="10">
        <v>6.0488734979999998</v>
      </c>
      <c r="N55" s="10">
        <v>0.83799002239999998</v>
      </c>
      <c r="O55" s="10">
        <v>83.489942119999995</v>
      </c>
      <c r="P55" s="10">
        <v>9.5226758719200097E-2</v>
      </c>
      <c r="Q55" s="2">
        <v>1044</v>
      </c>
      <c r="R55" s="2">
        <v>131</v>
      </c>
      <c r="S55" s="2">
        <v>580</v>
      </c>
      <c r="T55" s="10">
        <v>8.2426225382243761</v>
      </c>
      <c r="U55" s="10">
        <v>5.5688375531679979</v>
      </c>
      <c r="V55" s="2">
        <v>13.51</v>
      </c>
    </row>
    <row r="56" spans="1:22" x14ac:dyDescent="0.25">
      <c r="A56" s="2" t="s">
        <v>78</v>
      </c>
      <c r="B56" s="2" t="s">
        <v>65</v>
      </c>
      <c r="C56" s="9" t="s">
        <v>149</v>
      </c>
      <c r="D56" s="5">
        <v>3.0540256799999999E-2</v>
      </c>
      <c r="E56" s="4">
        <v>1.7899999999999999E-4</v>
      </c>
      <c r="F56" s="4">
        <v>5.7599999999999997E-5</v>
      </c>
      <c r="G56" s="5">
        <v>0.11753158180000001</v>
      </c>
      <c r="H56" s="4">
        <v>8.9099999999999997E-5</v>
      </c>
      <c r="I56" s="7">
        <v>1870.9326570000001</v>
      </c>
      <c r="J56" s="2">
        <v>0.1490665421</v>
      </c>
      <c r="K56" s="10">
        <f t="shared" si="1"/>
        <v>10.616995522157001</v>
      </c>
      <c r="L56" s="2">
        <v>15243.80675</v>
      </c>
      <c r="M56" s="10">
        <v>5.0009674119999996</v>
      </c>
      <c r="N56" s="10">
        <v>1.07119046</v>
      </c>
      <c r="O56" s="10">
        <v>85.799692010000001</v>
      </c>
      <c r="P56" s="10">
        <v>0.23093371347113328</v>
      </c>
      <c r="Q56" s="2">
        <v>1839</v>
      </c>
      <c r="R56" s="2">
        <v>153</v>
      </c>
      <c r="S56" s="2">
        <v>2656</v>
      </c>
      <c r="T56" s="10">
        <v>8.9072597077487341</v>
      </c>
      <c r="U56" s="10">
        <v>20.682942023906865</v>
      </c>
      <c r="V56" s="2">
        <v>11.29</v>
      </c>
    </row>
    <row r="57" spans="1:22" x14ac:dyDescent="0.25">
      <c r="A57" s="2" t="s">
        <v>79</v>
      </c>
      <c r="B57" s="2" t="s">
        <v>65</v>
      </c>
      <c r="C57" s="9" t="s">
        <v>147</v>
      </c>
      <c r="D57" s="5">
        <v>3.1983139170000001E-2</v>
      </c>
      <c r="E57" s="4">
        <v>1.8200000000000001E-4</v>
      </c>
      <c r="F57" s="4">
        <v>6.1600000000000007E-5</v>
      </c>
      <c r="G57" s="5">
        <v>0.1173601712</v>
      </c>
      <c r="H57" s="4">
        <v>9.2100000000000003E-5</v>
      </c>
      <c r="I57" s="7">
        <v>1885.6264160000001</v>
      </c>
      <c r="J57" s="2">
        <v>0.1687895687</v>
      </c>
      <c r="K57" s="10">
        <f t="shared" si="1"/>
        <v>12.592651096678999</v>
      </c>
      <c r="L57" s="2">
        <v>15294.355250000001</v>
      </c>
      <c r="M57" s="10">
        <v>5.2587341619999997</v>
      </c>
      <c r="N57" s="10">
        <v>1.1192295240000001</v>
      </c>
      <c r="O57" s="10">
        <v>82.213755759999998</v>
      </c>
      <c r="P57" s="10">
        <v>0.58764383867724279</v>
      </c>
      <c r="Q57" s="2">
        <v>1955</v>
      </c>
      <c r="R57" s="2">
        <v>104</v>
      </c>
      <c r="S57" s="2">
        <v>1931</v>
      </c>
      <c r="T57" s="10">
        <v>7.7826835291476462</v>
      </c>
      <c r="U57" s="10">
        <v>22.445658491223991</v>
      </c>
      <c r="V57" s="2">
        <v>12.86</v>
      </c>
    </row>
    <row r="58" spans="1:22" x14ac:dyDescent="0.25">
      <c r="A58" s="2" t="s">
        <v>80</v>
      </c>
      <c r="B58" s="2" t="s">
        <v>65</v>
      </c>
      <c r="C58" s="9" t="s">
        <v>149</v>
      </c>
      <c r="D58" s="5">
        <v>2.923424874E-2</v>
      </c>
      <c r="E58" s="4">
        <v>1.7000000000000001E-4</v>
      </c>
      <c r="F58" s="4">
        <v>5.5500000000000001E-5</v>
      </c>
      <c r="G58" s="5">
        <v>0.1170426237</v>
      </c>
      <c r="H58" s="4">
        <v>1.18E-4</v>
      </c>
      <c r="I58" s="7">
        <v>1865.555861</v>
      </c>
      <c r="J58" s="2">
        <v>0.1170795761</v>
      </c>
      <c r="K58" s="10">
        <f t="shared" si="1"/>
        <v>7.4128611379369991</v>
      </c>
      <c r="L58" s="2">
        <v>15039.416230000001</v>
      </c>
      <c r="M58" s="10">
        <v>6.2726957619999997</v>
      </c>
      <c r="N58" s="10">
        <v>0.68078916519999999</v>
      </c>
      <c r="O58" s="10">
        <v>89.269675939999999</v>
      </c>
      <c r="P58" s="10">
        <v>9.9116798527407568E-2</v>
      </c>
      <c r="Q58" s="2">
        <v>1178</v>
      </c>
      <c r="R58" s="2">
        <v>131</v>
      </c>
      <c r="S58" s="2">
        <v>617</v>
      </c>
      <c r="T58" s="10">
        <v>6.4989829835789052</v>
      </c>
      <c r="U58" s="10">
        <v>4.6766161612333548</v>
      </c>
      <c r="V58" s="2">
        <v>14.47</v>
      </c>
    </row>
    <row r="59" spans="1:22" x14ac:dyDescent="0.25">
      <c r="A59" s="2" t="s">
        <v>81</v>
      </c>
      <c r="B59" s="2" t="s">
        <v>65</v>
      </c>
      <c r="C59" s="9" t="s">
        <v>147</v>
      </c>
      <c r="D59" s="5">
        <v>3.1425090279999998E-2</v>
      </c>
      <c r="E59" s="4">
        <v>1.74E-4</v>
      </c>
      <c r="F59" s="4">
        <v>6.0999999999999999E-5</v>
      </c>
      <c r="G59" s="5">
        <v>0.1174095292</v>
      </c>
      <c r="H59" s="4">
        <v>1.06E-4</v>
      </c>
      <c r="I59" s="7">
        <v>1883.714205</v>
      </c>
      <c r="J59" s="2">
        <v>0.18066606569999999</v>
      </c>
      <c r="K59" s="10">
        <f t="shared" si="1"/>
        <v>13.782319801168999</v>
      </c>
      <c r="L59" s="2">
        <v>15330.644630000001</v>
      </c>
      <c r="M59" s="10">
        <v>4.717860312</v>
      </c>
      <c r="N59" s="10">
        <v>1.498053123</v>
      </c>
      <c r="O59" s="10">
        <v>81.632982549999994</v>
      </c>
      <c r="P59" s="10">
        <v>0.14177633670290546</v>
      </c>
      <c r="Q59" s="2">
        <v>864</v>
      </c>
      <c r="R59" s="2">
        <v>190</v>
      </c>
      <c r="S59" s="2">
        <v>4586</v>
      </c>
      <c r="T59" s="10">
        <v>10.158798053788162</v>
      </c>
      <c r="U59" s="10">
        <v>34.024052764732502</v>
      </c>
      <c r="V59" s="2">
        <v>12.37</v>
      </c>
    </row>
    <row r="60" spans="1:22" x14ac:dyDescent="0.25">
      <c r="A60" s="2" t="s">
        <v>82</v>
      </c>
      <c r="B60" s="2" t="s">
        <v>65</v>
      </c>
      <c r="C60" s="9" t="s">
        <v>149</v>
      </c>
      <c r="D60" s="5">
        <v>3.043359109E-2</v>
      </c>
      <c r="E60" s="4">
        <v>1.93E-4</v>
      </c>
      <c r="F60" s="4">
        <v>6.1600000000000007E-5</v>
      </c>
      <c r="G60" s="5">
        <v>0.11722924</v>
      </c>
      <c r="H60" s="4">
        <v>9.1600000000000004E-5</v>
      </c>
      <c r="I60" s="7">
        <v>1886.5534250000001</v>
      </c>
      <c r="J60" s="2">
        <v>0.15149809859999999</v>
      </c>
      <c r="K60" s="10">
        <f t="shared" si="1"/>
        <v>10.860564536761999</v>
      </c>
      <c r="L60" s="2">
        <v>15145.288640000001</v>
      </c>
      <c r="M60" s="10">
        <v>6.6959997150000001</v>
      </c>
      <c r="N60" s="10">
        <v>0.65313086480000004</v>
      </c>
      <c r="O60" s="10">
        <v>86.801851380000002</v>
      </c>
      <c r="P60" s="10">
        <v>0.19710833118679374</v>
      </c>
      <c r="Q60" s="2">
        <v>1128</v>
      </c>
      <c r="R60" s="2">
        <v>129</v>
      </c>
      <c r="S60" s="2">
        <v>395</v>
      </c>
      <c r="T60" s="10">
        <v>7.3760649551146438</v>
      </c>
      <c r="U60" s="10">
        <v>3.9648682559598494</v>
      </c>
      <c r="V60" s="2">
        <v>15.54</v>
      </c>
    </row>
    <row r="61" spans="1:22" x14ac:dyDescent="0.25">
      <c r="A61" s="2" t="s">
        <v>83</v>
      </c>
      <c r="B61" s="2" t="s">
        <v>65</v>
      </c>
      <c r="C61" s="9" t="s">
        <v>149</v>
      </c>
      <c r="D61" s="5">
        <v>3.086838766E-2</v>
      </c>
      <c r="E61" s="4">
        <v>1.74E-4</v>
      </c>
      <c r="F61" s="4">
        <v>5.5800000000000001E-5</v>
      </c>
      <c r="G61" s="5">
        <v>0.11741202890000001</v>
      </c>
      <c r="H61" s="4">
        <v>1.0399999999999999E-4</v>
      </c>
      <c r="I61" s="7">
        <v>1877.7742579999999</v>
      </c>
      <c r="J61" s="2">
        <v>0.17898046989999999</v>
      </c>
      <c r="K61" s="10">
        <f t="shared" si="1"/>
        <v>13.613473669883</v>
      </c>
      <c r="L61" s="2">
        <v>15218.211660000001</v>
      </c>
      <c r="M61" s="10">
        <v>6.6632311179999997</v>
      </c>
      <c r="N61" s="10">
        <v>0.7314752981</v>
      </c>
      <c r="O61" s="10">
        <v>85.909725760000001</v>
      </c>
      <c r="P61" s="10">
        <v>6.5060092666672523E-2</v>
      </c>
      <c r="Q61" s="2">
        <v>1340</v>
      </c>
      <c r="R61" s="2">
        <v>137</v>
      </c>
      <c r="S61" s="2">
        <v>752</v>
      </c>
      <c r="T61" s="10">
        <v>5.1705917874396139</v>
      </c>
      <c r="U61" s="10">
        <v>4.9568581956245179</v>
      </c>
      <c r="V61" s="2">
        <v>15.86</v>
      </c>
    </row>
    <row r="62" spans="1:22" x14ac:dyDescent="0.25">
      <c r="A62" s="2" t="s">
        <v>84</v>
      </c>
      <c r="B62" s="2" t="s">
        <v>65</v>
      </c>
      <c r="C62" s="9" t="s">
        <v>149</v>
      </c>
      <c r="D62" s="5">
        <v>2.9248919679999999E-2</v>
      </c>
      <c r="E62" s="4">
        <v>1.46E-4</v>
      </c>
      <c r="F62" s="4">
        <v>4.9700000000000002E-5</v>
      </c>
      <c r="G62" s="5">
        <v>0.1169854308</v>
      </c>
      <c r="H62" s="4">
        <v>1.37E-4</v>
      </c>
      <c r="I62" s="7">
        <v>1868.296276</v>
      </c>
      <c r="J62" s="2">
        <v>0.11111875569999999</v>
      </c>
      <c r="K62" s="10">
        <f t="shared" si="1"/>
        <v>6.8157657584689995</v>
      </c>
      <c r="L62" s="2">
        <v>15059.620849999999</v>
      </c>
      <c r="M62" s="10">
        <v>7.9718915250000002</v>
      </c>
      <c r="N62" s="10">
        <v>0.82104212239999996</v>
      </c>
      <c r="O62" s="10">
        <v>86.953759099999999</v>
      </c>
      <c r="P62" s="10">
        <v>0.16878474980142971</v>
      </c>
      <c r="Q62" s="2">
        <v>1275</v>
      </c>
      <c r="R62" s="2">
        <v>178</v>
      </c>
      <c r="S62" s="2">
        <v>2627</v>
      </c>
      <c r="T62" s="10">
        <v>10.703547805171377</v>
      </c>
      <c r="U62" s="10">
        <v>25.461347600217099</v>
      </c>
      <c r="V62" s="2">
        <v>15.29</v>
      </c>
    </row>
    <row r="63" spans="1:22" x14ac:dyDescent="0.25">
      <c r="A63" s="2" t="s">
        <v>85</v>
      </c>
      <c r="B63" s="2" t="s">
        <v>65</v>
      </c>
      <c r="C63" s="9" t="s">
        <v>149</v>
      </c>
      <c r="D63" s="5">
        <v>3.030542831E-2</v>
      </c>
      <c r="E63" s="4">
        <v>1.46E-4</v>
      </c>
      <c r="F63" s="4">
        <v>4.7700000000000001E-5</v>
      </c>
      <c r="G63" s="5">
        <v>0.1175890985</v>
      </c>
      <c r="H63" s="4">
        <v>1.1400000000000001E-4</v>
      </c>
      <c r="I63" s="7">
        <v>1881.2032320000001</v>
      </c>
      <c r="J63" s="2">
        <v>0.11982154149999999</v>
      </c>
      <c r="K63" s="10">
        <f t="shared" si="1"/>
        <v>7.6875238120549989</v>
      </c>
      <c r="L63" s="2">
        <v>15088.244860000001</v>
      </c>
      <c r="M63" s="10">
        <v>5.6741924079999997</v>
      </c>
      <c r="N63" s="10">
        <v>1.1524859890000001</v>
      </c>
      <c r="O63" s="10">
        <v>87.456465969999996</v>
      </c>
      <c r="P63" s="10">
        <v>3.6969943435986544E-2</v>
      </c>
      <c r="Q63" s="2">
        <v>729</v>
      </c>
      <c r="R63" s="2">
        <v>84</v>
      </c>
      <c r="S63" s="2">
        <v>195</v>
      </c>
      <c r="T63" s="10">
        <v>7.2307824739605744</v>
      </c>
      <c r="U63" s="10">
        <v>2.4912168636218461</v>
      </c>
      <c r="V63" s="2">
        <v>10.99</v>
      </c>
    </row>
    <row r="64" spans="1:22" x14ac:dyDescent="0.25">
      <c r="A64" s="2" t="s">
        <v>86</v>
      </c>
      <c r="B64" s="2" t="s">
        <v>65</v>
      </c>
      <c r="C64" s="9" t="s">
        <v>147</v>
      </c>
      <c r="D64" s="5">
        <v>3.1769670620000003E-2</v>
      </c>
      <c r="E64" s="4">
        <v>1.7100000000000001E-4</v>
      </c>
      <c r="F64" s="4">
        <v>6.1799999999999998E-5</v>
      </c>
      <c r="G64" s="5">
        <v>0.1173471732</v>
      </c>
      <c r="H64" s="4">
        <v>1.06E-4</v>
      </c>
      <c r="I64" s="7">
        <v>1882.352392</v>
      </c>
      <c r="J64" s="2">
        <v>0.1724383776</v>
      </c>
      <c r="K64" s="10">
        <f t="shared" si="1"/>
        <v>12.958152284192</v>
      </c>
      <c r="L64" s="2">
        <v>15324.09304</v>
      </c>
      <c r="M64" s="10">
        <v>4.1954909389999999</v>
      </c>
      <c r="N64" s="10">
        <v>1.7630906989999999</v>
      </c>
      <c r="O64" s="10">
        <v>80.33176555</v>
      </c>
      <c r="P64" s="10">
        <v>7.0358733157275866E-2</v>
      </c>
      <c r="Q64" s="2">
        <v>636</v>
      </c>
      <c r="R64" s="2">
        <v>124</v>
      </c>
      <c r="S64" s="2">
        <v>465</v>
      </c>
      <c r="T64" s="10">
        <v>12.740162334326516</v>
      </c>
      <c r="U64" s="10">
        <v>7.1142253908999127</v>
      </c>
      <c r="V64" s="2">
        <v>15.07</v>
      </c>
    </row>
    <row r="65" spans="1:22" x14ac:dyDescent="0.25">
      <c r="A65" s="2" t="s">
        <v>87</v>
      </c>
      <c r="B65" s="2" t="s">
        <v>65</v>
      </c>
      <c r="C65" s="9" t="s">
        <v>149</v>
      </c>
      <c r="D65" s="5">
        <v>2.966244501E-2</v>
      </c>
      <c r="E65" s="4">
        <v>1.8200000000000001E-4</v>
      </c>
      <c r="F65" s="4">
        <v>6.02E-5</v>
      </c>
      <c r="G65" s="5">
        <v>0.1171799437</v>
      </c>
      <c r="H65" s="4">
        <v>9.0000000000000006E-5</v>
      </c>
      <c r="I65" s="7">
        <v>1870.9407220000001</v>
      </c>
      <c r="J65" s="2">
        <v>0.13526542829999999</v>
      </c>
      <c r="K65" s="10">
        <f t="shared" si="1"/>
        <v>9.2345379528109994</v>
      </c>
      <c r="L65" s="2">
        <v>15147.892320000001</v>
      </c>
      <c r="M65" s="10">
        <v>6.2554710910000004</v>
      </c>
      <c r="N65" s="10">
        <v>0.79827572430000004</v>
      </c>
      <c r="O65" s="10">
        <v>83.158251899999996</v>
      </c>
      <c r="P65" s="10">
        <v>0.17267259901694351</v>
      </c>
      <c r="Q65" s="2">
        <v>1060</v>
      </c>
      <c r="R65" s="2">
        <v>122</v>
      </c>
      <c r="S65" s="2">
        <v>1173</v>
      </c>
      <c r="T65" s="10">
        <v>7.4604048186877021</v>
      </c>
      <c r="U65" s="10">
        <v>10.892072836674622</v>
      </c>
      <c r="V65" s="2">
        <v>13.06</v>
      </c>
    </row>
    <row r="66" spans="1:22" x14ac:dyDescent="0.25">
      <c r="A66" s="2" t="s">
        <v>88</v>
      </c>
      <c r="B66" s="2" t="s">
        <v>65</v>
      </c>
      <c r="C66" s="9" t="s">
        <v>147</v>
      </c>
      <c r="D66" s="5">
        <v>3.2044796680000001E-2</v>
      </c>
      <c r="E66" s="4">
        <v>1.92E-4</v>
      </c>
      <c r="F66" s="4">
        <v>6.0300000000000002E-5</v>
      </c>
      <c r="G66" s="5">
        <v>0.1175545139</v>
      </c>
      <c r="H66" s="4">
        <v>1.18E-4</v>
      </c>
      <c r="I66" s="7">
        <v>1877.034273</v>
      </c>
      <c r="J66" s="2">
        <v>0.17276859040000001</v>
      </c>
      <c r="K66" s="10">
        <f t="shared" ref="K66:K97" si="2">100.17*J66-4.315</f>
        <v>12.991229700367999</v>
      </c>
      <c r="L66" s="2">
        <v>15266.7883</v>
      </c>
      <c r="M66" s="10">
        <v>5.6765518479999999</v>
      </c>
      <c r="N66" s="10">
        <v>1.1266824339999999</v>
      </c>
      <c r="O66" s="10">
        <v>78.396110340000007</v>
      </c>
      <c r="P66" s="10">
        <v>9.3507747066571473E-2</v>
      </c>
      <c r="Q66" s="2">
        <v>1003</v>
      </c>
      <c r="R66" s="2">
        <v>122</v>
      </c>
      <c r="S66" s="2">
        <v>282</v>
      </c>
      <c r="T66" s="10">
        <v>8.6335008138136029</v>
      </c>
      <c r="U66" s="10">
        <v>2.818140027581796</v>
      </c>
      <c r="V66" s="2">
        <v>12.04</v>
      </c>
    </row>
    <row r="67" spans="1:22" x14ac:dyDescent="0.25">
      <c r="A67" s="2" t="s">
        <v>89</v>
      </c>
      <c r="B67" s="2" t="s">
        <v>65</v>
      </c>
      <c r="C67" s="9" t="s">
        <v>147</v>
      </c>
      <c r="D67" s="5">
        <v>3.1088604070000001E-2</v>
      </c>
      <c r="E67" s="4">
        <v>1.9000000000000001E-4</v>
      </c>
      <c r="F67" s="4">
        <v>5.8600000000000001E-5</v>
      </c>
      <c r="G67" s="5">
        <v>0.1175294304</v>
      </c>
      <c r="H67" s="4">
        <v>1.12E-4</v>
      </c>
      <c r="I67" s="7">
        <v>1874.4868019999999</v>
      </c>
      <c r="J67" s="2">
        <v>0.15688560380000002</v>
      </c>
      <c r="K67" s="10">
        <f t="shared" si="2"/>
        <v>11.400230932646004</v>
      </c>
      <c r="L67" s="2">
        <v>15293.9738</v>
      </c>
      <c r="M67" s="10">
        <v>5.2965500839999997</v>
      </c>
      <c r="N67" s="10">
        <v>1.2168424760000001</v>
      </c>
      <c r="O67" s="10">
        <v>83.555086279999998</v>
      </c>
      <c r="P67" s="10">
        <v>0.482240188033149</v>
      </c>
      <c r="Q67" s="2">
        <v>1890</v>
      </c>
      <c r="R67" s="2">
        <v>116</v>
      </c>
      <c r="S67" s="2">
        <v>1306</v>
      </c>
      <c r="T67" s="10">
        <v>8.8012139605462814</v>
      </c>
      <c r="U67" s="10">
        <v>14.173467615905539</v>
      </c>
      <c r="V67" s="2">
        <v>10.42</v>
      </c>
    </row>
    <row r="68" spans="1:22" x14ac:dyDescent="0.25">
      <c r="A68" s="2" t="s">
        <v>90</v>
      </c>
      <c r="B68" s="2" t="s">
        <v>65</v>
      </c>
      <c r="C68" s="9" t="s">
        <v>149</v>
      </c>
      <c r="D68" s="5">
        <v>3.1560078960000001E-2</v>
      </c>
      <c r="E68" s="4">
        <v>1.85E-4</v>
      </c>
      <c r="F68" s="4">
        <v>5.8199999999999998E-5</v>
      </c>
      <c r="G68" s="5">
        <v>0.1174866172</v>
      </c>
      <c r="H68" s="4">
        <v>9.7700000000000003E-5</v>
      </c>
      <c r="I68" s="7">
        <v>1873.115585</v>
      </c>
      <c r="J68" s="2">
        <v>0.16584048050000003</v>
      </c>
      <c r="K68" s="10">
        <f t="shared" si="2"/>
        <v>12.297240931685003</v>
      </c>
      <c r="L68" s="2">
        <v>15273.165950000001</v>
      </c>
      <c r="M68" s="10">
        <v>6.1986332849999997</v>
      </c>
      <c r="N68" s="10">
        <v>0.77892376839999999</v>
      </c>
      <c r="O68" s="10">
        <v>85.528949100000006</v>
      </c>
      <c r="P68" s="10">
        <v>0.15753633499339365</v>
      </c>
      <c r="Q68" s="2">
        <v>1682</v>
      </c>
      <c r="R68" s="2">
        <v>159</v>
      </c>
      <c r="S68" s="2">
        <v>4282</v>
      </c>
      <c r="T68" s="10">
        <v>5.7492045125831641</v>
      </c>
      <c r="U68" s="10">
        <v>26.137008710301593</v>
      </c>
      <c r="V68" s="2">
        <v>15.78</v>
      </c>
    </row>
    <row r="69" spans="1:22" x14ac:dyDescent="0.25">
      <c r="A69" s="2" t="s">
        <v>91</v>
      </c>
      <c r="B69" s="2" t="s">
        <v>65</v>
      </c>
      <c r="C69" s="9" t="s">
        <v>149</v>
      </c>
      <c r="D69" s="5">
        <v>2.8204559519999998E-2</v>
      </c>
      <c r="E69" s="4">
        <v>1.54E-4</v>
      </c>
      <c r="F69" s="4">
        <v>5.52E-5</v>
      </c>
      <c r="G69" s="5">
        <v>0.11687174140000001</v>
      </c>
      <c r="H69" s="4">
        <v>8.6500000000000002E-5</v>
      </c>
      <c r="I69" s="7">
        <v>1869.4500109999999</v>
      </c>
      <c r="J69" s="2">
        <v>0.12174221540000001</v>
      </c>
      <c r="K69" s="10">
        <f t="shared" si="2"/>
        <v>7.8799177166180003</v>
      </c>
      <c r="L69" s="2">
        <v>15065.252699999999</v>
      </c>
      <c r="M69" s="10">
        <v>6.7216083920000003</v>
      </c>
      <c r="N69" s="10">
        <v>0.54109767679999998</v>
      </c>
      <c r="O69" s="10">
        <v>87.395734189999999</v>
      </c>
      <c r="P69" s="10">
        <v>5.7814830660360993E-2</v>
      </c>
      <c r="Q69" s="2">
        <v>935</v>
      </c>
      <c r="R69" s="2">
        <v>116</v>
      </c>
      <c r="S69" s="2">
        <v>1164</v>
      </c>
      <c r="T69" s="10">
        <v>9.8497070561263484</v>
      </c>
      <c r="U69" s="10">
        <v>14.460525498478168</v>
      </c>
      <c r="V69" s="2">
        <v>13.36</v>
      </c>
    </row>
    <row r="70" spans="1:22" x14ac:dyDescent="0.25">
      <c r="A70" s="2" t="s">
        <v>92</v>
      </c>
      <c r="B70" s="2" t="s">
        <v>65</v>
      </c>
      <c r="C70" s="9" t="s">
        <v>149</v>
      </c>
      <c r="D70" s="5">
        <v>2.8309632080000001E-2</v>
      </c>
      <c r="E70" s="4">
        <v>1.37E-4</v>
      </c>
      <c r="F70" s="4">
        <v>4.8199999999999999E-5</v>
      </c>
      <c r="G70" s="5">
        <v>0.1173206884</v>
      </c>
      <c r="H70" s="4">
        <v>1.08E-4</v>
      </c>
      <c r="I70" s="7">
        <v>1868.55295</v>
      </c>
      <c r="J70" s="2">
        <v>0.1241571694</v>
      </c>
      <c r="K70" s="10">
        <f t="shared" si="2"/>
        <v>8.1218236587980002</v>
      </c>
      <c r="L70" s="2">
        <v>15182.267589999999</v>
      </c>
      <c r="M70" s="10">
        <v>5.4477886289999997</v>
      </c>
      <c r="N70" s="10">
        <v>1.5029051330000001</v>
      </c>
      <c r="O70" s="10">
        <v>86.337028410000002</v>
      </c>
      <c r="P70" s="10">
        <v>1.9939760932761025E-2</v>
      </c>
      <c r="Q70" s="2">
        <v>552</v>
      </c>
      <c r="R70" s="2">
        <v>140</v>
      </c>
      <c r="S70" s="2">
        <v>331</v>
      </c>
      <c r="T70" s="10">
        <v>10.428305400372439</v>
      </c>
      <c r="U70" s="10">
        <v>3.1089737568801308</v>
      </c>
      <c r="V70" s="2">
        <v>11.02</v>
      </c>
    </row>
    <row r="71" spans="1:22" x14ac:dyDescent="0.25">
      <c r="A71" s="2" t="s">
        <v>93</v>
      </c>
      <c r="B71" s="2" t="s">
        <v>65</v>
      </c>
      <c r="C71" s="9" t="s">
        <v>149</v>
      </c>
      <c r="D71" s="5">
        <v>2.744807095E-2</v>
      </c>
      <c r="E71" s="4">
        <v>1.2799999999999999E-4</v>
      </c>
      <c r="F71" s="4">
        <v>4.9299999999999999E-5</v>
      </c>
      <c r="G71" s="5">
        <v>0.1166555653</v>
      </c>
      <c r="H71" s="4">
        <v>1.0399999999999999E-4</v>
      </c>
      <c r="I71" s="7">
        <v>1867.6152070000001</v>
      </c>
      <c r="J71" s="2">
        <v>7.3865783250000011E-2</v>
      </c>
      <c r="K71" s="10">
        <f t="shared" si="2"/>
        <v>3.0841355081525013</v>
      </c>
      <c r="L71" s="2">
        <v>14939.31415</v>
      </c>
      <c r="M71" s="10">
        <v>6.8219604030000003</v>
      </c>
      <c r="N71" s="10">
        <v>0.70343049339999997</v>
      </c>
      <c r="O71" s="10">
        <v>90.223317890000004</v>
      </c>
      <c r="P71" s="10">
        <v>9.3908779976671075E-2</v>
      </c>
      <c r="Q71" s="2">
        <v>899</v>
      </c>
      <c r="R71" s="2">
        <v>130</v>
      </c>
      <c r="S71" s="2">
        <v>1700</v>
      </c>
      <c r="T71" s="10">
        <v>8.579159242394244</v>
      </c>
      <c r="U71" s="10">
        <v>18.764832496274629</v>
      </c>
      <c r="V71" s="2">
        <v>15.51</v>
      </c>
    </row>
    <row r="72" spans="1:22" x14ac:dyDescent="0.25">
      <c r="A72" s="2" t="s">
        <v>58</v>
      </c>
      <c r="B72" s="2" t="s">
        <v>65</v>
      </c>
      <c r="C72" s="9" t="s">
        <v>149</v>
      </c>
      <c r="D72" s="5">
        <v>3.0805149229999999E-2</v>
      </c>
      <c r="E72" s="4">
        <v>1.94E-4</v>
      </c>
      <c r="F72" s="4">
        <v>6.0699999999999998E-5</v>
      </c>
      <c r="G72" s="5">
        <v>0.1172502022</v>
      </c>
      <c r="H72" s="4">
        <v>1.22E-4</v>
      </c>
      <c r="I72" s="7">
        <v>1867.614505</v>
      </c>
      <c r="J72" s="2">
        <v>0.1813546634</v>
      </c>
      <c r="K72" s="10">
        <f t="shared" si="2"/>
        <v>13.851296632777998</v>
      </c>
      <c r="L72" s="2">
        <v>15260.685369999999</v>
      </c>
      <c r="M72" s="10">
        <v>5.6579749110000002</v>
      </c>
      <c r="N72" s="10">
        <v>0.61868352879999999</v>
      </c>
      <c r="O72" s="10">
        <v>90.392657229999998</v>
      </c>
      <c r="P72" s="10">
        <v>2.209051724137931</v>
      </c>
      <c r="Q72" s="2">
        <v>6581</v>
      </c>
      <c r="R72" s="2">
        <v>7</v>
      </c>
      <c r="S72" s="2">
        <v>283</v>
      </c>
      <c r="T72" s="10">
        <v>4.3859649122807012</v>
      </c>
      <c r="U72" s="10">
        <v>23.251992441048394</v>
      </c>
      <c r="V72" s="2">
        <v>10.92</v>
      </c>
    </row>
    <row r="73" spans="1:22" x14ac:dyDescent="0.25">
      <c r="A73" s="2" t="s">
        <v>62</v>
      </c>
      <c r="B73" s="2" t="s">
        <v>65</v>
      </c>
      <c r="C73" s="9" t="s">
        <v>147</v>
      </c>
      <c r="D73" s="5">
        <v>3.5201539429999998E-2</v>
      </c>
      <c r="E73" s="4">
        <v>1.8599999999999999E-4</v>
      </c>
      <c r="F73" s="4">
        <v>6.0300000000000002E-5</v>
      </c>
      <c r="G73" s="5">
        <v>0.1179796326</v>
      </c>
      <c r="H73" s="4">
        <v>6.9800000000000003E-5</v>
      </c>
      <c r="I73" s="7">
        <v>1891.0798669999999</v>
      </c>
      <c r="J73" s="2">
        <v>0.25447841040000002</v>
      </c>
      <c r="K73" s="10">
        <f t="shared" si="2"/>
        <v>21.176102369768</v>
      </c>
      <c r="L73" s="2">
        <v>15398.79724</v>
      </c>
      <c r="M73" s="10">
        <v>4.8314507669999998</v>
      </c>
      <c r="N73" s="10">
        <v>0.47660971400000002</v>
      </c>
      <c r="O73" s="10">
        <v>83.648014270000004</v>
      </c>
      <c r="P73" s="10">
        <v>1.7099567099567099</v>
      </c>
      <c r="Q73" s="2">
        <v>6873</v>
      </c>
      <c r="R73" s="2">
        <v>67</v>
      </c>
      <c r="S73" s="2">
        <v>312</v>
      </c>
      <c r="T73" s="10">
        <v>12.516345974220064</v>
      </c>
      <c r="U73" s="10">
        <v>10.028929604628736</v>
      </c>
      <c r="V73" s="2">
        <v>14.52</v>
      </c>
    </row>
    <row r="74" spans="1:22" x14ac:dyDescent="0.25">
      <c r="A74" s="2" t="s">
        <v>60</v>
      </c>
      <c r="B74" s="2" t="s">
        <v>65</v>
      </c>
      <c r="C74" s="9" t="s">
        <v>149</v>
      </c>
      <c r="D74" s="5">
        <v>2.908179386E-2</v>
      </c>
      <c r="E74" s="4">
        <v>1.73E-4</v>
      </c>
      <c r="F74" s="4">
        <v>6.1500000000000004E-5</v>
      </c>
      <c r="G74" s="5">
        <v>0.1171578311</v>
      </c>
      <c r="H74" s="4">
        <v>8.5400000000000002E-5</v>
      </c>
      <c r="I74" s="7">
        <v>1874.2858349999999</v>
      </c>
      <c r="J74" s="2">
        <v>0.1318350247</v>
      </c>
      <c r="K74" s="10">
        <f t="shared" si="2"/>
        <v>8.8909144241989999</v>
      </c>
      <c r="L74" s="2">
        <v>15188.987709999999</v>
      </c>
      <c r="M74" s="10">
        <v>6.3737092889999998</v>
      </c>
      <c r="N74" s="10">
        <v>0.82714164000000001</v>
      </c>
      <c r="O74" s="10">
        <v>84.177655200000004</v>
      </c>
      <c r="P74" s="10">
        <v>1.0731174972717352</v>
      </c>
      <c r="Q74" s="2">
        <v>3618</v>
      </c>
      <c r="R74" s="2">
        <v>28</v>
      </c>
      <c r="S74" s="2">
        <v>208</v>
      </c>
      <c r="T74" s="10">
        <v>9.1743119266055047</v>
      </c>
      <c r="U74" s="10">
        <v>10.581472249071577</v>
      </c>
      <c r="V74" s="2">
        <v>10.86</v>
      </c>
    </row>
    <row r="75" spans="1:22" x14ac:dyDescent="0.25">
      <c r="A75" s="2" t="s">
        <v>61</v>
      </c>
      <c r="B75" s="2" t="s">
        <v>65</v>
      </c>
      <c r="C75" s="9" t="s">
        <v>147</v>
      </c>
      <c r="D75" s="5">
        <v>3.3479960250000003E-2</v>
      </c>
      <c r="E75" s="4">
        <v>2.1599999999999999E-4</v>
      </c>
      <c r="F75" s="4">
        <v>7.8800000000000004E-5</v>
      </c>
      <c r="G75" s="5">
        <v>0.1176162191</v>
      </c>
      <c r="H75" s="4">
        <v>7.3200000000000004E-5</v>
      </c>
      <c r="I75" s="7">
        <v>1883.506277</v>
      </c>
      <c r="J75" s="2">
        <v>0.18742936239999999</v>
      </c>
      <c r="K75" s="10">
        <f t="shared" si="2"/>
        <v>14.459799231607999</v>
      </c>
      <c r="L75" s="2">
        <v>15384.35275</v>
      </c>
      <c r="M75" s="10">
        <v>5.3288142230000002</v>
      </c>
      <c r="N75" s="10">
        <v>0.82043607500000004</v>
      </c>
      <c r="O75" s="10">
        <v>81.049646699999997</v>
      </c>
      <c r="P75" s="10">
        <v>1.4675675675675677</v>
      </c>
      <c r="Q75" s="2">
        <v>4580</v>
      </c>
      <c r="R75" s="2">
        <v>142</v>
      </c>
      <c r="S75" s="2">
        <v>2715</v>
      </c>
      <c r="T75" s="10">
        <v>6.2618512148873311</v>
      </c>
      <c r="U75" s="10">
        <v>16.326309712801269</v>
      </c>
      <c r="V75" s="2">
        <v>10.59</v>
      </c>
    </row>
    <row r="76" spans="1:22" x14ac:dyDescent="0.25">
      <c r="A76" s="2" t="s">
        <v>59</v>
      </c>
      <c r="B76" s="2" t="s">
        <v>65</v>
      </c>
      <c r="C76" s="9" t="s">
        <v>147</v>
      </c>
      <c r="D76" s="5">
        <v>3.2878707819999999E-2</v>
      </c>
      <c r="E76" s="4">
        <v>2.1900000000000001E-4</v>
      </c>
      <c r="F76" s="4">
        <v>6.8100000000000002E-5</v>
      </c>
      <c r="G76" s="5">
        <v>0.1175217496</v>
      </c>
      <c r="H76" s="4">
        <v>1.11E-4</v>
      </c>
      <c r="I76" s="7">
        <v>1885.903276</v>
      </c>
      <c r="J76" s="2">
        <v>0.17534732639999998</v>
      </c>
      <c r="K76" s="10">
        <f t="shared" si="2"/>
        <v>13.249541685487998</v>
      </c>
      <c r="L76" s="2">
        <v>15474.297759999999</v>
      </c>
      <c r="M76" s="10">
        <v>5.4708471440000004</v>
      </c>
      <c r="N76" s="10">
        <v>1.3067600020000001</v>
      </c>
      <c r="O76" s="10">
        <v>82.275380150000004</v>
      </c>
      <c r="P76" s="10">
        <v>2.654109589041096</v>
      </c>
      <c r="Q76" s="2">
        <v>11277</v>
      </c>
      <c r="R76" s="2">
        <v>63</v>
      </c>
      <c r="S76" s="2">
        <v>452</v>
      </c>
      <c r="T76" s="10">
        <v>9.0686627321145821</v>
      </c>
      <c r="U76" s="10">
        <v>8.6399694160374665</v>
      </c>
      <c r="V76" s="2">
        <v>10.8</v>
      </c>
    </row>
    <row r="77" spans="1:22" x14ac:dyDescent="0.25">
      <c r="A77" s="2" t="s">
        <v>63</v>
      </c>
      <c r="B77" s="2" t="s">
        <v>65</v>
      </c>
      <c r="C77" s="9" t="s">
        <v>147</v>
      </c>
      <c r="D77" s="5">
        <v>3.4065029279999999E-2</v>
      </c>
      <c r="E77" s="4">
        <v>1.9599999999999999E-4</v>
      </c>
      <c r="F77" s="4">
        <v>5.94E-5</v>
      </c>
      <c r="G77" s="5">
        <v>0.1179000305</v>
      </c>
      <c r="H77" s="4">
        <v>9.6199999999999994E-5</v>
      </c>
      <c r="I77" s="7">
        <v>1889.5462319999999</v>
      </c>
      <c r="J77" s="2">
        <v>0.22364153859999999</v>
      </c>
      <c r="K77" s="10">
        <f t="shared" si="2"/>
        <v>18.087172921561997</v>
      </c>
      <c r="L77" s="2">
        <v>15397.926810000001</v>
      </c>
      <c r="M77" s="10">
        <v>3.6217852160000001</v>
      </c>
      <c r="N77" s="10">
        <v>0.77026585319999996</v>
      </c>
      <c r="O77" s="10">
        <v>82.426174230000001</v>
      </c>
      <c r="P77" s="10">
        <v>1.8167860798362334</v>
      </c>
      <c r="Q77" s="2">
        <v>7238</v>
      </c>
      <c r="R77" s="2">
        <v>33</v>
      </c>
      <c r="S77" s="2">
        <v>547</v>
      </c>
      <c r="T77" s="10">
        <v>7.1320510049708234</v>
      </c>
      <c r="U77" s="10">
        <v>19.482138405100258</v>
      </c>
      <c r="V77" s="2">
        <v>11.89</v>
      </c>
    </row>
    <row r="78" spans="1:22" x14ac:dyDescent="0.25">
      <c r="A78" s="2" t="s">
        <v>94</v>
      </c>
      <c r="B78" s="2" t="s">
        <v>95</v>
      </c>
      <c r="C78" s="9" t="s">
        <v>147</v>
      </c>
      <c r="D78" s="5">
        <v>3.0624655630000001E-2</v>
      </c>
      <c r="E78" s="4">
        <v>1.54E-4</v>
      </c>
      <c r="F78" s="4">
        <v>5.6499999999999998E-5</v>
      </c>
      <c r="G78" s="5">
        <v>0.1173101497</v>
      </c>
      <c r="H78" s="4">
        <v>1.76E-4</v>
      </c>
      <c r="I78" s="7">
        <v>1877.500599</v>
      </c>
      <c r="J78" s="2">
        <v>0.1566277163</v>
      </c>
      <c r="K78" s="10">
        <f t="shared" si="2"/>
        <v>11.374398341770998</v>
      </c>
      <c r="L78" s="2">
        <v>15311.08563</v>
      </c>
      <c r="M78" s="10">
        <v>4.1897603539999997</v>
      </c>
      <c r="N78" s="10">
        <v>2.4456860790000001</v>
      </c>
      <c r="O78" s="10">
        <v>78.809245270000005</v>
      </c>
      <c r="P78" s="10">
        <v>1.152932676417915E-2</v>
      </c>
      <c r="Q78" s="2">
        <v>839</v>
      </c>
      <c r="R78" s="2">
        <v>189</v>
      </c>
      <c r="S78" s="2">
        <v>3129</v>
      </c>
      <c r="T78" s="10">
        <v>13.32205540283358</v>
      </c>
      <c r="U78" s="10">
        <v>40.954961322495777</v>
      </c>
      <c r="V78" s="2">
        <v>19.34</v>
      </c>
    </row>
    <row r="79" spans="1:22" x14ac:dyDescent="0.25">
      <c r="A79" s="2" t="s">
        <v>96</v>
      </c>
      <c r="B79" s="2" t="s">
        <v>95</v>
      </c>
      <c r="C79" s="9" t="s">
        <v>149</v>
      </c>
      <c r="D79" s="5">
        <v>2.7349723860000001E-2</v>
      </c>
      <c r="E79" s="4">
        <v>1.0399999999999999E-4</v>
      </c>
      <c r="F79" s="4">
        <v>4.0399999999999999E-5</v>
      </c>
      <c r="G79" s="5">
        <v>0.1171209595</v>
      </c>
      <c r="H79" s="4">
        <v>1.4899999999999999E-4</v>
      </c>
      <c r="I79" s="7">
        <v>1860.8933019999999</v>
      </c>
      <c r="J79" s="2">
        <v>0.10396007880000001</v>
      </c>
      <c r="K79" s="10">
        <f t="shared" si="2"/>
        <v>6.0986810933960003</v>
      </c>
      <c r="L79" s="2">
        <v>15083.76352</v>
      </c>
      <c r="M79" s="10">
        <v>4.5965694729999997</v>
      </c>
      <c r="N79" s="10">
        <v>1.736485981</v>
      </c>
      <c r="O79" s="10">
        <v>86.874373669999997</v>
      </c>
      <c r="P79" s="10">
        <v>4.4253945280970805E-2</v>
      </c>
      <c r="Q79" s="2">
        <v>485</v>
      </c>
      <c r="R79" s="2">
        <v>203</v>
      </c>
      <c r="S79" s="2">
        <v>2572</v>
      </c>
      <c r="T79" s="10">
        <v>9.8053422209341647</v>
      </c>
      <c r="U79" s="10">
        <v>24.09412822722674</v>
      </c>
      <c r="V79" s="2">
        <v>16.93</v>
      </c>
    </row>
    <row r="80" spans="1:22" x14ac:dyDescent="0.25">
      <c r="A80" s="2" t="s">
        <v>97</v>
      </c>
      <c r="B80" s="2" t="s">
        <v>95</v>
      </c>
      <c r="C80" s="9" t="s">
        <v>150</v>
      </c>
      <c r="D80" s="5">
        <v>2.882514424E-2</v>
      </c>
      <c r="E80" s="4">
        <v>1.3100000000000001E-4</v>
      </c>
      <c r="F80" s="4">
        <v>4.6900000000000002E-5</v>
      </c>
      <c r="G80" s="5">
        <v>0.11723847549999999</v>
      </c>
      <c r="H80" s="4">
        <v>2.9E-4</v>
      </c>
      <c r="I80" s="7">
        <v>1871.612222</v>
      </c>
      <c r="J80" s="2">
        <v>0.1353909851</v>
      </c>
      <c r="K80" s="10">
        <f t="shared" si="2"/>
        <v>9.2471149774669996</v>
      </c>
      <c r="L80" s="2">
        <v>15158.44147</v>
      </c>
      <c r="M80" s="10">
        <v>5.1468210829999999</v>
      </c>
      <c r="N80" s="10">
        <v>1.609022288</v>
      </c>
      <c r="O80" s="10">
        <v>85.382520819999996</v>
      </c>
      <c r="P80" s="10">
        <v>4.8706135827087486E-2</v>
      </c>
      <c r="Q80" s="2">
        <v>718</v>
      </c>
      <c r="R80" s="2">
        <v>95</v>
      </c>
      <c r="S80" s="2">
        <v>2934</v>
      </c>
      <c r="T80" s="10">
        <v>6.2075274438055406</v>
      </c>
      <c r="U80" s="10">
        <v>37.18018577420704</v>
      </c>
      <c r="V80" s="2">
        <v>12.16</v>
      </c>
    </row>
    <row r="81" spans="1:22" x14ac:dyDescent="0.25">
      <c r="A81" s="2" t="s">
        <v>98</v>
      </c>
      <c r="B81" s="2" t="s">
        <v>95</v>
      </c>
      <c r="C81" s="9" t="s">
        <v>147</v>
      </c>
      <c r="D81" s="5">
        <v>3.1907100610000003E-2</v>
      </c>
      <c r="E81" s="4">
        <v>1.8599999999999999E-4</v>
      </c>
      <c r="F81" s="4">
        <v>6.0399999999999998E-5</v>
      </c>
      <c r="G81" s="5">
        <v>0.11749152509999999</v>
      </c>
      <c r="H81" s="4">
        <v>1.56E-4</v>
      </c>
      <c r="I81" s="7">
        <v>1874.338107</v>
      </c>
      <c r="J81" s="2">
        <v>0.15977280959999998</v>
      </c>
      <c r="K81" s="10">
        <f t="shared" si="2"/>
        <v>11.689442337631998</v>
      </c>
      <c r="L81" s="2">
        <v>15344.96175</v>
      </c>
      <c r="M81" s="10">
        <v>5.0666966090000001</v>
      </c>
      <c r="N81" s="10">
        <v>1.0503183229999999</v>
      </c>
      <c r="O81" s="10">
        <v>79.752516130000004</v>
      </c>
      <c r="P81" s="10">
        <v>3.7619506795293668E-2</v>
      </c>
      <c r="Q81" s="2">
        <v>571</v>
      </c>
      <c r="R81" s="2">
        <v>70</v>
      </c>
      <c r="S81" s="2">
        <v>3576</v>
      </c>
      <c r="T81" s="10">
        <v>4.5983051960848718</v>
      </c>
      <c r="U81" s="10">
        <v>45.557622238642445</v>
      </c>
      <c r="V81" s="2">
        <v>13.76</v>
      </c>
    </row>
    <row r="82" spans="1:22" x14ac:dyDescent="0.25">
      <c r="A82" s="2" t="s">
        <v>99</v>
      </c>
      <c r="B82" s="2" t="s">
        <v>95</v>
      </c>
      <c r="C82" s="9" t="s">
        <v>150</v>
      </c>
      <c r="D82" s="5">
        <v>2.63289175E-2</v>
      </c>
      <c r="E82" s="4">
        <v>1.2899999999999999E-4</v>
      </c>
      <c r="F82" s="4">
        <v>4.85E-5</v>
      </c>
      <c r="G82" s="5">
        <v>0.1167343278</v>
      </c>
      <c r="H82" s="4">
        <v>2.02E-4</v>
      </c>
      <c r="I82" s="7">
        <v>1862.848765</v>
      </c>
      <c r="J82" s="2">
        <v>0.107696296</v>
      </c>
      <c r="K82" s="10">
        <f t="shared" si="2"/>
        <v>6.4729379703199994</v>
      </c>
      <c r="L82" s="2">
        <v>15091.33193</v>
      </c>
      <c r="M82" s="10">
        <v>5.4936255970000003</v>
      </c>
      <c r="N82" s="10">
        <v>0.73347378549999998</v>
      </c>
      <c r="O82" s="10">
        <v>84.148690599999995</v>
      </c>
      <c r="P82" s="10">
        <v>2.7009819998842437E-2</v>
      </c>
      <c r="Q82" s="2">
        <v>507</v>
      </c>
      <c r="R82" s="2">
        <v>146</v>
      </c>
      <c r="S82" s="2">
        <v>2698</v>
      </c>
      <c r="T82" s="10">
        <v>15.656836461126005</v>
      </c>
      <c r="U82" s="10">
        <v>56.113641563195443</v>
      </c>
      <c r="V82" s="2">
        <v>19.66</v>
      </c>
    </row>
    <row r="83" spans="1:22" x14ac:dyDescent="0.25">
      <c r="A83" s="2" t="s">
        <v>100</v>
      </c>
      <c r="B83" s="2" t="s">
        <v>95</v>
      </c>
      <c r="C83" s="9" t="s">
        <v>147</v>
      </c>
      <c r="D83" s="5">
        <v>3.140054246E-2</v>
      </c>
      <c r="E83" s="4">
        <v>1.7100000000000001E-4</v>
      </c>
      <c r="F83" s="4">
        <v>7.7399999999999998E-5</v>
      </c>
      <c r="G83" s="5">
        <v>0.117423688</v>
      </c>
      <c r="H83" s="4">
        <v>1.8000000000000001E-4</v>
      </c>
      <c r="I83" s="7">
        <v>1869.404366</v>
      </c>
      <c r="J83" s="2">
        <v>0.18771659909999999</v>
      </c>
      <c r="K83" s="10">
        <f t="shared" si="2"/>
        <v>14.488571731846999</v>
      </c>
      <c r="L83" s="2">
        <v>15318.93809</v>
      </c>
      <c r="M83" s="10">
        <v>4.4161082230000002</v>
      </c>
      <c r="N83" s="10">
        <v>1.922028367</v>
      </c>
      <c r="O83" s="10">
        <v>79.285395649999998</v>
      </c>
      <c r="P83" s="10">
        <v>0.59935050463243023</v>
      </c>
      <c r="Q83" s="2">
        <v>1075</v>
      </c>
      <c r="R83" s="2">
        <v>97</v>
      </c>
      <c r="S83" s="2">
        <v>5528</v>
      </c>
      <c r="T83" s="10">
        <v>4.8201152852315641</v>
      </c>
      <c r="U83" s="10">
        <v>53.273712005859338</v>
      </c>
      <c r="V83" s="2">
        <v>15.67</v>
      </c>
    </row>
    <row r="84" spans="1:22" x14ac:dyDescent="0.25">
      <c r="A84" s="2" t="s">
        <v>101</v>
      </c>
      <c r="B84" s="2" t="s">
        <v>95</v>
      </c>
      <c r="C84" s="9" t="s">
        <v>150</v>
      </c>
      <c r="D84" s="5">
        <v>2.833451968E-2</v>
      </c>
      <c r="E84" s="4">
        <v>1.2300000000000001E-4</v>
      </c>
      <c r="F84" s="4">
        <v>4.49E-5</v>
      </c>
      <c r="G84" s="5">
        <v>0.11708272560000001</v>
      </c>
      <c r="H84" s="4">
        <v>2.3800000000000001E-4</v>
      </c>
      <c r="I84" s="7">
        <v>1873.9274339999999</v>
      </c>
      <c r="J84" s="2">
        <v>0.1212318822</v>
      </c>
      <c r="K84" s="10">
        <f t="shared" si="2"/>
        <v>7.8287976399739998</v>
      </c>
      <c r="L84" s="2">
        <v>15095.985259999999</v>
      </c>
      <c r="M84" s="10">
        <v>5.1158118879999996</v>
      </c>
      <c r="N84" s="10">
        <v>0.95476390590000004</v>
      </c>
      <c r="O84" s="10">
        <v>87.342541960000005</v>
      </c>
      <c r="P84" s="10">
        <v>4.4968099811073622E-2</v>
      </c>
      <c r="Q84" s="2">
        <v>781</v>
      </c>
      <c r="R84" s="2">
        <v>345</v>
      </c>
      <c r="S84" s="2">
        <v>2796</v>
      </c>
      <c r="T84" s="10">
        <v>10.361293810253176</v>
      </c>
      <c r="U84" s="10">
        <v>16.285639397734222</v>
      </c>
      <c r="V84" s="2">
        <v>16.559999999999999</v>
      </c>
    </row>
    <row r="85" spans="1:22" x14ac:dyDescent="0.25">
      <c r="A85" s="2" t="s">
        <v>102</v>
      </c>
      <c r="B85" s="2" t="s">
        <v>95</v>
      </c>
      <c r="C85" s="9" t="s">
        <v>147</v>
      </c>
      <c r="D85" s="5">
        <v>3.1928720360000003E-2</v>
      </c>
      <c r="E85" s="4">
        <v>2.0599999999999999E-4</v>
      </c>
      <c r="F85" s="4">
        <v>6.8100000000000002E-5</v>
      </c>
      <c r="G85" s="5">
        <v>0.1175102236</v>
      </c>
      <c r="H85" s="4">
        <v>2.31E-4</v>
      </c>
      <c r="I85" s="7">
        <v>1878.7689270000001</v>
      </c>
      <c r="J85" s="2">
        <v>0.1837304317</v>
      </c>
      <c r="K85" s="10">
        <f t="shared" si="2"/>
        <v>14.089277343389</v>
      </c>
      <c r="L85" s="2">
        <v>15273.96207</v>
      </c>
      <c r="M85" s="10">
        <v>4.838958571</v>
      </c>
      <c r="N85" s="10">
        <v>1.02588448</v>
      </c>
      <c r="O85" s="10">
        <v>81.730757990000001</v>
      </c>
      <c r="P85" s="10">
        <v>0.17029481727095799</v>
      </c>
      <c r="Q85" s="2">
        <v>1218</v>
      </c>
      <c r="R85" s="2">
        <v>149</v>
      </c>
      <c r="S85" s="2">
        <v>6212</v>
      </c>
      <c r="T85" s="10">
        <v>8.2731815657967793</v>
      </c>
      <c r="U85" s="10">
        <v>66.892081063037068</v>
      </c>
      <c r="V85" s="2">
        <v>14.95</v>
      </c>
    </row>
    <row r="86" spans="1:22" x14ac:dyDescent="0.25">
      <c r="A86" s="2" t="s">
        <v>103</v>
      </c>
      <c r="B86" s="2" t="s">
        <v>95</v>
      </c>
      <c r="C86" s="9" t="s">
        <v>150</v>
      </c>
      <c r="D86" s="5">
        <v>3.043504474E-2</v>
      </c>
      <c r="E86" s="4">
        <v>1.7799999999999999E-4</v>
      </c>
      <c r="F86" s="4">
        <v>5.7399999999999999E-5</v>
      </c>
      <c r="G86" s="5">
        <v>0.1173503955</v>
      </c>
      <c r="H86" s="4">
        <v>2.63E-4</v>
      </c>
      <c r="I86" s="7">
        <v>1873.3464349999999</v>
      </c>
      <c r="J86" s="2">
        <v>0.1594685924</v>
      </c>
      <c r="K86" s="10">
        <f t="shared" si="2"/>
        <v>11.658968900708</v>
      </c>
      <c r="L86" s="2">
        <v>15241.04579</v>
      </c>
      <c r="M86" s="10">
        <v>5.1532303480000001</v>
      </c>
      <c r="N86" s="10">
        <v>1.2833979</v>
      </c>
      <c r="O86" s="10">
        <v>84.674521740000003</v>
      </c>
      <c r="P86" s="10">
        <v>9.5171834387881016E-2</v>
      </c>
      <c r="Q86" s="2">
        <v>1101</v>
      </c>
      <c r="R86" s="2">
        <v>89</v>
      </c>
      <c r="S86" s="2">
        <v>1208</v>
      </c>
      <c r="T86" s="10">
        <v>3.9657784511184384</v>
      </c>
      <c r="U86" s="10">
        <v>10.439351515780015</v>
      </c>
      <c r="V86" s="2">
        <v>13.24</v>
      </c>
    </row>
    <row r="87" spans="1:22" x14ac:dyDescent="0.25">
      <c r="A87" s="2" t="s">
        <v>104</v>
      </c>
      <c r="B87" s="2" t="s">
        <v>95</v>
      </c>
      <c r="C87" s="9" t="s">
        <v>147</v>
      </c>
      <c r="D87" s="5">
        <v>3.1927540470000002E-2</v>
      </c>
      <c r="E87" s="4">
        <v>1.8599999999999999E-4</v>
      </c>
      <c r="F87" s="4">
        <v>7.1600000000000006E-5</v>
      </c>
      <c r="G87" s="5">
        <v>0.11752926819999999</v>
      </c>
      <c r="H87" s="4">
        <v>1.6000000000000001E-4</v>
      </c>
      <c r="I87" s="7">
        <v>1883.870484</v>
      </c>
      <c r="J87" s="2">
        <v>0.1866571783</v>
      </c>
      <c r="K87" s="10">
        <f t="shared" si="2"/>
        <v>14.382449550310998</v>
      </c>
      <c r="L87" s="2">
        <v>15350.48105</v>
      </c>
      <c r="M87" s="10">
        <v>4.3235676449999998</v>
      </c>
      <c r="N87" s="10">
        <v>1.352302704</v>
      </c>
      <c r="O87" s="10">
        <v>79.253835260000002</v>
      </c>
      <c r="P87" s="10">
        <v>8.6152301293425604E-2</v>
      </c>
      <c r="Q87" s="2">
        <v>839</v>
      </c>
      <c r="R87" s="2">
        <v>124</v>
      </c>
      <c r="S87" s="2">
        <v>2617</v>
      </c>
      <c r="T87" s="10">
        <v>8.5240943149790329</v>
      </c>
      <c r="U87" s="10">
        <v>34.890542089966125</v>
      </c>
      <c r="V87" s="2">
        <v>13.17</v>
      </c>
    </row>
    <row r="88" spans="1:22" x14ac:dyDescent="0.25">
      <c r="A88" s="2" t="s">
        <v>105</v>
      </c>
      <c r="B88" s="2" t="s">
        <v>95</v>
      </c>
      <c r="C88" s="9" t="s">
        <v>150</v>
      </c>
      <c r="D88" s="5">
        <v>2.778445899E-2</v>
      </c>
      <c r="E88" s="4">
        <v>1.21E-4</v>
      </c>
      <c r="F88" s="4">
        <v>4.57E-5</v>
      </c>
      <c r="G88" s="5">
        <v>0.1169166355</v>
      </c>
      <c r="H88" s="4">
        <v>3.8200000000000002E-4</v>
      </c>
      <c r="I88" s="7">
        <v>1873.4730340000001</v>
      </c>
      <c r="J88" s="2">
        <v>0.11370551450000001</v>
      </c>
      <c r="K88" s="10">
        <f t="shared" si="2"/>
        <v>7.0748813874650009</v>
      </c>
      <c r="L88" s="2">
        <v>15068.921920000001</v>
      </c>
      <c r="M88" s="10">
        <v>4.9921213550000001</v>
      </c>
      <c r="N88" s="10">
        <v>1.044983169</v>
      </c>
      <c r="O88" s="10">
        <v>87.290414780000006</v>
      </c>
      <c r="P88" s="10">
        <v>3.4500027822603085E-2</v>
      </c>
      <c r="Q88" s="2">
        <v>485</v>
      </c>
      <c r="R88" s="2">
        <v>114</v>
      </c>
      <c r="S88" s="2">
        <v>1586</v>
      </c>
      <c r="T88" s="10">
        <v>8.6896867139263669</v>
      </c>
      <c r="U88" s="10">
        <v>23.445584365668331</v>
      </c>
      <c r="V88" s="2">
        <v>15.02</v>
      </c>
    </row>
    <row r="89" spans="1:22" x14ac:dyDescent="0.25">
      <c r="A89" s="2" t="s">
        <v>106</v>
      </c>
      <c r="B89" s="2" t="s">
        <v>95</v>
      </c>
      <c r="C89" s="9" t="s">
        <v>147</v>
      </c>
      <c r="D89" s="5">
        <v>3.0747784989999999E-2</v>
      </c>
      <c r="E89" s="4">
        <v>1.7899999999999999E-4</v>
      </c>
      <c r="F89" s="4">
        <v>5.7099999999999999E-5</v>
      </c>
      <c r="G89" s="5">
        <v>0.1175425167</v>
      </c>
      <c r="H89" s="4">
        <v>1.5799999999999999E-4</v>
      </c>
      <c r="I89" s="7">
        <v>1873.362981</v>
      </c>
      <c r="J89" s="2">
        <v>0.15368135399999999</v>
      </c>
      <c r="K89" s="10">
        <f t="shared" si="2"/>
        <v>11.079261230179998</v>
      </c>
      <c r="L89" s="2">
        <v>15241.982620000001</v>
      </c>
      <c r="M89" s="10">
        <v>5.5735713059999998</v>
      </c>
      <c r="N89" s="10">
        <v>1.1865585620000001</v>
      </c>
      <c r="O89" s="10">
        <v>83.216038389999994</v>
      </c>
      <c r="P89" s="10">
        <v>3.7714501225721286E-2</v>
      </c>
      <c r="Q89" s="2">
        <v>718</v>
      </c>
      <c r="R89" s="2">
        <v>71</v>
      </c>
      <c r="S89" s="2">
        <v>881</v>
      </c>
      <c r="T89" s="10">
        <v>8.6133689190828573</v>
      </c>
      <c r="U89" s="10">
        <v>20.728924025317045</v>
      </c>
      <c r="V89" s="2">
        <v>14.31</v>
      </c>
    </row>
    <row r="90" spans="1:22" x14ac:dyDescent="0.25">
      <c r="A90" s="2" t="s">
        <v>107</v>
      </c>
      <c r="B90" s="2" t="s">
        <v>95</v>
      </c>
      <c r="C90" s="9" t="s">
        <v>149</v>
      </c>
      <c r="D90" s="5">
        <v>2.907489458E-2</v>
      </c>
      <c r="E90" s="4">
        <v>1.63E-4</v>
      </c>
      <c r="F90" s="4">
        <v>5.2200000000000002E-5</v>
      </c>
      <c r="G90" s="5">
        <v>0.1172996939</v>
      </c>
      <c r="H90" s="4">
        <v>1.3300000000000001E-4</v>
      </c>
      <c r="I90" s="7">
        <v>1875.740043</v>
      </c>
      <c r="J90" s="2">
        <v>0.13742897980000002</v>
      </c>
      <c r="K90" s="10">
        <f t="shared" si="2"/>
        <v>9.4512609065660023</v>
      </c>
      <c r="L90" s="2">
        <v>15207.63747</v>
      </c>
      <c r="M90" s="10">
        <v>5.9850642990000003</v>
      </c>
      <c r="N90" s="10">
        <v>1.307050389</v>
      </c>
      <c r="O90" s="10">
        <v>81.837050009999999</v>
      </c>
      <c r="P90" s="10">
        <v>5.8037483721193585E-2</v>
      </c>
      <c r="Q90" s="2">
        <v>571</v>
      </c>
      <c r="R90" s="2">
        <v>55</v>
      </c>
      <c r="S90" s="2">
        <v>1616</v>
      </c>
      <c r="T90" s="10">
        <v>7.6357073441621548</v>
      </c>
      <c r="U90" s="10">
        <v>43.50869635453126</v>
      </c>
      <c r="V90" s="2">
        <v>11.92</v>
      </c>
    </row>
    <row r="91" spans="1:22" x14ac:dyDescent="0.25">
      <c r="A91" s="2" t="s">
        <v>108</v>
      </c>
      <c r="B91" s="2" t="s">
        <v>95</v>
      </c>
      <c r="C91" s="9" t="s">
        <v>150</v>
      </c>
      <c r="D91" s="5">
        <v>2.7458840419999998E-2</v>
      </c>
      <c r="E91" s="4">
        <v>1.27E-4</v>
      </c>
      <c r="F91" s="4">
        <v>4.7800000000000003E-5</v>
      </c>
      <c r="G91" s="5">
        <v>0.1169338492</v>
      </c>
      <c r="H91" s="4">
        <v>4.5600000000000003E-4</v>
      </c>
      <c r="I91" s="7">
        <v>1866.1812970000001</v>
      </c>
      <c r="J91" s="2">
        <v>0.1208155761</v>
      </c>
      <c r="K91" s="10">
        <f t="shared" si="2"/>
        <v>7.7870962579370007</v>
      </c>
      <c r="L91" s="2">
        <v>15069.93485</v>
      </c>
      <c r="M91" s="10">
        <v>4.9560326779999997</v>
      </c>
      <c r="N91" s="10">
        <v>1.3137203500000001</v>
      </c>
      <c r="O91" s="10">
        <v>86.275067570000004</v>
      </c>
      <c r="P91" s="10">
        <v>0.10076465981850845</v>
      </c>
      <c r="Q91" s="2">
        <v>507</v>
      </c>
      <c r="R91" s="2">
        <v>324</v>
      </c>
      <c r="S91" s="2">
        <v>7849</v>
      </c>
      <c r="T91" s="10">
        <v>9.0220539095566945</v>
      </c>
      <c r="U91" s="10">
        <v>42.387846909073232</v>
      </c>
      <c r="V91" s="2">
        <v>12.14</v>
      </c>
    </row>
    <row r="92" spans="1:22" x14ac:dyDescent="0.25">
      <c r="A92" s="2" t="s">
        <v>109</v>
      </c>
      <c r="B92" s="2" t="s">
        <v>95</v>
      </c>
      <c r="C92" s="9" t="s">
        <v>150</v>
      </c>
      <c r="D92" s="5">
        <v>3.0951993210000001E-2</v>
      </c>
      <c r="E92" s="4">
        <v>1.9599999999999999E-4</v>
      </c>
      <c r="F92" s="4">
        <v>7.4599999999999997E-5</v>
      </c>
      <c r="G92" s="5">
        <v>0.1173492597</v>
      </c>
      <c r="H92" s="4">
        <v>2.7099999999999997E-4</v>
      </c>
      <c r="I92" s="7">
        <v>1884.56142</v>
      </c>
      <c r="J92" s="2">
        <v>0.18588921650000001</v>
      </c>
      <c r="K92" s="10">
        <f t="shared" si="2"/>
        <v>14.305522816804999</v>
      </c>
      <c r="L92" s="2">
        <v>15258.146430000001</v>
      </c>
      <c r="M92" s="10">
        <v>5.0512910959999999</v>
      </c>
      <c r="N92" s="10">
        <v>0.61666152819999998</v>
      </c>
      <c r="O92" s="10">
        <v>82.199975199999997</v>
      </c>
      <c r="P92" s="10">
        <v>0.37475625609359764</v>
      </c>
      <c r="Q92" s="2">
        <v>1075</v>
      </c>
      <c r="R92" s="2">
        <v>77</v>
      </c>
      <c r="S92" s="2">
        <v>2195</v>
      </c>
      <c r="T92" s="10">
        <v>4.8070920214758397</v>
      </c>
      <c r="U92" s="10">
        <v>26.576745650252448</v>
      </c>
      <c r="V92" s="2">
        <v>13.7</v>
      </c>
    </row>
    <row r="93" spans="1:22" x14ac:dyDescent="0.25">
      <c r="A93" s="2" t="s">
        <v>110</v>
      </c>
      <c r="B93" s="2" t="s">
        <v>95</v>
      </c>
      <c r="C93" s="9" t="s">
        <v>147</v>
      </c>
      <c r="D93" s="5">
        <v>3.1335687260000002E-2</v>
      </c>
      <c r="E93" s="4">
        <v>1.85E-4</v>
      </c>
      <c r="F93" s="4">
        <v>5.8600000000000001E-5</v>
      </c>
      <c r="G93" s="5">
        <v>0.1175469802</v>
      </c>
      <c r="H93" s="4">
        <v>2.2699999999999999E-4</v>
      </c>
      <c r="I93" s="7">
        <v>1872.1792290000001</v>
      </c>
      <c r="J93" s="2">
        <v>0.16307034640000001</v>
      </c>
      <c r="K93" s="10">
        <f t="shared" si="2"/>
        <v>12.019756598888002</v>
      </c>
      <c r="L93" s="2">
        <v>15268.501050000001</v>
      </c>
      <c r="M93" s="10">
        <v>5.2436440199999996</v>
      </c>
      <c r="N93" s="10">
        <v>1.198013368</v>
      </c>
      <c r="O93" s="10">
        <v>81.764884440000003</v>
      </c>
      <c r="P93" s="10">
        <v>4.5769430674827589E-2</v>
      </c>
      <c r="Q93" s="2">
        <v>781</v>
      </c>
      <c r="R93" s="2">
        <v>132</v>
      </c>
      <c r="S93" s="2">
        <v>1380</v>
      </c>
      <c r="T93" s="10">
        <v>9.4285714285714288</v>
      </c>
      <c r="U93" s="10">
        <v>19.116750706488613</v>
      </c>
      <c r="V93" s="2">
        <v>14.96</v>
      </c>
    </row>
    <row r="94" spans="1:22" x14ac:dyDescent="0.25">
      <c r="A94" s="2" t="s">
        <v>111</v>
      </c>
      <c r="B94" s="2" t="s">
        <v>95</v>
      </c>
      <c r="C94" s="9" t="s">
        <v>147</v>
      </c>
      <c r="D94" s="5">
        <v>3.0871867550000001E-2</v>
      </c>
      <c r="E94" s="4">
        <v>1.76E-4</v>
      </c>
      <c r="F94" s="4">
        <v>5.6700000000000003E-5</v>
      </c>
      <c r="G94" s="5">
        <v>0.1175294413</v>
      </c>
      <c r="H94" s="4">
        <v>1.27E-4</v>
      </c>
      <c r="I94" s="7">
        <v>1874.9881780000001</v>
      </c>
      <c r="J94" s="2">
        <v>0.1654508458</v>
      </c>
      <c r="K94" s="10">
        <f t="shared" si="2"/>
        <v>12.258211223785999</v>
      </c>
      <c r="L94" s="2">
        <v>15249.60008</v>
      </c>
      <c r="M94" s="10">
        <v>5.7333718080000002</v>
      </c>
      <c r="N94" s="10">
        <v>1.077125568</v>
      </c>
      <c r="O94" s="10">
        <v>77.714189239999996</v>
      </c>
      <c r="P94" s="10">
        <v>1.9343745522281131E-2</v>
      </c>
      <c r="Q94" s="2">
        <v>1218</v>
      </c>
      <c r="R94" s="2">
        <v>75</v>
      </c>
      <c r="S94" s="2">
        <v>1865</v>
      </c>
      <c r="T94" s="10">
        <v>7.6828518746158574</v>
      </c>
      <c r="U94" s="10">
        <v>37.051753253203536</v>
      </c>
      <c r="V94" s="2">
        <v>12.6</v>
      </c>
    </row>
    <row r="95" spans="1:22" x14ac:dyDescent="0.25">
      <c r="A95" s="2" t="s">
        <v>112</v>
      </c>
      <c r="B95" s="2" t="s">
        <v>95</v>
      </c>
      <c r="C95" s="9" t="s">
        <v>149</v>
      </c>
      <c r="D95" s="5">
        <v>2.7727713210000001E-2</v>
      </c>
      <c r="E95" s="4">
        <v>1.15E-4</v>
      </c>
      <c r="F95" s="4">
        <v>4.46E-5</v>
      </c>
      <c r="G95" s="5">
        <v>0.1172546081</v>
      </c>
      <c r="H95" s="4">
        <v>1.08E-4</v>
      </c>
      <c r="I95" s="7">
        <v>1869.3924239999999</v>
      </c>
      <c r="J95" s="2">
        <v>0.10505456370000001</v>
      </c>
      <c r="K95" s="10">
        <f t="shared" si="2"/>
        <v>6.2083156458290008</v>
      </c>
      <c r="L95" s="2">
        <v>15044.39624</v>
      </c>
      <c r="M95" s="10">
        <v>5.388039483</v>
      </c>
      <c r="N95" s="10">
        <v>2.2676229220000002</v>
      </c>
      <c r="O95" s="10">
        <v>86.707795329999996</v>
      </c>
      <c r="P95" s="10">
        <v>1.674118820583291E-2</v>
      </c>
      <c r="Q95" s="2">
        <v>1101</v>
      </c>
      <c r="R95" s="2">
        <v>63</v>
      </c>
      <c r="S95" s="2">
        <v>275</v>
      </c>
      <c r="T95" s="10">
        <v>10.377203096689177</v>
      </c>
      <c r="U95" s="10">
        <v>8.7856617999424937</v>
      </c>
      <c r="V95" s="2">
        <v>14.31</v>
      </c>
    </row>
    <row r="96" spans="1:22" x14ac:dyDescent="0.25">
      <c r="A96" s="2" t="s">
        <v>113</v>
      </c>
      <c r="B96" s="2" t="s">
        <v>95</v>
      </c>
      <c r="C96" s="9" t="s">
        <v>147</v>
      </c>
      <c r="D96" s="5">
        <v>2.9262558649999999E-2</v>
      </c>
      <c r="E96" s="4">
        <v>1.17E-4</v>
      </c>
      <c r="F96" s="4">
        <v>4.6600000000000001E-5</v>
      </c>
      <c r="G96" s="5">
        <v>0.1172983454</v>
      </c>
      <c r="H96" s="4">
        <v>1.01E-4</v>
      </c>
      <c r="I96" s="7">
        <v>1880.797509</v>
      </c>
      <c r="J96" s="2">
        <v>0.1402625743</v>
      </c>
      <c r="K96" s="10">
        <f t="shared" si="2"/>
        <v>9.7351020676310007</v>
      </c>
      <c r="L96" s="2">
        <v>15335.562449999999</v>
      </c>
      <c r="M96" s="10">
        <v>4.2398854779999997</v>
      </c>
      <c r="N96" s="10">
        <v>2.8634352070000002</v>
      </c>
      <c r="O96" s="10">
        <v>78.316017209999998</v>
      </c>
      <c r="P96" s="10">
        <v>6.9169339118405337E-2</v>
      </c>
      <c r="Q96" s="2">
        <v>781</v>
      </c>
      <c r="R96" s="2">
        <v>80</v>
      </c>
      <c r="S96" s="2">
        <v>1930</v>
      </c>
      <c r="T96" s="10">
        <v>6.5030076410339781</v>
      </c>
      <c r="U96" s="10">
        <v>30.426762939256836</v>
      </c>
      <c r="V96" s="2">
        <v>18.59</v>
      </c>
    </row>
    <row r="97" spans="1:22" x14ac:dyDescent="0.25">
      <c r="A97" s="2" t="s">
        <v>114</v>
      </c>
      <c r="B97" s="2" t="s">
        <v>95</v>
      </c>
      <c r="C97" s="9" t="s">
        <v>150</v>
      </c>
      <c r="D97" s="5">
        <v>2.963524574E-2</v>
      </c>
      <c r="E97" s="4">
        <v>1.7799999999999999E-4</v>
      </c>
      <c r="F97" s="4">
        <v>6.5599999999999995E-5</v>
      </c>
      <c r="G97" s="5">
        <v>0.11725125660000001</v>
      </c>
      <c r="H97" s="4">
        <v>3.8699999999999997E-4</v>
      </c>
      <c r="I97" s="7">
        <v>1877.7510830000001</v>
      </c>
      <c r="J97" s="2">
        <v>0.16170233379999999</v>
      </c>
      <c r="K97" s="10">
        <f t="shared" si="2"/>
        <v>11.882722776745997</v>
      </c>
      <c r="L97" s="2">
        <v>15209.803599999999</v>
      </c>
      <c r="M97" s="10">
        <v>4.5425753389999999</v>
      </c>
      <c r="N97" s="10">
        <v>0.64198650219999998</v>
      </c>
      <c r="O97" s="10">
        <v>80.331880470000002</v>
      </c>
      <c r="P97" s="10">
        <v>0.40246703587380883</v>
      </c>
      <c r="Q97" s="2">
        <v>634</v>
      </c>
      <c r="R97" s="2">
        <v>197</v>
      </c>
      <c r="S97" s="2">
        <v>2893</v>
      </c>
      <c r="T97" s="10">
        <v>8.6407298565726567</v>
      </c>
      <c r="U97" s="10">
        <v>24.609129110736827</v>
      </c>
      <c r="V97" s="2">
        <v>15.05</v>
      </c>
    </row>
    <row r="98" spans="1:22" x14ac:dyDescent="0.25">
      <c r="A98" s="2" t="s">
        <v>115</v>
      </c>
      <c r="B98" s="2" t="s">
        <v>95</v>
      </c>
      <c r="C98" s="9" t="s">
        <v>149</v>
      </c>
      <c r="D98" s="5">
        <v>2.828572989E-2</v>
      </c>
      <c r="E98" s="4">
        <v>1.3200000000000001E-4</v>
      </c>
      <c r="F98" s="4">
        <v>4.8699999999999998E-5</v>
      </c>
      <c r="G98" s="5">
        <v>0.1172541597</v>
      </c>
      <c r="H98" s="4">
        <v>1.2899999999999999E-4</v>
      </c>
      <c r="I98" s="7">
        <v>1873.5530200000001</v>
      </c>
      <c r="J98" s="2">
        <v>0.12772374519999999</v>
      </c>
      <c r="K98" s="10">
        <f t="shared" ref="K98:K120" si="3">100.17*J98-4.315</f>
        <v>8.479087556684</v>
      </c>
      <c r="L98" s="2">
        <v>15152.379849999999</v>
      </c>
      <c r="M98" s="10">
        <v>5.3906446639999999</v>
      </c>
      <c r="N98" s="10">
        <v>1.439745815</v>
      </c>
      <c r="O98" s="10">
        <v>86.487277730000002</v>
      </c>
      <c r="P98" s="10">
        <v>4.5114265976794354E-2</v>
      </c>
      <c r="Q98" s="2">
        <v>678</v>
      </c>
      <c r="R98" s="2">
        <v>124</v>
      </c>
      <c r="S98" s="2">
        <v>1349</v>
      </c>
      <c r="T98" s="10">
        <v>12.67634430586792</v>
      </c>
      <c r="U98" s="10">
        <v>15.36323983281515</v>
      </c>
      <c r="V98" s="2">
        <v>12.43</v>
      </c>
    </row>
    <row r="99" spans="1:22" x14ac:dyDescent="0.25">
      <c r="A99" s="2" t="s">
        <v>116</v>
      </c>
      <c r="B99" s="2" t="s">
        <v>95</v>
      </c>
      <c r="C99" s="9" t="s">
        <v>150</v>
      </c>
      <c r="D99" s="5">
        <v>2.8388969279999999E-2</v>
      </c>
      <c r="E99" s="4">
        <v>1.5699999999999999E-4</v>
      </c>
      <c r="F99" s="4">
        <v>7.5300000000000001E-5</v>
      </c>
      <c r="G99" s="5">
        <v>0.1170339378</v>
      </c>
      <c r="H99" s="4">
        <v>3.2000000000000003E-4</v>
      </c>
      <c r="I99" s="7">
        <v>1867.998578</v>
      </c>
      <c r="J99" s="2">
        <v>0.13382550670000001</v>
      </c>
      <c r="K99" s="10">
        <f t="shared" si="3"/>
        <v>9.0903010061390006</v>
      </c>
      <c r="L99" s="2">
        <v>15157.5414</v>
      </c>
      <c r="M99" s="10">
        <v>5.0241273250000003</v>
      </c>
      <c r="N99" s="10">
        <v>0.86722295999999999</v>
      </c>
      <c r="O99" s="10">
        <v>83.70300881</v>
      </c>
      <c r="P99" s="10">
        <v>3.073336773924187E-2</v>
      </c>
      <c r="Q99" s="2">
        <v>965</v>
      </c>
      <c r="R99" s="2">
        <v>239</v>
      </c>
      <c r="S99" s="2">
        <v>2684</v>
      </c>
      <c r="T99" s="10">
        <v>14.58651205370766</v>
      </c>
      <c r="U99" s="10">
        <v>31.769329103735615</v>
      </c>
      <c r="V99" s="2">
        <v>17.43</v>
      </c>
    </row>
    <row r="100" spans="1:22" x14ac:dyDescent="0.25">
      <c r="A100" s="2" t="s">
        <v>117</v>
      </c>
      <c r="B100" s="2" t="s">
        <v>95</v>
      </c>
      <c r="C100" s="9" t="s">
        <v>147</v>
      </c>
      <c r="D100" s="5">
        <v>3.0065376630000001E-2</v>
      </c>
      <c r="E100" s="4">
        <v>1.2999999999999999E-4</v>
      </c>
      <c r="F100" s="4">
        <v>4.9700000000000002E-5</v>
      </c>
      <c r="G100" s="5">
        <v>0.1172736969</v>
      </c>
      <c r="H100" s="4">
        <v>1.3200000000000001E-4</v>
      </c>
      <c r="I100" s="7">
        <v>1881.350901</v>
      </c>
      <c r="J100" s="2">
        <v>0.149072707</v>
      </c>
      <c r="K100" s="10">
        <f t="shared" si="3"/>
        <v>10.617613060189999</v>
      </c>
      <c r="L100" s="2">
        <v>15311.666509999999</v>
      </c>
      <c r="M100" s="10">
        <v>4.1059965480000002</v>
      </c>
      <c r="N100" s="10">
        <v>2.590122751</v>
      </c>
      <c r="O100" s="10">
        <v>79.389360980000006</v>
      </c>
      <c r="P100" s="10">
        <v>2.6867494402605333E-2</v>
      </c>
      <c r="Q100" s="2">
        <v>782</v>
      </c>
      <c r="R100" s="2">
        <v>49</v>
      </c>
      <c r="S100" s="2">
        <v>626</v>
      </c>
      <c r="T100" s="10">
        <v>3.2756200280767431</v>
      </c>
      <c r="U100" s="10">
        <v>8.1160622836473024</v>
      </c>
      <c r="V100" s="2">
        <v>18.64</v>
      </c>
    </row>
    <row r="101" spans="1:22" x14ac:dyDescent="0.25">
      <c r="A101" s="2" t="s">
        <v>118</v>
      </c>
      <c r="B101" s="2" t="s">
        <v>95</v>
      </c>
      <c r="C101" s="9" t="s">
        <v>147</v>
      </c>
      <c r="D101" s="5">
        <v>3.2014300410000002E-2</v>
      </c>
      <c r="E101" s="4">
        <v>1.8699999999999999E-4</v>
      </c>
      <c r="F101" s="4">
        <v>7.4499999999999995E-5</v>
      </c>
      <c r="G101" s="5">
        <v>0.11775238740000001</v>
      </c>
      <c r="H101" s="4">
        <v>3.0600000000000001E-4</v>
      </c>
      <c r="I101" s="7">
        <v>1878.4539380000001</v>
      </c>
      <c r="J101" s="2">
        <v>0.20731776220000001</v>
      </c>
      <c r="K101" s="10">
        <f t="shared" si="3"/>
        <v>16.452020239574001</v>
      </c>
      <c r="L101" s="2">
        <v>15422.431500000001</v>
      </c>
      <c r="M101" s="10">
        <v>4.5445099999999998</v>
      </c>
      <c r="N101" s="10">
        <v>0.89758699249999996</v>
      </c>
      <c r="O101" s="10">
        <v>78.839605730000002</v>
      </c>
      <c r="P101" s="10">
        <v>1.6615104137892935</v>
      </c>
      <c r="Q101" s="2">
        <v>1163</v>
      </c>
      <c r="R101" s="2">
        <v>116</v>
      </c>
      <c r="S101" s="2">
        <v>8835</v>
      </c>
      <c r="T101" s="10">
        <v>3.3014571948998177</v>
      </c>
      <c r="U101" s="10">
        <v>48.765813701896541</v>
      </c>
      <c r="V101" s="2">
        <v>11.26</v>
      </c>
    </row>
    <row r="102" spans="1:22" x14ac:dyDescent="0.25">
      <c r="A102" s="2" t="s">
        <v>119</v>
      </c>
      <c r="B102" s="2" t="s">
        <v>95</v>
      </c>
      <c r="C102" s="9" t="s">
        <v>147</v>
      </c>
      <c r="D102" s="5">
        <v>2.8476320669999999E-2</v>
      </c>
      <c r="E102" s="4">
        <v>1.34E-4</v>
      </c>
      <c r="F102" s="4">
        <v>5.6499999999999998E-5</v>
      </c>
      <c r="G102" s="5">
        <v>0.1172808454</v>
      </c>
      <c r="H102" s="4">
        <v>1.4200000000000001E-4</v>
      </c>
      <c r="I102" s="7">
        <v>1864.7997230000001</v>
      </c>
      <c r="J102" s="2">
        <v>0.12716009250000002</v>
      </c>
      <c r="K102" s="10">
        <f t="shared" si="3"/>
        <v>8.4226264657250027</v>
      </c>
      <c r="L102" s="2">
        <v>15246.012339999999</v>
      </c>
      <c r="M102" s="10">
        <v>4.2233825960000004</v>
      </c>
      <c r="N102" s="10">
        <v>1.287510065</v>
      </c>
      <c r="O102" s="10">
        <v>80.955316879999998</v>
      </c>
      <c r="P102" s="10">
        <v>2.8420772561255834E-2</v>
      </c>
      <c r="Q102" s="2">
        <v>872</v>
      </c>
      <c r="R102" s="2">
        <v>77</v>
      </c>
      <c r="S102" s="2">
        <v>2156</v>
      </c>
      <c r="T102" s="10">
        <v>9.3254208550320943</v>
      </c>
      <c r="U102" s="10">
        <v>50.637668224628321</v>
      </c>
      <c r="V102" s="2">
        <v>19.559999999999999</v>
      </c>
    </row>
    <row r="103" spans="1:22" x14ac:dyDescent="0.25">
      <c r="A103" s="2" t="s">
        <v>120</v>
      </c>
      <c r="B103" s="2" t="s">
        <v>95</v>
      </c>
      <c r="C103" s="9" t="s">
        <v>147</v>
      </c>
      <c r="D103" s="5">
        <v>2.904408285E-2</v>
      </c>
      <c r="E103" s="4">
        <v>1.02E-4</v>
      </c>
      <c r="F103" s="4">
        <v>4.2200000000000003E-5</v>
      </c>
      <c r="G103" s="5">
        <v>0.1170654258</v>
      </c>
      <c r="H103" s="4">
        <v>7.2799999999999994E-5</v>
      </c>
      <c r="I103" s="7">
        <v>1859.7883710000001</v>
      </c>
      <c r="J103" s="2">
        <v>0.13711960940000001</v>
      </c>
      <c r="K103" s="10">
        <f t="shared" si="3"/>
        <v>9.4202712735980008</v>
      </c>
      <c r="L103" s="2">
        <v>15232.127130000001</v>
      </c>
      <c r="M103" s="10">
        <v>4.0910526569999996</v>
      </c>
      <c r="N103" s="10">
        <v>3.3468023520000001</v>
      </c>
      <c r="O103" s="10">
        <v>78.209396999999996</v>
      </c>
      <c r="P103" s="10">
        <v>2.9270352491818696E-2</v>
      </c>
      <c r="Q103" s="2">
        <v>631</v>
      </c>
      <c r="R103" s="2">
        <v>27</v>
      </c>
      <c r="S103" s="2">
        <v>2297</v>
      </c>
      <c r="T103" s="10">
        <v>2.1057557323350493</v>
      </c>
      <c r="U103" s="10">
        <v>34.742494139000229</v>
      </c>
      <c r="V103" s="2">
        <v>17.829999999999998</v>
      </c>
    </row>
    <row r="104" spans="1:22" x14ac:dyDescent="0.25">
      <c r="A104" s="2" t="s">
        <v>121</v>
      </c>
      <c r="B104" s="2" t="s">
        <v>95</v>
      </c>
      <c r="C104" s="9" t="s">
        <v>149</v>
      </c>
      <c r="D104" s="5">
        <v>2.77766069E-2</v>
      </c>
      <c r="E104" s="4">
        <v>1.0399999999999999E-4</v>
      </c>
      <c r="F104" s="4">
        <v>4.3699999999999998E-5</v>
      </c>
      <c r="G104" s="5">
        <v>0.117321643</v>
      </c>
      <c r="H104" s="4">
        <v>1.3799999999999999E-4</v>
      </c>
      <c r="I104" s="7">
        <v>1865.4160010000001</v>
      </c>
      <c r="J104" s="2">
        <v>9.8164382460000005E-2</v>
      </c>
      <c r="K104" s="10">
        <f t="shared" si="3"/>
        <v>5.5181261910182</v>
      </c>
      <c r="L104" s="2">
        <v>15028.24109</v>
      </c>
      <c r="M104" s="10">
        <v>5.2793967439999996</v>
      </c>
      <c r="N104" s="10">
        <v>1.974141229</v>
      </c>
      <c r="O104" s="10">
        <v>86.089694890000004</v>
      </c>
      <c r="P104" s="10">
        <v>4.32266276026032E-2</v>
      </c>
      <c r="Q104" s="2">
        <v>410</v>
      </c>
      <c r="R104" s="2">
        <v>32</v>
      </c>
      <c r="S104" s="2">
        <v>1580</v>
      </c>
      <c r="T104" s="10">
        <v>3.9501296136279471</v>
      </c>
      <c r="U104" s="10">
        <v>37.827096650626075</v>
      </c>
      <c r="V104" s="2">
        <v>12.05</v>
      </c>
    </row>
    <row r="105" spans="1:22" x14ac:dyDescent="0.25">
      <c r="A105" s="2" t="s">
        <v>122</v>
      </c>
      <c r="B105" s="2" t="s">
        <v>95</v>
      </c>
      <c r="C105" s="9" t="s">
        <v>147</v>
      </c>
      <c r="D105" s="5">
        <v>3.1871803060000002E-2</v>
      </c>
      <c r="E105" s="4">
        <v>1.74E-4</v>
      </c>
      <c r="F105" s="4">
        <v>6.4900000000000005E-5</v>
      </c>
      <c r="G105" s="5">
        <v>0.11736936119999999</v>
      </c>
      <c r="H105" s="4">
        <v>1.27E-4</v>
      </c>
      <c r="I105" s="7">
        <v>1884.2672170000001</v>
      </c>
      <c r="J105" s="2">
        <v>0.17972803369999998</v>
      </c>
      <c r="K105" s="10">
        <f t="shared" si="3"/>
        <v>13.688357135728996</v>
      </c>
      <c r="L105" s="2">
        <v>15371.97906</v>
      </c>
      <c r="M105" s="10">
        <v>3.9764413859999999</v>
      </c>
      <c r="N105" s="10">
        <v>1.4906565839999999</v>
      </c>
      <c r="O105" s="10">
        <v>80.907839890000005</v>
      </c>
      <c r="P105" s="10">
        <v>5.5738535596655689E-2</v>
      </c>
      <c r="Q105" s="2">
        <v>1101</v>
      </c>
      <c r="R105" s="2">
        <v>113</v>
      </c>
      <c r="S105" s="2">
        <v>2341</v>
      </c>
      <c r="T105" s="10">
        <v>7.6284344832241953</v>
      </c>
      <c r="U105" s="10">
        <v>30.64898338592058</v>
      </c>
      <c r="V105" s="2">
        <v>13.57</v>
      </c>
    </row>
    <row r="106" spans="1:22" x14ac:dyDescent="0.25">
      <c r="A106" s="2" t="s">
        <v>123</v>
      </c>
      <c r="B106" s="2" t="s">
        <v>95</v>
      </c>
      <c r="C106" s="9" t="s">
        <v>150</v>
      </c>
      <c r="D106" s="5">
        <v>2.8940391770000001E-2</v>
      </c>
      <c r="E106" s="4">
        <v>1.21E-4</v>
      </c>
      <c r="F106" s="4">
        <v>4.57E-5</v>
      </c>
      <c r="G106" s="5">
        <v>0.1174011692</v>
      </c>
      <c r="H106" s="4">
        <v>2.0900000000000001E-4</v>
      </c>
      <c r="I106" s="7">
        <v>1874.0355030000001</v>
      </c>
      <c r="J106" s="2">
        <v>0.12114696109999999</v>
      </c>
      <c r="K106" s="10">
        <f t="shared" si="3"/>
        <v>7.8202910933869996</v>
      </c>
      <c r="L106" s="2">
        <v>15153.410620000001</v>
      </c>
      <c r="M106" s="10">
        <v>4.9275898309999997</v>
      </c>
      <c r="N106" s="10">
        <v>1.7163432030000001</v>
      </c>
      <c r="O106" s="10">
        <v>84.906335600000006</v>
      </c>
      <c r="P106" s="10">
        <v>0.1432902588835592</v>
      </c>
      <c r="Q106" s="2">
        <v>1101</v>
      </c>
      <c r="R106" s="2">
        <v>92</v>
      </c>
      <c r="S106" s="2">
        <v>2599</v>
      </c>
      <c r="T106" s="10">
        <v>6.5982930502761246</v>
      </c>
      <c r="U106" s="10">
        <v>36.150946545560764</v>
      </c>
      <c r="V106" s="2">
        <v>12.67</v>
      </c>
    </row>
    <row r="107" spans="1:22" x14ac:dyDescent="0.25">
      <c r="A107" s="2" t="s">
        <v>124</v>
      </c>
      <c r="B107" s="2" t="s">
        <v>95</v>
      </c>
      <c r="C107" s="9" t="s">
        <v>150</v>
      </c>
      <c r="D107" s="5">
        <v>2.5374377619999999E-2</v>
      </c>
      <c r="E107" s="4">
        <v>1.3100000000000001E-4</v>
      </c>
      <c r="F107" s="4">
        <v>4.99E-5</v>
      </c>
      <c r="G107" s="5">
        <v>0.1162141664</v>
      </c>
      <c r="H107" s="4">
        <v>4.3300000000000001E-4</v>
      </c>
      <c r="I107" s="7">
        <v>1855.3990220000001</v>
      </c>
      <c r="J107" s="2">
        <v>0.10227146249999999</v>
      </c>
      <c r="K107" s="10">
        <f t="shared" si="3"/>
        <v>5.9295323986249988</v>
      </c>
      <c r="L107" s="2">
        <v>14933.862080000001</v>
      </c>
      <c r="M107" s="10">
        <v>6.2500420170000002</v>
      </c>
      <c r="N107" s="10">
        <v>0.55726018060000004</v>
      </c>
      <c r="O107" s="10">
        <v>86.071077209999999</v>
      </c>
      <c r="P107" s="10">
        <v>0.18025441623319771</v>
      </c>
      <c r="Q107" s="2">
        <v>676</v>
      </c>
      <c r="R107" s="2">
        <v>30</v>
      </c>
      <c r="S107" s="2">
        <v>561</v>
      </c>
      <c r="T107" s="10">
        <v>10.053619302949061</v>
      </c>
      <c r="U107" s="10">
        <v>36.461718445339919</v>
      </c>
      <c r="V107" s="2">
        <v>12.12</v>
      </c>
    </row>
    <row r="108" spans="1:22" x14ac:dyDescent="0.25">
      <c r="A108" s="2" t="s">
        <v>125</v>
      </c>
      <c r="B108" s="2" t="s">
        <v>95</v>
      </c>
      <c r="C108" s="9" t="s">
        <v>150</v>
      </c>
      <c r="D108" s="5">
        <v>2.9538064910000002E-2</v>
      </c>
      <c r="E108" s="4">
        <v>1.4100000000000001E-4</v>
      </c>
      <c r="F108" s="4">
        <v>4.7599999999999998E-5</v>
      </c>
      <c r="G108" s="5">
        <v>0.1172476864</v>
      </c>
      <c r="H108" s="4">
        <v>2.7099999999999997E-4</v>
      </c>
      <c r="I108" s="7">
        <v>1881.1468199999999</v>
      </c>
      <c r="J108" s="2">
        <v>0.15685308309999998</v>
      </c>
      <c r="K108" s="10">
        <f t="shared" si="3"/>
        <v>11.396973334126997</v>
      </c>
      <c r="L108" s="2">
        <v>15295.73892</v>
      </c>
      <c r="M108" s="10">
        <v>4.8702780319999999</v>
      </c>
      <c r="N108" s="10">
        <v>1.484238408</v>
      </c>
      <c r="O108" s="10">
        <v>85.404620809999997</v>
      </c>
      <c r="P108" s="10">
        <v>0.33132530120481923</v>
      </c>
      <c r="Q108" s="2">
        <v>682</v>
      </c>
      <c r="R108" s="2">
        <v>16</v>
      </c>
      <c r="S108" s="2">
        <v>1308</v>
      </c>
      <c r="T108" s="10">
        <v>7.8740157480314963</v>
      </c>
      <c r="U108" s="10">
        <v>124.84489834876396</v>
      </c>
      <c r="V108" s="2">
        <v>12.78</v>
      </c>
    </row>
    <row r="109" spans="1:22" x14ac:dyDescent="0.25">
      <c r="A109" s="2" t="s">
        <v>126</v>
      </c>
      <c r="B109" s="2" t="s">
        <v>95</v>
      </c>
      <c r="C109" s="9" t="s">
        <v>150</v>
      </c>
      <c r="D109" s="5">
        <v>3.1358480080000001E-2</v>
      </c>
      <c r="E109" s="4">
        <v>2.0000000000000001E-4</v>
      </c>
      <c r="F109" s="4">
        <v>5.9599999999999999E-5</v>
      </c>
      <c r="G109" s="5">
        <v>0.1175648789</v>
      </c>
      <c r="H109" s="4">
        <v>2.9799999999999998E-4</v>
      </c>
      <c r="I109" s="7">
        <v>1873.0804419999999</v>
      </c>
      <c r="J109" s="2">
        <v>0.17272500360000001</v>
      </c>
      <c r="K109" s="10">
        <f t="shared" si="3"/>
        <v>12.986863610612001</v>
      </c>
      <c r="L109" s="2">
        <v>15321.874030000001</v>
      </c>
      <c r="M109" s="10">
        <v>5.024663994</v>
      </c>
      <c r="N109" s="10">
        <v>1.329692849</v>
      </c>
      <c r="O109" s="10">
        <v>84.07558075</v>
      </c>
      <c r="P109" s="10">
        <v>0.65446973077495163</v>
      </c>
      <c r="Q109" s="2">
        <v>818</v>
      </c>
      <c r="R109" s="2">
        <v>11</v>
      </c>
      <c r="S109" s="2">
        <v>959</v>
      </c>
      <c r="T109" s="10">
        <v>2.7247956403269753</v>
      </c>
      <c r="U109" s="10">
        <v>46.074757374843855</v>
      </c>
      <c r="V109" s="2">
        <v>10.48</v>
      </c>
    </row>
    <row r="110" spans="1:22" x14ac:dyDescent="0.25">
      <c r="A110" s="2" t="s">
        <v>127</v>
      </c>
      <c r="B110" s="2" t="s">
        <v>95</v>
      </c>
      <c r="C110" s="9" t="s">
        <v>147</v>
      </c>
      <c r="D110" s="5">
        <v>3.1434358080000002E-2</v>
      </c>
      <c r="E110" s="4">
        <v>1.94E-4</v>
      </c>
      <c r="F110" s="4">
        <v>5.9799999999999997E-5</v>
      </c>
      <c r="G110" s="5">
        <v>0.1177060918</v>
      </c>
      <c r="H110" s="4">
        <v>1.34E-4</v>
      </c>
      <c r="I110" s="7">
        <v>1884.842821</v>
      </c>
      <c r="J110" s="2">
        <v>0.16694347970000001</v>
      </c>
      <c r="K110" s="10">
        <f t="shared" si="3"/>
        <v>12.407728361549001</v>
      </c>
      <c r="L110" s="2">
        <v>15367.164870000001</v>
      </c>
      <c r="M110" s="10">
        <v>5.3027537779999996</v>
      </c>
      <c r="N110" s="10">
        <v>1.2448614339999999</v>
      </c>
      <c r="O110" s="10">
        <v>81.992248239999995</v>
      </c>
      <c r="P110" s="10">
        <v>0.8856905618599501</v>
      </c>
      <c r="Q110" s="2">
        <v>2968</v>
      </c>
      <c r="R110" s="2">
        <v>16</v>
      </c>
      <c r="S110" s="2">
        <v>611</v>
      </c>
      <c r="T110" s="10">
        <v>7.1845532105972154</v>
      </c>
      <c r="U110" s="10">
        <v>53.204458376872168</v>
      </c>
      <c r="V110" s="2">
        <v>11.16</v>
      </c>
    </row>
    <row r="111" spans="1:22" x14ac:dyDescent="0.25">
      <c r="A111" s="2" t="s">
        <v>128</v>
      </c>
      <c r="B111" s="2" t="s">
        <v>95</v>
      </c>
      <c r="C111" s="9" t="s">
        <v>150</v>
      </c>
      <c r="D111" s="5">
        <v>2.913949846E-2</v>
      </c>
      <c r="E111" s="4">
        <v>1.8699999999999999E-4</v>
      </c>
      <c r="F111" s="4">
        <v>6.0900000000000003E-5</v>
      </c>
      <c r="G111" s="5">
        <v>0.1169880522</v>
      </c>
      <c r="H111" s="4">
        <v>6.4499999999999996E-4</v>
      </c>
      <c r="I111" s="7">
        <v>1879.2464689999999</v>
      </c>
      <c r="J111" s="2">
        <v>0.1817911082</v>
      </c>
      <c r="K111" s="10">
        <f t="shared" si="3"/>
        <v>13.895015308393997</v>
      </c>
      <c r="L111" s="2">
        <v>15341.390090000001</v>
      </c>
      <c r="M111" s="10">
        <v>5.0823816510000004</v>
      </c>
      <c r="N111" s="10">
        <v>0.79824169980000004</v>
      </c>
      <c r="O111" s="10">
        <v>87.005519530000001</v>
      </c>
      <c r="P111" s="10">
        <v>1.7104789341015485</v>
      </c>
      <c r="Q111" s="2">
        <v>421</v>
      </c>
      <c r="R111" s="2">
        <v>113</v>
      </c>
      <c r="S111" s="2">
        <v>2301</v>
      </c>
      <c r="T111" s="10">
        <v>9.9717613836921988</v>
      </c>
      <c r="U111" s="10">
        <v>39.380455245593019</v>
      </c>
      <c r="V111" s="2">
        <v>11.35</v>
      </c>
    </row>
    <row r="112" spans="1:22" x14ac:dyDescent="0.25">
      <c r="A112" s="2" t="s">
        <v>129</v>
      </c>
      <c r="B112" s="2" t="s">
        <v>95</v>
      </c>
      <c r="C112" s="9" t="s">
        <v>147</v>
      </c>
      <c r="D112" s="5">
        <v>3.2990583249999997E-2</v>
      </c>
      <c r="E112" s="4">
        <v>2.0699999999999999E-4</v>
      </c>
      <c r="F112" s="4">
        <v>8.81E-5</v>
      </c>
      <c r="G112" s="5">
        <v>0.1176933927</v>
      </c>
      <c r="H112" s="4">
        <v>2.5399999999999999E-4</v>
      </c>
      <c r="I112" s="7">
        <v>1884.3969950000001</v>
      </c>
      <c r="J112" s="2">
        <v>0.2032475353</v>
      </c>
      <c r="K112" s="10">
        <f t="shared" si="3"/>
        <v>16.044305611001</v>
      </c>
      <c r="L112" s="2">
        <v>15415.235839999999</v>
      </c>
      <c r="M112" s="10">
        <v>4.8132760140000004</v>
      </c>
      <c r="N112" s="10">
        <v>0.63403197160000002</v>
      </c>
      <c r="O112" s="10">
        <v>81.14433545</v>
      </c>
      <c r="P112" s="10">
        <v>1.9782393669634026</v>
      </c>
      <c r="Q112" s="2">
        <v>550</v>
      </c>
      <c r="R112" s="2">
        <v>7</v>
      </c>
      <c r="S112" s="2">
        <v>657</v>
      </c>
      <c r="T112" s="10">
        <v>3.6101083032490977</v>
      </c>
      <c r="U112" s="10">
        <v>65.699999999999989</v>
      </c>
      <c r="V112" s="2">
        <v>10.31</v>
      </c>
    </row>
    <row r="113" spans="1:22" x14ac:dyDescent="0.25">
      <c r="A113" s="2" t="s">
        <v>130</v>
      </c>
      <c r="B113" s="2" t="s">
        <v>95</v>
      </c>
      <c r="C113" s="9" t="s">
        <v>147</v>
      </c>
      <c r="D113" s="5">
        <v>3.255932626E-2</v>
      </c>
      <c r="E113" s="4">
        <v>1.7799999999999999E-4</v>
      </c>
      <c r="F113" s="4">
        <v>6.4599999999999998E-5</v>
      </c>
      <c r="G113" s="5">
        <v>0.1178448886</v>
      </c>
      <c r="H113" s="4">
        <v>3.7500000000000001E-4</v>
      </c>
      <c r="I113" s="7">
        <v>1876.7783300000001</v>
      </c>
      <c r="J113" s="2">
        <v>0.20972415849999998</v>
      </c>
      <c r="K113" s="10">
        <f t="shared" si="3"/>
        <v>16.693068956944998</v>
      </c>
      <c r="L113" s="2">
        <v>15369.03458</v>
      </c>
      <c r="M113" s="10">
        <v>3.6467652340000001</v>
      </c>
      <c r="N113" s="10">
        <v>0.7254229472</v>
      </c>
      <c r="O113" s="10">
        <v>77.748493379999999</v>
      </c>
      <c r="P113" s="10">
        <v>1.2820512820512822</v>
      </c>
      <c r="Q113" s="2">
        <v>593</v>
      </c>
      <c r="R113" s="2">
        <v>28</v>
      </c>
      <c r="S113" s="2">
        <v>635</v>
      </c>
      <c r="T113" s="10">
        <v>8.8439671509791538</v>
      </c>
      <c r="U113" s="10">
        <v>38.902162592660659</v>
      </c>
      <c r="V113" s="2">
        <v>14.09</v>
      </c>
    </row>
    <row r="114" spans="1:22" x14ac:dyDescent="0.25">
      <c r="A114" s="2" t="s">
        <v>131</v>
      </c>
      <c r="B114" s="2" t="s">
        <v>95</v>
      </c>
      <c r="C114" s="9" t="s">
        <v>150</v>
      </c>
      <c r="D114" s="5">
        <v>3.1227479110000001E-2</v>
      </c>
      <c r="E114" s="4">
        <v>1.8100000000000001E-4</v>
      </c>
      <c r="F114" s="4">
        <v>6.7399999999999998E-5</v>
      </c>
      <c r="G114" s="5">
        <v>0.117816186</v>
      </c>
      <c r="H114" s="4">
        <v>3.9199999999999999E-4</v>
      </c>
      <c r="I114" s="7">
        <v>1877.272872</v>
      </c>
      <c r="J114" s="2">
        <v>0.18191897499999998</v>
      </c>
      <c r="K114" s="10">
        <f t="shared" si="3"/>
        <v>13.907823725749996</v>
      </c>
      <c r="L114" s="2">
        <v>15357.98443</v>
      </c>
      <c r="M114" s="10">
        <v>3.5281959089999999</v>
      </c>
      <c r="N114" s="10">
        <v>0.91088238850000003</v>
      </c>
      <c r="O114" s="10">
        <v>80.508377010000004</v>
      </c>
      <c r="P114" s="10">
        <v>0.84125822970007313</v>
      </c>
      <c r="Q114" s="2">
        <v>617</v>
      </c>
      <c r="R114" s="2">
        <v>53</v>
      </c>
      <c r="S114" s="2">
        <v>563</v>
      </c>
      <c r="T114" s="10">
        <v>14.879281302638967</v>
      </c>
      <c r="U114" s="10">
        <v>30.649463770482878</v>
      </c>
      <c r="V114" s="2">
        <v>16.25</v>
      </c>
    </row>
    <row r="115" spans="1:22" x14ac:dyDescent="0.25">
      <c r="A115" s="2" t="s">
        <v>132</v>
      </c>
      <c r="B115" s="2" t="s">
        <v>95</v>
      </c>
      <c r="C115" s="9" t="s">
        <v>147</v>
      </c>
      <c r="D115" s="5">
        <v>3.1426883529999998E-2</v>
      </c>
      <c r="E115" s="4">
        <v>1.7699999999999999E-4</v>
      </c>
      <c r="F115" s="4">
        <v>8.5199999999999997E-5</v>
      </c>
      <c r="G115" s="5">
        <v>0.1176439876</v>
      </c>
      <c r="H115" s="4">
        <v>2.6400000000000002E-4</v>
      </c>
      <c r="I115" s="7">
        <v>1882.301271</v>
      </c>
      <c r="J115" s="2">
        <v>0.19811717909999998</v>
      </c>
      <c r="K115" s="10">
        <f t="shared" si="3"/>
        <v>15.530397830446997</v>
      </c>
      <c r="L115" s="2">
        <v>15522.74847</v>
      </c>
      <c r="M115" s="10">
        <v>4.2852459349999998</v>
      </c>
      <c r="N115" s="10">
        <v>1.3019675879999999</v>
      </c>
      <c r="O115" s="10">
        <v>78.511353690000007</v>
      </c>
      <c r="P115" s="10">
        <v>2.4618224034769147</v>
      </c>
      <c r="Q115" s="2">
        <v>968</v>
      </c>
      <c r="R115" s="2">
        <v>93</v>
      </c>
      <c r="S115" s="2">
        <v>11246</v>
      </c>
      <c r="T115" s="10">
        <v>2.3313529367526509</v>
      </c>
      <c r="U115" s="10">
        <v>54.675041810898058</v>
      </c>
      <c r="V115" s="2">
        <v>10.3</v>
      </c>
    </row>
    <row r="116" spans="1:22" x14ac:dyDescent="0.25">
      <c r="A116" s="2" t="s">
        <v>133</v>
      </c>
      <c r="B116" s="2" t="s">
        <v>134</v>
      </c>
      <c r="C116" s="9" t="s">
        <v>147</v>
      </c>
      <c r="D116" s="5">
        <v>3.0356060000000001E-2</v>
      </c>
      <c r="E116" s="4">
        <v>1.4300000000000001E-4</v>
      </c>
      <c r="F116" s="4">
        <v>4.9599999999999999E-5</v>
      </c>
      <c r="G116" s="5">
        <v>0.11777597200000001</v>
      </c>
      <c r="H116" s="4">
        <v>1.07E-4</v>
      </c>
      <c r="I116" s="7">
        <v>1874.8694069999999</v>
      </c>
      <c r="J116" s="2">
        <v>0.14364241359999999</v>
      </c>
      <c r="K116" s="10">
        <f t="shared" si="3"/>
        <v>10.073660570312001</v>
      </c>
      <c r="L116" s="2">
        <v>15209.275320000001</v>
      </c>
      <c r="M116" s="10">
        <v>4.309399601</v>
      </c>
      <c r="N116" s="10">
        <v>1.8984452940000001</v>
      </c>
      <c r="O116" s="10">
        <v>85.792933250000004</v>
      </c>
      <c r="P116" s="10">
        <v>0.43188524750346879</v>
      </c>
      <c r="Q116" s="2">
        <v>2007.99</v>
      </c>
      <c r="R116" s="2">
        <v>81</v>
      </c>
      <c r="S116" s="2">
        <v>1813</v>
      </c>
      <c r="T116" s="10">
        <v>7.5899550224887555</v>
      </c>
      <c r="U116" s="10">
        <v>34.291658785700776</v>
      </c>
      <c r="V116" s="2">
        <v>12.03</v>
      </c>
    </row>
    <row r="117" spans="1:22" x14ac:dyDescent="0.25">
      <c r="A117" s="2" t="s">
        <v>135</v>
      </c>
      <c r="B117" s="2" t="s">
        <v>134</v>
      </c>
      <c r="C117" s="9" t="s">
        <v>147</v>
      </c>
      <c r="D117" s="5">
        <v>2.887973274E-2</v>
      </c>
      <c r="E117" s="4">
        <v>1.2999999999999999E-4</v>
      </c>
      <c r="F117" s="4">
        <v>4.6600000000000001E-5</v>
      </c>
      <c r="G117" s="5">
        <v>0.1176046293</v>
      </c>
      <c r="H117" s="4">
        <v>9.4500000000000007E-5</v>
      </c>
      <c r="I117" s="7">
        <v>1871.199564</v>
      </c>
      <c r="J117" s="2">
        <v>0.12807995990000001</v>
      </c>
      <c r="K117" s="10">
        <f t="shared" si="3"/>
        <v>8.5147695831829999</v>
      </c>
      <c r="L117" s="2">
        <v>15198.944009999999</v>
      </c>
      <c r="M117" s="10">
        <v>4.2680122950000001</v>
      </c>
      <c r="N117" s="10">
        <v>2.1462738849999998</v>
      </c>
      <c r="O117" s="10">
        <v>84.789948899999999</v>
      </c>
      <c r="P117" s="10">
        <v>1.6947429075009322E-2</v>
      </c>
      <c r="Q117" s="2">
        <v>506.4</v>
      </c>
      <c r="R117" s="2">
        <v>70</v>
      </c>
      <c r="S117" s="2">
        <v>606</v>
      </c>
      <c r="T117" s="10">
        <v>11.570247933884296</v>
      </c>
      <c r="U117" s="10">
        <v>16.598192276088742</v>
      </c>
      <c r="V117" s="2">
        <v>11.96</v>
      </c>
    </row>
    <row r="118" spans="1:22" x14ac:dyDescent="0.25">
      <c r="A118" s="2" t="s">
        <v>136</v>
      </c>
      <c r="B118" s="2" t="s">
        <v>134</v>
      </c>
      <c r="C118" s="9" t="s">
        <v>149</v>
      </c>
      <c r="D118" s="5">
        <v>3.0535052279999999E-2</v>
      </c>
      <c r="E118" s="4">
        <v>1.3999999999999999E-4</v>
      </c>
      <c r="F118" s="4">
        <v>4.7599999999999998E-5</v>
      </c>
      <c r="G118" s="5">
        <v>0.1177314741</v>
      </c>
      <c r="H118" s="4">
        <v>1.05E-4</v>
      </c>
      <c r="I118" s="7">
        <v>1876.061195</v>
      </c>
      <c r="J118" s="2">
        <v>0.1368920468</v>
      </c>
      <c r="K118" s="10">
        <f t="shared" si="3"/>
        <v>9.3974763279559994</v>
      </c>
      <c r="L118" s="2">
        <v>15089.780119999999</v>
      </c>
      <c r="M118" s="10">
        <v>4.9057165659999997</v>
      </c>
      <c r="N118" s="10">
        <v>1.6523930060000001</v>
      </c>
      <c r="O118" s="10">
        <v>86.696145490000006</v>
      </c>
      <c r="P118" s="10">
        <v>5.7170576210110527E-2</v>
      </c>
      <c r="Q118" s="2">
        <v>759.56</v>
      </c>
      <c r="R118" s="2">
        <v>36</v>
      </c>
      <c r="S118" s="2">
        <v>482</v>
      </c>
      <c r="T118" s="10">
        <v>9.1277890466531435</v>
      </c>
      <c r="U118" s="10">
        <v>21.310460695021664</v>
      </c>
      <c r="V118" s="2">
        <v>10.210000000000001</v>
      </c>
    </row>
    <row r="119" spans="1:22" x14ac:dyDescent="0.25">
      <c r="A119" s="2" t="s">
        <v>137</v>
      </c>
      <c r="B119" s="2" t="s">
        <v>134</v>
      </c>
      <c r="C119" s="9" t="s">
        <v>149</v>
      </c>
      <c r="D119" s="5">
        <v>3.056807546E-2</v>
      </c>
      <c r="E119" s="4">
        <v>1.74E-4</v>
      </c>
      <c r="F119" s="4">
        <v>5.63E-5</v>
      </c>
      <c r="G119" s="5">
        <v>0.1174237737</v>
      </c>
      <c r="H119" s="4">
        <v>1.07E-4</v>
      </c>
      <c r="I119" s="7">
        <v>1875.922879</v>
      </c>
      <c r="J119" s="2">
        <v>0.13547942439999999</v>
      </c>
      <c r="K119" s="10">
        <f t="shared" si="3"/>
        <v>9.2559739421479996</v>
      </c>
      <c r="L119" s="2">
        <v>15210.79674</v>
      </c>
      <c r="M119" s="10">
        <v>5.2460794929999999</v>
      </c>
      <c r="N119" s="10">
        <v>0.95288481219999999</v>
      </c>
      <c r="O119" s="10">
        <v>87.026309100000006</v>
      </c>
      <c r="P119" s="10">
        <v>0.43224400871459695</v>
      </c>
      <c r="Q119" s="2">
        <v>2032.76</v>
      </c>
      <c r="R119" s="2">
        <v>68</v>
      </c>
      <c r="S119" s="2">
        <v>1981</v>
      </c>
      <c r="T119" s="10">
        <v>5.6723390056723391</v>
      </c>
      <c r="U119" s="10">
        <v>38.937044243960926</v>
      </c>
      <c r="V119" s="2">
        <v>10.87</v>
      </c>
    </row>
    <row r="120" spans="1:22" x14ac:dyDescent="0.25">
      <c r="A120" s="2" t="s">
        <v>138</v>
      </c>
      <c r="B120" s="2" t="s">
        <v>134</v>
      </c>
      <c r="C120" s="9" t="s">
        <v>147</v>
      </c>
      <c r="D120" s="5">
        <v>3.1299355559999999E-2</v>
      </c>
      <c r="E120" s="4">
        <v>1.6699999999999999E-4</v>
      </c>
      <c r="F120" s="4">
        <v>5.77E-5</v>
      </c>
      <c r="G120" s="5">
        <v>0.1176294146</v>
      </c>
      <c r="H120" s="4">
        <v>1.05E-4</v>
      </c>
      <c r="I120" s="7">
        <v>1877.918932</v>
      </c>
      <c r="J120" s="2">
        <v>0.17291300530000001</v>
      </c>
      <c r="K120" s="10">
        <f t="shared" si="3"/>
        <v>13.005695740901</v>
      </c>
      <c r="L120" s="2">
        <v>15472.59129</v>
      </c>
      <c r="M120" s="10">
        <v>4.791837482</v>
      </c>
      <c r="N120" s="10">
        <v>1.1302274539999999</v>
      </c>
      <c r="O120" s="10">
        <v>86.204645069999998</v>
      </c>
      <c r="P120" s="10">
        <v>2.2851919561243146</v>
      </c>
      <c r="Q120" s="2">
        <v>11562.43</v>
      </c>
      <c r="R120" s="2">
        <v>18</v>
      </c>
      <c r="S120" s="2">
        <v>563</v>
      </c>
      <c r="T120" s="10">
        <v>7.4165636588380721</v>
      </c>
      <c r="U120" s="10">
        <v>23.652480779733647</v>
      </c>
      <c r="V120" s="2">
        <v>10.28</v>
      </c>
    </row>
    <row r="121" spans="1:22" x14ac:dyDescent="0.25"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22" x14ac:dyDescent="0.25">
      <c r="O122" s="6"/>
      <c r="P1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2024-12-08T06:37:14Z</dcterms:created>
  <dcterms:modified xsi:type="dcterms:W3CDTF">2025-01-23T16:54:42Z</dcterms:modified>
</cp:coreProperties>
</file>