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" i="1"/>
  <c r="S12"/>
  <c r="S11"/>
  <c r="S10"/>
  <c r="S8"/>
  <c r="S7"/>
  <c r="S6"/>
  <c r="S5"/>
  <c r="S4"/>
  <c r="S3"/>
  <c r="S9"/>
  <c r="R3"/>
  <c r="R4" s="1"/>
  <c r="R5" s="1"/>
  <c r="R6" s="1"/>
  <c r="R7" s="1"/>
  <c r="R8" s="1"/>
  <c r="R9" s="1"/>
  <c r="R10" s="1"/>
  <c r="R11" s="1"/>
  <c r="R12" s="1"/>
  <c r="M4"/>
  <c r="M5" s="1"/>
  <c r="M6" s="1"/>
  <c r="M7" s="1"/>
  <c r="M8" s="1"/>
  <c r="M9" s="1"/>
  <c r="M10" s="1"/>
  <c r="M11" s="1"/>
  <c r="M12" s="1"/>
  <c r="AN3"/>
  <c r="AB6"/>
  <c r="AC6" s="1"/>
  <c r="AB7" s="1"/>
  <c r="AC7" s="1"/>
  <c r="AB8" s="1"/>
  <c r="AC8" s="1"/>
  <c r="AB5"/>
  <c r="AD5" s="1"/>
  <c r="AB4"/>
  <c r="AD4" s="1"/>
  <c r="AD3"/>
  <c r="G68"/>
  <c r="G47"/>
  <c r="G26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AN7" l="1"/>
  <c r="AN6"/>
  <c r="AN5"/>
  <c r="AN8"/>
  <c r="X10"/>
  <c r="V10" s="1"/>
  <c r="AN4"/>
  <c r="X9"/>
  <c r="V9" s="1"/>
  <c r="X8"/>
  <c r="V8" s="1"/>
  <c r="X7"/>
  <c r="V7" s="1"/>
  <c r="X6"/>
  <c r="V6" s="1"/>
  <c r="X5"/>
  <c r="V5" s="1"/>
  <c r="X4"/>
  <c r="V4" s="1"/>
  <c r="AD8"/>
  <c r="AB9"/>
  <c r="AD7"/>
  <c r="AD6"/>
  <c r="G27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B14"/>
  <c r="B13"/>
  <c r="B12"/>
  <c r="B11"/>
  <c r="B10"/>
  <c r="B9"/>
  <c r="B8"/>
  <c r="B7"/>
  <c r="B6"/>
  <c r="B5"/>
  <c r="B4"/>
  <c r="B3"/>
  <c r="AC9" l="1"/>
  <c r="AD9" s="1"/>
  <c r="AN9"/>
  <c r="AB10" l="1"/>
  <c r="AC10" l="1"/>
  <c r="AN10"/>
  <c r="AB11" l="1"/>
  <c r="AD10"/>
  <c r="AC11" l="1"/>
  <c r="AN11"/>
  <c r="AD11" l="1"/>
  <c r="AB12"/>
  <c r="AC12" l="1"/>
  <c r="AN12"/>
  <c r="AD12" l="1"/>
  <c r="AB13"/>
  <c r="AC13" l="1"/>
  <c r="AD13" s="1"/>
  <c r="AN13"/>
</calcChain>
</file>

<file path=xl/sharedStrings.xml><?xml version="1.0" encoding="utf-8"?>
<sst xmlns="http://schemas.openxmlformats.org/spreadsheetml/2006/main" count="311" uniqueCount="135">
  <si>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</si>
  <si>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</si>
  <si>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</si>
  <si>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</si>
  <si>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</si>
  <si>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</si>
  <si>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</si>
  <si>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</si>
  <si>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</si>
  <si>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 xml:space="preserve">Nama </t>
  </si>
  <si>
    <t>Kategori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</si>
  <si>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</si>
  <si>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</si>
  <si>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</si>
  <si>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</si>
  <si>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</si>
  <si>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</si>
  <si>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</si>
  <si>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</si>
  <si>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</si>
  <si>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</si>
  <si>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</si>
  <si>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</si>
  <si>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</si>
  <si>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</si>
  <si>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</si>
  <si>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</si>
  <si>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</si>
  <si>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</si>
  <si>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</si>
  <si>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</si>
  <si>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</si>
  <si>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</si>
  <si>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</si>
  <si>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</si>
  <si>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</si>
  <si>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</si>
  <si>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</si>
  <si>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</si>
  <si>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</si>
  <si>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</si>
  <si>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</si>
  <si>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</si>
  <si>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</si>
  <si>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</si>
  <si>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</si>
  <si>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</si>
  <si>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</si>
  <si>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</si>
  <si>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</si>
  <si>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</si>
  <si>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</si>
  <si>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</si>
  <si>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</si>
  <si>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</si>
  <si>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</si>
  <si>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</si>
  <si>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</si>
  <si>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</si>
  <si>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</si>
  <si>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</si>
  <si>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</si>
  <si>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</si>
  <si>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</si>
  <si>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</si>
  <si>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</si>
  <si>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</si>
  <si>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</si>
  <si>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</si>
  <si>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</si>
  <si>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</si>
  <si>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Durasi</t>
  </si>
  <si>
    <t>Sesi</t>
  </si>
  <si>
    <t>Jam_Mulai</t>
  </si>
  <si>
    <t>Jam_Selesai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</si>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</sst>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8"/>
  <sheetViews>
    <sheetView tabSelected="1" topLeftCell="I1" workbookViewId="0">
      <selection activeCell="K14" sqref="K14:K21"/>
    </sheetView>
  </sheetViews>
  <sheetFormatPr defaultRowHeight="14.4" outlineLevelCol="1"/>
  <cols>
    <col min="1" max="4" width="8.88671875" customWidth="1" outlineLevel="1"/>
    <col min="6" max="7" width="8.88671875" customWidth="1" outlineLevel="1"/>
    <col min="8" max="8" width="44" customWidth="1" outlineLevel="1"/>
    <col min="9" max="9" width="8.88671875" customWidth="1" outlineLevel="1"/>
    <col min="11" max="17" width="8.88671875" customWidth="1" outlineLevel="1"/>
    <col min="18" max="18" width="14.21875" customWidth="1" outlineLevel="1"/>
    <col min="19" max="19" width="8.88671875" customWidth="1" outlineLevel="1"/>
    <col min="21" max="21" width="8.88671875" customWidth="1" outlineLevel="1"/>
    <col min="22" max="22" width="15" customWidth="1" outlineLevel="1"/>
    <col min="23" max="23" width="14.6640625" customWidth="1" outlineLevel="1"/>
    <col min="24" max="24" width="18.21875" customWidth="1" outlineLevel="1"/>
    <col min="26" max="26" width="8.88671875" customWidth="1" outlineLevel="1"/>
    <col min="27" max="27" width="11.6640625" customWidth="1" outlineLevel="1"/>
    <col min="28" max="28" width="9.77734375" customWidth="1" outlineLevel="1"/>
    <col min="29" max="29" width="8.88671875" customWidth="1" outlineLevel="1"/>
    <col min="30" max="30" width="13.44140625" customWidth="1" outlineLevel="1"/>
    <col min="31" max="31" width="8.88671875" customWidth="1" outlineLevel="1"/>
    <col min="33" max="33" width="8.33203125" hidden="1" customWidth="1" outlineLevel="1"/>
    <col min="34" max="35" width="8.88671875" hidden="1" customWidth="1" outlineLevel="1"/>
    <col min="36" max="36" width="8.88671875" collapsed="1"/>
    <col min="38" max="38" width="19.5546875" bestFit="1" customWidth="1"/>
    <col min="39" max="39" width="9.44140625" bestFit="1" customWidth="1"/>
    <col min="40" max="40" width="25.109375" bestFit="1" customWidth="1"/>
    <col min="41" max="41" width="18.6640625" bestFit="1" customWidth="1"/>
  </cols>
  <sheetData>
    <row r="1" spans="1:41">
      <c r="A1" t="s">
        <v>67</v>
      </c>
      <c r="F1" t="s">
        <v>68</v>
      </c>
      <c r="K1" t="s">
        <v>66</v>
      </c>
      <c r="U1" t="s">
        <v>63</v>
      </c>
      <c r="Y1" s="2" t="s">
        <v>132</v>
      </c>
      <c r="Z1" t="s">
        <v>70</v>
      </c>
      <c r="AF1" s="2" t="s">
        <v>72</v>
      </c>
      <c r="AG1" t="s">
        <v>69</v>
      </c>
      <c r="AJ1" s="2" t="s">
        <v>98</v>
      </c>
      <c r="AK1" t="s">
        <v>97</v>
      </c>
    </row>
    <row r="2" spans="1:41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8</v>
      </c>
      <c r="H2" t="s">
        <v>9</v>
      </c>
      <c r="I2" t="s">
        <v>10</v>
      </c>
      <c r="K2" t="s">
        <v>1</v>
      </c>
      <c r="L2" t="s">
        <v>8</v>
      </c>
      <c r="M2" t="s">
        <v>101</v>
      </c>
      <c r="N2" t="s">
        <v>58</v>
      </c>
      <c r="O2" t="s">
        <v>102</v>
      </c>
      <c r="P2" t="s">
        <v>59</v>
      </c>
      <c r="Q2" t="s">
        <v>60</v>
      </c>
      <c r="R2" t="s">
        <v>61</v>
      </c>
      <c r="S2" t="s">
        <v>62</v>
      </c>
      <c r="U2" t="s">
        <v>1</v>
      </c>
      <c r="V2" t="s">
        <v>134</v>
      </c>
      <c r="W2" t="s">
        <v>64</v>
      </c>
      <c r="X2" t="s">
        <v>65</v>
      </c>
      <c r="Z2" t="s">
        <v>1</v>
      </c>
      <c r="AA2" t="s">
        <v>8</v>
      </c>
      <c r="AB2" t="s">
        <v>73</v>
      </c>
      <c r="AC2" t="s">
        <v>74</v>
      </c>
      <c r="AD2" t="s">
        <v>71</v>
      </c>
      <c r="AE2" t="s">
        <v>72</v>
      </c>
      <c r="AG2" t="s">
        <v>1</v>
      </c>
      <c r="AH2" t="s">
        <v>8</v>
      </c>
      <c r="AI2" t="s">
        <v>58</v>
      </c>
      <c r="AK2" t="s">
        <v>1</v>
      </c>
      <c r="AL2" t="s">
        <v>100</v>
      </c>
      <c r="AM2" t="s">
        <v>99</v>
      </c>
      <c r="AN2" t="s">
        <v>133</v>
      </c>
      <c r="AO2" t="s">
        <v>134</v>
      </c>
    </row>
    <row r="3" spans="1:41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 t="str">
        <f>I3&amp;1</f>
        <v>AK1</v>
      </c>
      <c r="H3" t="s">
        <v>12</v>
      </c>
      <c r="I3" t="s">
        <v>3</v>
      </c>
      <c r="K3">
        <v>1</v>
      </c>
      <c r="L3" t="s">
        <v>103</v>
      </c>
      <c r="M3">
        <v>10003</v>
      </c>
      <c r="N3" t="s">
        <v>113</v>
      </c>
      <c r="O3" t="s">
        <v>114</v>
      </c>
      <c r="P3" t="s">
        <v>117</v>
      </c>
      <c r="Q3" t="s">
        <v>118</v>
      </c>
      <c r="R3" t="str">
        <f>"0"&amp;88728372772</f>
        <v>088728372772</v>
      </c>
      <c r="S3" t="str">
        <f t="shared" ref="S3:S8" si="0">LOWER(SUBSTITUTE(N3," ","."))&amp;"@gmail.com"</f>
        <v>suyadi@gmail.com</v>
      </c>
      <c r="U3">
        <v>1</v>
      </c>
      <c r="V3" t="str">
        <f>X3&amp;W3</f>
        <v>AK1g0010</v>
      </c>
      <c r="W3" t="s">
        <v>112</v>
      </c>
      <c r="X3" t="s">
        <v>131</v>
      </c>
      <c r="Z3">
        <v>1</v>
      </c>
      <c r="AA3" t="s">
        <v>78</v>
      </c>
      <c r="AB3" s="1">
        <v>0.29166666666666669</v>
      </c>
      <c r="AC3" s="1">
        <v>0.32291666666666669</v>
      </c>
      <c r="AD3" t="str">
        <f t="shared" ref="AD3:AD13" si="1">HOUR(AC3-AB3)&amp;" Jam "&amp;MINUTE(AC3-AB3)&amp;" Menit"</f>
        <v>0 Jam 45 Menit</v>
      </c>
      <c r="AE3">
        <v>1</v>
      </c>
      <c r="AG3">
        <v>1</v>
      </c>
      <c r="AH3" t="s">
        <v>87</v>
      </c>
      <c r="AI3" t="s">
        <v>92</v>
      </c>
      <c r="AN3" s="1" t="str">
        <f>TEXT(AB3,"hh:mm")&amp;" - "&amp;TEXT(AC3,"hh:mm")</f>
        <v>07:00 - 07:45</v>
      </c>
    </row>
    <row r="4" spans="1:41">
      <c r="A4">
        <v>2</v>
      </c>
      <c r="B4" t="str">
        <f t="shared" ref="B4:B14" si="2">D4&amp;C4</f>
        <v>AP11</v>
      </c>
      <c r="C4">
        <v>11</v>
      </c>
      <c r="D4" t="s">
        <v>6</v>
      </c>
      <c r="F4">
        <v>2</v>
      </c>
      <c r="G4" t="str">
        <f t="shared" ref="G4:G11" si="3">I4&amp;(MID(G3,3,100)+1)</f>
        <v>AK2</v>
      </c>
      <c r="H4" t="s">
        <v>11</v>
      </c>
      <c r="I4" t="s">
        <v>3</v>
      </c>
      <c r="K4">
        <v>2</v>
      </c>
      <c r="L4" t="s">
        <v>104</v>
      </c>
      <c r="M4">
        <f>M3+1</f>
        <v>10004</v>
      </c>
      <c r="N4" t="s">
        <v>115</v>
      </c>
      <c r="O4" t="s">
        <v>116</v>
      </c>
      <c r="P4" t="s">
        <v>117</v>
      </c>
      <c r="Q4" t="s">
        <v>119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4">X4&amp;W4</f>
        <v>AK2g0010</v>
      </c>
      <c r="W4" t="s">
        <v>112</v>
      </c>
      <c r="X4" t="str">
        <f t="shared" ref="X4:X10" si="5">G4</f>
        <v>AK2</v>
      </c>
      <c r="Z4">
        <v>2</v>
      </c>
      <c r="AA4" t="s">
        <v>79</v>
      </c>
      <c r="AB4" s="1">
        <f>AC3</f>
        <v>0.32291666666666669</v>
      </c>
      <c r="AC4" s="1">
        <v>0.35416666666666669</v>
      </c>
      <c r="AD4" t="str">
        <f t="shared" si="1"/>
        <v>0 Jam 45 Menit</v>
      </c>
      <c r="AE4">
        <v>2</v>
      </c>
      <c r="AG4">
        <v>2</v>
      </c>
      <c r="AH4" t="s">
        <v>88</v>
      </c>
      <c r="AI4" t="s">
        <v>93</v>
      </c>
      <c r="AN4" s="1" t="str">
        <f t="shared" ref="AN4:AN13" si="6">TEXT(AB4,"hh:mm")&amp;" - "&amp;TEXT(AC4,"hh:mm")</f>
        <v>07:45 - 08:30</v>
      </c>
    </row>
    <row r="5" spans="1:41">
      <c r="A5">
        <v>3</v>
      </c>
      <c r="B5" t="str">
        <f t="shared" si="2"/>
        <v>AP12</v>
      </c>
      <c r="C5">
        <v>12</v>
      </c>
      <c r="D5" t="s">
        <v>6</v>
      </c>
      <c r="F5">
        <v>3</v>
      </c>
      <c r="G5" t="str">
        <f t="shared" si="3"/>
        <v>AK3</v>
      </c>
      <c r="H5" t="s">
        <v>13</v>
      </c>
      <c r="I5" t="s">
        <v>3</v>
      </c>
      <c r="K5">
        <v>3</v>
      </c>
      <c r="L5" t="s">
        <v>105</v>
      </c>
      <c r="M5">
        <f t="shared" ref="M5:M12" si="7">M4+1</f>
        <v>10005</v>
      </c>
      <c r="N5" t="s">
        <v>120</v>
      </c>
      <c r="O5" t="s">
        <v>114</v>
      </c>
      <c r="P5" t="s">
        <v>130</v>
      </c>
      <c r="Q5" t="s">
        <v>118</v>
      </c>
      <c r="R5" t="str">
        <f t="shared" ref="R5:R12" si="8">"0"&amp;R4+1</f>
        <v>088728372774</v>
      </c>
      <c r="S5" t="str">
        <f t="shared" si="0"/>
        <v>nadia@gmail.com</v>
      </c>
      <c r="U5">
        <v>3</v>
      </c>
      <c r="V5" t="str">
        <f t="shared" si="4"/>
        <v>AK3g0010</v>
      </c>
      <c r="W5" t="s">
        <v>112</v>
      </c>
      <c r="X5" t="str">
        <f t="shared" si="5"/>
        <v>AK3</v>
      </c>
      <c r="Z5">
        <v>3</v>
      </c>
      <c r="AA5" t="s">
        <v>80</v>
      </c>
      <c r="AB5" s="1">
        <f t="shared" ref="AB5:AB13" si="9">AC4</f>
        <v>0.35416666666666669</v>
      </c>
      <c r="AC5" s="1">
        <v>0.38541666666666669</v>
      </c>
      <c r="AD5" t="str">
        <f t="shared" si="1"/>
        <v>0 Jam 45 Menit</v>
      </c>
      <c r="AE5">
        <v>3</v>
      </c>
      <c r="AG5">
        <v>3</v>
      </c>
      <c r="AH5" t="s">
        <v>89</v>
      </c>
      <c r="AI5" t="s">
        <v>94</v>
      </c>
      <c r="AN5" s="1" t="str">
        <f t="shared" si="6"/>
        <v>08:30 - 09:15</v>
      </c>
    </row>
    <row r="6" spans="1:41">
      <c r="A6">
        <v>4</v>
      </c>
      <c r="B6" t="str">
        <f t="shared" si="2"/>
        <v>AK10</v>
      </c>
      <c r="C6">
        <v>10</v>
      </c>
      <c r="D6" t="s">
        <v>3</v>
      </c>
      <c r="F6">
        <v>4</v>
      </c>
      <c r="G6" t="str">
        <f t="shared" si="3"/>
        <v>AK4</v>
      </c>
      <c r="H6" t="s">
        <v>14</v>
      </c>
      <c r="I6" t="s">
        <v>3</v>
      </c>
      <c r="K6">
        <v>4</v>
      </c>
      <c r="L6" t="s">
        <v>106</v>
      </c>
      <c r="M6">
        <f t="shared" si="7"/>
        <v>10006</v>
      </c>
      <c r="N6" t="s">
        <v>121</v>
      </c>
      <c r="O6" t="s">
        <v>114</v>
      </c>
      <c r="P6" t="s">
        <v>130</v>
      </c>
      <c r="Q6" t="s">
        <v>119</v>
      </c>
      <c r="R6" t="str">
        <f t="shared" si="8"/>
        <v>088728372775</v>
      </c>
      <c r="S6" t="str">
        <f t="shared" si="0"/>
        <v>titin@gmail.com</v>
      </c>
      <c r="U6">
        <v>4</v>
      </c>
      <c r="V6" t="str">
        <f t="shared" si="4"/>
        <v>AK4g0010</v>
      </c>
      <c r="W6" t="s">
        <v>112</v>
      </c>
      <c r="X6" t="str">
        <f t="shared" si="5"/>
        <v>AK4</v>
      </c>
      <c r="Z6">
        <v>4</v>
      </c>
      <c r="AA6" t="s">
        <v>76</v>
      </c>
      <c r="AB6" s="1">
        <f t="shared" si="9"/>
        <v>0.38541666666666669</v>
      </c>
      <c r="AC6" s="1">
        <f>AB6+15/1440</f>
        <v>0.39583333333333337</v>
      </c>
      <c r="AD6" t="str">
        <f t="shared" si="1"/>
        <v>0 Jam 15 Menit</v>
      </c>
      <c r="AE6" t="s">
        <v>75</v>
      </c>
      <c r="AG6">
        <v>4</v>
      </c>
      <c r="AH6" t="s">
        <v>90</v>
      </c>
      <c r="AI6" t="s">
        <v>95</v>
      </c>
      <c r="AN6" s="1" t="str">
        <f t="shared" si="6"/>
        <v>09:15 - 09:30</v>
      </c>
    </row>
    <row r="7" spans="1:41">
      <c r="A7">
        <v>5</v>
      </c>
      <c r="B7" t="str">
        <f t="shared" si="2"/>
        <v>AK11</v>
      </c>
      <c r="C7">
        <v>11</v>
      </c>
      <c r="D7" t="s">
        <v>3</v>
      </c>
      <c r="F7">
        <v>5</v>
      </c>
      <c r="G7" t="str">
        <f t="shared" si="3"/>
        <v>AK5</v>
      </c>
      <c r="H7" t="s">
        <v>15</v>
      </c>
      <c r="I7" t="s">
        <v>3</v>
      </c>
      <c r="K7">
        <v>5</v>
      </c>
      <c r="L7" t="s">
        <v>107</v>
      </c>
      <c r="M7">
        <f t="shared" si="7"/>
        <v>10007</v>
      </c>
      <c r="N7" t="s">
        <v>122</v>
      </c>
      <c r="O7" t="s">
        <v>114</v>
      </c>
      <c r="P7" t="s">
        <v>117</v>
      </c>
      <c r="Q7" t="s">
        <v>118</v>
      </c>
      <c r="R7" t="str">
        <f t="shared" si="8"/>
        <v>088728372776</v>
      </c>
      <c r="S7" t="str">
        <f t="shared" si="0"/>
        <v>eko@gmail.com</v>
      </c>
      <c r="U7">
        <v>5</v>
      </c>
      <c r="V7" t="str">
        <f t="shared" si="4"/>
        <v>AK5g0010</v>
      </c>
      <c r="W7" t="s">
        <v>112</v>
      </c>
      <c r="X7" t="str">
        <f t="shared" si="5"/>
        <v>AK5</v>
      </c>
      <c r="Z7">
        <v>5</v>
      </c>
      <c r="AA7" t="s">
        <v>81</v>
      </c>
      <c r="AB7" s="1">
        <f t="shared" si="9"/>
        <v>0.39583333333333337</v>
      </c>
      <c r="AC7" s="1">
        <f t="shared" ref="AC7:AC13" si="10">AB7+45/1440</f>
        <v>0.42708333333333337</v>
      </c>
      <c r="AD7" t="str">
        <f t="shared" si="1"/>
        <v>0 Jam 45 Menit</v>
      </c>
      <c r="AE7">
        <v>4</v>
      </c>
      <c r="AG7">
        <v>5</v>
      </c>
      <c r="AH7" t="s">
        <v>91</v>
      </c>
      <c r="AI7" t="s">
        <v>96</v>
      </c>
      <c r="AN7" s="1" t="str">
        <f t="shared" si="6"/>
        <v>09:30 - 10:15</v>
      </c>
    </row>
    <row r="8" spans="1:41">
      <c r="A8">
        <v>6</v>
      </c>
      <c r="B8" t="str">
        <f t="shared" si="2"/>
        <v>AK12</v>
      </c>
      <c r="C8">
        <v>12</v>
      </c>
      <c r="D8" t="s">
        <v>3</v>
      </c>
      <c r="F8">
        <v>6</v>
      </c>
      <c r="G8" t="str">
        <f t="shared" si="3"/>
        <v>AK6</v>
      </c>
      <c r="H8" t="s">
        <v>16</v>
      </c>
      <c r="I8" t="s">
        <v>3</v>
      </c>
      <c r="K8">
        <v>6</v>
      </c>
      <c r="L8" t="s">
        <v>108</v>
      </c>
      <c r="M8">
        <f t="shared" si="7"/>
        <v>10008</v>
      </c>
      <c r="N8" t="s">
        <v>123</v>
      </c>
      <c r="O8" t="s">
        <v>114</v>
      </c>
      <c r="P8" t="s">
        <v>130</v>
      </c>
      <c r="Q8" t="s">
        <v>119</v>
      </c>
      <c r="R8" t="str">
        <f t="shared" si="8"/>
        <v>088728372777</v>
      </c>
      <c r="S8" t="str">
        <f t="shared" si="0"/>
        <v>esther@gmail.com</v>
      </c>
      <c r="U8">
        <v>6</v>
      </c>
      <c r="V8" t="str">
        <f t="shared" si="4"/>
        <v>AK6g0010</v>
      </c>
      <c r="W8" t="s">
        <v>112</v>
      </c>
      <c r="X8" t="str">
        <f t="shared" si="5"/>
        <v>AK6</v>
      </c>
      <c r="Z8">
        <v>6</v>
      </c>
      <c r="AA8" t="s">
        <v>82</v>
      </c>
      <c r="AB8" s="1">
        <f t="shared" si="9"/>
        <v>0.42708333333333337</v>
      </c>
      <c r="AC8" s="1">
        <f t="shared" si="10"/>
        <v>0.45833333333333337</v>
      </c>
      <c r="AD8" t="str">
        <f t="shared" si="1"/>
        <v>0 Jam 45 Menit</v>
      </c>
      <c r="AE8">
        <v>5</v>
      </c>
      <c r="AN8" s="1" t="str">
        <f t="shared" si="6"/>
        <v>10:15 - 11:00</v>
      </c>
    </row>
    <row r="9" spans="1:41">
      <c r="A9">
        <v>7</v>
      </c>
      <c r="B9" t="str">
        <f t="shared" si="2"/>
        <v>MM10</v>
      </c>
      <c r="C9">
        <v>10</v>
      </c>
      <c r="D9" t="s">
        <v>4</v>
      </c>
      <c r="F9">
        <v>7</v>
      </c>
      <c r="G9" t="str">
        <f t="shared" si="3"/>
        <v>AK7</v>
      </c>
      <c r="H9" t="s">
        <v>17</v>
      </c>
      <c r="I9" t="s">
        <v>3</v>
      </c>
      <c r="K9">
        <v>7</v>
      </c>
      <c r="L9" t="s">
        <v>109</v>
      </c>
      <c r="M9">
        <f t="shared" si="7"/>
        <v>10009</v>
      </c>
      <c r="N9" t="s">
        <v>124</v>
      </c>
      <c r="O9" t="s">
        <v>126</v>
      </c>
      <c r="P9" t="s">
        <v>117</v>
      </c>
      <c r="Q9" t="s">
        <v>119</v>
      </c>
      <c r="R9" t="str">
        <f t="shared" si="8"/>
        <v>088728372778</v>
      </c>
      <c r="S9" t="str">
        <f>LOWER(SUBSTITUTE(N9," ","."))&amp;"@gmail.com"</f>
        <v>adi.prawijo@gmail.com</v>
      </c>
      <c r="U9">
        <v>7</v>
      </c>
      <c r="V9" t="str">
        <f t="shared" si="4"/>
        <v>AK7g0010</v>
      </c>
      <c r="W9" t="s">
        <v>112</v>
      </c>
      <c r="X9" t="str">
        <f t="shared" si="5"/>
        <v>AK7</v>
      </c>
      <c r="Z9">
        <v>7</v>
      </c>
      <c r="AA9" t="s">
        <v>83</v>
      </c>
      <c r="AB9" s="1">
        <f t="shared" si="9"/>
        <v>0.45833333333333337</v>
      </c>
      <c r="AC9" s="1">
        <f t="shared" si="10"/>
        <v>0.48958333333333337</v>
      </c>
      <c r="AD9" t="str">
        <f t="shared" si="1"/>
        <v>0 Jam 45 Menit</v>
      </c>
      <c r="AE9">
        <v>6</v>
      </c>
      <c r="AN9" s="1" t="str">
        <f t="shared" si="6"/>
        <v>11:00 - 11:45</v>
      </c>
    </row>
    <row r="10" spans="1:41">
      <c r="A10">
        <v>8</v>
      </c>
      <c r="B10" t="str">
        <f t="shared" si="2"/>
        <v>MM11</v>
      </c>
      <c r="C10">
        <v>11</v>
      </c>
      <c r="D10" t="s">
        <v>4</v>
      </c>
      <c r="F10">
        <v>8</v>
      </c>
      <c r="G10" t="str">
        <f t="shared" si="3"/>
        <v>AK8</v>
      </c>
      <c r="H10" t="s">
        <v>18</v>
      </c>
      <c r="I10" t="s">
        <v>3</v>
      </c>
      <c r="K10">
        <v>8</v>
      </c>
      <c r="L10" t="s">
        <v>110</v>
      </c>
      <c r="M10">
        <f t="shared" si="7"/>
        <v>10010</v>
      </c>
      <c r="N10" t="s">
        <v>125</v>
      </c>
      <c r="O10" t="s">
        <v>116</v>
      </c>
      <c r="P10" t="s">
        <v>117</v>
      </c>
      <c r="Q10" t="s">
        <v>118</v>
      </c>
      <c r="R10" t="str">
        <f t="shared" si="8"/>
        <v>088728372779</v>
      </c>
      <c r="S10" t="str">
        <f t="shared" ref="S10:S12" si="11">LOWER(SUBSTITUTE(N10," ","."))&amp;"@gmail.com"</f>
        <v>ono.jaya@gmail.com</v>
      </c>
      <c r="U10">
        <v>8</v>
      </c>
      <c r="V10" t="str">
        <f t="shared" si="4"/>
        <v>AK8g0010</v>
      </c>
      <c r="W10" t="s">
        <v>112</v>
      </c>
      <c r="X10" t="str">
        <f t="shared" si="5"/>
        <v>AK8</v>
      </c>
      <c r="Z10">
        <v>8</v>
      </c>
      <c r="AA10" t="s">
        <v>77</v>
      </c>
      <c r="AB10" s="1">
        <f t="shared" si="9"/>
        <v>0.48958333333333337</v>
      </c>
      <c r="AC10" s="1">
        <f>AB10+60/1440</f>
        <v>0.53125</v>
      </c>
      <c r="AD10" t="str">
        <f t="shared" si="1"/>
        <v>1 Jam 0 Menit</v>
      </c>
      <c r="AE10" t="s">
        <v>75</v>
      </c>
      <c r="AN10" s="1" t="str">
        <f t="shared" si="6"/>
        <v>11:45 - 12:45</v>
      </c>
    </row>
    <row r="11" spans="1:41">
      <c r="A11">
        <v>9</v>
      </c>
      <c r="B11" t="str">
        <f t="shared" si="2"/>
        <v>MM12</v>
      </c>
      <c r="C11">
        <v>12</v>
      </c>
      <c r="D11" t="s">
        <v>4</v>
      </c>
      <c r="F11">
        <v>9</v>
      </c>
      <c r="G11" t="str">
        <f t="shared" si="3"/>
        <v>AK9</v>
      </c>
      <c r="H11" t="s">
        <v>19</v>
      </c>
      <c r="I11" t="s">
        <v>3</v>
      </c>
      <c r="K11">
        <v>9</v>
      </c>
      <c r="L11" t="s">
        <v>111</v>
      </c>
      <c r="M11">
        <f t="shared" si="7"/>
        <v>10011</v>
      </c>
      <c r="N11" t="s">
        <v>127</v>
      </c>
      <c r="O11" t="s">
        <v>114</v>
      </c>
      <c r="P11" t="s">
        <v>130</v>
      </c>
      <c r="Q11" t="s">
        <v>119</v>
      </c>
      <c r="R11" t="str">
        <f t="shared" si="8"/>
        <v>088728372780</v>
      </c>
      <c r="S11" t="str">
        <f t="shared" si="11"/>
        <v>endang@gmail.com</v>
      </c>
      <c r="Z11">
        <v>9</v>
      </c>
      <c r="AA11" t="s">
        <v>84</v>
      </c>
      <c r="AB11" s="1">
        <f t="shared" si="9"/>
        <v>0.53125</v>
      </c>
      <c r="AC11" s="1">
        <f t="shared" si="10"/>
        <v>0.5625</v>
      </c>
      <c r="AD11" t="str">
        <f t="shared" si="1"/>
        <v>0 Jam 45 Menit</v>
      </c>
      <c r="AE11">
        <v>7</v>
      </c>
      <c r="AN11" s="1" t="str">
        <f t="shared" si="6"/>
        <v>12:45 - 13:30</v>
      </c>
    </row>
    <row r="12" spans="1:41">
      <c r="A12">
        <v>10</v>
      </c>
      <c r="B12" t="str">
        <f t="shared" si="2"/>
        <v>PM10</v>
      </c>
      <c r="C12">
        <v>10</v>
      </c>
      <c r="D12" t="s">
        <v>5</v>
      </c>
      <c r="F12">
        <v>10</v>
      </c>
      <c r="G12" t="str">
        <f t="shared" ref="G12:G75" si="12">I12&amp;(MID(G11,3,100)+1)</f>
        <v>AK10</v>
      </c>
      <c r="H12" t="s">
        <v>20</v>
      </c>
      <c r="I12" t="s">
        <v>3</v>
      </c>
      <c r="K12">
        <v>10</v>
      </c>
      <c r="L12" t="s">
        <v>112</v>
      </c>
      <c r="M12">
        <f t="shared" si="7"/>
        <v>10012</v>
      </c>
      <c r="N12" t="s">
        <v>128</v>
      </c>
      <c r="O12" t="s">
        <v>129</v>
      </c>
      <c r="P12" t="s">
        <v>117</v>
      </c>
      <c r="Q12" t="s">
        <v>119</v>
      </c>
      <c r="R12" t="str">
        <f t="shared" si="8"/>
        <v>088728372781</v>
      </c>
      <c r="S12" t="str">
        <f t="shared" si="11"/>
        <v>maruf@gmail.com</v>
      </c>
      <c r="Z12">
        <v>10</v>
      </c>
      <c r="AA12" t="s">
        <v>85</v>
      </c>
      <c r="AB12" s="1">
        <f t="shared" si="9"/>
        <v>0.5625</v>
      </c>
      <c r="AC12" s="1">
        <f t="shared" si="10"/>
        <v>0.59375</v>
      </c>
      <c r="AD12" t="str">
        <f t="shared" si="1"/>
        <v>0 Jam 45 Menit</v>
      </c>
      <c r="AE12">
        <v>8</v>
      </c>
      <c r="AN12" s="1" t="str">
        <f t="shared" si="6"/>
        <v>13:30 - 14:15</v>
      </c>
    </row>
    <row r="13" spans="1:41">
      <c r="A13">
        <v>11</v>
      </c>
      <c r="B13" t="str">
        <f t="shared" si="2"/>
        <v>PM11</v>
      </c>
      <c r="C13">
        <v>11</v>
      </c>
      <c r="D13" t="s">
        <v>5</v>
      </c>
      <c r="F13">
        <v>11</v>
      </c>
      <c r="G13" t="str">
        <f t="shared" si="12"/>
        <v>AK11</v>
      </c>
      <c r="H13" t="s">
        <v>21</v>
      </c>
      <c r="I13" t="s">
        <v>3</v>
      </c>
      <c r="Z13">
        <v>11</v>
      </c>
      <c r="AA13" t="s">
        <v>86</v>
      </c>
      <c r="AB13" s="1">
        <f t="shared" si="9"/>
        <v>0.59375</v>
      </c>
      <c r="AC13" s="1">
        <f t="shared" si="10"/>
        <v>0.625</v>
      </c>
      <c r="AD13" t="str">
        <f t="shared" si="1"/>
        <v>0 Jam 45 Menit</v>
      </c>
      <c r="AE13">
        <v>9</v>
      </c>
      <c r="AN13" s="1" t="str">
        <f t="shared" si="6"/>
        <v>14:15 - 15:00</v>
      </c>
    </row>
    <row r="14" spans="1:41">
      <c r="A14">
        <v>12</v>
      </c>
      <c r="B14" t="str">
        <f t="shared" si="2"/>
        <v>PM12</v>
      </c>
      <c r="C14">
        <v>12</v>
      </c>
      <c r="D14" t="s">
        <v>5</v>
      </c>
      <c r="F14">
        <v>12</v>
      </c>
      <c r="G14" t="str">
        <f t="shared" si="12"/>
        <v>AK12</v>
      </c>
      <c r="H14" t="s">
        <v>22</v>
      </c>
      <c r="I14" t="s">
        <v>3</v>
      </c>
    </row>
    <row r="15" spans="1:41">
      <c r="F15">
        <v>13</v>
      </c>
      <c r="G15" t="str">
        <f t="shared" si="12"/>
        <v>AK13</v>
      </c>
      <c r="H15" t="s">
        <v>23</v>
      </c>
      <c r="I15" t="s">
        <v>3</v>
      </c>
    </row>
    <row r="16" spans="1:41">
      <c r="F16">
        <v>14</v>
      </c>
      <c r="G16" t="str">
        <f t="shared" si="12"/>
        <v>AK14</v>
      </c>
      <c r="H16" t="s">
        <v>24</v>
      </c>
      <c r="I16" t="s">
        <v>3</v>
      </c>
    </row>
    <row r="17" spans="6:9">
      <c r="F17">
        <v>15</v>
      </c>
      <c r="G17" t="str">
        <f t="shared" si="12"/>
        <v>AK15</v>
      </c>
      <c r="H17" t="s">
        <v>56</v>
      </c>
      <c r="I17" t="s">
        <v>3</v>
      </c>
    </row>
    <row r="18" spans="6:9">
      <c r="F18">
        <v>16</v>
      </c>
      <c r="G18" t="str">
        <f t="shared" si="12"/>
        <v>AK16</v>
      </c>
      <c r="H18" t="s">
        <v>25</v>
      </c>
      <c r="I18" t="s">
        <v>3</v>
      </c>
    </row>
    <row r="19" spans="6:9">
      <c r="F19">
        <v>17</v>
      </c>
      <c r="G19" t="str">
        <f t="shared" si="12"/>
        <v>AK17</v>
      </c>
      <c r="H19" t="s">
        <v>26</v>
      </c>
      <c r="I19" t="s">
        <v>3</v>
      </c>
    </row>
    <row r="20" spans="6:9">
      <c r="F20">
        <v>18</v>
      </c>
      <c r="G20" t="str">
        <f t="shared" si="12"/>
        <v>AK18</v>
      </c>
      <c r="H20" t="s">
        <v>27</v>
      </c>
      <c r="I20" t="s">
        <v>3</v>
      </c>
    </row>
    <row r="21" spans="6:9">
      <c r="F21">
        <v>19</v>
      </c>
      <c r="G21" t="str">
        <f t="shared" si="12"/>
        <v>AK19</v>
      </c>
      <c r="H21" t="s">
        <v>57</v>
      </c>
      <c r="I21" t="s">
        <v>3</v>
      </c>
    </row>
    <row r="22" spans="6:9">
      <c r="F22">
        <v>20</v>
      </c>
      <c r="G22" t="str">
        <f t="shared" si="12"/>
        <v>AK20</v>
      </c>
      <c r="H22" t="s">
        <v>28</v>
      </c>
      <c r="I22" t="s">
        <v>3</v>
      </c>
    </row>
    <row r="23" spans="6:9">
      <c r="F23">
        <v>21</v>
      </c>
      <c r="G23" t="str">
        <f t="shared" si="12"/>
        <v>AK21</v>
      </c>
      <c r="H23" t="s">
        <v>29</v>
      </c>
      <c r="I23" t="s">
        <v>3</v>
      </c>
    </row>
    <row r="24" spans="6:9">
      <c r="F24">
        <v>22</v>
      </c>
      <c r="G24" t="str">
        <f t="shared" si="12"/>
        <v>AK22</v>
      </c>
      <c r="H24" t="s">
        <v>30</v>
      </c>
      <c r="I24" t="s">
        <v>3</v>
      </c>
    </row>
    <row r="25" spans="6:9">
      <c r="F25">
        <v>23</v>
      </c>
      <c r="G25" t="str">
        <f t="shared" si="12"/>
        <v>AK23</v>
      </c>
      <c r="H25" t="s">
        <v>31</v>
      </c>
      <c r="I25" t="s">
        <v>3</v>
      </c>
    </row>
    <row r="26" spans="6:9">
      <c r="F26">
        <v>24</v>
      </c>
      <c r="G26" t="str">
        <f>I26&amp;1</f>
        <v>MM1</v>
      </c>
      <c r="H26" t="s">
        <v>12</v>
      </c>
      <c r="I26" t="s">
        <v>4</v>
      </c>
    </row>
    <row r="27" spans="6:9">
      <c r="F27">
        <v>25</v>
      </c>
      <c r="G27" t="str">
        <f t="shared" si="12"/>
        <v>MM2</v>
      </c>
      <c r="H27" t="s">
        <v>11</v>
      </c>
      <c r="I27" t="s">
        <v>4</v>
      </c>
    </row>
    <row r="28" spans="6:9">
      <c r="F28">
        <v>26</v>
      </c>
      <c r="G28" t="str">
        <f t="shared" si="12"/>
        <v>MM3</v>
      </c>
      <c r="H28" t="s">
        <v>13</v>
      </c>
      <c r="I28" t="s">
        <v>4</v>
      </c>
    </row>
    <row r="29" spans="6:9">
      <c r="F29">
        <v>27</v>
      </c>
      <c r="G29" t="str">
        <f t="shared" si="12"/>
        <v>MM4</v>
      </c>
      <c r="H29" t="s">
        <v>14</v>
      </c>
      <c r="I29" t="s">
        <v>4</v>
      </c>
    </row>
    <row r="30" spans="6:9">
      <c r="F30">
        <v>28</v>
      </c>
      <c r="G30" t="str">
        <f t="shared" si="12"/>
        <v>MM5</v>
      </c>
      <c r="H30" t="s">
        <v>15</v>
      </c>
      <c r="I30" t="s">
        <v>4</v>
      </c>
    </row>
    <row r="31" spans="6:9">
      <c r="F31">
        <v>29</v>
      </c>
      <c r="G31" t="str">
        <f t="shared" si="12"/>
        <v>MM6</v>
      </c>
      <c r="H31" t="s">
        <v>16</v>
      </c>
      <c r="I31" t="s">
        <v>4</v>
      </c>
    </row>
    <row r="32" spans="6:9">
      <c r="F32">
        <v>30</v>
      </c>
      <c r="G32" t="str">
        <f t="shared" si="12"/>
        <v>MM7</v>
      </c>
      <c r="H32" t="s">
        <v>17</v>
      </c>
      <c r="I32" t="s">
        <v>4</v>
      </c>
    </row>
    <row r="33" spans="6:9">
      <c r="F33">
        <v>31</v>
      </c>
      <c r="G33" t="str">
        <f t="shared" si="12"/>
        <v>MM8</v>
      </c>
      <c r="H33" t="s">
        <v>18</v>
      </c>
      <c r="I33" t="s">
        <v>4</v>
      </c>
    </row>
    <row r="34" spans="6:9">
      <c r="F34">
        <v>32</v>
      </c>
      <c r="G34" t="str">
        <f t="shared" si="12"/>
        <v>MM9</v>
      </c>
      <c r="H34" t="s">
        <v>19</v>
      </c>
      <c r="I34" t="s">
        <v>4</v>
      </c>
    </row>
    <row r="35" spans="6:9">
      <c r="F35">
        <v>33</v>
      </c>
      <c r="G35" t="str">
        <f t="shared" si="12"/>
        <v>MM10</v>
      </c>
      <c r="H35" t="s">
        <v>20</v>
      </c>
      <c r="I35" t="s">
        <v>4</v>
      </c>
    </row>
    <row r="36" spans="6:9">
      <c r="F36">
        <v>34</v>
      </c>
      <c r="G36" t="str">
        <f t="shared" si="12"/>
        <v>MM11</v>
      </c>
      <c r="H36" t="s">
        <v>33</v>
      </c>
      <c r="I36" t="s">
        <v>4</v>
      </c>
    </row>
    <row r="37" spans="6:9">
      <c r="F37">
        <v>35</v>
      </c>
      <c r="G37" t="str">
        <f t="shared" si="12"/>
        <v>MM12</v>
      </c>
      <c r="H37" t="s">
        <v>32</v>
      </c>
      <c r="I37" t="s">
        <v>4</v>
      </c>
    </row>
    <row r="38" spans="6:9">
      <c r="F38">
        <v>36</v>
      </c>
      <c r="G38" t="str">
        <f t="shared" si="12"/>
        <v>MM13</v>
      </c>
      <c r="H38" t="s">
        <v>34</v>
      </c>
      <c r="I38" t="s">
        <v>4</v>
      </c>
    </row>
    <row r="39" spans="6:9">
      <c r="F39">
        <v>37</v>
      </c>
      <c r="G39" t="str">
        <f t="shared" si="12"/>
        <v>MM14</v>
      </c>
      <c r="H39" t="s">
        <v>35</v>
      </c>
      <c r="I39" t="s">
        <v>4</v>
      </c>
    </row>
    <row r="40" spans="6:9">
      <c r="F40">
        <v>38</v>
      </c>
      <c r="G40" t="str">
        <f t="shared" si="12"/>
        <v>MM15</v>
      </c>
      <c r="H40" t="s">
        <v>36</v>
      </c>
      <c r="I40" t="s">
        <v>4</v>
      </c>
    </row>
    <row r="41" spans="6:9">
      <c r="F41">
        <v>39</v>
      </c>
      <c r="G41" t="str">
        <f t="shared" si="12"/>
        <v>MM16</v>
      </c>
      <c r="H41" t="s">
        <v>37</v>
      </c>
      <c r="I41" t="s">
        <v>4</v>
      </c>
    </row>
    <row r="42" spans="6:9">
      <c r="F42">
        <v>40</v>
      </c>
      <c r="G42" t="str">
        <f t="shared" si="12"/>
        <v>MM17</v>
      </c>
      <c r="H42" t="s">
        <v>38</v>
      </c>
      <c r="I42" t="s">
        <v>4</v>
      </c>
    </row>
    <row r="43" spans="6:9">
      <c r="F43">
        <v>41</v>
      </c>
      <c r="G43" t="str">
        <f t="shared" si="12"/>
        <v>MM18</v>
      </c>
      <c r="H43" t="s">
        <v>39</v>
      </c>
      <c r="I43" t="s">
        <v>4</v>
      </c>
    </row>
    <row r="44" spans="6:9">
      <c r="F44">
        <v>42</v>
      </c>
      <c r="G44" t="str">
        <f t="shared" si="12"/>
        <v>MM19</v>
      </c>
      <c r="H44" t="s">
        <v>40</v>
      </c>
      <c r="I44" t="s">
        <v>4</v>
      </c>
    </row>
    <row r="45" spans="6:9">
      <c r="F45">
        <v>43</v>
      </c>
      <c r="G45" t="str">
        <f t="shared" si="12"/>
        <v>MM20</v>
      </c>
      <c r="H45" t="s">
        <v>41</v>
      </c>
      <c r="I45" t="s">
        <v>4</v>
      </c>
    </row>
    <row r="46" spans="6:9">
      <c r="F46">
        <v>44</v>
      </c>
      <c r="G46" t="str">
        <f t="shared" si="12"/>
        <v>MM21</v>
      </c>
      <c r="H46" t="s">
        <v>31</v>
      </c>
      <c r="I46" t="s">
        <v>4</v>
      </c>
    </row>
    <row r="47" spans="6:9">
      <c r="F47">
        <v>45</v>
      </c>
      <c r="G47" t="str">
        <f>I47&amp;1</f>
        <v>AP1</v>
      </c>
      <c r="H47" t="s">
        <v>12</v>
      </c>
      <c r="I47" t="s">
        <v>6</v>
      </c>
    </row>
    <row r="48" spans="6:9">
      <c r="F48">
        <v>46</v>
      </c>
      <c r="G48" t="str">
        <f t="shared" si="12"/>
        <v>AP2</v>
      </c>
      <c r="H48" t="s">
        <v>11</v>
      </c>
      <c r="I48" t="s">
        <v>6</v>
      </c>
    </row>
    <row r="49" spans="6:9">
      <c r="F49">
        <v>47</v>
      </c>
      <c r="G49" t="str">
        <f t="shared" si="12"/>
        <v>AP3</v>
      </c>
      <c r="H49" t="s">
        <v>13</v>
      </c>
      <c r="I49" t="s">
        <v>6</v>
      </c>
    </row>
    <row r="50" spans="6:9">
      <c r="F50">
        <v>48</v>
      </c>
      <c r="G50" t="str">
        <f t="shared" si="12"/>
        <v>AP4</v>
      </c>
      <c r="H50" t="s">
        <v>14</v>
      </c>
      <c r="I50" t="s">
        <v>6</v>
      </c>
    </row>
    <row r="51" spans="6:9">
      <c r="F51">
        <v>49</v>
      </c>
      <c r="G51" t="str">
        <f t="shared" si="12"/>
        <v>AP5</v>
      </c>
      <c r="H51" t="s">
        <v>15</v>
      </c>
      <c r="I51" t="s">
        <v>6</v>
      </c>
    </row>
    <row r="52" spans="6:9">
      <c r="F52">
        <v>50</v>
      </c>
      <c r="G52" t="str">
        <f t="shared" si="12"/>
        <v>AP6</v>
      </c>
      <c r="H52" t="s">
        <v>16</v>
      </c>
      <c r="I52" t="s">
        <v>6</v>
      </c>
    </row>
    <row r="53" spans="6:9">
      <c r="F53">
        <v>51</v>
      </c>
      <c r="G53" t="str">
        <f t="shared" si="12"/>
        <v>AP7</v>
      </c>
      <c r="H53" t="s">
        <v>17</v>
      </c>
      <c r="I53" t="s">
        <v>6</v>
      </c>
    </row>
    <row r="54" spans="6:9">
      <c r="F54">
        <v>52</v>
      </c>
      <c r="G54" t="str">
        <f t="shared" si="12"/>
        <v>AP8</v>
      </c>
      <c r="H54" t="s">
        <v>18</v>
      </c>
      <c r="I54" t="s">
        <v>6</v>
      </c>
    </row>
    <row r="55" spans="6:9">
      <c r="F55">
        <v>53</v>
      </c>
      <c r="G55" t="str">
        <f t="shared" si="12"/>
        <v>AP9</v>
      </c>
      <c r="H55" t="s">
        <v>19</v>
      </c>
      <c r="I55" t="s">
        <v>6</v>
      </c>
    </row>
    <row r="56" spans="6:9">
      <c r="F56">
        <v>54</v>
      </c>
      <c r="G56" t="str">
        <f t="shared" si="12"/>
        <v>AP10</v>
      </c>
      <c r="H56" t="s">
        <v>20</v>
      </c>
      <c r="I56" t="s">
        <v>6</v>
      </c>
    </row>
    <row r="57" spans="6:9">
      <c r="F57">
        <v>55</v>
      </c>
      <c r="G57" t="str">
        <f t="shared" si="12"/>
        <v>AP11</v>
      </c>
      <c r="H57" t="s">
        <v>21</v>
      </c>
      <c r="I57" t="s">
        <v>6</v>
      </c>
    </row>
    <row r="58" spans="6:9">
      <c r="F58">
        <v>56</v>
      </c>
      <c r="G58" t="str">
        <f t="shared" si="12"/>
        <v>AP12</v>
      </c>
      <c r="H58" t="s">
        <v>22</v>
      </c>
      <c r="I58" t="s">
        <v>6</v>
      </c>
    </row>
    <row r="59" spans="6:9">
      <c r="F59">
        <v>57</v>
      </c>
      <c r="G59" t="str">
        <f t="shared" si="12"/>
        <v>AP13</v>
      </c>
      <c r="H59" t="s">
        <v>23</v>
      </c>
      <c r="I59" t="s">
        <v>6</v>
      </c>
    </row>
    <row r="60" spans="6:9">
      <c r="F60">
        <v>58</v>
      </c>
      <c r="G60" t="str">
        <f t="shared" si="12"/>
        <v>AP14</v>
      </c>
      <c r="H60" t="s">
        <v>42</v>
      </c>
      <c r="I60" t="s">
        <v>6</v>
      </c>
    </row>
    <row r="61" spans="6:9">
      <c r="F61">
        <v>59</v>
      </c>
      <c r="G61" t="str">
        <f t="shared" si="12"/>
        <v>AP15</v>
      </c>
      <c r="H61" t="s">
        <v>44</v>
      </c>
      <c r="I61" t="s">
        <v>6</v>
      </c>
    </row>
    <row r="62" spans="6:9">
      <c r="F62">
        <v>60</v>
      </c>
      <c r="G62" t="str">
        <f t="shared" si="12"/>
        <v>AP16</v>
      </c>
      <c r="H62" t="s">
        <v>45</v>
      </c>
      <c r="I62" t="s">
        <v>6</v>
      </c>
    </row>
    <row r="63" spans="6:9">
      <c r="F63">
        <v>61</v>
      </c>
      <c r="G63" t="str">
        <f t="shared" si="12"/>
        <v>AP17</v>
      </c>
      <c r="H63" t="s">
        <v>43</v>
      </c>
      <c r="I63" t="s">
        <v>6</v>
      </c>
    </row>
    <row r="64" spans="6:9">
      <c r="F64">
        <v>62</v>
      </c>
      <c r="G64" t="str">
        <f t="shared" si="12"/>
        <v>AP18</v>
      </c>
      <c r="H64" t="s">
        <v>46</v>
      </c>
      <c r="I64" t="s">
        <v>6</v>
      </c>
    </row>
    <row r="65" spans="6:9">
      <c r="F65">
        <v>63</v>
      </c>
      <c r="G65" t="str">
        <f t="shared" si="12"/>
        <v>AP19</v>
      </c>
      <c r="H65" t="s">
        <v>47</v>
      </c>
      <c r="I65" t="s">
        <v>6</v>
      </c>
    </row>
    <row r="66" spans="6:9">
      <c r="F66">
        <v>64</v>
      </c>
      <c r="G66" t="str">
        <f t="shared" si="12"/>
        <v>AP20</v>
      </c>
      <c r="H66" t="s">
        <v>48</v>
      </c>
      <c r="I66" t="s">
        <v>6</v>
      </c>
    </row>
    <row r="67" spans="6:9">
      <c r="F67">
        <v>65</v>
      </c>
      <c r="G67" t="str">
        <f t="shared" si="12"/>
        <v>AP21</v>
      </c>
      <c r="H67" t="s">
        <v>31</v>
      </c>
      <c r="I67" t="s">
        <v>6</v>
      </c>
    </row>
    <row r="68" spans="6:9">
      <c r="F68">
        <v>66</v>
      </c>
      <c r="G68" t="str">
        <f>I68&amp;1</f>
        <v>PM1</v>
      </c>
      <c r="H68" t="s">
        <v>12</v>
      </c>
      <c r="I68" t="s">
        <v>5</v>
      </c>
    </row>
    <row r="69" spans="6:9">
      <c r="F69">
        <v>67</v>
      </c>
      <c r="G69" t="str">
        <f t="shared" si="12"/>
        <v>PM2</v>
      </c>
      <c r="H69" t="s">
        <v>11</v>
      </c>
      <c r="I69" t="s">
        <v>5</v>
      </c>
    </row>
    <row r="70" spans="6:9">
      <c r="F70">
        <v>68</v>
      </c>
      <c r="G70" t="str">
        <f t="shared" si="12"/>
        <v>PM3</v>
      </c>
      <c r="H70" t="s">
        <v>13</v>
      </c>
      <c r="I70" t="s">
        <v>5</v>
      </c>
    </row>
    <row r="71" spans="6:9">
      <c r="F71">
        <v>69</v>
      </c>
      <c r="G71" t="str">
        <f t="shared" si="12"/>
        <v>PM4</v>
      </c>
      <c r="H71" t="s">
        <v>14</v>
      </c>
      <c r="I71" t="s">
        <v>5</v>
      </c>
    </row>
    <row r="72" spans="6:9">
      <c r="F72">
        <v>70</v>
      </c>
      <c r="G72" t="str">
        <f t="shared" si="12"/>
        <v>PM5</v>
      </c>
      <c r="H72" t="s">
        <v>15</v>
      </c>
      <c r="I72" t="s">
        <v>5</v>
      </c>
    </row>
    <row r="73" spans="6:9">
      <c r="F73">
        <v>71</v>
      </c>
      <c r="G73" t="str">
        <f t="shared" si="12"/>
        <v>PM6</v>
      </c>
      <c r="H73" t="s">
        <v>16</v>
      </c>
      <c r="I73" t="s">
        <v>5</v>
      </c>
    </row>
    <row r="74" spans="6:9">
      <c r="F74">
        <v>72</v>
      </c>
      <c r="G74" t="str">
        <f t="shared" si="12"/>
        <v>PM7</v>
      </c>
      <c r="H74" t="s">
        <v>17</v>
      </c>
      <c r="I74" t="s">
        <v>5</v>
      </c>
    </row>
    <row r="75" spans="6:9">
      <c r="F75">
        <v>73</v>
      </c>
      <c r="G75" t="str">
        <f t="shared" si="12"/>
        <v>PM8</v>
      </c>
      <c r="H75" t="s">
        <v>18</v>
      </c>
      <c r="I75" t="s">
        <v>5</v>
      </c>
    </row>
    <row r="76" spans="6:9">
      <c r="F76">
        <v>74</v>
      </c>
      <c r="G76" t="str">
        <f t="shared" ref="G76:G88" si="13">I76&amp;(MID(G75,3,100)+1)</f>
        <v>PM9</v>
      </c>
      <c r="H76" t="s">
        <v>19</v>
      </c>
      <c r="I76" t="s">
        <v>5</v>
      </c>
    </row>
    <row r="77" spans="6:9">
      <c r="F77">
        <v>75</v>
      </c>
      <c r="G77" t="str">
        <f t="shared" si="13"/>
        <v>PM10</v>
      </c>
      <c r="H77" t="s">
        <v>20</v>
      </c>
      <c r="I77" t="s">
        <v>5</v>
      </c>
    </row>
    <row r="78" spans="6:9">
      <c r="F78">
        <v>76</v>
      </c>
      <c r="G78" t="str">
        <f t="shared" si="13"/>
        <v>PM11</v>
      </c>
      <c r="H78" t="s">
        <v>21</v>
      </c>
      <c r="I78" t="s">
        <v>5</v>
      </c>
    </row>
    <row r="79" spans="6:9">
      <c r="F79">
        <v>77</v>
      </c>
      <c r="G79" t="str">
        <f t="shared" si="13"/>
        <v>PM12</v>
      </c>
      <c r="H79" t="s">
        <v>22</v>
      </c>
      <c r="I79" t="s">
        <v>5</v>
      </c>
    </row>
    <row r="80" spans="6:9">
      <c r="F80">
        <v>78</v>
      </c>
      <c r="G80" t="str">
        <f t="shared" si="13"/>
        <v>PM13</v>
      </c>
      <c r="H80" t="s">
        <v>23</v>
      </c>
      <c r="I80" t="s">
        <v>5</v>
      </c>
    </row>
    <row r="81" spans="6:9">
      <c r="F81">
        <v>79</v>
      </c>
      <c r="G81" t="str">
        <f t="shared" si="13"/>
        <v>PM14</v>
      </c>
      <c r="H81" t="s">
        <v>49</v>
      </c>
      <c r="I81" t="s">
        <v>5</v>
      </c>
    </row>
    <row r="82" spans="6:9">
      <c r="F82">
        <v>80</v>
      </c>
      <c r="G82" t="str">
        <f t="shared" si="13"/>
        <v>PM15</v>
      </c>
      <c r="H82" t="s">
        <v>50</v>
      </c>
      <c r="I82" t="s">
        <v>5</v>
      </c>
    </row>
    <row r="83" spans="6:9">
      <c r="F83">
        <v>81</v>
      </c>
      <c r="G83" t="str">
        <f t="shared" si="13"/>
        <v>PM16</v>
      </c>
      <c r="H83" t="s">
        <v>51</v>
      </c>
      <c r="I83" t="s">
        <v>5</v>
      </c>
    </row>
    <row r="84" spans="6:9">
      <c r="F84">
        <v>82</v>
      </c>
      <c r="G84" t="str">
        <f t="shared" si="13"/>
        <v>PM17</v>
      </c>
      <c r="H84" t="s">
        <v>52</v>
      </c>
      <c r="I84" t="s">
        <v>5</v>
      </c>
    </row>
    <row r="85" spans="6:9">
      <c r="F85">
        <v>83</v>
      </c>
      <c r="G85" t="str">
        <f t="shared" si="13"/>
        <v>PM18</v>
      </c>
      <c r="H85" t="s">
        <v>53</v>
      </c>
      <c r="I85" t="s">
        <v>5</v>
      </c>
    </row>
    <row r="86" spans="6:9">
      <c r="F86">
        <v>84</v>
      </c>
      <c r="G86" t="str">
        <f t="shared" si="13"/>
        <v>PM19</v>
      </c>
      <c r="H86" t="s">
        <v>54</v>
      </c>
      <c r="I86" t="s">
        <v>5</v>
      </c>
    </row>
    <row r="87" spans="6:9">
      <c r="F87">
        <v>85</v>
      </c>
      <c r="G87" t="str">
        <f t="shared" si="13"/>
        <v>PM20</v>
      </c>
      <c r="H87" t="s">
        <v>55</v>
      </c>
      <c r="I87" t="s">
        <v>5</v>
      </c>
    </row>
    <row r="88" spans="6:9">
      <c r="F88">
        <v>86</v>
      </c>
      <c r="G88" t="str">
        <f t="shared" si="13"/>
        <v>PM21</v>
      </c>
      <c r="H88" t="s">
        <v>31</v>
      </c>
      <c r="I8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training86</cp:lastModifiedBy>
  <dcterms:created xsi:type="dcterms:W3CDTF">2022-06-16T01:24:25Z</dcterms:created>
  <dcterms:modified xsi:type="dcterms:W3CDTF">2022-06-20T09:59:00Z</dcterms:modified>
</cp:coreProperties>
</file>