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github-repository\php-project\php-project\"/>
    </mc:Choice>
  </mc:AlternateContent>
  <xr:revisionPtr revIDLastSave="0" documentId="13_ncr:1_{748F7C9A-DAFE-4BDB-8D6D-D07B62EA28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S12" i="1"/>
  <c r="S11" i="1"/>
  <c r="S10" i="1"/>
  <c r="S8" i="1"/>
  <c r="S7" i="1"/>
  <c r="S6" i="1"/>
  <c r="S5" i="1"/>
  <c r="S4" i="1"/>
  <c r="S3" i="1"/>
  <c r="S9" i="1"/>
  <c r="R3" i="1"/>
  <c r="R4" i="1" s="1"/>
  <c r="R5" i="1" s="1"/>
  <c r="R6" i="1" s="1"/>
  <c r="R7" i="1" s="1"/>
  <c r="R8" i="1" s="1"/>
  <c r="R9" i="1" s="1"/>
  <c r="R10" i="1" s="1"/>
  <c r="R11" i="1" s="1"/>
  <c r="R12" i="1" s="1"/>
  <c r="M4" i="1"/>
  <c r="M5" i="1" s="1"/>
  <c r="M6" i="1" s="1"/>
  <c r="M7" i="1" s="1"/>
  <c r="M8" i="1" s="1"/>
  <c r="M9" i="1" s="1"/>
  <c r="M10" i="1" s="1"/>
  <c r="M11" i="1" s="1"/>
  <c r="M12" i="1" s="1"/>
  <c r="AN3" i="1"/>
  <c r="AB6" i="1"/>
  <c r="AC6" i="1" s="1"/>
  <c r="AB7" i="1" s="1"/>
  <c r="AC7" i="1" s="1"/>
  <c r="AB8" i="1" s="1"/>
  <c r="AC8" i="1" s="1"/>
  <c r="AB5" i="1"/>
  <c r="AD5" i="1" s="1"/>
  <c r="AB4" i="1"/>
  <c r="AD4" i="1" s="1"/>
  <c r="AD3" i="1"/>
  <c r="AN7" i="1" l="1"/>
  <c r="AN6" i="1"/>
  <c r="AN5" i="1"/>
  <c r="AN8" i="1"/>
  <c r="X10" i="1"/>
  <c r="V10" i="1" s="1"/>
  <c r="AN4" i="1"/>
  <c r="X9" i="1"/>
  <c r="V9" i="1" s="1"/>
  <c r="X8" i="1"/>
  <c r="V8" i="1" s="1"/>
  <c r="X7" i="1"/>
  <c r="V7" i="1" s="1"/>
  <c r="X6" i="1"/>
  <c r="V6" i="1" s="1"/>
  <c r="X5" i="1"/>
  <c r="V5" i="1" s="1"/>
  <c r="X4" i="1"/>
  <c r="V4" i="1" s="1"/>
  <c r="AD8" i="1"/>
  <c r="AB9" i="1"/>
  <c r="AD7" i="1"/>
  <c r="AD6" i="1"/>
  <c r="B14" i="1"/>
  <c r="B13" i="1"/>
  <c r="B12" i="1"/>
  <c r="B11" i="1"/>
  <c r="B10" i="1"/>
  <c r="B9" i="1"/>
  <c r="B8" i="1"/>
  <c r="B7" i="1"/>
  <c r="B6" i="1"/>
  <c r="B5" i="1"/>
  <c r="B4" i="1"/>
  <c r="B3" i="1"/>
  <c r="AC9" i="1" l="1"/>
  <c r="AD9" i="1" s="1"/>
  <c r="AN9" i="1"/>
  <c r="AB10" i="1" l="1"/>
  <c r="AC10" i="1" l="1"/>
  <c r="AN10" i="1"/>
  <c r="AB11" i="1" l="1"/>
  <c r="AD10" i="1"/>
  <c r="AC11" i="1" l="1"/>
  <c r="AN11" i="1"/>
  <c r="AD11" i="1" l="1"/>
  <c r="AB12" i="1"/>
  <c r="AC12" i="1" l="1"/>
  <c r="AN12" i="1"/>
  <c r="AD12" i="1" l="1"/>
  <c r="AB13" i="1"/>
  <c r="AC13" i="1" l="1"/>
  <c r="AD13" i="1" s="1"/>
  <c r="AN13" i="1"/>
</calcChain>
</file>

<file path=xl/sharedStrings.xml><?xml version="1.0" encoding="utf-8"?>
<sst xmlns="http://schemas.openxmlformats.org/spreadsheetml/2006/main" count="225" uniqueCount="136">
  <si>
    <t>Kelas</t>
  </si>
  <si>
    <t>No</t>
  </si>
  <si>
    <t>Jurusan</t>
  </si>
  <si>
    <t>AK</t>
  </si>
  <si>
    <t>MM</t>
  </si>
  <si>
    <t>PM</t>
  </si>
  <si>
    <t>AP</t>
  </si>
  <si>
    <t>Kode_kelas</t>
  </si>
  <si>
    <t>Kode</t>
  </si>
  <si>
    <t>Pendidikan Agama dan Budi Pekerti (Agama Lainnya)</t>
  </si>
  <si>
    <t>Pendidikan Agama Islam dan Budi Pekerti</t>
  </si>
  <si>
    <t>Pendidikan Pancasila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</si>
  <si>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</si>
  <si>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</si>
  <si>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</si>
  <si>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</si>
  <si>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</si>
  <si>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</si>
  <si>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</si>
  <si>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Ekonomi Bisnis</t>
  </si>
  <si>
    <t>Administrasi Umum</t>
  </si>
  <si>
    <t>IPA</t>
  </si>
  <si>
    <t>Etika Profesi</t>
  </si>
  <si>
    <t>Akuntansi Dasar</t>
  </si>
  <si>
    <t>Perbankan Dasar</t>
  </si>
  <si>
    <t>Praktikum Akuntansi Perusahaan Jasa, Dagang dan Manufaktur</t>
  </si>
  <si>
    <t>Akuntansi Keuangan</t>
  </si>
  <si>
    <t>Komputer Akuntansi</t>
  </si>
  <si>
    <t>Administrasi Pajak</t>
  </si>
  <si>
    <t>Produk Kreatif dan Kewirausahaan</t>
  </si>
  <si>
    <t>Kimia</t>
  </si>
  <si>
    <t>Fisika</t>
  </si>
  <si>
    <t>Sistem Komputer</t>
  </si>
  <si>
    <t xml:space="preserve">Komputer dan Jaringan Dasar </t>
  </si>
  <si>
    <t xml:space="preserve">Pemrograman Dasar  </t>
  </si>
  <si>
    <t xml:space="preserve">Dasar Desain Grafis </t>
  </si>
  <si>
    <t xml:space="preserve">Desain Grafis Percetakan </t>
  </si>
  <si>
    <t xml:space="preserve">Desain Media Interaktif </t>
  </si>
  <si>
    <t xml:space="preserve">Teknik Animasi 2D dan 3D </t>
  </si>
  <si>
    <t xml:space="preserve">Teknik Pengolahan Audio dan Video </t>
  </si>
  <si>
    <t>Teknologi Perkantoran</t>
  </si>
  <si>
    <t>Otomatisasi Tata Kelola Kepegawaian</t>
  </si>
  <si>
    <t>Korespondensi</t>
  </si>
  <si>
    <t>Kearsipan</t>
  </si>
  <si>
    <t>Otomatisasi Tata Kelola Keuangan</t>
  </si>
  <si>
    <t>Otomatisasi Tata Kelola Sarana dan Prasarana</t>
  </si>
  <si>
    <t>Otomatisasi Tata Kelola Humas dan Keprotokolan</t>
  </si>
  <si>
    <t>Marketing</t>
  </si>
  <si>
    <t>Perencanaan Bisnis</t>
  </si>
  <si>
    <t>Komunikasi Bisnis</t>
  </si>
  <si>
    <t>Penataan Produk</t>
  </si>
  <si>
    <t>Bisnis Online</t>
  </si>
  <si>
    <t>Pengelolaan Bisnis Ritel</t>
  </si>
  <si>
    <t>Administrasi Transaksi</t>
  </si>
  <si>
    <t>Aplikasi Pengolah Angka (Spreadsheet)</t>
  </si>
  <si>
    <t>Praktikum Akuntansi Lembaga atau Instansi Pemerintah</t>
  </si>
  <si>
    <t>Nama</t>
  </si>
  <si>
    <t>Gender</t>
  </si>
  <si>
    <t>Alamat</t>
  </si>
  <si>
    <t>No HP</t>
  </si>
  <si>
    <t>Email</t>
  </si>
  <si>
    <t>Tb_GuruMataPelajaran</t>
  </si>
  <si>
    <t>Kode_Guru</t>
  </si>
  <si>
    <t>Kode_MataPelajaran</t>
  </si>
  <si>
    <t>Tb_Guru</t>
  </si>
  <si>
    <t>Tb_Kelas</t>
  </si>
  <si>
    <t>Tb_MataPelajaran</t>
  </si>
  <si>
    <t>Tb_Hari</t>
  </si>
  <si>
    <t>Tb_Sesi</t>
  </si>
  <si>
    <t>Durasi</t>
  </si>
  <si>
    <t>Sesi</t>
  </si>
  <si>
    <t>Jam_Mulai</t>
  </si>
  <si>
    <t>Jam_Selesai</t>
  </si>
  <si>
    <t>Istirahat</t>
  </si>
  <si>
    <t>rest1</t>
  </si>
  <si>
    <t>rest2</t>
  </si>
  <si>
    <t>sesi1</t>
  </si>
  <si>
    <t>sesi2</t>
  </si>
  <si>
    <t>sesi3</t>
  </si>
  <si>
    <t>sesi4</t>
  </si>
  <si>
    <t>sesi5</t>
  </si>
  <si>
    <t>sesi6</t>
  </si>
  <si>
    <t>sesi7</t>
  </si>
  <si>
    <t>sesi8</t>
  </si>
  <si>
    <t>sesi9</t>
  </si>
  <si>
    <t>h1</t>
  </si>
  <si>
    <t>h2</t>
  </si>
  <si>
    <t>h3</t>
  </si>
  <si>
    <t>h4</t>
  </si>
  <si>
    <t>h5</t>
  </si>
  <si>
    <t>Senin</t>
  </si>
  <si>
    <t>Selasa</t>
  </si>
  <si>
    <t>Rabu</t>
  </si>
  <si>
    <t>Kamis</t>
  </si>
  <si>
    <t>Jumat</t>
  </si>
  <si>
    <t>Tb_Penjadwalan</t>
  </si>
  <si>
    <t>Hari</t>
  </si>
  <si>
    <t>Kode_Hari</t>
  </si>
  <si>
    <t>Kode_Kelas</t>
  </si>
  <si>
    <t>NIP</t>
  </si>
  <si>
    <t>Gelar</t>
  </si>
  <si>
    <t>g0001</t>
  </si>
  <si>
    <t>g0002</t>
  </si>
  <si>
    <t>g0003</t>
  </si>
  <si>
    <t>g0004</t>
  </si>
  <si>
    <t>g0005</t>
  </si>
  <si>
    <t>g0006</t>
  </si>
  <si>
    <t>g0007</t>
  </si>
  <si>
    <t>g0008</t>
  </si>
  <si>
    <t>g0009</t>
  </si>
  <si>
    <t>g0010</t>
  </si>
  <si>
    <t>Suyadi</t>
  </si>
  <si>
    <t>S.Pd</t>
  </si>
  <si>
    <t>Anto</t>
  </si>
  <si>
    <t>S.E</t>
  </si>
  <si>
    <t>Laki-Laki</t>
  </si>
  <si>
    <t>Bogor</t>
  </si>
  <si>
    <t>Jakarta</t>
  </si>
  <si>
    <t>Nadia</t>
  </si>
  <si>
    <t>Titin</t>
  </si>
  <si>
    <t>Eko</t>
  </si>
  <si>
    <t>Esther</t>
  </si>
  <si>
    <t>Adi Prawijo</t>
  </si>
  <si>
    <t>Ono Jaya</t>
  </si>
  <si>
    <t>S.Kom</t>
  </si>
  <si>
    <t>Endang</t>
  </si>
  <si>
    <t>Maruf</t>
  </si>
  <si>
    <t>S.Ag</t>
  </si>
  <si>
    <t>Perempuan</t>
  </si>
  <si>
    <t>AK1</t>
  </si>
  <si>
    <t>GMP</t>
  </si>
  <si>
    <t>Kode_Sesi</t>
  </si>
  <si>
    <t>Kode_GMP</t>
  </si>
  <si>
    <t>kode_mapel</t>
  </si>
  <si>
    <t>nama_mapel</t>
  </si>
  <si>
    <t>kategori_ mapel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</si>
</sst>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8"/>
  <sheetViews>
    <sheetView tabSelected="1" topLeftCell="P1" workbookViewId="0">
      <selection activeCell="X2" sqref="X2"/>
    </sheetView>
  </sheetViews>
  <sheetFormatPr defaultRowHeight="15" outlineLevelCol="1" x14ac:dyDescent="0.25"/>
  <cols>
    <col min="1" max="4" width="8.85546875" customWidth="1" outlineLevel="1"/>
    <col min="6" max="7" width="8.85546875" customWidth="1" outlineLevel="1"/>
    <col min="8" max="8" width="44" customWidth="1" outlineLevel="1"/>
    <col min="9" max="9" width="8.85546875" customWidth="1" outlineLevel="1"/>
    <col min="11" max="17" width="8.85546875" customWidth="1" outlineLevel="1"/>
    <col min="18" max="18" width="14.28515625" customWidth="1" outlineLevel="1"/>
    <col min="19" max="19" width="8.85546875" customWidth="1" outlineLevel="1"/>
    <col min="21" max="21" width="8.85546875" customWidth="1" outlineLevel="1"/>
    <col min="22" max="22" width="15" customWidth="1" outlineLevel="1"/>
    <col min="23" max="23" width="14.7109375" customWidth="1" outlineLevel="1"/>
    <col min="24" max="24" width="18.28515625" customWidth="1" outlineLevel="1"/>
    <col min="26" max="26" width="8.85546875" customWidth="1" outlineLevel="1"/>
    <col min="27" max="27" width="11.7109375" customWidth="1" outlineLevel="1"/>
    <col min="28" max="28" width="9.7109375" customWidth="1" outlineLevel="1"/>
    <col min="29" max="29" width="8.85546875" customWidth="1" outlineLevel="1"/>
    <col min="30" max="30" width="13.42578125" customWidth="1" outlineLevel="1"/>
    <col min="31" max="31" width="8.85546875" customWidth="1" outlineLevel="1"/>
    <col min="33" max="33" width="8.28515625" hidden="1" customWidth="1" outlineLevel="1"/>
    <col min="34" max="35" width="8.85546875" hidden="1" customWidth="1" outlineLevel="1"/>
    <col min="36" max="36" width="8.85546875" collapsed="1"/>
    <col min="38" max="38" width="19.5703125" bestFit="1" customWidth="1"/>
    <col min="39" max="39" width="9.42578125" bestFit="1" customWidth="1"/>
    <col min="40" max="40" width="25.140625" bestFit="1" customWidth="1"/>
    <col min="41" max="41" width="18.7109375" bestFit="1" customWidth="1"/>
  </cols>
  <sheetData>
    <row r="1" spans="1:41" x14ac:dyDescent="0.25">
      <c r="A1" t="s">
        <v>65</v>
      </c>
      <c r="F1" t="s">
        <v>66</v>
      </c>
      <c r="K1" t="s">
        <v>64</v>
      </c>
      <c r="U1" t="s">
        <v>61</v>
      </c>
      <c r="Y1" s="2" t="s">
        <v>130</v>
      </c>
      <c r="Z1" t="s">
        <v>68</v>
      </c>
      <c r="AF1" s="2" t="s">
        <v>70</v>
      </c>
      <c r="AG1" t="s">
        <v>67</v>
      </c>
      <c r="AJ1" s="2" t="s">
        <v>96</v>
      </c>
      <c r="AK1" t="s">
        <v>95</v>
      </c>
    </row>
    <row r="2" spans="1:41" x14ac:dyDescent="0.25">
      <c r="A2" t="s">
        <v>1</v>
      </c>
      <c r="B2" t="s">
        <v>7</v>
      </c>
      <c r="C2" t="s">
        <v>0</v>
      </c>
      <c r="D2" t="s">
        <v>2</v>
      </c>
      <c r="F2" t="s">
        <v>1</v>
      </c>
      <c r="G2" t="s">
        <v>133</v>
      </c>
      <c r="H2" t="s">
        <v>134</v>
      </c>
      <c r="I2" t="s">
        <v>135</v>
      </c>
      <c r="K2" t="s">
        <v>1</v>
      </c>
      <c r="L2" t="s">
        <v>8</v>
      </c>
      <c r="M2" t="s">
        <v>99</v>
      </c>
      <c r="N2" t="s">
        <v>56</v>
      </c>
      <c r="O2" t="s">
        <v>100</v>
      </c>
      <c r="P2" t="s">
        <v>57</v>
      </c>
      <c r="Q2" t="s">
        <v>58</v>
      </c>
      <c r="R2" t="s">
        <v>59</v>
      </c>
      <c r="S2" t="s">
        <v>60</v>
      </c>
      <c r="U2" t="s">
        <v>1</v>
      </c>
      <c r="V2" t="s">
        <v>132</v>
      </c>
      <c r="W2" t="s">
        <v>62</v>
      </c>
      <c r="X2" t="s">
        <v>63</v>
      </c>
      <c r="Z2" t="s">
        <v>1</v>
      </c>
      <c r="AA2" t="s">
        <v>8</v>
      </c>
      <c r="AB2" t="s">
        <v>71</v>
      </c>
      <c r="AC2" t="s">
        <v>72</v>
      </c>
      <c r="AD2" t="s">
        <v>69</v>
      </c>
      <c r="AE2" t="s">
        <v>70</v>
      </c>
      <c r="AG2" t="s">
        <v>1</v>
      </c>
      <c r="AH2" t="s">
        <v>8</v>
      </c>
      <c r="AI2" t="s">
        <v>56</v>
      </c>
      <c r="AK2" t="s">
        <v>1</v>
      </c>
      <c r="AL2" t="s">
        <v>98</v>
      </c>
      <c r="AM2" t="s">
        <v>97</v>
      </c>
      <c r="AN2" t="s">
        <v>131</v>
      </c>
      <c r="AO2" t="s">
        <v>132</v>
      </c>
    </row>
    <row r="3" spans="1:41" x14ac:dyDescent="0.25">
      <c r="A3">
        <v>1</v>
      </c>
      <c r="B3" t="str">
        <f>D3&amp;C3</f>
        <v>AP10</v>
      </c>
      <c r="C3">
        <v>10</v>
      </c>
      <c r="D3" t="s">
        <v>6</v>
      </c>
      <c r="F3">
        <v>1</v>
      </c>
      <c r="G3">
        <v>1</v>
      </c>
      <c r="H3" t="s">
        <v>10</v>
      </c>
      <c r="I3">
        <v>2</v>
      </c>
      <c r="K3">
        <v>1</v>
      </c>
      <c r="L3" t="s">
        <v>101</v>
      </c>
      <c r="M3">
        <v>10003</v>
      </c>
      <c r="N3" t="s">
        <v>111</v>
      </c>
      <c r="O3" t="s">
        <v>112</v>
      </c>
      <c r="P3" t="s">
        <v>115</v>
      </c>
      <c r="Q3" t="s">
        <v>116</v>
      </c>
      <c r="R3" t="str">
        <f>"0"&amp;88728372772</f>
        <v>088728372772</v>
      </c>
      <c r="S3" t="str">
        <f t="shared" ref="S3:S8" si="0">LOWER(SUBSTITUTE(N3," ","."))&amp;"@gmail.com"</f>
        <v>suyadi@gmail.com</v>
      </c>
      <c r="U3">
        <v>1</v>
      </c>
      <c r="V3" t="str">
        <f>X3&amp;W3</f>
        <v>AK1g0010</v>
      </c>
      <c r="W3" t="s">
        <v>110</v>
      </c>
      <c r="X3" t="s">
        <v>129</v>
      </c>
      <c r="Z3">
        <v>1</v>
      </c>
      <c r="AA3" t="s">
        <v>76</v>
      </c>
      <c r="AB3" s="1">
        <v>0.29166666666666669</v>
      </c>
      <c r="AC3" s="1">
        <v>0.32291666666666669</v>
      </c>
      <c r="AD3" t="str">
        <f t="shared" ref="AD3:AD13" si="1">HOUR(AC3-AB3)&amp;" Jam "&amp;MINUTE(AC3-AB3)&amp;" Menit"</f>
        <v>0 Jam 45 Menit</v>
      </c>
      <c r="AE3">
        <v>1</v>
      </c>
      <c r="AG3">
        <v>1</v>
      </c>
      <c r="AH3" t="s">
        <v>85</v>
      </c>
      <c r="AI3" t="s">
        <v>90</v>
      </c>
      <c r="AN3" s="1" t="str">
        <f>TEXT(AB3,"hh:mm")&amp;" - "&amp;TEXT(AC3,"hh:mm")</f>
        <v>07:00 - 07:45</v>
      </c>
    </row>
    <row r="4" spans="1:41" x14ac:dyDescent="0.25">
      <c r="A4">
        <v>2</v>
      </c>
      <c r="B4" t="str">
        <f t="shared" ref="B4:B14" si="2">D4&amp;C4</f>
        <v>AP11</v>
      </c>
      <c r="C4">
        <v>11</v>
      </c>
      <c r="D4" t="s">
        <v>6</v>
      </c>
      <c r="F4">
        <v>2</v>
      </c>
      <c r="G4">
        <v>2</v>
      </c>
      <c r="H4" t="s">
        <v>9</v>
      </c>
      <c r="I4">
        <v>2</v>
      </c>
      <c r="K4">
        <v>2</v>
      </c>
      <c r="L4" t="s">
        <v>102</v>
      </c>
      <c r="M4">
        <f>M3+1</f>
        <v>10004</v>
      </c>
      <c r="N4" t="s">
        <v>113</v>
      </c>
      <c r="O4" t="s">
        <v>114</v>
      </c>
      <c r="P4" t="s">
        <v>115</v>
      </c>
      <c r="Q4" t="s">
        <v>117</v>
      </c>
      <c r="R4" t="str">
        <f>"0"&amp;R3+1</f>
        <v>088728372773</v>
      </c>
      <c r="S4" t="str">
        <f t="shared" si="0"/>
        <v>anto@gmail.com</v>
      </c>
      <c r="U4">
        <v>2</v>
      </c>
      <c r="V4" t="str">
        <f t="shared" ref="V4:V10" si="3">X4&amp;W4</f>
        <v>2g0010</v>
      </c>
      <c r="W4" t="s">
        <v>110</v>
      </c>
      <c r="X4">
        <f t="shared" ref="X4:X10" si="4">G4</f>
        <v>2</v>
      </c>
      <c r="Z4">
        <v>2</v>
      </c>
      <c r="AA4" t="s">
        <v>77</v>
      </c>
      <c r="AB4" s="1">
        <f>AC3</f>
        <v>0.32291666666666669</v>
      </c>
      <c r="AC4" s="1">
        <v>0.35416666666666669</v>
      </c>
      <c r="AD4" t="str">
        <f t="shared" si="1"/>
        <v>0 Jam 45 Menit</v>
      </c>
      <c r="AE4">
        <v>2</v>
      </c>
      <c r="AG4">
        <v>2</v>
      </c>
      <c r="AH4" t="s">
        <v>86</v>
      </c>
      <c r="AI4" t="s">
        <v>91</v>
      </c>
      <c r="AN4" s="1" t="str">
        <f t="shared" ref="AN4:AN13" si="5">TEXT(AB4,"hh:mm")&amp;" - "&amp;TEXT(AC4,"hh:mm")</f>
        <v>07:45 - 08:30</v>
      </c>
    </row>
    <row r="5" spans="1:41" x14ac:dyDescent="0.25">
      <c r="A5">
        <v>3</v>
      </c>
      <c r="B5" t="str">
        <f t="shared" si="2"/>
        <v>AP12</v>
      </c>
      <c r="C5">
        <v>12</v>
      </c>
      <c r="D5" t="s">
        <v>6</v>
      </c>
      <c r="F5">
        <v>3</v>
      </c>
      <c r="G5">
        <v>3</v>
      </c>
      <c r="H5" t="s">
        <v>11</v>
      </c>
      <c r="I5">
        <v>2</v>
      </c>
      <c r="K5">
        <v>3</v>
      </c>
      <c r="L5" t="s">
        <v>103</v>
      </c>
      <c r="M5">
        <f t="shared" ref="M5:M12" si="6">M4+1</f>
        <v>10005</v>
      </c>
      <c r="N5" t="s">
        <v>118</v>
      </c>
      <c r="O5" t="s">
        <v>112</v>
      </c>
      <c r="P5" t="s">
        <v>128</v>
      </c>
      <c r="Q5" t="s">
        <v>116</v>
      </c>
      <c r="R5" t="str">
        <f t="shared" ref="R5:R12" si="7">"0"&amp;R4+1</f>
        <v>088728372774</v>
      </c>
      <c r="S5" t="str">
        <f t="shared" si="0"/>
        <v>nadia@gmail.com</v>
      </c>
      <c r="U5">
        <v>3</v>
      </c>
      <c r="V5" t="str">
        <f t="shared" si="3"/>
        <v>3g0010</v>
      </c>
      <c r="W5" t="s">
        <v>110</v>
      </c>
      <c r="X5">
        <f t="shared" si="4"/>
        <v>3</v>
      </c>
      <c r="Z5">
        <v>3</v>
      </c>
      <c r="AA5" t="s">
        <v>78</v>
      </c>
      <c r="AB5" s="1">
        <f t="shared" ref="AB5:AB13" si="8">AC4</f>
        <v>0.35416666666666669</v>
      </c>
      <c r="AC5" s="1">
        <v>0.38541666666666669</v>
      </c>
      <c r="AD5" t="str">
        <f t="shared" si="1"/>
        <v>0 Jam 45 Menit</v>
      </c>
      <c r="AE5">
        <v>3</v>
      </c>
      <c r="AG5">
        <v>3</v>
      </c>
      <c r="AH5" t="s">
        <v>87</v>
      </c>
      <c r="AI5" t="s">
        <v>92</v>
      </c>
      <c r="AN5" s="1" t="str">
        <f t="shared" si="5"/>
        <v>08:30 - 09:15</v>
      </c>
    </row>
    <row r="6" spans="1:41" x14ac:dyDescent="0.25">
      <c r="A6">
        <v>4</v>
      </c>
      <c r="B6" t="str">
        <f t="shared" si="2"/>
        <v>AK10</v>
      </c>
      <c r="C6">
        <v>10</v>
      </c>
      <c r="D6" t="s">
        <v>3</v>
      </c>
      <c r="F6">
        <v>4</v>
      </c>
      <c r="G6">
        <v>4</v>
      </c>
      <c r="H6" t="s">
        <v>12</v>
      </c>
      <c r="I6">
        <v>2</v>
      </c>
      <c r="K6">
        <v>4</v>
      </c>
      <c r="L6" t="s">
        <v>104</v>
      </c>
      <c r="M6">
        <f t="shared" si="6"/>
        <v>10006</v>
      </c>
      <c r="N6" t="s">
        <v>119</v>
      </c>
      <c r="O6" t="s">
        <v>112</v>
      </c>
      <c r="P6" t="s">
        <v>128</v>
      </c>
      <c r="Q6" t="s">
        <v>117</v>
      </c>
      <c r="R6" t="str">
        <f t="shared" si="7"/>
        <v>088728372775</v>
      </c>
      <c r="S6" t="str">
        <f t="shared" si="0"/>
        <v>titin@gmail.com</v>
      </c>
      <c r="U6">
        <v>4</v>
      </c>
      <c r="V6" t="str">
        <f t="shared" si="3"/>
        <v>4g0010</v>
      </c>
      <c r="W6" t="s">
        <v>110</v>
      </c>
      <c r="X6">
        <f t="shared" si="4"/>
        <v>4</v>
      </c>
      <c r="Z6">
        <v>4</v>
      </c>
      <c r="AA6" t="s">
        <v>74</v>
      </c>
      <c r="AB6" s="1">
        <f t="shared" si="8"/>
        <v>0.38541666666666669</v>
      </c>
      <c r="AC6" s="1">
        <f>AB6+15/1440</f>
        <v>0.39583333333333337</v>
      </c>
      <c r="AD6" t="str">
        <f t="shared" si="1"/>
        <v>0 Jam 15 Menit</v>
      </c>
      <c r="AE6" t="s">
        <v>73</v>
      </c>
      <c r="AG6">
        <v>4</v>
      </c>
      <c r="AH6" t="s">
        <v>88</v>
      </c>
      <c r="AI6" t="s">
        <v>93</v>
      </c>
      <c r="AN6" s="1" t="str">
        <f t="shared" si="5"/>
        <v>09:15 - 09:30</v>
      </c>
    </row>
    <row r="7" spans="1:41" x14ac:dyDescent="0.25">
      <c r="A7">
        <v>5</v>
      </c>
      <c r="B7" t="str">
        <f t="shared" si="2"/>
        <v>AK11</v>
      </c>
      <c r="C7">
        <v>11</v>
      </c>
      <c r="D7" t="s">
        <v>3</v>
      </c>
      <c r="F7">
        <v>5</v>
      </c>
      <c r="G7">
        <v>5</v>
      </c>
      <c r="H7" t="s">
        <v>13</v>
      </c>
      <c r="I7">
        <v>2</v>
      </c>
      <c r="K7">
        <v>5</v>
      </c>
      <c r="L7" t="s">
        <v>105</v>
      </c>
      <c r="M7">
        <f t="shared" si="6"/>
        <v>10007</v>
      </c>
      <c r="N7" t="s">
        <v>120</v>
      </c>
      <c r="O7" t="s">
        <v>112</v>
      </c>
      <c r="P7" t="s">
        <v>115</v>
      </c>
      <c r="Q7" t="s">
        <v>116</v>
      </c>
      <c r="R7" t="str">
        <f t="shared" si="7"/>
        <v>088728372776</v>
      </c>
      <c r="S7" t="str">
        <f t="shared" si="0"/>
        <v>eko@gmail.com</v>
      </c>
      <c r="U7">
        <v>5</v>
      </c>
      <c r="V7" t="str">
        <f t="shared" si="3"/>
        <v>5g0010</v>
      </c>
      <c r="W7" t="s">
        <v>110</v>
      </c>
      <c r="X7">
        <f t="shared" si="4"/>
        <v>5</v>
      </c>
      <c r="Z7">
        <v>5</v>
      </c>
      <c r="AA7" t="s">
        <v>79</v>
      </c>
      <c r="AB7" s="1">
        <f t="shared" si="8"/>
        <v>0.39583333333333337</v>
      </c>
      <c r="AC7" s="1">
        <f t="shared" ref="AC7:AC13" si="9">AB7+45/1440</f>
        <v>0.42708333333333337</v>
      </c>
      <c r="AD7" t="str">
        <f t="shared" si="1"/>
        <v>0 Jam 45 Menit</v>
      </c>
      <c r="AE7">
        <v>4</v>
      </c>
      <c r="AG7">
        <v>5</v>
      </c>
      <c r="AH7" t="s">
        <v>89</v>
      </c>
      <c r="AI7" t="s">
        <v>94</v>
      </c>
      <c r="AN7" s="1" t="str">
        <f t="shared" si="5"/>
        <v>09:30 - 10:15</v>
      </c>
    </row>
    <row r="8" spans="1:41" x14ac:dyDescent="0.25">
      <c r="A8">
        <v>6</v>
      </c>
      <c r="B8" t="str">
        <f t="shared" si="2"/>
        <v>AK12</v>
      </c>
      <c r="C8">
        <v>12</v>
      </c>
      <c r="D8" t="s">
        <v>3</v>
      </c>
      <c r="F8">
        <v>6</v>
      </c>
      <c r="G8">
        <v>6</v>
      </c>
      <c r="H8" t="s">
        <v>14</v>
      </c>
      <c r="I8">
        <v>2</v>
      </c>
      <c r="K8">
        <v>6</v>
      </c>
      <c r="L8" t="s">
        <v>106</v>
      </c>
      <c r="M8">
        <f t="shared" si="6"/>
        <v>10008</v>
      </c>
      <c r="N8" t="s">
        <v>121</v>
      </c>
      <c r="O8" t="s">
        <v>112</v>
      </c>
      <c r="P8" t="s">
        <v>128</v>
      </c>
      <c r="Q8" t="s">
        <v>117</v>
      </c>
      <c r="R8" t="str">
        <f t="shared" si="7"/>
        <v>088728372777</v>
      </c>
      <c r="S8" t="str">
        <f t="shared" si="0"/>
        <v>esther@gmail.com</v>
      </c>
      <c r="U8">
        <v>6</v>
      </c>
      <c r="V8" t="str">
        <f t="shared" si="3"/>
        <v>6g0010</v>
      </c>
      <c r="W8" t="s">
        <v>110</v>
      </c>
      <c r="X8">
        <f t="shared" si="4"/>
        <v>6</v>
      </c>
      <c r="Z8">
        <v>6</v>
      </c>
      <c r="AA8" t="s">
        <v>80</v>
      </c>
      <c r="AB8" s="1">
        <f t="shared" si="8"/>
        <v>0.42708333333333337</v>
      </c>
      <c r="AC8" s="1">
        <f t="shared" si="9"/>
        <v>0.45833333333333337</v>
      </c>
      <c r="AD8" t="str">
        <f t="shared" si="1"/>
        <v>0 Jam 45 Menit</v>
      </c>
      <c r="AE8">
        <v>5</v>
      </c>
      <c r="AN8" s="1" t="str">
        <f t="shared" si="5"/>
        <v>10:15 - 11:00</v>
      </c>
    </row>
    <row r="9" spans="1:41" x14ac:dyDescent="0.25">
      <c r="A9">
        <v>7</v>
      </c>
      <c r="B9" t="str">
        <f t="shared" si="2"/>
        <v>MM10</v>
      </c>
      <c r="C9">
        <v>10</v>
      </c>
      <c r="D9" t="s">
        <v>4</v>
      </c>
      <c r="F9">
        <v>7</v>
      </c>
      <c r="G9">
        <v>7</v>
      </c>
      <c r="H9" t="s">
        <v>15</v>
      </c>
      <c r="I9">
        <v>2</v>
      </c>
      <c r="K9">
        <v>7</v>
      </c>
      <c r="L9" t="s">
        <v>107</v>
      </c>
      <c r="M9">
        <f t="shared" si="6"/>
        <v>10009</v>
      </c>
      <c r="N9" t="s">
        <v>122</v>
      </c>
      <c r="O9" t="s">
        <v>124</v>
      </c>
      <c r="P9" t="s">
        <v>115</v>
      </c>
      <c r="Q9" t="s">
        <v>117</v>
      </c>
      <c r="R9" t="str">
        <f t="shared" si="7"/>
        <v>088728372778</v>
      </c>
      <c r="S9" t="str">
        <f>LOWER(SUBSTITUTE(N9," ","."))&amp;"@gmail.com"</f>
        <v>adi.prawijo@gmail.com</v>
      </c>
      <c r="U9">
        <v>7</v>
      </c>
      <c r="V9" t="str">
        <f t="shared" si="3"/>
        <v>7g0010</v>
      </c>
      <c r="W9" t="s">
        <v>110</v>
      </c>
      <c r="X9">
        <f t="shared" si="4"/>
        <v>7</v>
      </c>
      <c r="Z9">
        <v>7</v>
      </c>
      <c r="AA9" t="s">
        <v>81</v>
      </c>
      <c r="AB9" s="1">
        <f t="shared" si="8"/>
        <v>0.45833333333333337</v>
      </c>
      <c r="AC9" s="1">
        <f t="shared" si="9"/>
        <v>0.48958333333333337</v>
      </c>
      <c r="AD9" t="str">
        <f t="shared" si="1"/>
        <v>0 Jam 45 Menit</v>
      </c>
      <c r="AE9">
        <v>6</v>
      </c>
      <c r="AN9" s="1" t="str">
        <f t="shared" si="5"/>
        <v>11:00 - 11:45</v>
      </c>
    </row>
    <row r="10" spans="1:41" x14ac:dyDescent="0.25">
      <c r="A10">
        <v>8</v>
      </c>
      <c r="B10" t="str">
        <f t="shared" si="2"/>
        <v>MM11</v>
      </c>
      <c r="C10">
        <v>11</v>
      </c>
      <c r="D10" t="s">
        <v>4</v>
      </c>
      <c r="F10">
        <v>8</v>
      </c>
      <c r="G10">
        <v>8</v>
      </c>
      <c r="H10" t="s">
        <v>16</v>
      </c>
      <c r="I10">
        <v>2</v>
      </c>
      <c r="K10">
        <v>8</v>
      </c>
      <c r="L10" t="s">
        <v>108</v>
      </c>
      <c r="M10">
        <f t="shared" si="6"/>
        <v>10010</v>
      </c>
      <c r="N10" t="s">
        <v>123</v>
      </c>
      <c r="O10" t="s">
        <v>114</v>
      </c>
      <c r="P10" t="s">
        <v>115</v>
      </c>
      <c r="Q10" t="s">
        <v>116</v>
      </c>
      <c r="R10" t="str">
        <f t="shared" si="7"/>
        <v>088728372779</v>
      </c>
      <c r="S10" t="str">
        <f t="shared" ref="S10:S12" si="10">LOWER(SUBSTITUTE(N10," ","."))&amp;"@gmail.com"</f>
        <v>ono.jaya@gmail.com</v>
      </c>
      <c r="U10">
        <v>8</v>
      </c>
      <c r="V10" t="str">
        <f t="shared" si="3"/>
        <v>8g0010</v>
      </c>
      <c r="W10" t="s">
        <v>110</v>
      </c>
      <c r="X10">
        <f t="shared" si="4"/>
        <v>8</v>
      </c>
      <c r="Z10">
        <v>8</v>
      </c>
      <c r="AA10" t="s">
        <v>75</v>
      </c>
      <c r="AB10" s="1">
        <f t="shared" si="8"/>
        <v>0.48958333333333337</v>
      </c>
      <c r="AC10" s="1">
        <f>AB10+60/1440</f>
        <v>0.53125</v>
      </c>
      <c r="AD10" t="str">
        <f t="shared" si="1"/>
        <v>1 Jam 0 Menit</v>
      </c>
      <c r="AE10" t="s">
        <v>73</v>
      </c>
      <c r="AN10" s="1" t="str">
        <f t="shared" si="5"/>
        <v>11:45 - 12:45</v>
      </c>
    </row>
    <row r="11" spans="1:41" x14ac:dyDescent="0.25">
      <c r="A11">
        <v>9</v>
      </c>
      <c r="B11" t="str">
        <f t="shared" si="2"/>
        <v>MM12</v>
      </c>
      <c r="C11">
        <v>12</v>
      </c>
      <c r="D11" t="s">
        <v>4</v>
      </c>
      <c r="F11">
        <v>9</v>
      </c>
      <c r="G11">
        <v>9</v>
      </c>
      <c r="H11" t="s">
        <v>17</v>
      </c>
      <c r="I11">
        <v>2</v>
      </c>
      <c r="K11">
        <v>9</v>
      </c>
      <c r="L11" t="s">
        <v>109</v>
      </c>
      <c r="M11">
        <f t="shared" si="6"/>
        <v>10011</v>
      </c>
      <c r="N11" t="s">
        <v>125</v>
      </c>
      <c r="O11" t="s">
        <v>112</v>
      </c>
      <c r="P11" t="s">
        <v>128</v>
      </c>
      <c r="Q11" t="s">
        <v>117</v>
      </c>
      <c r="R11" t="str">
        <f t="shared" si="7"/>
        <v>088728372780</v>
      </c>
      <c r="S11" t="str">
        <f t="shared" si="10"/>
        <v>endang@gmail.com</v>
      </c>
      <c r="Z11">
        <v>9</v>
      </c>
      <c r="AA11" t="s">
        <v>82</v>
      </c>
      <c r="AB11" s="1">
        <f t="shared" si="8"/>
        <v>0.53125</v>
      </c>
      <c r="AC11" s="1">
        <f t="shared" si="9"/>
        <v>0.5625</v>
      </c>
      <c r="AD11" t="str">
        <f t="shared" si="1"/>
        <v>0 Jam 45 Menit</v>
      </c>
      <c r="AE11">
        <v>7</v>
      </c>
      <c r="AN11" s="1" t="str">
        <f t="shared" si="5"/>
        <v>12:45 - 13:30</v>
      </c>
    </row>
    <row r="12" spans="1:41" x14ac:dyDescent="0.25">
      <c r="A12">
        <v>10</v>
      </c>
      <c r="B12" t="str">
        <f t="shared" si="2"/>
        <v>PM10</v>
      </c>
      <c r="C12">
        <v>10</v>
      </c>
      <c r="D12" t="s">
        <v>5</v>
      </c>
      <c r="F12">
        <v>10</v>
      </c>
      <c r="G12">
        <v>10</v>
      </c>
      <c r="H12" t="s">
        <v>18</v>
      </c>
      <c r="I12">
        <v>2</v>
      </c>
      <c r="K12">
        <v>10</v>
      </c>
      <c r="L12" t="s">
        <v>110</v>
      </c>
      <c r="M12">
        <f t="shared" si="6"/>
        <v>10012</v>
      </c>
      <c r="N12" t="s">
        <v>126</v>
      </c>
      <c r="O12" t="s">
        <v>127</v>
      </c>
      <c r="P12" t="s">
        <v>115</v>
      </c>
      <c r="Q12" t="s">
        <v>117</v>
      </c>
      <c r="R12" t="str">
        <f t="shared" si="7"/>
        <v>088728372781</v>
      </c>
      <c r="S12" t="str">
        <f t="shared" si="10"/>
        <v>maruf@gmail.com</v>
      </c>
      <c r="Z12">
        <v>10</v>
      </c>
      <c r="AA12" t="s">
        <v>83</v>
      </c>
      <c r="AB12" s="1">
        <f t="shared" si="8"/>
        <v>0.5625</v>
      </c>
      <c r="AC12" s="1">
        <f t="shared" si="9"/>
        <v>0.59375</v>
      </c>
      <c r="AD12" t="str">
        <f t="shared" si="1"/>
        <v>0 Jam 45 Menit</v>
      </c>
      <c r="AE12">
        <v>8</v>
      </c>
      <c r="AN12" s="1" t="str">
        <f t="shared" si="5"/>
        <v>13:30 - 14:15</v>
      </c>
    </row>
    <row r="13" spans="1:41" x14ac:dyDescent="0.25">
      <c r="A13">
        <v>11</v>
      </c>
      <c r="B13" t="str">
        <f t="shared" si="2"/>
        <v>PM11</v>
      </c>
      <c r="C13">
        <v>11</v>
      </c>
      <c r="D13" t="s">
        <v>5</v>
      </c>
      <c r="F13">
        <v>11</v>
      </c>
      <c r="G13">
        <v>11</v>
      </c>
      <c r="H13" t="s">
        <v>19</v>
      </c>
      <c r="I13">
        <v>2</v>
      </c>
      <c r="Z13">
        <v>11</v>
      </c>
      <c r="AA13" t="s">
        <v>84</v>
      </c>
      <c r="AB13" s="1">
        <f t="shared" si="8"/>
        <v>0.59375</v>
      </c>
      <c r="AC13" s="1">
        <f t="shared" si="9"/>
        <v>0.625</v>
      </c>
      <c r="AD13" t="str">
        <f t="shared" si="1"/>
        <v>0 Jam 45 Menit</v>
      </c>
      <c r="AE13">
        <v>9</v>
      </c>
      <c r="AN13" s="1" t="str">
        <f t="shared" si="5"/>
        <v>14:15 - 15:00</v>
      </c>
    </row>
    <row r="14" spans="1:41" x14ac:dyDescent="0.25">
      <c r="A14">
        <v>12</v>
      </c>
      <c r="B14" t="str">
        <f t="shared" si="2"/>
        <v>PM12</v>
      </c>
      <c r="C14">
        <v>12</v>
      </c>
      <c r="D14" t="s">
        <v>5</v>
      </c>
      <c r="F14">
        <v>12</v>
      </c>
      <c r="G14">
        <v>12</v>
      </c>
      <c r="H14" t="s">
        <v>20</v>
      </c>
      <c r="I14">
        <v>2</v>
      </c>
    </row>
    <row r="15" spans="1:41" x14ac:dyDescent="0.25">
      <c r="F15">
        <v>13</v>
      </c>
      <c r="G15">
        <v>13</v>
      </c>
      <c r="H15" t="s">
        <v>21</v>
      </c>
      <c r="I15">
        <v>2</v>
      </c>
    </row>
    <row r="16" spans="1:41" x14ac:dyDescent="0.25">
      <c r="F16">
        <v>14</v>
      </c>
      <c r="G16">
        <v>14</v>
      </c>
      <c r="H16" t="s">
        <v>22</v>
      </c>
      <c r="I16">
        <v>2</v>
      </c>
    </row>
    <row r="17" spans="6:9" x14ac:dyDescent="0.25">
      <c r="F17">
        <v>15</v>
      </c>
      <c r="G17">
        <v>15</v>
      </c>
      <c r="H17" t="s">
        <v>54</v>
      </c>
      <c r="I17">
        <v>2</v>
      </c>
    </row>
    <row r="18" spans="6:9" x14ac:dyDescent="0.25">
      <c r="F18">
        <v>16</v>
      </c>
      <c r="G18">
        <v>16</v>
      </c>
      <c r="H18" t="s">
        <v>23</v>
      </c>
      <c r="I18">
        <v>2</v>
      </c>
    </row>
    <row r="19" spans="6:9" x14ac:dyDescent="0.25">
      <c r="F19">
        <v>17</v>
      </c>
      <c r="G19">
        <v>17</v>
      </c>
      <c r="H19" t="s">
        <v>24</v>
      </c>
      <c r="I19">
        <v>2</v>
      </c>
    </row>
    <row r="20" spans="6:9" x14ac:dyDescent="0.25">
      <c r="F20">
        <v>18</v>
      </c>
      <c r="G20">
        <v>18</v>
      </c>
      <c r="H20" t="s">
        <v>25</v>
      </c>
      <c r="I20">
        <v>2</v>
      </c>
    </row>
    <row r="21" spans="6:9" x14ac:dyDescent="0.25">
      <c r="F21">
        <v>19</v>
      </c>
      <c r="G21">
        <v>19</v>
      </c>
      <c r="H21" t="s">
        <v>55</v>
      </c>
      <c r="I21">
        <v>2</v>
      </c>
    </row>
    <row r="22" spans="6:9" x14ac:dyDescent="0.25">
      <c r="F22">
        <v>20</v>
      </c>
      <c r="G22">
        <v>20</v>
      </c>
      <c r="H22" t="s">
        <v>26</v>
      </c>
      <c r="I22">
        <v>2</v>
      </c>
    </row>
    <row r="23" spans="6:9" x14ac:dyDescent="0.25">
      <c r="F23">
        <v>21</v>
      </c>
      <c r="G23">
        <v>21</v>
      </c>
      <c r="H23" t="s">
        <v>27</v>
      </c>
      <c r="I23">
        <v>2</v>
      </c>
    </row>
    <row r="24" spans="6:9" x14ac:dyDescent="0.25">
      <c r="F24">
        <v>22</v>
      </c>
      <c r="G24">
        <v>22</v>
      </c>
      <c r="H24" t="s">
        <v>28</v>
      </c>
      <c r="I24">
        <v>2</v>
      </c>
    </row>
    <row r="25" spans="6:9" x14ac:dyDescent="0.25">
      <c r="F25">
        <v>23</v>
      </c>
      <c r="G25">
        <v>23</v>
      </c>
      <c r="H25" t="s">
        <v>29</v>
      </c>
      <c r="I25">
        <v>2</v>
      </c>
    </row>
    <row r="26" spans="6:9" x14ac:dyDescent="0.25">
      <c r="F26">
        <v>24</v>
      </c>
      <c r="G26">
        <v>24</v>
      </c>
      <c r="H26" t="s">
        <v>10</v>
      </c>
      <c r="I26">
        <v>3</v>
      </c>
    </row>
    <row r="27" spans="6:9" x14ac:dyDescent="0.25">
      <c r="F27">
        <v>25</v>
      </c>
      <c r="G27">
        <v>25</v>
      </c>
      <c r="H27" t="s">
        <v>9</v>
      </c>
      <c r="I27">
        <v>3</v>
      </c>
    </row>
    <row r="28" spans="6:9" x14ac:dyDescent="0.25">
      <c r="F28">
        <v>26</v>
      </c>
      <c r="G28">
        <v>26</v>
      </c>
      <c r="H28" t="s">
        <v>11</v>
      </c>
      <c r="I28">
        <v>3</v>
      </c>
    </row>
    <row r="29" spans="6:9" x14ac:dyDescent="0.25">
      <c r="F29">
        <v>27</v>
      </c>
      <c r="G29">
        <v>27</v>
      </c>
      <c r="H29" t="s">
        <v>12</v>
      </c>
      <c r="I29">
        <v>3</v>
      </c>
    </row>
    <row r="30" spans="6:9" x14ac:dyDescent="0.25">
      <c r="F30">
        <v>28</v>
      </c>
      <c r="G30">
        <v>28</v>
      </c>
      <c r="H30" t="s">
        <v>13</v>
      </c>
      <c r="I30">
        <v>3</v>
      </c>
    </row>
    <row r="31" spans="6:9" x14ac:dyDescent="0.25">
      <c r="F31">
        <v>29</v>
      </c>
      <c r="G31">
        <v>29</v>
      </c>
      <c r="H31" t="s">
        <v>14</v>
      </c>
      <c r="I31">
        <v>3</v>
      </c>
    </row>
    <row r="32" spans="6:9" x14ac:dyDescent="0.25">
      <c r="F32">
        <v>30</v>
      </c>
      <c r="G32">
        <v>30</v>
      </c>
      <c r="H32" t="s">
        <v>15</v>
      </c>
      <c r="I32">
        <v>3</v>
      </c>
    </row>
    <row r="33" spans="6:9" x14ac:dyDescent="0.25">
      <c r="F33">
        <v>31</v>
      </c>
      <c r="G33">
        <v>31</v>
      </c>
      <c r="H33" t="s">
        <v>16</v>
      </c>
      <c r="I33">
        <v>3</v>
      </c>
    </row>
    <row r="34" spans="6:9" x14ac:dyDescent="0.25">
      <c r="F34">
        <v>32</v>
      </c>
      <c r="G34">
        <v>32</v>
      </c>
      <c r="H34" t="s">
        <v>17</v>
      </c>
      <c r="I34">
        <v>3</v>
      </c>
    </row>
    <row r="35" spans="6:9" x14ac:dyDescent="0.25">
      <c r="F35">
        <v>33</v>
      </c>
      <c r="G35">
        <v>33</v>
      </c>
      <c r="H35" t="s">
        <v>18</v>
      </c>
      <c r="I35">
        <v>3</v>
      </c>
    </row>
    <row r="36" spans="6:9" x14ac:dyDescent="0.25">
      <c r="F36">
        <v>34</v>
      </c>
      <c r="G36">
        <v>34</v>
      </c>
      <c r="H36" t="s">
        <v>31</v>
      </c>
      <c r="I36">
        <v>3</v>
      </c>
    </row>
    <row r="37" spans="6:9" x14ac:dyDescent="0.25">
      <c r="F37">
        <v>35</v>
      </c>
      <c r="G37">
        <v>35</v>
      </c>
      <c r="H37" t="s">
        <v>30</v>
      </c>
      <c r="I37">
        <v>3</v>
      </c>
    </row>
    <row r="38" spans="6:9" x14ac:dyDescent="0.25">
      <c r="F38">
        <v>36</v>
      </c>
      <c r="G38">
        <v>36</v>
      </c>
      <c r="H38" t="s">
        <v>32</v>
      </c>
      <c r="I38">
        <v>3</v>
      </c>
    </row>
    <row r="39" spans="6:9" x14ac:dyDescent="0.25">
      <c r="F39">
        <v>37</v>
      </c>
      <c r="G39">
        <v>37</v>
      </c>
      <c r="H39" t="s">
        <v>33</v>
      </c>
      <c r="I39">
        <v>3</v>
      </c>
    </row>
    <row r="40" spans="6:9" x14ac:dyDescent="0.25">
      <c r="F40">
        <v>38</v>
      </c>
      <c r="G40">
        <v>38</v>
      </c>
      <c r="H40" t="s">
        <v>34</v>
      </c>
      <c r="I40">
        <v>3</v>
      </c>
    </row>
    <row r="41" spans="6:9" x14ac:dyDescent="0.25">
      <c r="F41">
        <v>39</v>
      </c>
      <c r="G41">
        <v>39</v>
      </c>
      <c r="H41" t="s">
        <v>35</v>
      </c>
      <c r="I41">
        <v>3</v>
      </c>
    </row>
    <row r="42" spans="6:9" x14ac:dyDescent="0.25">
      <c r="F42">
        <v>40</v>
      </c>
      <c r="G42">
        <v>40</v>
      </c>
      <c r="H42" t="s">
        <v>36</v>
      </c>
      <c r="I42">
        <v>3</v>
      </c>
    </row>
    <row r="43" spans="6:9" x14ac:dyDescent="0.25">
      <c r="F43">
        <v>41</v>
      </c>
      <c r="G43">
        <v>41</v>
      </c>
      <c r="H43" t="s">
        <v>37</v>
      </c>
      <c r="I43">
        <v>3</v>
      </c>
    </row>
    <row r="44" spans="6:9" x14ac:dyDescent="0.25">
      <c r="F44">
        <v>42</v>
      </c>
      <c r="G44">
        <v>42</v>
      </c>
      <c r="H44" t="s">
        <v>38</v>
      </c>
      <c r="I44">
        <v>3</v>
      </c>
    </row>
    <row r="45" spans="6:9" x14ac:dyDescent="0.25">
      <c r="F45">
        <v>43</v>
      </c>
      <c r="G45">
        <v>43</v>
      </c>
      <c r="H45" t="s">
        <v>39</v>
      </c>
      <c r="I45">
        <v>3</v>
      </c>
    </row>
    <row r="46" spans="6:9" x14ac:dyDescent="0.25">
      <c r="F46">
        <v>44</v>
      </c>
      <c r="G46">
        <v>44</v>
      </c>
      <c r="H46" t="s">
        <v>29</v>
      </c>
      <c r="I46">
        <v>3</v>
      </c>
    </row>
    <row r="47" spans="6:9" x14ac:dyDescent="0.25">
      <c r="F47">
        <v>45</v>
      </c>
      <c r="G47">
        <v>45</v>
      </c>
      <c r="H47" t="s">
        <v>10</v>
      </c>
      <c r="I47">
        <v>1</v>
      </c>
    </row>
    <row r="48" spans="6:9" x14ac:dyDescent="0.25">
      <c r="F48">
        <v>46</v>
      </c>
      <c r="G48">
        <v>46</v>
      </c>
      <c r="H48" t="s">
        <v>9</v>
      </c>
      <c r="I48">
        <v>1</v>
      </c>
    </row>
    <row r="49" spans="6:9" x14ac:dyDescent="0.25">
      <c r="F49">
        <v>47</v>
      </c>
      <c r="G49">
        <v>47</v>
      </c>
      <c r="H49" t="s">
        <v>11</v>
      </c>
      <c r="I49">
        <v>1</v>
      </c>
    </row>
    <row r="50" spans="6:9" x14ac:dyDescent="0.25">
      <c r="F50">
        <v>48</v>
      </c>
      <c r="G50">
        <v>48</v>
      </c>
      <c r="H50" t="s">
        <v>12</v>
      </c>
      <c r="I50">
        <v>1</v>
      </c>
    </row>
    <row r="51" spans="6:9" x14ac:dyDescent="0.25">
      <c r="F51">
        <v>49</v>
      </c>
      <c r="G51">
        <v>49</v>
      </c>
      <c r="H51" t="s">
        <v>13</v>
      </c>
      <c r="I51">
        <v>1</v>
      </c>
    </row>
    <row r="52" spans="6:9" x14ac:dyDescent="0.25">
      <c r="F52">
        <v>50</v>
      </c>
      <c r="G52">
        <v>50</v>
      </c>
      <c r="H52" t="s">
        <v>14</v>
      </c>
      <c r="I52">
        <v>1</v>
      </c>
    </row>
    <row r="53" spans="6:9" x14ac:dyDescent="0.25">
      <c r="F53">
        <v>51</v>
      </c>
      <c r="G53">
        <v>51</v>
      </c>
      <c r="H53" t="s">
        <v>15</v>
      </c>
      <c r="I53">
        <v>1</v>
      </c>
    </row>
    <row r="54" spans="6:9" x14ac:dyDescent="0.25">
      <c r="F54">
        <v>52</v>
      </c>
      <c r="G54">
        <v>52</v>
      </c>
      <c r="H54" t="s">
        <v>16</v>
      </c>
      <c r="I54">
        <v>1</v>
      </c>
    </row>
    <row r="55" spans="6:9" x14ac:dyDescent="0.25">
      <c r="F55">
        <v>53</v>
      </c>
      <c r="G55">
        <v>53</v>
      </c>
      <c r="H55" t="s">
        <v>17</v>
      </c>
      <c r="I55">
        <v>1</v>
      </c>
    </row>
    <row r="56" spans="6:9" x14ac:dyDescent="0.25">
      <c r="F56">
        <v>54</v>
      </c>
      <c r="G56">
        <v>54</v>
      </c>
      <c r="H56" t="s">
        <v>18</v>
      </c>
      <c r="I56">
        <v>1</v>
      </c>
    </row>
    <row r="57" spans="6:9" x14ac:dyDescent="0.25">
      <c r="F57">
        <v>55</v>
      </c>
      <c r="G57">
        <v>55</v>
      </c>
      <c r="H57" t="s">
        <v>19</v>
      </c>
      <c r="I57">
        <v>1</v>
      </c>
    </row>
    <row r="58" spans="6:9" x14ac:dyDescent="0.25">
      <c r="F58">
        <v>56</v>
      </c>
      <c r="G58">
        <v>56</v>
      </c>
      <c r="H58" t="s">
        <v>20</v>
      </c>
      <c r="I58">
        <v>1</v>
      </c>
    </row>
    <row r="59" spans="6:9" x14ac:dyDescent="0.25">
      <c r="F59">
        <v>57</v>
      </c>
      <c r="G59">
        <v>57</v>
      </c>
      <c r="H59" t="s">
        <v>21</v>
      </c>
      <c r="I59">
        <v>1</v>
      </c>
    </row>
    <row r="60" spans="6:9" x14ac:dyDescent="0.25">
      <c r="F60">
        <v>58</v>
      </c>
      <c r="G60">
        <v>58</v>
      </c>
      <c r="H60" t="s">
        <v>40</v>
      </c>
      <c r="I60">
        <v>1</v>
      </c>
    </row>
    <row r="61" spans="6:9" x14ac:dyDescent="0.25">
      <c r="F61">
        <v>59</v>
      </c>
      <c r="G61">
        <v>59</v>
      </c>
      <c r="H61" t="s">
        <v>42</v>
      </c>
      <c r="I61">
        <v>1</v>
      </c>
    </row>
    <row r="62" spans="6:9" x14ac:dyDescent="0.25">
      <c r="F62">
        <v>60</v>
      </c>
      <c r="G62">
        <v>60</v>
      </c>
      <c r="H62" t="s">
        <v>43</v>
      </c>
      <c r="I62">
        <v>1</v>
      </c>
    </row>
    <row r="63" spans="6:9" x14ac:dyDescent="0.25">
      <c r="F63">
        <v>61</v>
      </c>
      <c r="G63">
        <v>61</v>
      </c>
      <c r="H63" t="s">
        <v>41</v>
      </c>
      <c r="I63">
        <v>1</v>
      </c>
    </row>
    <row r="64" spans="6:9" x14ac:dyDescent="0.25">
      <c r="F64">
        <v>62</v>
      </c>
      <c r="G64">
        <v>62</v>
      </c>
      <c r="H64" t="s">
        <v>44</v>
      </c>
      <c r="I64">
        <v>1</v>
      </c>
    </row>
    <row r="65" spans="6:9" x14ac:dyDescent="0.25">
      <c r="F65">
        <v>63</v>
      </c>
      <c r="G65">
        <v>63</v>
      </c>
      <c r="H65" t="s">
        <v>45</v>
      </c>
      <c r="I65">
        <v>1</v>
      </c>
    </row>
    <row r="66" spans="6:9" x14ac:dyDescent="0.25">
      <c r="F66">
        <v>64</v>
      </c>
      <c r="G66">
        <v>64</v>
      </c>
      <c r="H66" t="s">
        <v>46</v>
      </c>
      <c r="I66">
        <v>1</v>
      </c>
    </row>
    <row r="67" spans="6:9" x14ac:dyDescent="0.25">
      <c r="F67">
        <v>65</v>
      </c>
      <c r="G67">
        <v>65</v>
      </c>
      <c r="H67" t="s">
        <v>29</v>
      </c>
      <c r="I67">
        <v>1</v>
      </c>
    </row>
    <row r="68" spans="6:9" x14ac:dyDescent="0.25">
      <c r="F68">
        <v>66</v>
      </c>
      <c r="G68">
        <v>66</v>
      </c>
      <c r="H68" t="s">
        <v>10</v>
      </c>
      <c r="I68">
        <v>4</v>
      </c>
    </row>
    <row r="69" spans="6:9" x14ac:dyDescent="0.25">
      <c r="F69">
        <v>67</v>
      </c>
      <c r="G69">
        <v>67</v>
      </c>
      <c r="H69" t="s">
        <v>9</v>
      </c>
      <c r="I69">
        <v>4</v>
      </c>
    </row>
    <row r="70" spans="6:9" x14ac:dyDescent="0.25">
      <c r="F70">
        <v>68</v>
      </c>
      <c r="G70">
        <v>68</v>
      </c>
      <c r="H70" t="s">
        <v>11</v>
      </c>
      <c r="I70">
        <v>4</v>
      </c>
    </row>
    <row r="71" spans="6:9" x14ac:dyDescent="0.25">
      <c r="F71">
        <v>69</v>
      </c>
      <c r="G71">
        <v>69</v>
      </c>
      <c r="H71" t="s">
        <v>12</v>
      </c>
      <c r="I71">
        <v>4</v>
      </c>
    </row>
    <row r="72" spans="6:9" x14ac:dyDescent="0.25">
      <c r="F72">
        <v>70</v>
      </c>
      <c r="G72">
        <v>70</v>
      </c>
      <c r="H72" t="s">
        <v>13</v>
      </c>
      <c r="I72">
        <v>4</v>
      </c>
    </row>
    <row r="73" spans="6:9" x14ac:dyDescent="0.25">
      <c r="F73">
        <v>71</v>
      </c>
      <c r="G73">
        <v>71</v>
      </c>
      <c r="H73" t="s">
        <v>14</v>
      </c>
      <c r="I73">
        <v>4</v>
      </c>
    </row>
    <row r="74" spans="6:9" x14ac:dyDescent="0.25">
      <c r="F74">
        <v>72</v>
      </c>
      <c r="G74">
        <v>72</v>
      </c>
      <c r="H74" t="s">
        <v>15</v>
      </c>
      <c r="I74">
        <v>4</v>
      </c>
    </row>
    <row r="75" spans="6:9" x14ac:dyDescent="0.25">
      <c r="F75">
        <v>73</v>
      </c>
      <c r="G75">
        <v>73</v>
      </c>
      <c r="H75" t="s">
        <v>16</v>
      </c>
      <c r="I75">
        <v>4</v>
      </c>
    </row>
    <row r="76" spans="6:9" x14ac:dyDescent="0.25">
      <c r="F76">
        <v>74</v>
      </c>
      <c r="G76">
        <v>74</v>
      </c>
      <c r="H76" t="s">
        <v>17</v>
      </c>
      <c r="I76">
        <v>4</v>
      </c>
    </row>
    <row r="77" spans="6:9" x14ac:dyDescent="0.25">
      <c r="F77">
        <v>75</v>
      </c>
      <c r="G77">
        <v>75</v>
      </c>
      <c r="H77" t="s">
        <v>18</v>
      </c>
      <c r="I77">
        <v>4</v>
      </c>
    </row>
    <row r="78" spans="6:9" x14ac:dyDescent="0.25">
      <c r="F78">
        <v>76</v>
      </c>
      <c r="G78">
        <v>76</v>
      </c>
      <c r="H78" t="s">
        <v>19</v>
      </c>
      <c r="I78">
        <v>4</v>
      </c>
    </row>
    <row r="79" spans="6:9" x14ac:dyDescent="0.25">
      <c r="F79">
        <v>77</v>
      </c>
      <c r="G79">
        <v>77</v>
      </c>
      <c r="H79" t="s">
        <v>20</v>
      </c>
      <c r="I79">
        <v>4</v>
      </c>
    </row>
    <row r="80" spans="6:9" x14ac:dyDescent="0.25">
      <c r="F80">
        <v>78</v>
      </c>
      <c r="G80">
        <v>78</v>
      </c>
      <c r="H80" t="s">
        <v>21</v>
      </c>
      <c r="I80">
        <v>4</v>
      </c>
    </row>
    <row r="81" spans="6:9" x14ac:dyDescent="0.25">
      <c r="F81">
        <v>79</v>
      </c>
      <c r="G81">
        <v>79</v>
      </c>
      <c r="H81" t="s">
        <v>47</v>
      </c>
      <c r="I81">
        <v>4</v>
      </c>
    </row>
    <row r="82" spans="6:9" x14ac:dyDescent="0.25">
      <c r="F82">
        <v>80</v>
      </c>
      <c r="G82">
        <v>80</v>
      </c>
      <c r="H82" t="s">
        <v>48</v>
      </c>
      <c r="I82">
        <v>4</v>
      </c>
    </row>
    <row r="83" spans="6:9" x14ac:dyDescent="0.25">
      <c r="F83">
        <v>81</v>
      </c>
      <c r="G83">
        <v>81</v>
      </c>
      <c r="H83" t="s">
        <v>49</v>
      </c>
      <c r="I83">
        <v>4</v>
      </c>
    </row>
    <row r="84" spans="6:9" x14ac:dyDescent="0.25">
      <c r="F84">
        <v>82</v>
      </c>
      <c r="G84">
        <v>82</v>
      </c>
      <c r="H84" t="s">
        <v>50</v>
      </c>
      <c r="I84">
        <v>4</v>
      </c>
    </row>
    <row r="85" spans="6:9" x14ac:dyDescent="0.25">
      <c r="F85">
        <v>83</v>
      </c>
      <c r="G85">
        <v>83</v>
      </c>
      <c r="H85" t="s">
        <v>51</v>
      </c>
      <c r="I85">
        <v>4</v>
      </c>
    </row>
    <row r="86" spans="6:9" x14ac:dyDescent="0.25">
      <c r="F86">
        <v>84</v>
      </c>
      <c r="G86">
        <v>84</v>
      </c>
      <c r="H86" t="s">
        <v>52</v>
      </c>
      <c r="I86">
        <v>4</v>
      </c>
    </row>
    <row r="87" spans="6:9" x14ac:dyDescent="0.25">
      <c r="F87">
        <v>85</v>
      </c>
      <c r="G87">
        <v>85</v>
      </c>
      <c r="H87" t="s">
        <v>53</v>
      </c>
      <c r="I87">
        <v>4</v>
      </c>
    </row>
    <row r="88" spans="6:9" x14ac:dyDescent="0.25">
      <c r="F88">
        <v>86</v>
      </c>
      <c r="G88">
        <v>86</v>
      </c>
      <c r="H88" t="s">
        <v>29</v>
      </c>
      <c r="I8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training86</dc:creator>
  <cp:lastModifiedBy>Fauzi</cp:lastModifiedBy>
  <dcterms:created xsi:type="dcterms:W3CDTF">2022-06-16T01:24:25Z</dcterms:created>
  <dcterms:modified xsi:type="dcterms:W3CDTF">2022-06-20T17:44:06Z</dcterms:modified>
</cp:coreProperties>
</file>