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01. KULIAH FISIKA\Semester 5\Prak. Fisika Komputasi\"/>
    </mc:Choice>
  </mc:AlternateContent>
  <xr:revisionPtr revIDLastSave="0" documentId="13_ncr:1_{C9A9FDC9-8418-4496-9CC2-82B4E8B52534}" xr6:coauthVersionLast="45" xr6:coauthVersionMax="45" xr10:uidLastSave="{00000000-0000-0000-0000-000000000000}"/>
  <bookViews>
    <workbookView xWindow="-110" yWindow="-110" windowWidth="19420" windowHeight="10300" xr2:uid="{536EF0B3-D1B0-4038-9082-9A26965B3E18}"/>
  </bookViews>
  <sheets>
    <sheet name="GLB" sheetId="2" r:id="rId1"/>
    <sheet name="GJB" sheetId="1" r:id="rId2"/>
    <sheet name="VBA GJB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C13" i="5"/>
  <c r="E13" i="5" s="1"/>
  <c r="B9" i="5"/>
  <c r="E5" i="2" l="1"/>
  <c r="E8" i="1" l="1"/>
</calcChain>
</file>

<file path=xl/sharedStrings.xml><?xml version="1.0" encoding="utf-8"?>
<sst xmlns="http://schemas.openxmlformats.org/spreadsheetml/2006/main" count="35" uniqueCount="32">
  <si>
    <t>s</t>
  </si>
  <si>
    <t>s=V0+0,5*a*t^2</t>
  </si>
  <si>
    <t>h=0,5*g*t^2</t>
  </si>
  <si>
    <t>t</t>
  </si>
  <si>
    <t>h</t>
  </si>
  <si>
    <t>g</t>
  </si>
  <si>
    <t>s=v*t</t>
  </si>
  <si>
    <t>v</t>
  </si>
  <si>
    <t>Sb.X</t>
  </si>
  <si>
    <t>Ketinggian (Ht)</t>
  </si>
  <si>
    <t>Kecepatan (V)</t>
  </si>
  <si>
    <t>Posisi (Y)</t>
  </si>
  <si>
    <t>t_i</t>
  </si>
  <si>
    <t>waktu saat i</t>
  </si>
  <si>
    <t>t_i = a+i*h</t>
  </si>
  <si>
    <t>step size</t>
  </si>
  <si>
    <t>h = (b-a)/N</t>
  </si>
  <si>
    <t>jumlah data (integer)</t>
  </si>
  <si>
    <t>N</t>
  </si>
  <si>
    <t>Ht = H0-Y</t>
  </si>
  <si>
    <t>waktu akhir</t>
  </si>
  <si>
    <t>b (s)</t>
  </si>
  <si>
    <t>Y = (1/2)*g*t^2</t>
  </si>
  <si>
    <t>waktu awal</t>
  </si>
  <si>
    <t>a (s)</t>
  </si>
  <si>
    <t>V = g*t</t>
  </si>
  <si>
    <t>Percepatan Gravitasi</t>
  </si>
  <si>
    <t>g (m/s^2)</t>
  </si>
  <si>
    <t xml:space="preserve">Solusi </t>
  </si>
  <si>
    <t>Ketinggian awal</t>
  </si>
  <si>
    <t>H0 (m)</t>
  </si>
  <si>
    <t>GERAK JATUH BEBAS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</si>
</sst>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sv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4.sv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Gerak</a:t>
            </a:r>
            <a:r>
              <a:rPr lang="en-ID" baseline="0"/>
              <a:t> Lurus Berubah Beraturan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40"/>
              <c:spPr>
                <a:blipFill>
                  <a:blip xmlns:r="http://schemas.openxmlformats.org/officeDocument/2006/relationships" r:embed="rId3">
                    <a:extLst>
                      <a:ext uri="{96DAC541-7B7A-43D3-8B79-37D633B846F1}">
                        <asvg:svgBlip xmlns:asvg="http://schemas.microsoft.com/office/drawing/2016/SVG/main" r:embed="rId4"/>
                      </a:ext>
                    </a:extLst>
                  </a:blip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EC-4720-9691-81B7BA8E3474}"/>
              </c:ext>
            </c:extLst>
          </c:dPt>
          <c:xVal>
            <c:numRef>
              <c:f>GLB!$E$5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GLB!$F$5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C-4720-9691-81B7BA8E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443152"/>
        <c:axId val="1484587184"/>
      </c:scatterChart>
      <c:valAx>
        <c:axId val="94144315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87184"/>
        <c:crosses val="autoZero"/>
        <c:crossBetween val="midCat"/>
      </c:valAx>
      <c:valAx>
        <c:axId val="1484587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14431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Gerak Jatuh Bebas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24"/>
              <c:spPr>
                <a:blipFill>
                  <a:blip xmlns:r="http://schemas.openxmlformats.org/officeDocument/2006/relationships" r:embed="rId3">
                    <a:extLst>
                      <a:ext uri="{96DAC541-7B7A-43D3-8B79-37D633B846F1}">
                        <asvg:svgBlip xmlns:asvg="http://schemas.microsoft.com/office/drawing/2016/SVG/main" r:embed="rId4"/>
                      </a:ext>
                    </a:extLst>
                  </a:blip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0C-432C-8F2A-F11973A12DB3}"/>
              </c:ext>
            </c:extLst>
          </c:dPt>
          <c:xVal>
            <c:numRef>
              <c:f>GJB!$F$8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GJB!$E$8</c:f>
              <c:numCache>
                <c:formatCode>General</c:formatCode>
                <c:ptCount val="1"/>
                <c:pt idx="0">
                  <c:v>-490.00000000000006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C-432C-8F2A-F11973A1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43872"/>
        <c:axId val="1136964208"/>
      </c:scatterChart>
      <c:valAx>
        <c:axId val="1693143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36964208"/>
        <c:crosses val="autoZero"/>
        <c:crossBetween val="midCat"/>
      </c:valAx>
      <c:valAx>
        <c:axId val="1136964208"/>
        <c:scaling>
          <c:orientation val="minMax"/>
          <c:max val="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43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Grafik Posisi Terhadap 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'VBA GJB'!$B$13</c:f>
              <c:numCache>
                <c:formatCode>General</c:formatCode>
                <c:ptCount val="1"/>
                <c:pt idx="0">
                  <c:v>100.09999999999859</c:v>
                </c:pt>
              </c:numCache>
            </c:numRef>
          </c:xVal>
          <c:yVal>
            <c:numRef>
              <c:f>'VBA GJB'!$C$13</c:f>
              <c:numCache>
                <c:formatCode>General</c:formatCode>
                <c:ptCount val="1"/>
                <c:pt idx="0">
                  <c:v>490.48999999999313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3-471C-B75A-F0605EF4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29343"/>
        <c:axId val="785831423"/>
      </c:scatterChart>
      <c:valAx>
        <c:axId val="785829343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31423"/>
        <c:crosses val="autoZero"/>
        <c:crossBetween val="midCat"/>
      </c:valAx>
      <c:valAx>
        <c:axId val="785831423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2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Grafik Kecepatan Terhadap Waktu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'VBA GJB'!$B$13</c:f>
              <c:numCache>
                <c:formatCode>General</c:formatCode>
                <c:ptCount val="1"/>
                <c:pt idx="0">
                  <c:v>100.09999999999859</c:v>
                </c:pt>
              </c:numCache>
            </c:numRef>
          </c:xVal>
          <c:yVal>
            <c:numRef>
              <c:f>'VBA GJB'!$D$13</c:f>
              <c:numCache>
                <c:formatCode>General</c:formatCode>
                <c:ptCount val="1"/>
                <c:pt idx="0">
                  <c:v>980.97999999998626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E-42AF-BFAD-897FB993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02672"/>
        <c:axId val="674106000"/>
      </c:scatterChart>
      <c:valAx>
        <c:axId val="674102672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06000"/>
        <c:crosses val="autoZero"/>
        <c:crossBetween val="midCat"/>
      </c:valAx>
      <c:valAx>
        <c:axId val="674106000"/>
        <c:scaling>
          <c:orientation val="minMax"/>
          <c:max val="9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Kecepatan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0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Grafik</a:t>
            </a:r>
            <a:r>
              <a:rPr lang="en-US" sz="1200" baseline="0"/>
              <a:t> Ketinggian Terhadap Waktu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'VBA GJB'!$B$13</c:f>
              <c:numCache>
                <c:formatCode>General</c:formatCode>
                <c:ptCount val="1"/>
                <c:pt idx="0">
                  <c:v>100.09999999999859</c:v>
                </c:pt>
              </c:numCache>
            </c:numRef>
          </c:xVal>
          <c:yVal>
            <c:numRef>
              <c:f>'VBA GJB'!$E$13</c:f>
              <c:numCache>
                <c:formatCode>General</c:formatCode>
                <c:ptCount val="1"/>
                <c:pt idx="0">
                  <c:v>-40.489999999993131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9-42A2-A940-F74AC08E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98096"/>
        <c:axId val="730720144"/>
      </c:scatterChart>
      <c:valAx>
        <c:axId val="730698096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20144"/>
        <c:crosses val="autoZero"/>
        <c:crossBetween val="midCat"/>
      </c:valAx>
      <c:valAx>
        <c:axId val="73072014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Ketinggian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9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864624720075128"/>
          <c:y val="4.9866415221765319E-2"/>
          <c:w val="0.58135375279924872"/>
          <c:h val="0.921638490365797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5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'VBA GJB'!$F$13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'VBA GJB'!$E$13</c:f>
              <c:numCache>
                <c:formatCode>General</c:formatCode>
                <c:ptCount val="1"/>
                <c:pt idx="0">
                  <c:v>-40.489999999993131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B-4F04-BAAC-1A35C83F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67152"/>
        <c:axId val="1769465488"/>
      </c:scatterChart>
      <c:valAx>
        <c:axId val="1769467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9465488"/>
        <c:crosses val="autoZero"/>
        <c:crossBetween val="midCat"/>
      </c:valAx>
      <c:valAx>
        <c:axId val="1769465488"/>
        <c:scaling>
          <c:orientation val="minMax"/>
          <c:max val="900"/>
          <c:min val="-150"/>
        </c:scaling>
        <c:delete val="1"/>
        <c:axPos val="l"/>
        <c:numFmt formatCode="General" sourceLinked="1"/>
        <c:majorTickMark val="none"/>
        <c:minorTickMark val="none"/>
        <c:tickLblPos val="nextTo"/>
        <c:crossAx val="17694671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4"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D$5" max="15" page="10" val="9"/>
</file>

<file path=xl/ctrlProps/ctrlProp2.xml><?xml version="1.0" encoding="utf-8"?>
<formControlPr xmlns="http://schemas.microsoft.com/office/spreadsheetml/2009/9/main" objectType="Scroll" dx="31" fmlaLink="$D$8" max="1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596900</xdr:colOff>
          <xdr:row>4</xdr:row>
          <xdr:rowOff>57150</xdr:rowOff>
        </xdr:from>
        <xdr:to>
          <xdr:col>2</xdr:col>
          <xdr:colOff>565150</xdr:colOff>
          <xdr:row>13</xdr:row>
          <xdr:rowOff>107950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123825</xdr:colOff>
      <xdr:row>5</xdr:row>
      <xdr:rowOff>117475</xdr:rowOff>
    </xdr:from>
    <xdr:to>
      <xdr:col>10</xdr:col>
      <xdr:colOff>428625</xdr:colOff>
      <xdr:row>20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8</xdr:row>
          <xdr:rowOff>50800</xdr:rowOff>
        </xdr:from>
        <xdr:to>
          <xdr:col>1</xdr:col>
          <xdr:colOff>546100</xdr:colOff>
          <xdr:row>16</xdr:row>
          <xdr:rowOff>101600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9524</xdr:colOff>
      <xdr:row>8</xdr:row>
      <xdr:rowOff>168273</xdr:rowOff>
    </xdr:from>
    <xdr:to>
      <xdr:col>6</xdr:col>
      <xdr:colOff>193261</xdr:colOff>
      <xdr:row>30</xdr:row>
      <xdr:rowOff>64419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174623</xdr:colOff>
      <xdr:row>0</xdr:row>
      <xdr:rowOff>0</xdr:rowOff>
    </xdr:from>
    <xdr:to>
      <xdr:col>16</xdr:col>
      <xdr:colOff>309335</xdr:colOff>
      <xdr:row>10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080D7-B0E0-4A47-873E-0E0298649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365125</xdr:colOff>
      <xdr:row>5</xdr:row>
      <xdr:rowOff>74840</xdr:rowOff>
    </xdr:from>
    <xdr:to>
      <xdr:col>21</xdr:col>
      <xdr:colOff>556079</xdr:colOff>
      <xdr:row>16</xdr:row>
      <xdr:rowOff>74385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E5296-2A7B-48B5-87D2-98FC14473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172810</xdr:colOff>
      <xdr:row>10</xdr:row>
      <xdr:rowOff>146050</xdr:rowOff>
    </xdr:from>
    <xdr:to>
      <xdr:col>16</xdr:col>
      <xdr:colOff>317499</xdr:colOff>
      <xdr:row>21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67498-85FC-4896-B8CB-04F859986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403225</xdr:colOff>
      <xdr:row>0</xdr:row>
      <xdr:rowOff>0</xdr:rowOff>
    </xdr:from>
    <xdr:to>
      <xdr:col>11</xdr:col>
      <xdr:colOff>552450</xdr:colOff>
      <xdr:row>18</xdr:row>
      <xdr:rowOff>168276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46F1C7-0828-4494-988D-DD4BCB360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717550</xdr:colOff>
          <xdr:row>14</xdr:row>
          <xdr:rowOff>6350</xdr:rowOff>
        </xdr:from>
        <xdr:to>
          <xdr:col>6</xdr:col>
          <xdr:colOff>0</xdr:colOff>
          <xdr:row>16</xdr:row>
          <xdr:rowOff>177800</xdr:rowOff>
        </xdr:to>
        <xdr:sp macro="" textlink="">
          <xdr:nvSpPr>
            <xdr:cNvPr id="6145" name="start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A0DFE683-38AD-4B5C-9F64-02A9F9F18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Downloads\Pemodelan%20Gerak%20Jatuh%20Bebas%20Pada%20Excel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3">
          <cell r="B13">
            <v>71.000000000000242</v>
          </cell>
          <cell r="C13">
            <v>347.90000000000123</v>
          </cell>
          <cell r="D13">
            <v>695.80000000000246</v>
          </cell>
          <cell r="E13">
            <v>102.09999999999877</v>
          </cell>
          <cell r="F13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BBD7-B9C6-4F60-A23F-0965803AB9D4}">
  <sheetPr codeName="Sheet1"/>
  <dimension ref="A4:G5"/>
  <sheetViews>
    <sheetView tabSelected="1" zoomScale="98" workbookViewId="0">
      <selection activeCell="B9" sqref="B9"/>
    </sheetView>
  </sheetViews>
  <sheetFormatPr defaultRowHeight="14.5" x14ac:dyDescent="0.35"/>
  <sheetData>
    <row r="4" spans="1:7" x14ac:dyDescent="0.35">
      <c r="D4" t="s">
        <v>3</v>
      </c>
      <c r="E4" t="s">
        <v>0</v>
      </c>
      <c r="F4" t="s">
        <v>4</v>
      </c>
      <c r="G4" t="s">
        <v>7</v>
      </c>
    </row>
    <row r="5" spans="1:7" x14ac:dyDescent="0.35">
      <c r="A5" t="s">
        <v>6</v>
      </c>
      <c r="D5">
        <v>9</v>
      </c>
      <c r="E5">
        <f>G5*D5</f>
        <v>90</v>
      </c>
      <c r="F5">
        <v>0</v>
      </c>
      <c r="G5">
        <v>10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1</xdr:col>
                    <xdr:colOff>596900</xdr:colOff>
                    <xdr:row>4</xdr:row>
                    <xdr:rowOff>57150</xdr:rowOff>
                  </from>
                  <to>
                    <xdr:col>2</xdr:col>
                    <xdr:colOff>565150</xdr:colOff>
                    <xdr:row>13</xdr:row>
                    <xdr:rowOff>107950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C8EB-652B-4C7B-B634-7966A99B3FF8}">
  <sheetPr codeName="Sheet2"/>
  <dimension ref="D4:G8"/>
  <sheetViews>
    <sheetView zoomScale="77" workbookViewId="0">
      <selection activeCell="G8" sqref="G8"/>
    </sheetView>
  </sheetViews>
  <sheetFormatPr defaultRowHeight="14.5" x14ac:dyDescent="0.35"/>
  <sheetData>
    <row r="4" spans="4:7" x14ac:dyDescent="0.35">
      <c r="D4" t="s">
        <v>1</v>
      </c>
    </row>
    <row r="5" spans="4:7" x14ac:dyDescent="0.35">
      <c r="D5" t="s">
        <v>2</v>
      </c>
    </row>
    <row r="7" spans="4:7" x14ac:dyDescent="0.35">
      <c r="D7" t="s">
        <v>3</v>
      </c>
      <c r="E7" t="s">
        <v>4</v>
      </c>
      <c r="F7" t="s">
        <v>0</v>
      </c>
      <c r="G7" t="s">
        <v>5</v>
      </c>
    </row>
    <row r="8" spans="4:7" x14ac:dyDescent="0.35">
      <c r="D8">
        <v>10</v>
      </c>
      <c r="E8">
        <f>0.5*G8*D8^2</f>
        <v>-490.00000000000006</v>
      </c>
      <c r="F8">
        <v>0</v>
      </c>
      <c r="G8">
        <v>-9.8000000000000007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</xdr:col>
                    <xdr:colOff>38100</xdr:colOff>
                    <xdr:row>8</xdr:row>
                    <xdr:rowOff>50800</xdr:rowOff>
                  </from>
                  <to>
                    <xdr:col>1</xdr:col>
                    <xdr:colOff>546100</xdr:colOff>
                    <xdr:row>16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3451-A037-441D-BED7-67BEC9A3629E}">
  <sheetPr codeName="Sheet2"/>
  <dimension ref="A1:K13"/>
  <sheetViews>
    <sheetView topLeftCell="B1" zoomScaleNormal="100" workbookViewId="0">
      <selection activeCell="E17" sqref="E17"/>
    </sheetView>
  </sheetViews>
  <sheetFormatPr defaultRowHeight="14.5" x14ac:dyDescent="0.35"/>
  <cols>
    <col min="1" max="1" width="11.6328125" customWidth="1"/>
    <col min="3" max="3" width="11" customWidth="1"/>
    <col min="4" max="4" width="13.453125" customWidth="1"/>
    <col min="5" max="5" width="15.36328125" customWidth="1"/>
  </cols>
  <sheetData>
    <row r="1" spans="1:11" x14ac:dyDescent="0.35">
      <c r="A1" s="5"/>
      <c r="B1" s="5"/>
      <c r="C1" s="5"/>
      <c r="D1" s="5"/>
      <c r="E1" s="5"/>
    </row>
    <row r="2" spans="1:11" ht="21" x14ac:dyDescent="0.5">
      <c r="A2" s="13" t="s">
        <v>31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4" spans="1:11" x14ac:dyDescent="0.35">
      <c r="A4" s="2" t="s">
        <v>30</v>
      </c>
      <c r="B4" s="6">
        <v>450</v>
      </c>
      <c r="C4" s="11" t="s">
        <v>29</v>
      </c>
      <c r="D4" s="12"/>
      <c r="E4" s="15" t="s">
        <v>28</v>
      </c>
      <c r="F4" s="16"/>
    </row>
    <row r="5" spans="1:11" x14ac:dyDescent="0.35">
      <c r="A5" s="2" t="s">
        <v>27</v>
      </c>
      <c r="B5" s="6">
        <v>9.8000000000000007</v>
      </c>
      <c r="C5" s="11" t="s">
        <v>26</v>
      </c>
      <c r="D5" s="12"/>
      <c r="E5" s="9" t="s">
        <v>25</v>
      </c>
      <c r="F5" s="10"/>
    </row>
    <row r="6" spans="1:11" x14ac:dyDescent="0.35">
      <c r="A6" s="2" t="s">
        <v>24</v>
      </c>
      <c r="B6" s="6">
        <v>0</v>
      </c>
      <c r="C6" s="11" t="s">
        <v>23</v>
      </c>
      <c r="D6" s="12"/>
      <c r="E6" s="9" t="s">
        <v>22</v>
      </c>
      <c r="F6" s="10"/>
    </row>
    <row r="7" spans="1:11" x14ac:dyDescent="0.35">
      <c r="A7" s="2" t="s">
        <v>21</v>
      </c>
      <c r="B7" s="6">
        <v>10</v>
      </c>
      <c r="C7" s="11" t="s">
        <v>20</v>
      </c>
      <c r="D7" s="12"/>
      <c r="E7" s="9" t="s">
        <v>19</v>
      </c>
      <c r="F7" s="10"/>
    </row>
    <row r="8" spans="1:11" x14ac:dyDescent="0.35">
      <c r="A8" s="2" t="s">
        <v>18</v>
      </c>
      <c r="B8" s="6">
        <v>100</v>
      </c>
      <c r="C8" s="11" t="s">
        <v>17</v>
      </c>
      <c r="D8" s="12"/>
      <c r="E8" s="5"/>
    </row>
    <row r="9" spans="1:11" x14ac:dyDescent="0.35">
      <c r="A9" s="2" t="s">
        <v>16</v>
      </c>
      <c r="B9" s="6">
        <f>(B7-B6)/B8</f>
        <v>0.1</v>
      </c>
      <c r="C9" s="11" t="s">
        <v>15</v>
      </c>
      <c r="D9" s="12"/>
      <c r="E9" s="7"/>
    </row>
    <row r="10" spans="1:11" x14ac:dyDescent="0.35">
      <c r="A10" s="2" t="s">
        <v>14</v>
      </c>
      <c r="B10" s="6"/>
      <c r="C10" s="11" t="s">
        <v>13</v>
      </c>
      <c r="D10" s="12"/>
      <c r="E10" s="5"/>
    </row>
    <row r="11" spans="1:11" x14ac:dyDescent="0.35">
      <c r="A11" s="5"/>
      <c r="B11" s="5"/>
      <c r="C11" s="5"/>
      <c r="D11" s="5"/>
      <c r="E11" s="5"/>
    </row>
    <row r="12" spans="1:11" x14ac:dyDescent="0.35">
      <c r="A12" s="4"/>
      <c r="B12" s="2" t="s">
        <v>12</v>
      </c>
      <c r="C12" s="3" t="s">
        <v>11</v>
      </c>
      <c r="D12" s="3" t="s">
        <v>10</v>
      </c>
      <c r="E12" s="3" t="s">
        <v>9</v>
      </c>
      <c r="F12" s="2" t="s">
        <v>8</v>
      </c>
    </row>
    <row r="13" spans="1:11" x14ac:dyDescent="0.35">
      <c r="A13" s="8"/>
      <c r="B13" s="1">
        <v>100.09999999999859</v>
      </c>
      <c r="C13" s="1">
        <f>(1/2)*B5*B13</f>
        <v>490.48999999999313</v>
      </c>
      <c r="D13" s="1">
        <f>B5*B13</f>
        <v>980.97999999998626</v>
      </c>
      <c r="E13" s="1">
        <f>B4-C13</f>
        <v>-40.489999999993131</v>
      </c>
      <c r="F13" s="1">
        <v>0</v>
      </c>
    </row>
  </sheetData>
  <mergeCells count="12">
    <mergeCell ref="C7:D7"/>
    <mergeCell ref="E7:F7"/>
    <mergeCell ref="C8:D8"/>
    <mergeCell ref="C9:D9"/>
    <mergeCell ref="C10:D10"/>
    <mergeCell ref="A2:K2"/>
    <mergeCell ref="C4:D4"/>
    <mergeCell ref="E4:F4"/>
    <mergeCell ref="C5:D5"/>
    <mergeCell ref="E5:F5"/>
    <mergeCell ref="C6:D6"/>
    <mergeCell ref="E6:F6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start">
          <controlPr defaultSize="0" autoLine="0" r:id="rId5">
            <anchor moveWithCells="1">
              <from>
                <xdr:col>4</xdr:col>
                <xdr:colOff>717550</xdr:colOff>
                <xdr:row>14</xdr:row>
                <xdr:rowOff>6350</xdr:rowOff>
              </from>
              <to>
                <xdr:col>6</xdr:col>
                <xdr:colOff>0</xdr:colOff>
                <xdr:row>16</xdr:row>
                <xdr:rowOff>177800</xdr:rowOff>
              </to>
            </anchor>
          </controlPr>
        </control>
      </mc:Choice>
      <mc:Fallback>
        <control shapeId="6145" r:id="rId4" name="star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GLB</vt:lpstr>
      <vt:lpstr>GJB</vt:lpstr>
      <vt:lpstr>VBA GJB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2022-09-26T03:51:13Z</dcterms:created>
  <dcterms:modified xsi:type="dcterms:W3CDTF">2022-12-22T19:14:01Z</dcterms:modified>
</cp:coreProperties>
</file>