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Local-Eai\Document\5-设计管理\2-数据\"/>
    </mc:Choice>
  </mc:AlternateContent>
  <bookViews>
    <workbookView xWindow="0" yWindow="0" windowWidth="27975" windowHeight="11010" tabRatio="766" firstSheet="3" activeTab="13"/>
  </bookViews>
  <sheets>
    <sheet name="结构" sheetId="1" r:id="rId1"/>
    <sheet name="分库" sheetId="2" r:id="rId2"/>
    <sheet name="分组" sheetId="3" r:id="rId3"/>
    <sheet name="列表" sheetId="4" r:id="rId4"/>
    <sheet name="代码-数据" sheetId="6" r:id="rId5"/>
    <sheet name="统计-控制器" sheetId="7" r:id="rId6"/>
    <sheet name="金融-成员" sheetId="8" r:id="rId7"/>
    <sheet name="金融-动态" sheetId="9" r:id="rId8"/>
    <sheet name="金融-计数" sheetId="10" r:id="rId9"/>
    <sheet name="金融-产品" sheetId="34" r:id="rId10"/>
    <sheet name="金融-产品客户" sheetId="36" r:id="rId11"/>
    <sheet name="金融-产品阶段" sheetId="35" r:id="rId12"/>
    <sheet name="金融-阶段" sheetId="11" r:id="rId13"/>
    <sheet name="金融-投标" sheetId="12" r:id="rId14"/>
    <sheet name="金融-投标客户" sheetId="13" r:id="rId15"/>
    <sheet name="金融-投标阶段" sheetId="14" r:id="rId16"/>
    <sheet name="金融-部门" sheetId="15" r:id="rId17"/>
    <sheet name="金融-部门计数" sheetId="16" r:id="rId18"/>
    <sheet name="部门-客户" sheetId="17" r:id="rId19"/>
    <sheet name="部门-理财师" sheetId="18" r:id="rId20"/>
    <sheet name="部门-阶段" sheetId="19" r:id="rId21"/>
    <sheet name="金融－理财师" sheetId="20" r:id="rId22"/>
    <sheet name="金融－理财师计数" sheetId="21" r:id="rId23"/>
    <sheet name="金融－理财师客户" sheetId="22" r:id="rId24"/>
    <sheet name="金融-理财师阶段" sheetId="23" r:id="rId25"/>
    <sheet name="金融-客户" sheetId="24" r:id="rId26"/>
    <sheet name="金融-客户计数" sheetId="25" r:id="rId27"/>
    <sheet name="金融-客户阶段" sheetId="26" r:id="rId28"/>
    <sheet name="金融-预测信息" sheetId="27" r:id="rId29"/>
    <sheet name="金融-排行榜" sheetId="28" r:id="rId30"/>
    <sheet name="驾驶舱-自投" sheetId="29" r:id="rId31"/>
    <sheet name="驾驶舱-再入职" sheetId="30" r:id="rId32"/>
    <sheet name="驾驶舱-无业绩" sheetId="31" r:id="rId33"/>
    <sheet name="驾驶舱-雷达图" sheetId="32" r:id="rId34"/>
    <sheet name="驾驶舱-唯一客户统计" sheetId="33" r:id="rId35"/>
  </sheets>
  <calcPr calcId="162913"/>
</workbook>
</file>

<file path=xl/calcChain.xml><?xml version="1.0" encoding="utf-8"?>
<calcChain xmlns="http://schemas.openxmlformats.org/spreadsheetml/2006/main">
  <c r="A13" i="12" l="1"/>
  <c r="A52" i="9" l="1"/>
  <c r="A56" i="9"/>
  <c r="A55" i="9"/>
  <c r="A54" i="9"/>
  <c r="A53" i="9"/>
  <c r="A60" i="9"/>
  <c r="A67" i="24"/>
  <c r="A63" i="24"/>
  <c r="A8" i="34"/>
  <c r="A66" i="24"/>
  <c r="A65" i="24"/>
  <c r="A64" i="24"/>
  <c r="A13" i="35" l="1"/>
  <c r="A7" i="36"/>
  <c r="B10" i="4" l="1"/>
  <c r="A10" i="4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5" i="36"/>
  <c r="A4" i="36"/>
  <c r="A30" i="35" l="1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2" i="35"/>
  <c r="A11" i="35"/>
  <c r="A10" i="35"/>
  <c r="A9" i="35"/>
  <c r="A8" i="35"/>
  <c r="A7" i="35"/>
  <c r="A5" i="35"/>
  <c r="A4" i="35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7" i="34"/>
  <c r="A5" i="34"/>
  <c r="A4" i="34"/>
  <c r="B11" i="4"/>
  <c r="A11" i="4"/>
  <c r="B9" i="4"/>
  <c r="A9" i="4"/>
  <c r="A22" i="33"/>
  <c r="A21" i="33"/>
  <c r="A20" i="33"/>
  <c r="A19" i="33"/>
  <c r="A18" i="33"/>
  <c r="A17" i="33"/>
  <c r="A15" i="33"/>
  <c r="A13" i="33"/>
  <c r="A12" i="33"/>
  <c r="A10" i="33"/>
  <c r="A9" i="33"/>
  <c r="A7" i="33"/>
  <c r="A6" i="33"/>
  <c r="A5" i="33"/>
  <c r="A4" i="33"/>
  <c r="A20" i="32"/>
  <c r="A19" i="32"/>
  <c r="A18" i="32"/>
  <c r="A17" i="32"/>
  <c r="A16" i="32"/>
  <c r="A12" i="32"/>
  <c r="A11" i="32"/>
  <c r="A10" i="32"/>
  <c r="A9" i="32"/>
  <c r="A8" i="32"/>
  <c r="A7" i="32"/>
  <c r="A6" i="32"/>
  <c r="A5" i="32"/>
  <c r="A4" i="32"/>
  <c r="A18" i="31"/>
  <c r="A17" i="31"/>
  <c r="A16" i="31"/>
  <c r="A15" i="31"/>
  <c r="A14" i="31"/>
  <c r="A13" i="31"/>
  <c r="A11" i="31"/>
  <c r="A10" i="31"/>
  <c r="A9" i="31"/>
  <c r="A7" i="31"/>
  <c r="A6" i="31"/>
  <c r="A5" i="31"/>
  <c r="A4" i="31"/>
  <c r="A22" i="30"/>
  <c r="A21" i="30"/>
  <c r="A20" i="30"/>
  <c r="A19" i="30"/>
  <c r="A18" i="30"/>
  <c r="A17" i="30"/>
  <c r="A16" i="30"/>
  <c r="A15" i="30"/>
  <c r="A13" i="30"/>
  <c r="A11" i="30"/>
  <c r="A10" i="30"/>
  <c r="A9" i="30"/>
  <c r="A7" i="30"/>
  <c r="A6" i="30"/>
  <c r="A5" i="30"/>
  <c r="A4" i="30"/>
  <c r="A20" i="29"/>
  <c r="A19" i="29"/>
  <c r="A18" i="29"/>
  <c r="A17" i="29"/>
  <c r="A16" i="29"/>
  <c r="A15" i="29"/>
  <c r="A14" i="29"/>
  <c r="A13" i="29"/>
  <c r="A12" i="29"/>
  <c r="A10" i="29"/>
  <c r="A9" i="29"/>
  <c r="A7" i="29"/>
  <c r="A6" i="29"/>
  <c r="A5" i="29"/>
  <c r="A4" i="29"/>
  <c r="A17" i="28"/>
  <c r="A16" i="28"/>
  <c r="A15" i="28"/>
  <c r="A14" i="28"/>
  <c r="A11" i="28"/>
  <c r="A9" i="28"/>
  <c r="A8" i="28"/>
  <c r="A7" i="28"/>
  <c r="A6" i="28"/>
  <c r="A5" i="28"/>
  <c r="A4" i="28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65" i="26"/>
  <c r="A64" i="26"/>
  <c r="A63" i="26"/>
  <c r="A62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9" i="26"/>
  <c r="A8" i="26"/>
  <c r="A7" i="26"/>
  <c r="A5" i="26"/>
  <c r="A4" i="26"/>
  <c r="A24" i="25"/>
  <c r="A23" i="25"/>
  <c r="A22" i="25"/>
  <c r="A21" i="25"/>
  <c r="A16" i="25"/>
  <c r="A15" i="25"/>
  <c r="A14" i="25"/>
  <c r="A13" i="25"/>
  <c r="A12" i="25"/>
  <c r="A11" i="25"/>
  <c r="A10" i="25"/>
  <c r="A9" i="25"/>
  <c r="A8" i="25"/>
  <c r="A7" i="25"/>
  <c r="A5" i="25"/>
  <c r="A4" i="25"/>
  <c r="A71" i="24"/>
  <c r="A70" i="24"/>
  <c r="A69" i="24"/>
  <c r="A68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5" i="24"/>
  <c r="A4" i="24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18" i="22"/>
  <c r="A17" i="22"/>
  <c r="A16" i="22"/>
  <c r="A15" i="22"/>
  <c r="A14" i="22"/>
  <c r="A13" i="22"/>
  <c r="A12" i="22"/>
  <c r="A11" i="22"/>
  <c r="A10" i="22"/>
  <c r="A9" i="22"/>
  <c r="A8" i="22"/>
  <c r="A7" i="22"/>
  <c r="A5" i="22"/>
  <c r="A4" i="22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5" i="21"/>
  <c r="A4" i="21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5" i="20"/>
  <c r="A4" i="20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5" i="19"/>
  <c r="A4" i="19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5" i="18"/>
  <c r="A4" i="18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5" i="17"/>
  <c r="A4" i="17"/>
  <c r="A18" i="16"/>
  <c r="A17" i="16"/>
  <c r="A16" i="16"/>
  <c r="A15" i="16"/>
  <c r="A14" i="16"/>
  <c r="A13" i="16"/>
  <c r="A12" i="16"/>
  <c r="A11" i="16"/>
  <c r="A10" i="16"/>
  <c r="A9" i="16"/>
  <c r="A8" i="16"/>
  <c r="A7" i="16"/>
  <c r="A5" i="16"/>
  <c r="A4" i="16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5" i="15"/>
  <c r="A4" i="15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5" i="14"/>
  <c r="A4" i="14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5" i="13"/>
  <c r="A4" i="13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2" i="12"/>
  <c r="A11" i="12"/>
  <c r="A10" i="12"/>
  <c r="A9" i="12"/>
  <c r="A8" i="12"/>
  <c r="A7" i="12"/>
  <c r="A5" i="12"/>
  <c r="A4" i="12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5" i="10"/>
  <c r="A4" i="10"/>
  <c r="A64" i="9"/>
  <c r="A63" i="9"/>
  <c r="A62" i="9"/>
  <c r="A61" i="9"/>
  <c r="A59" i="9"/>
  <c r="A58" i="9"/>
  <c r="A57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5" i="8"/>
  <c r="A4" i="8"/>
  <c r="A20" i="7"/>
  <c r="A19" i="7"/>
  <c r="A18" i="7"/>
  <c r="A17" i="7"/>
  <c r="A11" i="7"/>
  <c r="A10" i="7"/>
  <c r="A9" i="7"/>
  <c r="A8" i="7"/>
  <c r="A7" i="7"/>
  <c r="A5" i="7"/>
  <c r="A4" i="7"/>
  <c r="A11" i="6"/>
  <c r="A10" i="6"/>
  <c r="A9" i="6"/>
  <c r="A8" i="6"/>
  <c r="A6" i="6"/>
  <c r="A5" i="6"/>
  <c r="A4" i="6"/>
  <c r="A3" i="6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8" i="4"/>
  <c r="A8" i="4"/>
  <c r="B7" i="4"/>
  <c r="A7" i="4"/>
  <c r="B6" i="4"/>
  <c r="A6" i="4"/>
  <c r="B5" i="4"/>
  <c r="A5" i="4"/>
  <c r="C4" i="4"/>
  <c r="B4" i="4"/>
  <c r="A4" i="4"/>
  <c r="A11" i="3"/>
  <c r="A10" i="3"/>
  <c r="A9" i="3"/>
  <c r="A8" i="3"/>
  <c r="A7" i="3"/>
  <c r="A6" i="3"/>
  <c r="A5" i="3"/>
  <c r="A4" i="3"/>
  <c r="A3" i="3"/>
  <c r="A6" i="2"/>
  <c r="A5" i="2"/>
  <c r="A4" i="2"/>
  <c r="A3" i="2"/>
</calcChain>
</file>

<file path=xl/sharedStrings.xml><?xml version="1.0" encoding="utf-8"?>
<sst xmlns="http://schemas.openxmlformats.org/spreadsheetml/2006/main" count="4600" uniqueCount="762">
  <si>
    <t>图例：</t>
  </si>
  <si>
    <t>货币</t>
  </si>
  <si>
    <t>人民币</t>
  </si>
  <si>
    <t>金币</t>
  </si>
  <si>
    <t>SCORE_GOLD</t>
  </si>
  <si>
    <t>开发者</t>
  </si>
  <si>
    <t>豆币</t>
  </si>
  <si>
    <t>SCORE_POINT</t>
  </si>
  <si>
    <t>玩家</t>
  </si>
  <si>
    <t>豆豆</t>
  </si>
  <si>
    <t>SCORE_BEAN</t>
  </si>
  <si>
    <t>分库说明</t>
  </si>
  <si>
    <t>编号</t>
  </si>
  <si>
    <t>缩写</t>
  </si>
  <si>
    <t>名称</t>
  </si>
  <si>
    <t>说明</t>
  </si>
  <si>
    <t>日期</t>
  </si>
  <si>
    <t>修正人</t>
  </si>
  <si>
    <t>CC</t>
  </si>
  <si>
    <t>Cache</t>
  </si>
  <si>
    <t>缓冲</t>
  </si>
  <si>
    <t>毛春杨</t>
  </si>
  <si>
    <t>DT</t>
  </si>
  <si>
    <t>Data</t>
  </si>
  <si>
    <t>数据</t>
  </si>
  <si>
    <t>LG</t>
  </si>
  <si>
    <t>Logger</t>
  </si>
  <si>
    <t>日志</t>
  </si>
  <si>
    <t>ST</t>
  </si>
  <si>
    <t>Statistics</t>
  </si>
  <si>
    <t>统计</t>
  </si>
  <si>
    <t>表分组说明</t>
  </si>
  <si>
    <t>简写</t>
  </si>
  <si>
    <t>全称</t>
  </si>
  <si>
    <t>COM</t>
  </si>
  <si>
    <t>共通</t>
  </si>
  <si>
    <t>Common</t>
  </si>
  <si>
    <t>共通内容数据存储</t>
  </si>
  <si>
    <t>SYS</t>
  </si>
  <si>
    <t>系统</t>
  </si>
  <si>
    <t>System</t>
  </si>
  <si>
    <t>系统相关数据存储</t>
  </si>
  <si>
    <t>PSN</t>
  </si>
  <si>
    <t>用户</t>
  </si>
  <si>
    <t>Person</t>
  </si>
  <si>
    <t>用户数据存储</t>
  </si>
  <si>
    <t>CTL</t>
  </si>
  <si>
    <t>控制</t>
  </si>
  <si>
    <t>Control</t>
  </si>
  <si>
    <t>控制数据存储</t>
  </si>
  <si>
    <t>RES</t>
  </si>
  <si>
    <t>资源</t>
  </si>
  <si>
    <t>Resource</t>
  </si>
  <si>
    <t>资源数据存储</t>
  </si>
  <si>
    <t>LGC</t>
  </si>
  <si>
    <t>逻辑</t>
  </si>
  <si>
    <t>Logic</t>
  </si>
  <si>
    <t>逻辑数据存储</t>
  </si>
  <si>
    <t>ENL</t>
  </si>
  <si>
    <t>外部</t>
  </si>
  <si>
    <t>External</t>
  </si>
  <si>
    <t>BAT</t>
  </si>
  <si>
    <t>处理</t>
  </si>
  <si>
    <t>Batch</t>
  </si>
  <si>
    <t>传输数据存储</t>
  </si>
  <si>
    <t>INF</t>
  </si>
  <si>
    <t>信息</t>
  </si>
  <si>
    <t>Info</t>
  </si>
  <si>
    <t>信息数据存储</t>
  </si>
  <si>
    <t>日志表列表</t>
  </si>
  <si>
    <t>表名称：分库缩写(1字符)+分类缩写(2字符)+名称</t>
  </si>
  <si>
    <t>分库</t>
  </si>
  <si>
    <t>分类</t>
  </si>
  <si>
    <t>表名</t>
  </si>
  <si>
    <t>ST_CONTROLLER</t>
  </si>
  <si>
    <t>统计控制器表</t>
  </si>
  <si>
    <t>田禄</t>
  </si>
  <si>
    <t>金融</t>
  </si>
  <si>
    <t>ST_FIN_MEMBER</t>
  </si>
  <si>
    <t>金融成员表</t>
  </si>
  <si>
    <t>ST_FIN_DYNAMIC</t>
  </si>
  <si>
    <t>金融动态信息表</t>
  </si>
  <si>
    <t>ST_FIN_AMOUNT</t>
  </si>
  <si>
    <t>金融总数表</t>
  </si>
  <si>
    <t>ST_FIN_PHASE</t>
  </si>
  <si>
    <t>金融阶段表</t>
  </si>
  <si>
    <t>ST_FIN_TENDER</t>
  </si>
  <si>
    <t>金融投标表</t>
  </si>
  <si>
    <t>ST_FIN_TENDER_CUSTOMER</t>
  </si>
  <si>
    <t>金融投标客户表</t>
  </si>
  <si>
    <t>ST_FIN_TENDER_PHASE</t>
  </si>
  <si>
    <t>金融投标阶段表</t>
  </si>
  <si>
    <t>ST_FIN_DEPARTMENT</t>
  </si>
  <si>
    <t>金融部门表</t>
  </si>
  <si>
    <t>ST_FIN_DEPARTMENT_AMOUNT</t>
  </si>
  <si>
    <t>金融部门计数表</t>
  </si>
  <si>
    <t>ST_FIN_DEPARTMENT_CUSTOMER</t>
  </si>
  <si>
    <t>部门客户表</t>
  </si>
  <si>
    <t>ST_FIN_DEPARTMENT_MARKETER</t>
  </si>
  <si>
    <t>部门理财师表</t>
  </si>
  <si>
    <t>ST_FIN_DEPARTMENT_PHASE</t>
  </si>
  <si>
    <t>ST_FIN_MARKETER</t>
  </si>
  <si>
    <t>金融理财师表</t>
  </si>
  <si>
    <t>ST_FIN_MARKETER_AMOUNT</t>
  </si>
  <si>
    <t>金融理财师计数表</t>
  </si>
  <si>
    <t>ST_FIN_MARKETER_CUSTOMER</t>
  </si>
  <si>
    <t>理财师客户表表</t>
  </si>
  <si>
    <t>ST_FIN_MARKETER_PHASE</t>
  </si>
  <si>
    <t>理财师阶段表</t>
  </si>
  <si>
    <t>ST_FIN_CUSTOMER</t>
  </si>
  <si>
    <t>金融客户表</t>
  </si>
  <si>
    <t>ST_FIN_CUSTOMER_AMOUNT</t>
  </si>
  <si>
    <t>金融客户计数表</t>
  </si>
  <si>
    <t>ST_FIN_CUSTOMER_PHASE</t>
  </si>
  <si>
    <t>客户阶段表</t>
  </si>
  <si>
    <t>ST_FIN_FORECAST</t>
  </si>
  <si>
    <t>金融预测信息表</t>
  </si>
  <si>
    <t>ST_FIN_RANKLIST_ITEM</t>
  </si>
  <si>
    <t>金融排行榜</t>
  </si>
  <si>
    <t>孙怀锐</t>
  </si>
  <si>
    <t>驾驶舱</t>
  </si>
  <si>
    <t>ST_COK_INVESTMENT_SELF</t>
  </si>
  <si>
    <t>`</t>
  </si>
  <si>
    <t>驾驶舱大额自投</t>
  </si>
  <si>
    <t>ST_COK_REENTRY</t>
  </si>
  <si>
    <t>驾驶舱再入职</t>
  </si>
  <si>
    <t>ST_COK_ACHIEVEMENTS_PROBLEM</t>
  </si>
  <si>
    <t>驾驶舱业绩有问题的理财师人数</t>
  </si>
  <si>
    <t>ST_COK_ACHIEVEMENTS_RADAR</t>
  </si>
  <si>
    <t>驾驶舱业绩雷达图</t>
  </si>
  <si>
    <t>李鹏</t>
  </si>
  <si>
    <t xml:space="preserve"> </t>
  </si>
  <si>
    <t>ST_COK_CUSTOMER_UNIQUE</t>
  </si>
  <si>
    <t>驾驶舱理财师单客户统计表</t>
  </si>
  <si>
    <t>模板编号</t>
  </si>
  <si>
    <t>代码列表模板名称</t>
  </si>
  <si>
    <t>有效</t>
  </si>
  <si>
    <t>默认</t>
  </si>
  <si>
    <t>代码</t>
  </si>
  <si>
    <t>标志</t>
  </si>
  <si>
    <t>标签</t>
  </si>
  <si>
    <t>数值</t>
  </si>
  <si>
    <t>参数1</t>
  </si>
  <si>
    <t>参数2</t>
  </si>
  <si>
    <t>参数3</t>
  </si>
  <si>
    <t>参数4</t>
  </si>
  <si>
    <t>参数5</t>
  </si>
  <si>
    <t>备注</t>
  </si>
  <si>
    <t>tid</t>
  </si>
  <si>
    <t>code_list_name</t>
  </si>
  <si>
    <t>valid</t>
  </si>
  <si>
    <t>default</t>
  </si>
  <si>
    <t>code</t>
  </si>
  <si>
    <t>flag</t>
  </si>
  <si>
    <t>label</t>
  </si>
  <si>
    <t>value</t>
  </si>
  <si>
    <t>parameter1</t>
  </si>
  <si>
    <t>parameter2</t>
  </si>
  <si>
    <t>parameter3</t>
  </si>
  <si>
    <t>parameter4</t>
  </si>
  <si>
    <t>parameter5</t>
  </si>
  <si>
    <t>note</t>
  </si>
  <si>
    <t>FinanceCustomerEducation</t>
  </si>
  <si>
    <t>O</t>
  </si>
  <si>
    <t>Unknown</t>
  </si>
  <si>
    <t>未知</t>
  </si>
  <si>
    <t>Release</t>
  </si>
  <si>
    <t>高中以下</t>
  </si>
  <si>
    <t>Debug</t>
  </si>
  <si>
    <t>大专或本科</t>
  </si>
  <si>
    <t>Test</t>
  </si>
  <si>
    <t>硕士或硕士以上</t>
  </si>
  <si>
    <t>大专</t>
  </si>
  <si>
    <t>SystemLogger</t>
  </si>
  <si>
    <t>大学</t>
  </si>
  <si>
    <t>研究生</t>
  </si>
  <si>
    <t>消息</t>
  </si>
  <si>
    <t>Warn</t>
  </si>
  <si>
    <t>警告</t>
  </si>
  <si>
    <t>返回 - 结构</t>
  </si>
  <si>
    <t>统计控制器</t>
  </si>
  <si>
    <t>返回 - 列表</t>
  </si>
  <si>
    <t>类型</t>
  </si>
  <si>
    <t>长度</t>
  </si>
  <si>
    <t>OUID</t>
  </si>
  <si>
    <t>RecordId</t>
  </si>
  <si>
    <t>OVLD</t>
  </si>
  <si>
    <t>是否删除</t>
  </si>
  <si>
    <t>Boolean</t>
  </si>
  <si>
    <t>GUID</t>
  </si>
  <si>
    <t>全局唯一标识符</t>
  </si>
  <si>
    <t>String</t>
  </si>
  <si>
    <t>CODE</t>
  </si>
  <si>
    <t>IS_VALID</t>
  </si>
  <si>
    <t>是否生效</t>
  </si>
  <si>
    <t>Integer</t>
  </si>
  <si>
    <t>LINK_ID</t>
  </si>
  <si>
    <t>关联编号</t>
  </si>
  <si>
    <t>LINK_DATE</t>
  </si>
  <si>
    <t>关联日期</t>
  </si>
  <si>
    <t>datetime</t>
  </si>
  <si>
    <t>PROCESS_CLASS</t>
  </si>
  <si>
    <t>处理类</t>
  </si>
  <si>
    <t>PROCESS_PARAMETERS</t>
  </si>
  <si>
    <t>处理参数集</t>
  </si>
  <si>
    <t>PROCESS_COUNT</t>
  </si>
  <si>
    <t>处理计数</t>
  </si>
  <si>
    <t>PROCESS_UNIT_TOTAL</t>
  </si>
  <si>
    <t>处理单元总额</t>
  </si>
  <si>
    <t>PROCESS_UNIT_COUNT</t>
  </si>
  <si>
    <t>处理单元计数</t>
  </si>
  <si>
    <t>PROCESS_RESULT</t>
  </si>
  <si>
    <t>处理结果</t>
  </si>
  <si>
    <t>CREATE_USER_ID</t>
  </si>
  <si>
    <t>创建用户编号</t>
  </si>
  <si>
    <t>CREATE_USER_DATE</t>
  </si>
  <si>
    <t>创建用户日期</t>
  </si>
  <si>
    <t>DateTime</t>
  </si>
  <si>
    <t>UPDATE_USER_ID</t>
  </si>
  <si>
    <t>更新用户编号</t>
  </si>
  <si>
    <t>UPDATE_USER_DATE</t>
  </si>
  <si>
    <t>更新用户日期</t>
  </si>
  <si>
    <t>金融成员</t>
  </si>
  <si>
    <t>英文名称</t>
  </si>
  <si>
    <t>中文名称</t>
  </si>
  <si>
    <t>Datetime</t>
  </si>
  <si>
    <t>LINK_CD</t>
  </si>
  <si>
    <t>关联类型</t>
  </si>
  <si>
    <t>是否关联</t>
  </si>
  <si>
    <t>DATA_ID</t>
  </si>
  <si>
    <t>数据编号</t>
  </si>
  <si>
    <t>DEPARTMENT_ID</t>
  </si>
  <si>
    <t>部门编号</t>
  </si>
  <si>
    <t>DEPARTMENT_LINK_ID</t>
  </si>
  <si>
    <t>部门关联编号</t>
  </si>
  <si>
    <t>MARKETER_ID</t>
  </si>
  <si>
    <t>理财师编号</t>
  </si>
  <si>
    <t>MARKETER_LINK_ID</t>
  </si>
  <si>
    <t>理财师关联编号</t>
  </si>
  <si>
    <t>CUSTOMER_ID</t>
  </si>
  <si>
    <t>客户编号</t>
  </si>
  <si>
    <t>CUSTOMER_LINK_ID</t>
  </si>
  <si>
    <t>客户关联编号</t>
  </si>
  <si>
    <t>CUSTOMER_LEVEL_CD</t>
  </si>
  <si>
    <t>客户级别</t>
  </si>
  <si>
    <t>PASSPORT</t>
  </si>
  <si>
    <t>账号</t>
  </si>
  <si>
    <t>LABEL</t>
  </si>
  <si>
    <t>CARD</t>
  </si>
  <si>
    <t>身份证</t>
  </si>
  <si>
    <t>CARD_AREA</t>
  </si>
  <si>
    <t>CARD_BIRTH</t>
  </si>
  <si>
    <t>CARD_GENDER</t>
  </si>
  <si>
    <t>BIRTHDAY</t>
  </si>
  <si>
    <t>生日</t>
  </si>
  <si>
    <t>PHONE</t>
  </si>
  <si>
    <t>电话</t>
  </si>
  <si>
    <t>EMAIL</t>
  </si>
  <si>
    <t>邮箱</t>
  </si>
  <si>
    <t>GENDER_CD</t>
  </si>
  <si>
    <t>性别类型</t>
  </si>
  <si>
    <t>GENDER_CODE</t>
  </si>
  <si>
    <t>性别代码</t>
  </si>
  <si>
    <t>MARRY_CD</t>
  </si>
  <si>
    <t>结婚类型</t>
  </si>
  <si>
    <t>MARRY_CODE</t>
  </si>
  <si>
    <t>结婚代码</t>
  </si>
  <si>
    <t>EDUCATION_CD</t>
  </si>
  <si>
    <t>教育类型</t>
  </si>
  <si>
    <t>EDUCATION_CODE</t>
  </si>
  <si>
    <t>教育代码</t>
  </si>
  <si>
    <t>BUSINESS_CD</t>
  </si>
  <si>
    <t>职业类型</t>
  </si>
  <si>
    <t>BUSINESS_CODE</t>
  </si>
  <si>
    <t>职业代码</t>
  </si>
  <si>
    <t>INCOME_CD</t>
  </si>
  <si>
    <t>收入类型</t>
  </si>
  <si>
    <t>INCOME_CODE</t>
  </si>
  <si>
    <t>收入代码</t>
  </si>
  <si>
    <t>PROVINCE_AREA_ID</t>
  </si>
  <si>
    <t>区域编号</t>
  </si>
  <si>
    <t>PROVINCE_ID</t>
  </si>
  <si>
    <t>省份编号</t>
  </si>
  <si>
    <t>PROVINCE_CODE</t>
  </si>
  <si>
    <t>省份代码</t>
  </si>
  <si>
    <t>CITY_ID</t>
  </si>
  <si>
    <t>城市编号</t>
  </si>
  <si>
    <t>CITY_CODE</t>
  </si>
  <si>
    <t>城市代码</t>
  </si>
  <si>
    <t>AREA_ID</t>
  </si>
  <si>
    <t>AREA_CODE</t>
  </si>
  <si>
    <t>区域代码</t>
  </si>
  <si>
    <t>ADDRESS</t>
  </si>
  <si>
    <t>地址信息</t>
  </si>
  <si>
    <t>REGISTER_DATE</t>
  </si>
  <si>
    <t>注册时间</t>
  </si>
  <si>
    <t>INVESTMENT_DATE</t>
  </si>
  <si>
    <t>投资时间</t>
  </si>
  <si>
    <t>REDEMPTION_DATE</t>
  </si>
  <si>
    <t>赎回时间</t>
  </si>
  <si>
    <t>LAST_LOGIN_DATE</t>
  </si>
  <si>
    <t>登录时间</t>
  </si>
  <si>
    <t>INFO</t>
  </si>
  <si>
    <t>额外信息</t>
  </si>
  <si>
    <t>金融动态信息</t>
  </si>
  <si>
    <t>LINK_INVEST_ID</t>
  </si>
  <si>
    <t>关联投资编号</t>
  </si>
  <si>
    <t>LINK_BORROW_ID</t>
  </si>
  <si>
    <t>关联借用编号</t>
  </si>
  <si>
    <t>DEPARTMENT_LABEL</t>
  </si>
  <si>
    <t>部门名称</t>
  </si>
  <si>
    <t>DEPARTMENT_LEVEL1_ID</t>
  </si>
  <si>
    <t>部门级别1编号</t>
  </si>
  <si>
    <t>DEPARTMENT_LEVEL1_LINK_ID</t>
  </si>
  <si>
    <t>部门级别1关联编号</t>
  </si>
  <si>
    <t>DEPARTMENT_LEVEL1_LABEL</t>
  </si>
  <si>
    <t>部门级别1标签</t>
  </si>
  <si>
    <t>DEPARTMENT_LEVEL2_ID</t>
  </si>
  <si>
    <t>部门级别2编号</t>
  </si>
  <si>
    <t>DEPARTMENT_LEVEL2_LINK_ID</t>
  </si>
  <si>
    <t>部门级别2关联编号</t>
  </si>
  <si>
    <t>DEPARTMENT_LEVEL2_LABEL</t>
  </si>
  <si>
    <t>部门级别2标签</t>
  </si>
  <si>
    <t>DEPARTMENT_LEVEL3_ID</t>
  </si>
  <si>
    <t>部门级别3编号</t>
  </si>
  <si>
    <t>DEPARTMENT_LEVEL3_LINK_ID</t>
  </si>
  <si>
    <t>部门级别3关联编号</t>
  </si>
  <si>
    <t>DEPARTMENT_LEVEL3_LABEL</t>
  </si>
  <si>
    <t>部门级别3标签</t>
  </si>
  <si>
    <t>DEPARTMENT_LEVEL4_ID</t>
  </si>
  <si>
    <t>部门级别4编号</t>
  </si>
  <si>
    <t>DEPARTMENT_LEVEL4_LINK_ID</t>
  </si>
  <si>
    <t>部门级别4关联编号</t>
  </si>
  <si>
    <t>DEPARTMENT_LEVEL4_LABEL</t>
  </si>
  <si>
    <t>部门级别4标签</t>
  </si>
  <si>
    <t>DEPARTMENT_LEVEL5_ID</t>
  </si>
  <si>
    <t>部门级别5编号</t>
  </si>
  <si>
    <t>DEPARTMENT_LEVEL5_LINK_ID</t>
  </si>
  <si>
    <t>部门级别5关联编号</t>
  </si>
  <si>
    <t>DEPARTMENT_LEVEL5_LABEL</t>
  </si>
  <si>
    <t>部门级别5标签</t>
  </si>
  <si>
    <t>DEPARTMENT_LEVEL6_ID</t>
  </si>
  <si>
    <t>部门级别6编号</t>
  </si>
  <si>
    <t>DEPARTMENT_LEVEL6_LINK_ID</t>
  </si>
  <si>
    <t>部门级别6关联编号</t>
  </si>
  <si>
    <t>DEPARTMENT_LEVEL6_LABEL</t>
  </si>
  <si>
    <t>部门级别6标签</t>
  </si>
  <si>
    <t>DEPARTMENT_LEVEL7_ID</t>
  </si>
  <si>
    <t>部门级别7编号</t>
  </si>
  <si>
    <t>DEPARTMENT_LEVEL7_LINK_ID</t>
  </si>
  <si>
    <t>部门级别7关联编号</t>
  </si>
  <si>
    <t>DEPARTMENT_LEVEL7_LABEL</t>
  </si>
  <si>
    <t>部门级别7标签</t>
  </si>
  <si>
    <t>MARKETER_LABEL</t>
  </si>
  <si>
    <t>理财师标签</t>
  </si>
  <si>
    <t>MARKETER_STATUS_CD</t>
  </si>
  <si>
    <t>理财师状态</t>
  </si>
  <si>
    <t>为0表示在职，为1表示离职</t>
  </si>
  <si>
    <t>MARKETER_RANK_LABEL</t>
  </si>
  <si>
    <t>理财师等级名称</t>
  </si>
  <si>
    <t>CUSTOMER_LABEL</t>
  </si>
  <si>
    <t>客户标签</t>
  </si>
  <si>
    <t>CUSTOMER_CARD</t>
  </si>
  <si>
    <t>客户身份信息</t>
  </si>
  <si>
    <t>CUSTOMER_AREA</t>
  </si>
  <si>
    <t>客户区域</t>
  </si>
  <si>
    <t>CUSTOMER_BIRTH</t>
  </si>
  <si>
    <t>客户生日</t>
  </si>
  <si>
    <t>CUSTOMER_GENDER</t>
  </si>
  <si>
    <t>客户性别</t>
  </si>
  <si>
    <r>
      <rPr>
        <sz val="10"/>
        <color indexed="8"/>
        <rFont val="宋体"/>
        <family val="3"/>
        <charset val="134"/>
      </rPr>
      <t>I</t>
    </r>
    <r>
      <rPr>
        <sz val="10"/>
        <color indexed="8"/>
        <rFont val="宋体"/>
        <family val="3"/>
        <charset val="134"/>
      </rPr>
      <t>nteger</t>
    </r>
  </si>
  <si>
    <t>CUSTOMER_PHONE</t>
  </si>
  <si>
    <t>客户电话</t>
  </si>
  <si>
    <t>CUSTOMER_ACTION_CD</t>
  </si>
  <si>
    <t>客户活动编号</t>
  </si>
  <si>
    <t>为1表示投资，为2表示赎回</t>
  </si>
  <si>
    <t>CUSTOMER_ACTION_DATE</t>
  </si>
  <si>
    <t>客户活动日期</t>
  </si>
  <si>
    <t>CUSTOMER_ACTION_AMOUNT</t>
  </si>
  <si>
    <t>客户活动数量</t>
  </si>
  <si>
    <t>Double</t>
  </si>
  <si>
    <t>CUSTOMER_ACTION_INTEREST</t>
  </si>
  <si>
    <t>客户活动利息</t>
  </si>
  <si>
    <t>TENDER_ID</t>
  </si>
  <si>
    <t>投标编号</t>
  </si>
  <si>
    <t>TENDER_LINK_ID</t>
  </si>
  <si>
    <t>投标关联编号</t>
  </si>
  <si>
    <t>TENDER_MODEL</t>
  </si>
  <si>
    <t>投标模型</t>
  </si>
  <si>
    <t>金融总数</t>
  </si>
  <si>
    <t>关联编码</t>
  </si>
  <si>
    <t>DEPARTMENT_TOTAL</t>
  </si>
  <si>
    <t>部门总数</t>
  </si>
  <si>
    <t>MARKETER_TOTAL</t>
  </si>
  <si>
    <t>理财师总数</t>
  </si>
  <si>
    <t>CUSTOMER_TOTAL</t>
  </si>
  <si>
    <t>客户总数</t>
  </si>
  <si>
    <t>INVESTMENT_TOTAL</t>
  </si>
  <si>
    <t>投资总额</t>
  </si>
  <si>
    <t>INVESTMENT_NUMBER_TOTAL</t>
  </si>
  <si>
    <t>REDEMPTION_TOTAL</t>
  </si>
  <si>
    <t>赎回总额</t>
  </si>
  <si>
    <t>REDEMPTION_NUMBER_TOTAL</t>
  </si>
  <si>
    <t>NETINVESTMENT_TOTAL</t>
  </si>
  <si>
    <t>净投总额</t>
  </si>
  <si>
    <t>INTEREST_TOTAL</t>
  </si>
  <si>
    <t>利息总额</t>
  </si>
  <si>
    <t>PERFORMANCE_TOTAL</t>
  </si>
  <si>
    <t>业绩总额</t>
  </si>
  <si>
    <t>金融阶段</t>
  </si>
  <si>
    <t>RECORD_YEAR</t>
  </si>
  <si>
    <t>记录年</t>
  </si>
  <si>
    <t>RECORD_MONTH</t>
  </si>
  <si>
    <t>记录月</t>
  </si>
  <si>
    <t>RECORD_WEEK</t>
  </si>
  <si>
    <t>记录周</t>
  </si>
  <si>
    <t>RECORD_DAY</t>
  </si>
  <si>
    <t>记录日</t>
  </si>
  <si>
    <t>RECORD_HOUR</t>
  </si>
  <si>
    <t>记录时</t>
  </si>
  <si>
    <t>RECORD_DATE</t>
  </si>
  <si>
    <t>记录日期</t>
  </si>
  <si>
    <t>ACTION_DATE</t>
  </si>
  <si>
    <t>活动日期</t>
  </si>
  <si>
    <t>DEPARTMENT_COUNT</t>
  </si>
  <si>
    <t>部门总额</t>
  </si>
  <si>
    <t>MARKETER_COUNT</t>
  </si>
  <si>
    <t>理财师总额</t>
  </si>
  <si>
    <t>CUSTOMER_COUNT</t>
  </si>
  <si>
    <t>客户总额</t>
  </si>
  <si>
    <t>MEMBER_COUNT</t>
  </si>
  <si>
    <t>成员总数</t>
  </si>
  <si>
    <t>MEMBER_TOTAL</t>
  </si>
  <si>
    <t>成员总额</t>
  </si>
  <si>
    <t>INVESTMENT</t>
  </si>
  <si>
    <t>投资</t>
  </si>
  <si>
    <t>INVESTMENT_NUMBER</t>
  </si>
  <si>
    <t>投资数量</t>
  </si>
  <si>
    <t>投资数量总额</t>
  </si>
  <si>
    <t>INVESTMENT_USER</t>
  </si>
  <si>
    <t>投资用户</t>
  </si>
  <si>
    <t>INVESTMENT_USER_TOTAL</t>
  </si>
  <si>
    <t>投资用户总额</t>
  </si>
  <si>
    <t>REDEMPTION</t>
  </si>
  <si>
    <t>赎回</t>
  </si>
  <si>
    <t>REDEMPTION_NUMBER</t>
  </si>
  <si>
    <t>赎回总数</t>
  </si>
  <si>
    <t>赎回计数总额</t>
  </si>
  <si>
    <t>REDEMPTION_USER</t>
  </si>
  <si>
    <t>赎回用户</t>
  </si>
  <si>
    <t>REDEMPTION_USER_TOTAL</t>
  </si>
  <si>
    <t>赎回用户总额</t>
  </si>
  <si>
    <t>NETINVESTMENT</t>
  </si>
  <si>
    <t>净投</t>
  </si>
  <si>
    <t>INTEREST</t>
  </si>
  <si>
    <t>PERFORMANCE</t>
  </si>
  <si>
    <t>业绩</t>
  </si>
  <si>
    <t>金融投标</t>
  </si>
  <si>
    <t>GROUP_NUMBER</t>
  </si>
  <si>
    <t>组成员</t>
  </si>
  <si>
    <t>BEGIN_DATE</t>
  </si>
  <si>
    <t>开始日期</t>
  </si>
  <si>
    <t>END_DATE</t>
  </si>
  <si>
    <t>结束日期</t>
  </si>
  <si>
    <t>BORROW_STATUS</t>
  </si>
  <si>
    <t>预借状态</t>
  </si>
  <si>
    <t>BORROW_MODEL</t>
  </si>
  <si>
    <t>预借模型</t>
  </si>
  <si>
    <t>BORROW_DURATION</t>
  </si>
  <si>
    <t>预借时间段</t>
  </si>
  <si>
    <t>BORROW_MONEY</t>
  </si>
  <si>
    <t>预借钱数</t>
  </si>
  <si>
    <t>BORROW_INEREST</t>
  </si>
  <si>
    <t>预借利息</t>
  </si>
  <si>
    <t>BORROW_INEREST_RATE</t>
  </si>
  <si>
    <t>预借利率</t>
  </si>
  <si>
    <t>Float</t>
  </si>
  <si>
    <t>BORROW_INFO</t>
  </si>
  <si>
    <t>预借信息</t>
  </si>
  <si>
    <t>RECOMMEND_CD</t>
  </si>
  <si>
    <t>推荐类型</t>
  </si>
  <si>
    <t>PROJECT_INFO</t>
  </si>
  <si>
    <t>计划信息</t>
  </si>
  <si>
    <t>Text</t>
  </si>
  <si>
    <t>COMPANY_INFO</t>
  </si>
  <si>
    <t>公司信息</t>
  </si>
  <si>
    <t>SAFEGUARD_INFO</t>
  </si>
  <si>
    <t>保护信息</t>
  </si>
  <si>
    <t>MORTGAGE_INFO</t>
  </si>
  <si>
    <t>抵押信息</t>
  </si>
  <si>
    <t>INVESTMENT_BEGIN_DATE</t>
  </si>
  <si>
    <t>投资开始日期</t>
  </si>
  <si>
    <t>INVESTMENT_END_DATE</t>
  </si>
  <si>
    <t>投资结束日期</t>
  </si>
  <si>
    <t>INVESTMENT_COUNT</t>
  </si>
  <si>
    <t>投资次数</t>
  </si>
  <si>
    <t>INVESTMENT_USER_COUNT</t>
  </si>
  <si>
    <t>投资用户数</t>
  </si>
  <si>
    <t>REDEMPTION_BEGIN_DATE</t>
  </si>
  <si>
    <t>赎回开始日期</t>
  </si>
  <si>
    <t>REDEMPTION_END_DATE</t>
  </si>
  <si>
    <t>赎回结束日期</t>
  </si>
  <si>
    <t>REDEMPTION_COUNT</t>
  </si>
  <si>
    <t>赎回次数</t>
  </si>
  <si>
    <t>REDEMPTION_USER_COUNT</t>
  </si>
  <si>
    <t>赎回用户数</t>
  </si>
  <si>
    <t>金融投标客户</t>
  </si>
  <si>
    <t>金融投标阶段</t>
  </si>
  <si>
    <t>记录天</t>
  </si>
  <si>
    <t>TENDER_LABEL</t>
  </si>
  <si>
    <t>投标名称</t>
  </si>
  <si>
    <t>客户计数</t>
  </si>
  <si>
    <t>利息</t>
  </si>
  <si>
    <t>LINK_TOP_ID</t>
  </si>
  <si>
    <t>关联顶级编号</t>
  </si>
  <si>
    <t>LINK_PARENT_ID</t>
  </si>
  <si>
    <t>关联父编号</t>
  </si>
  <si>
    <t>PARENT_ID</t>
  </si>
  <si>
    <t>父编号</t>
  </si>
  <si>
    <t>LEVEL1_ID</t>
  </si>
  <si>
    <t>LEVEL1_LINK_ID</t>
  </si>
  <si>
    <t>LEVEL1_LABEL</t>
  </si>
  <si>
    <t>LEVEL2_ID</t>
  </si>
  <si>
    <t>LEVEL2_LINK_ID</t>
  </si>
  <si>
    <t>LEVEL2_LABEL</t>
  </si>
  <si>
    <t>LEVEL3_ID</t>
  </si>
  <si>
    <t>LEVEL3_LINK_ID</t>
  </si>
  <si>
    <t>LEVEL3_LABEL</t>
  </si>
  <si>
    <t>LEVEL4_ID</t>
  </si>
  <si>
    <t>LEVEL4_LINK_ID</t>
  </si>
  <si>
    <t>LEVEL4_LABEL</t>
  </si>
  <si>
    <t>LEVEL5_ID</t>
  </si>
  <si>
    <t>LEVEL5_LINK_ID</t>
  </si>
  <si>
    <t>LEVEL5_LABEL</t>
  </si>
  <si>
    <t>LEVEL6_ID</t>
  </si>
  <si>
    <t>LEVEL6_LINK_ID</t>
  </si>
  <si>
    <t>LEVEL6_LABEL</t>
  </si>
  <si>
    <t>LEVEL7_ID</t>
  </si>
  <si>
    <t>LEVEL7_LINK_ID</t>
  </si>
  <si>
    <t>LEVEL7_LABEL</t>
  </si>
  <si>
    <t>市场总额</t>
  </si>
  <si>
    <t>部门客户</t>
  </si>
  <si>
    <t>部门理财师</t>
  </si>
  <si>
    <t>DEPARTMENT_LEVEL</t>
  </si>
  <si>
    <t>部门级别</t>
  </si>
  <si>
    <t>部门相位表</t>
  </si>
  <si>
    <t>部门标签</t>
  </si>
  <si>
    <t>DEPARTMENT_INVESTMENT</t>
  </si>
  <si>
    <t>部门投资</t>
  </si>
  <si>
    <t>DEPARTMENT_INVESTMENT_TOTAL</t>
  </si>
  <si>
    <t>部门投资总额</t>
  </si>
  <si>
    <t>DEPARTMENT_REDEMPTION</t>
  </si>
  <si>
    <t>部门赎回</t>
  </si>
  <si>
    <t>DEPARTMENT_REDEMPTION_TOTAL</t>
  </si>
  <si>
    <t>部门赎回总额</t>
  </si>
  <si>
    <t>DEPARTMENT_NETINVESTMENT</t>
  </si>
  <si>
    <t>部门净投</t>
  </si>
  <si>
    <t>DEPARTMENT_NETINVESTMENT_TOTAL</t>
  </si>
  <si>
    <t>部门净投总额</t>
  </si>
  <si>
    <t>DEPARTMENT_INTEREST</t>
  </si>
  <si>
    <t>部门利息</t>
  </si>
  <si>
    <t>DEPARTMENT_INTEREST_TOTAL</t>
  </si>
  <si>
    <t>部门利息总额</t>
  </si>
  <si>
    <t>DEPARTMENT_PERFORMANCE</t>
  </si>
  <si>
    <t>部门业绩</t>
  </si>
  <si>
    <t>DEPARTMENT_PERFORMANCE_TOTAL</t>
  </si>
  <si>
    <t>部门业绩总额</t>
  </si>
  <si>
    <t>理财师活动日期</t>
  </si>
  <si>
    <t>金融理财师</t>
  </si>
  <si>
    <t>STATUS_CD</t>
  </si>
  <si>
    <t>状态</t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</si>
  <si>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nteger</t>
    </r>
  </si>
  <si>
    <t>RANK_LABEL</t>
  </si>
  <si>
    <t>等级标签</t>
  </si>
  <si>
    <t>ENTER_DATE</t>
  </si>
  <si>
    <t>加入日期</t>
  </si>
  <si>
    <t>LEAVE_DATE</t>
  </si>
  <si>
    <t>登记日期</t>
  </si>
  <si>
    <t>金融理财师计数</t>
  </si>
  <si>
    <t>理财师客户表</t>
  </si>
  <si>
    <t>理财师阶段</t>
  </si>
  <si>
    <t>MARKETER_INVESTMENT</t>
  </si>
  <si>
    <t>理财师投资</t>
  </si>
  <si>
    <t>MARKETER_INVESTMENT_TOTAL</t>
  </si>
  <si>
    <t>理财师投资总额</t>
  </si>
  <si>
    <t>MARKETER_REDEMPTION</t>
  </si>
  <si>
    <t>理财师赎回</t>
  </si>
  <si>
    <t>MARKETER_REDEMPTION_TOTAL</t>
  </si>
  <si>
    <t>理财师赎回总额</t>
  </si>
  <si>
    <t>MARKETER_NETINVESTMENT</t>
  </si>
  <si>
    <t>理财师净投</t>
  </si>
  <si>
    <t>MARKETER_NETINVESTMENT_TOTAL</t>
  </si>
  <si>
    <t>理财师净投总额</t>
  </si>
  <si>
    <t>MARKETER_INTEREST</t>
  </si>
  <si>
    <t>理财师利息</t>
  </si>
  <si>
    <t>MARKETER_INTEREST_TOTAL</t>
  </si>
  <si>
    <t>理财师利息总额</t>
  </si>
  <si>
    <t>MARKETER_PERFORMANCE</t>
  </si>
  <si>
    <t>理财师业绩</t>
  </si>
  <si>
    <t>MARKETER_PERFORMANCE_TOTAL</t>
  </si>
  <si>
    <t>理财师业绩总额</t>
  </si>
  <si>
    <t>金融客户</t>
  </si>
  <si>
    <t>理财师名称</t>
  </si>
  <si>
    <t>手机</t>
  </si>
  <si>
    <t>投资起始日期</t>
  </si>
  <si>
    <t>INVESTMENT_FIRST_DATE</t>
  </si>
  <si>
    <t>INVESTMENT_LAST_DATE</t>
  </si>
  <si>
    <t>INVESTMENT_LEVEL_CD</t>
  </si>
  <si>
    <t>投资级别</t>
  </si>
  <si>
    <t>REDEMPTION_FIRST_DATE</t>
  </si>
  <si>
    <t>赎回起始日期</t>
  </si>
  <si>
    <t>REDEMPTION_LAST_DATE</t>
  </si>
  <si>
    <t>赎回数量</t>
  </si>
  <si>
    <t>REDEMPTION_LEVEL_CD</t>
  </si>
  <si>
    <t>赎回级别</t>
  </si>
  <si>
    <t>NETINVESTMENT_LEVEL_CD</t>
  </si>
  <si>
    <t>净投级别</t>
  </si>
  <si>
    <t>投标模式</t>
  </si>
  <si>
    <t>金融客户计数</t>
  </si>
  <si>
    <t>用户编号</t>
  </si>
  <si>
    <t>用户名称</t>
  </si>
  <si>
    <t>用户身份证</t>
  </si>
  <si>
    <t>用户区域</t>
  </si>
  <si>
    <t>用户生日</t>
  </si>
  <si>
    <t>用户性别</t>
  </si>
  <si>
    <t>用户电话</t>
  </si>
  <si>
    <t>客户名称</t>
  </si>
  <si>
    <t>客户身份证</t>
  </si>
  <si>
    <t>TENDER_CHANGED</t>
  </si>
  <si>
    <t>投标变化</t>
  </si>
  <si>
    <t>TENDER_PRIOR_ID</t>
  </si>
  <si>
    <t>投标优先编号</t>
  </si>
  <si>
    <t>TENDER_PRIOR_MODEL</t>
  </si>
  <si>
    <t>投标优先模型</t>
  </si>
  <si>
    <t>金融预测信息</t>
  </si>
  <si>
    <t>NAME</t>
  </si>
  <si>
    <t>RANK_ORDER</t>
  </si>
  <si>
    <t>排名</t>
  </si>
  <si>
    <t>RANKlIST_ID</t>
  </si>
  <si>
    <t>排行榜类型</t>
  </si>
  <si>
    <t>DATA表里面</t>
  </si>
  <si>
    <t>PROPERTY1</t>
  </si>
  <si>
    <t>扩充属性1</t>
  </si>
  <si>
    <t>PROPERTY2</t>
  </si>
  <si>
    <t>扩充属性2</t>
  </si>
  <si>
    <t>DEPARTMENT_LID</t>
  </si>
  <si>
    <t>e租宝部门编号</t>
  </si>
  <si>
    <t>MARKETER_LID</t>
  </si>
  <si>
    <t>e租宝理财师编号</t>
  </si>
  <si>
    <t>净土总额</t>
  </si>
  <si>
    <t>离职再入职</t>
  </si>
  <si>
    <t>EMPLOYEE_ID</t>
  </si>
  <si>
    <t>员工编号</t>
  </si>
  <si>
    <t>EMPLOYEE_LID</t>
  </si>
  <si>
    <t>e租宝员工编号</t>
  </si>
  <si>
    <t>EMPLOYEE_LABEL</t>
  </si>
  <si>
    <t>员工名称</t>
  </si>
  <si>
    <t>LEAVE_DEPARTMENT_ID</t>
  </si>
  <si>
    <t>离职部门编号</t>
  </si>
  <si>
    <t>LEAVE_DEPARTMENT_LID</t>
  </si>
  <si>
    <t>e租宝离职部门编号</t>
  </si>
  <si>
    <t>LEAVE_DEPARTMENT_LABEL</t>
  </si>
  <si>
    <t>离职部门名称</t>
  </si>
  <si>
    <t>LEAVE_DEPARTMENT_DATE</t>
  </si>
  <si>
    <t>离职时间</t>
  </si>
  <si>
    <t>REENTRY_DEPARTMENT_ID</t>
  </si>
  <si>
    <t>再入职部门编号</t>
  </si>
  <si>
    <t>REENTRY_DEPARTMENT_LID</t>
  </si>
  <si>
    <t>e租宝再入职部门编号</t>
  </si>
  <si>
    <t>REENTRY_DEPARTMENT_LABEL</t>
  </si>
  <si>
    <t>再入职部门名称</t>
  </si>
  <si>
    <t>REENTRY_DEPARTMENT_DATE</t>
  </si>
  <si>
    <t>再入职时间</t>
  </si>
  <si>
    <t>NOTE</t>
  </si>
  <si>
    <t>理财师总人数</t>
  </si>
  <si>
    <t>NO_ACHIEVEMENTS_MARKETER</t>
  </si>
  <si>
    <t>无业绩理财师人数</t>
  </si>
  <si>
    <t>Intger</t>
  </si>
  <si>
    <t>NUMBER_OF_PEOPLE_RATE</t>
  </si>
  <si>
    <t>占比</t>
  </si>
  <si>
    <t>NO_ACHIEVEMENTS_YEAR</t>
  </si>
  <si>
    <t>超过一年无业绩</t>
  </si>
  <si>
    <t>金融业绩雷达图</t>
  </si>
  <si>
    <r>
      <rPr>
        <sz val="10"/>
        <color indexed="8"/>
        <rFont val="宋体"/>
        <family val="3"/>
        <charset val="134"/>
      </rPr>
      <t>DEPARTMENT_</t>
    </r>
    <r>
      <rPr>
        <sz val="10"/>
        <color indexed="8"/>
        <rFont val="宋体"/>
        <family val="3"/>
        <charset val="134"/>
      </rPr>
      <t>L</t>
    </r>
    <r>
      <rPr>
        <sz val="10"/>
        <color indexed="8"/>
        <rFont val="宋体"/>
        <family val="3"/>
        <charset val="134"/>
      </rPr>
      <t>ID</t>
    </r>
  </si>
  <si>
    <t>SCORE</t>
  </si>
  <si>
    <t>部门总体评分</t>
  </si>
  <si>
    <t>MANPOWER</t>
  </si>
  <si>
    <t>人力</t>
  </si>
  <si>
    <t>PERCAPITA</t>
  </si>
  <si>
    <t>人均</t>
  </si>
  <si>
    <t>TASK</t>
  </si>
  <si>
    <t>任务</t>
  </si>
  <si>
    <t>COMPLETION_RATE</t>
  </si>
  <si>
    <t>完成度</t>
  </si>
  <si>
    <t>TREND_CD</t>
  </si>
  <si>
    <t>趋势</t>
  </si>
  <si>
    <t>Enum(EGcTeand)</t>
  </si>
  <si>
    <t>ADVICE</t>
  </si>
  <si>
    <t>建议</t>
  </si>
  <si>
    <t>公司名称</t>
  </si>
  <si>
    <t>AVERAGE_TIME_ON_JOB</t>
  </si>
  <si>
    <t>平均在职时间</t>
  </si>
  <si>
    <t>人数</t>
  </si>
  <si>
    <t>MARKETER_RATE</t>
  </si>
  <si>
    <t>CUSTOMER_INVESTMENT_TOTAL</t>
  </si>
  <si>
    <t>客户总投资</t>
  </si>
  <si>
    <t>AVERAGE_ACHIEVEMENT</t>
  </si>
  <si>
    <t>人均业绩</t>
  </si>
  <si>
    <t>ST_FIN_PRODUCT_PHASE</t>
    <phoneticPr fontId="18" type="noConversion"/>
  </si>
  <si>
    <t>金融产品表</t>
    <phoneticPr fontId="18" type="noConversion"/>
  </si>
  <si>
    <t>金融产品阶段表</t>
    <phoneticPr fontId="18" type="noConversion"/>
  </si>
  <si>
    <t>ST_FIN_PRODUCT</t>
    <phoneticPr fontId="18" type="noConversion"/>
  </si>
  <si>
    <t>ST_FIN_PRODUCT_PHASE</t>
    <phoneticPr fontId="18" type="noConversion"/>
  </si>
  <si>
    <t>金融产品阶段表</t>
    <phoneticPr fontId="18" type="noConversion"/>
  </si>
  <si>
    <t>CODE</t>
    <phoneticPr fontId="18" type="noConversion"/>
  </si>
  <si>
    <t>代码</t>
    <phoneticPr fontId="18" type="noConversion"/>
  </si>
  <si>
    <r>
      <t>S</t>
    </r>
    <r>
      <rPr>
        <sz val="10"/>
        <rFont val="宋体"/>
        <family val="3"/>
        <charset val="134"/>
      </rPr>
      <t>tring</t>
    </r>
    <phoneticPr fontId="18" type="noConversion"/>
  </si>
  <si>
    <t>INVESTMENT_BEGIN_DATE</t>
    <phoneticPr fontId="18" type="noConversion"/>
  </si>
  <si>
    <t>利息总额</t>
    <phoneticPr fontId="18" type="noConversion"/>
  </si>
  <si>
    <t>CODE</t>
    <phoneticPr fontId="18" type="noConversion"/>
  </si>
  <si>
    <t>代码</t>
    <phoneticPr fontId="18" type="noConversion"/>
  </si>
  <si>
    <t>ST_FIN_PRODUCT_CUSTOMER</t>
    <phoneticPr fontId="18" type="noConversion"/>
  </si>
  <si>
    <t>CODE</t>
    <phoneticPr fontId="18" type="noConversion"/>
  </si>
  <si>
    <t>代码</t>
    <phoneticPr fontId="18" type="noConversion"/>
  </si>
  <si>
    <t>String</t>
    <phoneticPr fontId="18" type="noConversion"/>
  </si>
  <si>
    <t>金融产品客户表</t>
    <phoneticPr fontId="18" type="noConversion"/>
  </si>
  <si>
    <t>金融产品客户表</t>
    <phoneticPr fontId="18" type="noConversion"/>
  </si>
  <si>
    <t>PRODUCT_ID</t>
    <phoneticPr fontId="18" type="noConversion"/>
  </si>
  <si>
    <t>产品代码</t>
    <phoneticPr fontId="18" type="noConversion"/>
  </si>
  <si>
    <t>RecordId</t>
    <phoneticPr fontId="18" type="noConversion"/>
  </si>
  <si>
    <t>PRODUCT_ID</t>
    <phoneticPr fontId="18" type="noConversion"/>
  </si>
  <si>
    <t>产品编号</t>
    <phoneticPr fontId="18" type="noConversion"/>
  </si>
  <si>
    <t>比率</t>
    <phoneticPr fontId="18" type="noConversion"/>
  </si>
  <si>
    <t>Float</t>
    <phoneticPr fontId="18" type="noConversion"/>
  </si>
  <si>
    <t>RATE</t>
    <phoneticPr fontId="18" type="noConversion"/>
  </si>
  <si>
    <t>TENDER_LOWER_RATE</t>
    <phoneticPr fontId="18" type="noConversion"/>
  </si>
  <si>
    <r>
      <t>TENDER_</t>
    </r>
    <r>
      <rPr>
        <sz val="10"/>
        <rFont val="宋体"/>
        <family val="3"/>
        <charset val="134"/>
      </rPr>
      <t>ID</t>
    </r>
    <phoneticPr fontId="18" type="noConversion"/>
  </si>
  <si>
    <r>
      <t>TENDER_</t>
    </r>
    <r>
      <rPr>
        <sz val="10"/>
        <rFont val="宋体"/>
        <family val="3"/>
        <charset val="134"/>
      </rPr>
      <t>LINK_ID</t>
    </r>
    <phoneticPr fontId="18" type="noConversion"/>
  </si>
  <si>
    <r>
      <t>TENDER_</t>
    </r>
    <r>
      <rPr>
        <sz val="10"/>
        <rFont val="宋体"/>
        <family val="3"/>
        <charset val="134"/>
      </rPr>
      <t>MODEL</t>
    </r>
    <phoneticPr fontId="18" type="noConversion"/>
  </si>
  <si>
    <t>TENDER_RATE</t>
    <phoneticPr fontId="18" type="noConversion"/>
  </si>
  <si>
    <t>最低投标编号</t>
    <phoneticPr fontId="18" type="noConversion"/>
  </si>
  <si>
    <t>最低投标关联编号</t>
    <phoneticPr fontId="18" type="noConversion"/>
  </si>
  <si>
    <t>最低投标模式</t>
    <phoneticPr fontId="18" type="noConversion"/>
  </si>
  <si>
    <t>TENDER_LOWER_LINK_ID</t>
    <phoneticPr fontId="18" type="noConversion"/>
  </si>
  <si>
    <t>TENDER_LOWER_MODEL</t>
    <phoneticPr fontId="18" type="noConversion"/>
  </si>
  <si>
    <t>Float</t>
    <phoneticPr fontId="18" type="noConversion"/>
  </si>
  <si>
    <t>投标年化</t>
    <phoneticPr fontId="18" type="noConversion"/>
  </si>
  <si>
    <t>最低投标年化</t>
    <phoneticPr fontId="18" type="noConversion"/>
  </si>
  <si>
    <t>TENDER_LOWER_ID</t>
    <phoneticPr fontId="18" type="noConversion"/>
  </si>
  <si>
    <t>TENDER_CHANGED</t>
    <phoneticPr fontId="18" type="noConversion"/>
  </si>
  <si>
    <t>投标变化</t>
    <phoneticPr fontId="18" type="noConversion"/>
  </si>
  <si>
    <t>投标前次编号</t>
    <phoneticPr fontId="18" type="noConversion"/>
  </si>
  <si>
    <t>投标前次关联编号</t>
    <phoneticPr fontId="18" type="noConversion"/>
  </si>
  <si>
    <t>投标前次模型</t>
    <phoneticPr fontId="18" type="noConversion"/>
  </si>
  <si>
    <t>投标前次年化</t>
    <phoneticPr fontId="18" type="noConversion"/>
  </si>
  <si>
    <t>TENDER_PRIOR_LINK_ID</t>
    <phoneticPr fontId="18" type="noConversion"/>
  </si>
  <si>
    <t>TENDER_PRIOR_ID</t>
    <phoneticPr fontId="18" type="noConversion"/>
  </si>
  <si>
    <t>TENDER_PRIOR_MODEL</t>
    <phoneticPr fontId="18" type="noConversion"/>
  </si>
  <si>
    <t>TENDER_PRIOR_RATE</t>
    <phoneticPr fontId="18" type="noConversion"/>
  </si>
  <si>
    <t>PRODUCT_RATE</t>
    <phoneticPr fontId="18" type="noConversion"/>
  </si>
  <si>
    <t>产品比率</t>
    <phoneticPr fontId="18" type="noConversion"/>
  </si>
  <si>
    <t>Floag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</si>
</sst>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-mm\-dd"/>
    <numFmt numFmtId="177" formatCode="[DBNum2][$-804]General"/>
  </numFmts>
  <fonts count="27" x14ac:knownFonts="1">
    <font>
      <sz val="11"/>
      <color indexed="8"/>
      <name val="宋体"/>
      <charset val="134"/>
    </font>
    <font>
      <b/>
      <sz val="12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indexed="2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color indexed="9"/>
      <name val="微软雅黑"/>
      <family val="2"/>
      <charset val="134"/>
    </font>
    <font>
      <sz val="9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4"/>
      <color indexed="8"/>
      <name val="宋体"/>
      <family val="3"/>
      <charset val="134"/>
    </font>
    <font>
      <sz val="11"/>
      <color indexed="57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4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u/>
      <sz val="11"/>
      <color rgb="FF3333FF"/>
      <name val="宋体"/>
      <family val="3"/>
      <charset val="134"/>
    </font>
    <font>
      <sz val="10"/>
      <color rgb="FFFF000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177" fontId="0" fillId="0" borderId="0">
      <alignment vertical="center"/>
    </xf>
    <xf numFmtId="177" fontId="6" fillId="0" borderId="0" applyNumberFormat="0" applyFill="0" applyBorder="0" applyAlignment="0" applyProtection="0">
      <alignment vertical="center"/>
    </xf>
  </cellStyleXfs>
  <cellXfs count="232">
    <xf numFmtId="177" fontId="0" fillId="0" borderId="0" xfId="0" applyAlignment="1"/>
    <xf numFmtId="0" fontId="1" fillId="2" borderId="1" xfId="0" applyNumberFormat="1" applyFont="1" applyFill="1" applyBorder="1" applyAlignment="1"/>
    <xf numFmtId="0" fontId="1" fillId="2" borderId="4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horizontal="right"/>
    </xf>
    <xf numFmtId="0" fontId="4" fillId="2" borderId="5" xfId="0" applyNumberFormat="1" applyFont="1" applyFill="1" applyBorder="1" applyAlignment="1"/>
    <xf numFmtId="0" fontId="4" fillId="2" borderId="5" xfId="0" applyNumberFormat="1" applyFont="1" applyFill="1" applyBorder="1" applyAlignment="1">
      <alignment horizontal="right"/>
    </xf>
    <xf numFmtId="0" fontId="4" fillId="2" borderId="5" xfId="0" applyNumberFormat="1" applyFont="1" applyFill="1" applyBorder="1" applyAlignment="1">
      <alignment horizontal="center"/>
    </xf>
    <xf numFmtId="0" fontId="4" fillId="2" borderId="6" xfId="0" applyNumberFormat="1" applyFont="1" applyFill="1" applyBorder="1" applyAlignment="1">
      <alignment horizontal="center"/>
    </xf>
    <xf numFmtId="0" fontId="4" fillId="3" borderId="4" xfId="0" applyNumberFormat="1" applyFont="1" applyFill="1" applyBorder="1" applyAlignment="1"/>
    <xf numFmtId="0" fontId="4" fillId="3" borderId="5" xfId="0" applyNumberFormat="1" applyFont="1" applyFill="1" applyBorder="1" applyAlignment="1"/>
    <xf numFmtId="176" fontId="4" fillId="3" borderId="5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/>
    <xf numFmtId="0" fontId="4" fillId="0" borderId="5" xfId="0" applyNumberFormat="1" applyFont="1" applyFill="1" applyBorder="1" applyAlignment="1"/>
    <xf numFmtId="176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/>
    <xf numFmtId="0" fontId="5" fillId="0" borderId="5" xfId="0" applyNumberFormat="1" applyFont="1" applyFill="1" applyBorder="1" applyAlignment="1"/>
    <xf numFmtId="177" fontId="5" fillId="0" borderId="5" xfId="0" applyFont="1" applyFill="1" applyBorder="1" applyAlignment="1"/>
    <xf numFmtId="176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/>
    <xf numFmtId="0" fontId="4" fillId="3" borderId="8" xfId="0" applyNumberFormat="1" applyFont="1" applyFill="1" applyBorder="1" applyAlignment="1"/>
    <xf numFmtId="177" fontId="1" fillId="2" borderId="1" xfId="0" applyFont="1" applyFill="1" applyBorder="1" applyAlignment="1"/>
    <xf numFmtId="177" fontId="1" fillId="2" borderId="4" xfId="0" applyFont="1" applyFill="1" applyBorder="1" applyAlignment="1">
      <alignment vertical="center"/>
    </xf>
    <xf numFmtId="177" fontId="4" fillId="2" borderId="4" xfId="0" applyFont="1" applyFill="1" applyBorder="1" applyAlignment="1">
      <alignment horizontal="right"/>
    </xf>
    <xf numFmtId="177" fontId="4" fillId="2" borderId="5" xfId="0" applyFont="1" applyFill="1" applyBorder="1" applyAlignment="1"/>
    <xf numFmtId="177" fontId="4" fillId="2" borderId="5" xfId="0" applyFont="1" applyFill="1" applyBorder="1" applyAlignment="1">
      <alignment horizontal="right"/>
    </xf>
    <xf numFmtId="177" fontId="4" fillId="2" borderId="5" xfId="0" applyFont="1" applyFill="1" applyBorder="1" applyAlignment="1">
      <alignment horizontal="center"/>
    </xf>
    <xf numFmtId="177" fontId="4" fillId="2" borderId="6" xfId="0" applyFont="1" applyFill="1" applyBorder="1" applyAlignment="1">
      <alignment horizontal="center"/>
    </xf>
    <xf numFmtId="0" fontId="4" fillId="4" borderId="4" xfId="0" applyNumberFormat="1" applyFont="1" applyFill="1" applyBorder="1" applyAlignment="1"/>
    <xf numFmtId="0" fontId="4" fillId="4" borderId="5" xfId="0" applyNumberFormat="1" applyFont="1" applyFill="1" applyBorder="1" applyAlignment="1"/>
    <xf numFmtId="177" fontId="4" fillId="4" borderId="5" xfId="0" applyFont="1" applyFill="1" applyBorder="1" applyAlignment="1"/>
    <xf numFmtId="176" fontId="4" fillId="4" borderId="5" xfId="0" applyNumberFormat="1" applyFont="1" applyFill="1" applyBorder="1" applyAlignment="1">
      <alignment horizontal="center" vertical="center"/>
    </xf>
    <xf numFmtId="177" fontId="4" fillId="4" borderId="6" xfId="0" applyFont="1" applyFill="1" applyBorder="1" applyAlignment="1">
      <alignment horizontal="center"/>
    </xf>
    <xf numFmtId="0" fontId="4" fillId="5" borderId="4" xfId="0" applyNumberFormat="1" applyFont="1" applyFill="1" applyBorder="1" applyAlignment="1"/>
    <xf numFmtId="0" fontId="4" fillId="5" borderId="5" xfId="0" applyNumberFormat="1" applyFont="1" applyFill="1" applyBorder="1" applyAlignment="1"/>
    <xf numFmtId="177" fontId="4" fillId="5" borderId="5" xfId="0" applyFont="1" applyFill="1" applyBorder="1" applyAlignment="1"/>
    <xf numFmtId="176" fontId="4" fillId="5" borderId="5" xfId="0" applyNumberFormat="1" applyFont="1" applyFill="1" applyBorder="1" applyAlignment="1">
      <alignment horizontal="center" vertical="center"/>
    </xf>
    <xf numFmtId="177" fontId="4" fillId="5" borderId="6" xfId="0" applyFont="1" applyFill="1" applyBorder="1" applyAlignment="1">
      <alignment horizontal="center"/>
    </xf>
    <xf numFmtId="0" fontId="7" fillId="5" borderId="5" xfId="0" applyNumberFormat="1" applyFont="1" applyFill="1" applyBorder="1" applyAlignment="1"/>
    <xf numFmtId="0" fontId="4" fillId="4" borderId="7" xfId="0" applyNumberFormat="1" applyFont="1" applyFill="1" applyBorder="1" applyAlignment="1"/>
    <xf numFmtId="0" fontId="4" fillId="4" borderId="8" xfId="0" applyNumberFormat="1" applyFont="1" applyFill="1" applyBorder="1" applyAlignment="1"/>
    <xf numFmtId="177" fontId="4" fillId="4" borderId="8" xfId="0" applyFont="1" applyFill="1" applyBorder="1" applyAlignment="1"/>
    <xf numFmtId="177" fontId="4" fillId="0" borderId="5" xfId="0" applyFont="1" applyFill="1" applyBorder="1" applyAlignment="1"/>
    <xf numFmtId="177" fontId="4" fillId="0" borderId="6" xfId="0" applyFont="1" applyFill="1" applyBorder="1" applyAlignment="1">
      <alignment horizontal="center"/>
    </xf>
    <xf numFmtId="0" fontId="7" fillId="0" borderId="5" xfId="0" applyNumberFormat="1" applyFont="1" applyFill="1" applyBorder="1" applyAlignment="1"/>
    <xf numFmtId="177" fontId="7" fillId="0" borderId="5" xfId="0" applyFont="1" applyFill="1" applyBorder="1" applyAlignment="1"/>
    <xf numFmtId="177" fontId="0" fillId="0" borderId="0" xfId="0" applyAlignment="1">
      <alignment horizontal="center"/>
    </xf>
    <xf numFmtId="177" fontId="4" fillId="6" borderId="5" xfId="0" applyFont="1" applyFill="1" applyBorder="1" applyAlignment="1"/>
    <xf numFmtId="176" fontId="4" fillId="6" borderId="5" xfId="0" applyNumberFormat="1" applyFont="1" applyFill="1" applyBorder="1" applyAlignment="1">
      <alignment horizontal="center" vertical="center"/>
    </xf>
    <xf numFmtId="177" fontId="4" fillId="6" borderId="6" xfId="0" applyFont="1" applyFill="1" applyBorder="1" applyAlignment="1">
      <alignment horizontal="center"/>
    </xf>
    <xf numFmtId="177" fontId="4" fillId="6" borderId="8" xfId="0" applyFont="1" applyFill="1" applyBorder="1" applyAlignment="1"/>
    <xf numFmtId="176" fontId="4" fillId="6" borderId="8" xfId="0" applyNumberFormat="1" applyFont="1" applyFill="1" applyBorder="1" applyAlignment="1">
      <alignment horizontal="center" vertical="center"/>
    </xf>
    <xf numFmtId="177" fontId="4" fillId="6" borderId="9" xfId="0" applyFont="1" applyFill="1" applyBorder="1" applyAlignment="1">
      <alignment horizontal="center"/>
    </xf>
    <xf numFmtId="177" fontId="4" fillId="0" borderId="6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7" fontId="7" fillId="0" borderId="6" xfId="0" applyFont="1" applyFill="1" applyBorder="1" applyAlignment="1">
      <alignment horizontal="center" vertical="center"/>
    </xf>
    <xf numFmtId="177" fontId="7" fillId="0" borderId="6" xfId="0" applyFont="1" applyFill="1" applyBorder="1" applyAlignment="1">
      <alignment horizontal="center"/>
    </xf>
    <xf numFmtId="177" fontId="5" fillId="0" borderId="6" xfId="0" applyFont="1" applyFill="1" applyBorder="1" applyAlignment="1">
      <alignment horizontal="center"/>
    </xf>
    <xf numFmtId="177" fontId="4" fillId="6" borderId="6" xfId="0" applyFont="1" applyFill="1" applyBorder="1" applyAlignment="1">
      <alignment horizontal="center" vertical="center"/>
    </xf>
    <xf numFmtId="177" fontId="4" fillId="6" borderId="9" xfId="0" applyFont="1" applyFill="1" applyBorder="1" applyAlignment="1">
      <alignment horizontal="center" vertical="center"/>
    </xf>
    <xf numFmtId="177" fontId="4" fillId="2" borderId="6" xfId="0" applyFont="1" applyFill="1" applyBorder="1" applyAlignment="1"/>
    <xf numFmtId="177" fontId="4" fillId="6" borderId="6" xfId="0" applyFont="1" applyFill="1" applyBorder="1" applyAlignment="1"/>
    <xf numFmtId="177" fontId="4" fillId="0" borderId="6" xfId="0" applyFont="1" applyFill="1" applyBorder="1" applyAlignment="1"/>
    <xf numFmtId="177" fontId="4" fillId="6" borderId="9" xfId="0" applyFont="1" applyFill="1" applyBorder="1" applyAlignment="1"/>
    <xf numFmtId="177" fontId="7" fillId="6" borderId="5" xfId="0" applyFont="1" applyFill="1" applyBorder="1" applyAlignment="1"/>
    <xf numFmtId="176" fontId="7" fillId="6" borderId="5" xfId="0" applyNumberFormat="1" applyFont="1" applyFill="1" applyBorder="1" applyAlignment="1">
      <alignment horizontal="center" vertical="center"/>
    </xf>
    <xf numFmtId="177" fontId="7" fillId="6" borderId="6" xfId="0" applyFont="1" applyFill="1" applyBorder="1" applyAlignment="1">
      <alignment horizontal="center" vertical="center"/>
    </xf>
    <xf numFmtId="177" fontId="8" fillId="0" borderId="5" xfId="0" applyFont="1" applyFill="1" applyBorder="1" applyAlignment="1"/>
    <xf numFmtId="176" fontId="8" fillId="0" borderId="5" xfId="0" applyNumberFormat="1" applyFont="1" applyFill="1" applyBorder="1" applyAlignment="1">
      <alignment horizontal="center" vertical="center"/>
    </xf>
    <xf numFmtId="177" fontId="8" fillId="0" borderId="6" xfId="0" applyFont="1" applyFill="1" applyBorder="1" applyAlignment="1">
      <alignment horizontal="center"/>
    </xf>
    <xf numFmtId="177" fontId="9" fillId="8" borderId="5" xfId="0" applyFont="1" applyFill="1" applyBorder="1" applyAlignment="1">
      <alignment horizontal="left" vertical="center"/>
    </xf>
    <xf numFmtId="177" fontId="9" fillId="8" borderId="5" xfId="0" applyFont="1" applyFill="1" applyBorder="1" applyAlignment="1">
      <alignment horizontal="center" vertical="center"/>
    </xf>
    <xf numFmtId="49" fontId="9" fillId="8" borderId="5" xfId="0" applyNumberFormat="1" applyFont="1" applyFill="1" applyBorder="1" applyAlignment="1">
      <alignment horizontal="left" vertical="center"/>
    </xf>
    <xf numFmtId="177" fontId="10" fillId="8" borderId="5" xfId="0" applyFont="1" applyFill="1" applyBorder="1" applyAlignment="1">
      <alignment horizontal="left" vertical="center"/>
    </xf>
    <xf numFmtId="177" fontId="10" fillId="8" borderId="5" xfId="0" applyFont="1" applyFill="1" applyBorder="1" applyAlignment="1">
      <alignment horizontal="center" vertical="center"/>
    </xf>
    <xf numFmtId="49" fontId="10" fillId="8" borderId="5" xfId="0" applyNumberFormat="1" applyFont="1" applyFill="1" applyBorder="1" applyAlignment="1">
      <alignment horizontal="left" vertical="center"/>
    </xf>
    <xf numFmtId="177" fontId="11" fillId="0" borderId="5" xfId="0" applyFont="1" applyFill="1" applyBorder="1" applyAlignment="1">
      <alignment horizontal="left"/>
    </xf>
    <xf numFmtId="177" fontId="11" fillId="0" borderId="5" xfId="0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vertical="center"/>
    </xf>
    <xf numFmtId="177" fontId="11" fillId="0" borderId="5" xfId="0" applyFont="1" applyFill="1" applyBorder="1" applyAlignment="1">
      <alignment vertical="center"/>
    </xf>
    <xf numFmtId="177" fontId="11" fillId="0" borderId="5" xfId="0" applyFont="1" applyFill="1" applyBorder="1" applyAlignment="1">
      <alignment horizontal="right"/>
    </xf>
    <xf numFmtId="49" fontId="11" fillId="0" borderId="5" xfId="0" applyNumberFormat="1" applyFont="1" applyFill="1" applyBorder="1" applyAlignment="1">
      <alignment horizontal="left"/>
    </xf>
    <xf numFmtId="177" fontId="11" fillId="0" borderId="5" xfId="0" applyFont="1" applyFill="1" applyBorder="1" applyAlignment="1">
      <alignment horizontal="center"/>
    </xf>
    <xf numFmtId="177" fontId="12" fillId="0" borderId="5" xfId="0" applyFont="1" applyFill="1" applyBorder="1" applyAlignment="1">
      <alignment horizontal="left"/>
    </xf>
    <xf numFmtId="177" fontId="12" fillId="0" borderId="5" xfId="0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left"/>
    </xf>
    <xf numFmtId="177" fontId="12" fillId="0" borderId="5" xfId="0" applyFont="1" applyFill="1" applyBorder="1" applyAlignment="1">
      <alignment horizontal="center"/>
    </xf>
    <xf numFmtId="177" fontId="12" fillId="0" borderId="5" xfId="0" applyFont="1" applyFill="1" applyBorder="1" applyAlignment="1">
      <alignment horizontal="right"/>
    </xf>
    <xf numFmtId="49" fontId="12" fillId="0" borderId="5" xfId="0" applyNumberFormat="1" applyFont="1" applyFill="1" applyBorder="1" applyAlignment="1">
      <alignment vertical="center"/>
    </xf>
    <xf numFmtId="177" fontId="12" fillId="0" borderId="5" xfId="0" applyFont="1" applyFill="1" applyBorder="1" applyAlignment="1">
      <alignment vertical="center"/>
    </xf>
    <xf numFmtId="177" fontId="12" fillId="9" borderId="5" xfId="0" applyFont="1" applyFill="1" applyBorder="1" applyAlignment="1">
      <alignment horizontal="left"/>
    </xf>
    <xf numFmtId="177" fontId="12" fillId="9" borderId="5" xfId="0" applyFont="1" applyFill="1" applyBorder="1" applyAlignment="1">
      <alignment horizontal="center" vertical="center"/>
    </xf>
    <xf numFmtId="49" fontId="12" fillId="9" borderId="5" xfId="0" applyNumberFormat="1" applyFont="1" applyFill="1" applyBorder="1" applyAlignment="1">
      <alignment horizontal="left"/>
    </xf>
    <xf numFmtId="177" fontId="12" fillId="9" borderId="5" xfId="0" applyFont="1" applyFill="1" applyBorder="1" applyAlignment="1">
      <alignment horizontal="center"/>
    </xf>
    <xf numFmtId="177" fontId="12" fillId="9" borderId="5" xfId="0" applyFont="1" applyFill="1" applyBorder="1" applyAlignment="1">
      <alignment horizontal="right"/>
    </xf>
    <xf numFmtId="49" fontId="12" fillId="0" borderId="5" xfId="0" applyNumberFormat="1" applyFont="1" applyFill="1" applyBorder="1" applyAlignment="1">
      <alignment horizontal="left" wrapText="1"/>
    </xf>
    <xf numFmtId="177" fontId="12" fillId="0" borderId="5" xfId="0" applyFont="1" applyBorder="1" applyAlignment="1">
      <alignment horizontal="left"/>
    </xf>
    <xf numFmtId="177" fontId="9" fillId="8" borderId="5" xfId="0" applyFont="1" applyFill="1" applyBorder="1" applyAlignment="1">
      <alignment vertical="center"/>
    </xf>
    <xf numFmtId="177" fontId="10" fillId="8" borderId="5" xfId="0" applyFont="1" applyFill="1" applyBorder="1" applyAlignment="1">
      <alignment vertical="center"/>
    </xf>
    <xf numFmtId="177" fontId="11" fillId="0" borderId="5" xfId="0" applyFont="1" applyFill="1" applyBorder="1" applyAlignment="1"/>
    <xf numFmtId="177" fontId="12" fillId="0" borderId="5" xfId="0" applyFont="1" applyFill="1" applyBorder="1" applyAlignment="1"/>
    <xf numFmtId="177" fontId="12" fillId="9" borderId="5" xfId="0" applyFont="1" applyFill="1" applyBorder="1" applyAlignment="1"/>
    <xf numFmtId="177" fontId="12" fillId="10" borderId="5" xfId="0" applyFont="1" applyFill="1" applyBorder="1" applyAlignment="1">
      <alignment horizontal="left"/>
    </xf>
    <xf numFmtId="177" fontId="12" fillId="10" borderId="5" xfId="0" applyFont="1" applyFill="1" applyBorder="1" applyAlignment="1">
      <alignment horizontal="center" vertical="center"/>
    </xf>
    <xf numFmtId="49" fontId="12" fillId="10" borderId="5" xfId="0" applyNumberFormat="1" applyFont="1" applyFill="1" applyBorder="1" applyAlignment="1">
      <alignment horizontal="left"/>
    </xf>
    <xf numFmtId="177" fontId="12" fillId="10" borderId="5" xfId="0" applyFont="1" applyFill="1" applyBorder="1" applyAlignment="1">
      <alignment horizontal="center"/>
    </xf>
    <xf numFmtId="177" fontId="12" fillId="10" borderId="5" xfId="0" applyFont="1" applyFill="1" applyBorder="1" applyAlignment="1">
      <alignment horizontal="right"/>
    </xf>
    <xf numFmtId="177" fontId="12" fillId="10" borderId="5" xfId="0" applyFont="1" applyFill="1" applyBorder="1" applyAlignment="1"/>
    <xf numFmtId="177" fontId="13" fillId="0" borderId="5" xfId="0" applyFont="1" applyFill="1" applyBorder="1" applyAlignment="1">
      <alignment horizontal="left"/>
    </xf>
    <xf numFmtId="177" fontId="13" fillId="0" borderId="5" xfId="0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vertical="center"/>
    </xf>
    <xf numFmtId="177" fontId="13" fillId="0" borderId="5" xfId="0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horizontal="left"/>
    </xf>
    <xf numFmtId="177" fontId="13" fillId="0" borderId="5" xfId="0" applyFont="1" applyFill="1" applyBorder="1" applyAlignment="1">
      <alignment horizontal="center"/>
    </xf>
    <xf numFmtId="177" fontId="0" fillId="11" borderId="4" xfId="0" applyFill="1" applyBorder="1" applyAlignment="1"/>
    <xf numFmtId="177" fontId="0" fillId="11" borderId="5" xfId="0" applyFill="1" applyBorder="1" applyAlignment="1"/>
    <xf numFmtId="177" fontId="0" fillId="11" borderId="6" xfId="0" applyFill="1" applyBorder="1" applyAlignment="1"/>
    <xf numFmtId="0" fontId="16" fillId="0" borderId="4" xfId="0" applyNumberFormat="1" applyFont="1" applyFill="1" applyBorder="1" applyAlignment="1"/>
    <xf numFmtId="0" fontId="16" fillId="0" borderId="5" xfId="0" applyNumberFormat="1" applyFont="1" applyFill="1" applyBorder="1" applyAlignment="1"/>
    <xf numFmtId="177" fontId="17" fillId="0" borderId="5" xfId="1" applyFont="1" applyFill="1" applyBorder="1" applyAlignment="1"/>
    <xf numFmtId="177" fontId="0" fillId="0" borderId="5" xfId="0" applyFont="1" applyFill="1" applyBorder="1" applyAlignment="1"/>
    <xf numFmtId="176" fontId="0" fillId="0" borderId="5" xfId="0" applyNumberFormat="1" applyFont="1" applyFill="1" applyBorder="1" applyAlignment="1">
      <alignment horizontal="center" vertical="center"/>
    </xf>
    <xf numFmtId="177" fontId="16" fillId="0" borderId="5" xfId="0" applyFont="1" applyFill="1" applyBorder="1" applyAlignment="1"/>
    <xf numFmtId="176" fontId="16" fillId="0" borderId="5" xfId="0" applyNumberFormat="1" applyFont="1" applyFill="1" applyBorder="1" applyAlignment="1">
      <alignment horizontal="center" vertical="center"/>
    </xf>
    <xf numFmtId="177" fontId="0" fillId="0" borderId="5" xfId="0" applyFill="1" applyBorder="1" applyAlignment="1"/>
    <xf numFmtId="0" fontId="0" fillId="0" borderId="4" xfId="0" applyNumberFormat="1" applyFill="1" applyBorder="1" applyAlignment="1"/>
    <xf numFmtId="177" fontId="0" fillId="0" borderId="0" xfId="0" applyAlignment="1">
      <alignment vertical="center"/>
    </xf>
    <xf numFmtId="177" fontId="0" fillId="2" borderId="5" xfId="0" applyFill="1" applyBorder="1" applyAlignment="1">
      <alignment vertical="center"/>
    </xf>
    <xf numFmtId="177" fontId="0" fillId="0" borderId="5" xfId="0" applyBorder="1" applyAlignment="1">
      <alignment vertical="center"/>
    </xf>
    <xf numFmtId="176" fontId="0" fillId="0" borderId="5" xfId="0" applyNumberFormat="1" applyBorder="1" applyAlignment="1">
      <alignment horizontal="center" vertical="center"/>
    </xf>
    <xf numFmtId="177" fontId="16" fillId="0" borderId="5" xfId="0" applyFont="1" applyBorder="1" applyAlignment="1">
      <alignment vertical="center"/>
    </xf>
    <xf numFmtId="177" fontId="0" fillId="0" borderId="6" xfId="0" applyFont="1" applyFill="1" applyBorder="1" applyAlignment="1">
      <alignment horizontal="center" vertical="center"/>
    </xf>
    <xf numFmtId="177" fontId="16" fillId="0" borderId="6" xfId="0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/>
    <xf numFmtId="0" fontId="8" fillId="0" borderId="4" xfId="0" applyNumberFormat="1" applyFont="1" applyFill="1" applyBorder="1" applyAlignment="1"/>
    <xf numFmtId="0" fontId="7" fillId="0" borderId="4" xfId="0" applyNumberFormat="1" applyFont="1" applyFill="1" applyBorder="1" applyAlignment="1"/>
    <xf numFmtId="0" fontId="4" fillId="6" borderId="7" xfId="0" applyNumberFormat="1" applyFont="1" applyFill="1" applyBorder="1" applyAlignment="1"/>
    <xf numFmtId="0" fontId="9" fillId="8" borderId="5" xfId="0" applyNumberFormat="1" applyFont="1" applyFill="1" applyBorder="1" applyAlignment="1">
      <alignment horizontal="left" vertical="center"/>
    </xf>
    <xf numFmtId="0" fontId="10" fillId="8" borderId="5" xfId="0" applyNumberFormat="1" applyFont="1" applyFill="1" applyBorder="1" applyAlignment="1">
      <alignment horizontal="left" vertical="center"/>
    </xf>
    <xf numFmtId="0" fontId="11" fillId="2" borderId="5" xfId="0" applyNumberFormat="1" applyFont="1" applyFill="1" applyBorder="1" applyAlignment="1">
      <alignment horizontal="center" vertical="center"/>
    </xf>
    <xf numFmtId="0" fontId="12" fillId="2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0" fontId="14" fillId="0" borderId="0" xfId="0" applyNumberFormat="1" applyFont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16" fillId="0" borderId="5" xfId="0" applyNumberFormat="1" applyFont="1" applyBorder="1" applyAlignment="1">
      <alignment vertical="center"/>
    </xf>
    <xf numFmtId="0" fontId="7" fillId="6" borderId="4" xfId="0" applyNumberFormat="1" applyFont="1" applyFill="1" applyBorder="1" applyAlignment="1"/>
    <xf numFmtId="0" fontId="4" fillId="7" borderId="4" xfId="0" applyNumberFormat="1" applyFont="1" applyFill="1" applyBorder="1" applyAlignment="1"/>
    <xf numFmtId="0" fontId="11" fillId="0" borderId="5" xfId="0" applyNumberFormat="1" applyFont="1" applyFill="1" applyBorder="1" applyAlignment="1">
      <alignment horizontal="right"/>
    </xf>
    <xf numFmtId="0" fontId="12" fillId="0" borderId="5" xfId="0" applyNumberFormat="1" applyFont="1" applyFill="1" applyBorder="1" applyAlignment="1">
      <alignment horizontal="right"/>
    </xf>
    <xf numFmtId="0" fontId="12" fillId="9" borderId="5" xfId="0" applyNumberFormat="1" applyFont="1" applyFill="1" applyBorder="1" applyAlignment="1">
      <alignment horizontal="right"/>
    </xf>
    <xf numFmtId="0" fontId="12" fillId="10" borderId="5" xfId="0" applyNumberFormat="1" applyFont="1" applyFill="1" applyBorder="1" applyAlignment="1">
      <alignment horizontal="right"/>
    </xf>
    <xf numFmtId="0" fontId="13" fillId="0" borderId="5" xfId="0" applyNumberFormat="1" applyFont="1" applyFill="1" applyBorder="1" applyAlignment="1">
      <alignment horizontal="right"/>
    </xf>
    <xf numFmtId="0" fontId="4" fillId="6" borderId="5" xfId="0" applyNumberFormat="1" applyFont="1" applyFill="1" applyBorder="1" applyAlignment="1"/>
    <xf numFmtId="0" fontId="4" fillId="0" borderId="5" xfId="0" applyNumberFormat="1" applyFont="1" applyFill="1" applyBorder="1" applyAlignment="1">
      <alignment horizontal="right"/>
    </xf>
    <xf numFmtId="0" fontId="4" fillId="6" borderId="8" xfId="0" applyNumberFormat="1" applyFont="1" applyFill="1" applyBorder="1" applyAlignment="1"/>
    <xf numFmtId="0" fontId="8" fillId="0" borderId="5" xfId="0" applyNumberFormat="1" applyFont="1" applyFill="1" applyBorder="1" applyAlignment="1"/>
    <xf numFmtId="0" fontId="7" fillId="6" borderId="5" xfId="0" applyNumberFormat="1" applyFont="1" applyFill="1" applyBorder="1" applyAlignment="1"/>
    <xf numFmtId="177" fontId="21" fillId="0" borderId="5" xfId="0" applyFont="1" applyFill="1" applyBorder="1" applyAlignment="1"/>
    <xf numFmtId="176" fontId="22" fillId="6" borderId="5" xfId="0" applyNumberFormat="1" applyFont="1" applyFill="1" applyBorder="1" applyAlignment="1">
      <alignment horizontal="center" vertical="center"/>
    </xf>
    <xf numFmtId="0" fontId="21" fillId="0" borderId="4" xfId="0" applyNumberFormat="1" applyFont="1" applyFill="1" applyBorder="1" applyAlignment="1"/>
    <xf numFmtId="0" fontId="21" fillId="0" borderId="5" xfId="0" applyNumberFormat="1" applyFont="1" applyFill="1" applyBorder="1" applyAlignment="1"/>
    <xf numFmtId="176" fontId="21" fillId="0" borderId="5" xfId="0" applyNumberFormat="1" applyFont="1" applyFill="1" applyBorder="1" applyAlignment="1">
      <alignment horizontal="center" vertical="center"/>
    </xf>
    <xf numFmtId="177" fontId="21" fillId="0" borderId="6" xfId="0" applyFont="1" applyFill="1" applyBorder="1" applyAlignment="1">
      <alignment horizontal="center"/>
    </xf>
    <xf numFmtId="0" fontId="4" fillId="12" borderId="4" xfId="0" applyNumberFormat="1" applyFont="1" applyFill="1" applyBorder="1" applyAlignment="1"/>
    <xf numFmtId="177" fontId="4" fillId="12" borderId="5" xfId="0" applyFont="1" applyFill="1" applyBorder="1" applyAlignment="1"/>
    <xf numFmtId="0" fontId="4" fillId="12" borderId="5" xfId="0" applyNumberFormat="1" applyFont="1" applyFill="1" applyBorder="1" applyAlignment="1"/>
    <xf numFmtId="176" fontId="4" fillId="12" borderId="5" xfId="0" applyNumberFormat="1" applyFont="1" applyFill="1" applyBorder="1" applyAlignment="1">
      <alignment horizontal="center" vertical="center"/>
    </xf>
    <xf numFmtId="177" fontId="4" fillId="12" borderId="6" xfId="0" applyFont="1" applyFill="1" applyBorder="1" applyAlignment="1">
      <alignment horizontal="center"/>
    </xf>
    <xf numFmtId="0" fontId="4" fillId="12" borderId="7" xfId="0" applyNumberFormat="1" applyFont="1" applyFill="1" applyBorder="1" applyAlignment="1"/>
    <xf numFmtId="177" fontId="4" fillId="12" borderId="8" xfId="0" applyFont="1" applyFill="1" applyBorder="1" applyAlignment="1"/>
    <xf numFmtId="0" fontId="4" fillId="12" borderId="8" xfId="0" applyNumberFormat="1" applyFont="1" applyFill="1" applyBorder="1" applyAlignment="1"/>
    <xf numFmtId="176" fontId="4" fillId="12" borderId="8" xfId="0" applyNumberFormat="1" applyFont="1" applyFill="1" applyBorder="1" applyAlignment="1">
      <alignment horizontal="center" vertical="center"/>
    </xf>
    <xf numFmtId="177" fontId="4" fillId="12" borderId="9" xfId="0" applyFont="1" applyFill="1" applyBorder="1" applyAlignment="1">
      <alignment horizontal="center"/>
    </xf>
    <xf numFmtId="177" fontId="19" fillId="0" borderId="5" xfId="0" applyFont="1" applyFill="1" applyBorder="1" applyAlignment="1"/>
    <xf numFmtId="0" fontId="23" fillId="0" borderId="4" xfId="0" applyNumberFormat="1" applyFont="1" applyFill="1" applyBorder="1" applyAlignment="1"/>
    <xf numFmtId="0" fontId="23" fillId="0" borderId="5" xfId="0" applyNumberFormat="1" applyFont="1" applyFill="1" applyBorder="1" applyAlignment="1"/>
    <xf numFmtId="177" fontId="24" fillId="0" borderId="5" xfId="1" applyFont="1" applyFill="1" applyBorder="1" applyAlignment="1"/>
    <xf numFmtId="177" fontId="23" fillId="0" borderId="5" xfId="0" applyFont="1" applyFill="1" applyBorder="1" applyAlignment="1"/>
    <xf numFmtId="176" fontId="23" fillId="0" borderId="5" xfId="0" applyNumberFormat="1" applyFont="1" applyFill="1" applyBorder="1" applyAlignment="1">
      <alignment horizontal="center" vertical="center"/>
    </xf>
    <xf numFmtId="177" fontId="23" fillId="0" borderId="6" xfId="0" applyFont="1" applyFill="1" applyBorder="1" applyAlignment="1">
      <alignment horizontal="center" vertical="center"/>
    </xf>
    <xf numFmtId="0" fontId="23" fillId="0" borderId="4" xfId="0" applyNumberFormat="1" applyFont="1" applyBorder="1" applyAlignment="1"/>
    <xf numFmtId="0" fontId="23" fillId="0" borderId="5" xfId="0" applyNumberFormat="1" applyFont="1" applyBorder="1" applyAlignment="1"/>
    <xf numFmtId="176" fontId="23" fillId="0" borderId="5" xfId="0" applyNumberFormat="1" applyFont="1" applyBorder="1" applyAlignment="1">
      <alignment horizontal="center"/>
    </xf>
    <xf numFmtId="0" fontId="23" fillId="0" borderId="7" xfId="0" applyNumberFormat="1" applyFont="1" applyBorder="1" applyAlignment="1"/>
    <xf numFmtId="0" fontId="23" fillId="0" borderId="8" xfId="0" applyNumberFormat="1" applyFont="1" applyFill="1" applyBorder="1" applyAlignment="1"/>
    <xf numFmtId="176" fontId="23" fillId="0" borderId="8" xfId="0" applyNumberFormat="1" applyFont="1" applyFill="1" applyBorder="1" applyAlignment="1">
      <alignment horizontal="center"/>
    </xf>
    <xf numFmtId="0" fontId="23" fillId="0" borderId="9" xfId="0" applyNumberFormat="1" applyFont="1" applyFill="1" applyBorder="1" applyAlignment="1">
      <alignment horizontal="center"/>
    </xf>
    <xf numFmtId="0" fontId="25" fillId="0" borderId="5" xfId="1" applyNumberFormat="1" applyFont="1" applyFill="1" applyBorder="1" applyAlignment="1"/>
    <xf numFmtId="0" fontId="25" fillId="0" borderId="5" xfId="1" applyNumberFormat="1" applyFont="1" applyBorder="1">
      <alignment vertical="center"/>
    </xf>
    <xf numFmtId="0" fontId="25" fillId="0" borderId="5" xfId="1" applyNumberFormat="1" applyFont="1" applyBorder="1" applyAlignment="1"/>
    <xf numFmtId="177" fontId="25" fillId="0" borderId="5" xfId="1" applyFont="1" applyBorder="1">
      <alignment vertical="center"/>
    </xf>
    <xf numFmtId="177" fontId="25" fillId="0" borderId="8" xfId="1" applyFont="1" applyBorder="1">
      <alignment vertical="center"/>
    </xf>
    <xf numFmtId="0" fontId="26" fillId="0" borderId="4" xfId="0" applyNumberFormat="1" applyFont="1" applyFill="1" applyBorder="1" applyAlignment="1"/>
    <xf numFmtId="177" fontId="26" fillId="0" borderId="5" xfId="0" applyFont="1" applyFill="1" applyBorder="1" applyAlignment="1"/>
    <xf numFmtId="0" fontId="26" fillId="0" borderId="5" xfId="0" applyNumberFormat="1" applyFont="1" applyFill="1" applyBorder="1" applyAlignment="1"/>
    <xf numFmtId="176" fontId="26" fillId="0" borderId="5" xfId="0" applyNumberFormat="1" applyFont="1" applyFill="1" applyBorder="1" applyAlignment="1">
      <alignment horizontal="center" vertical="center"/>
    </xf>
    <xf numFmtId="177" fontId="26" fillId="0" borderId="6" xfId="0" applyFont="1" applyFill="1" applyBorder="1" applyAlignment="1">
      <alignment horizontal="center"/>
    </xf>
    <xf numFmtId="177" fontId="14" fillId="0" borderId="1" xfId="0" applyFont="1" applyBorder="1" applyAlignment="1">
      <alignment horizontal="center" vertical="center"/>
    </xf>
    <xf numFmtId="177" fontId="14" fillId="0" borderId="2" xfId="0" applyFont="1" applyBorder="1" applyAlignment="1">
      <alignment horizontal="center" vertical="center"/>
    </xf>
    <xf numFmtId="177" fontId="14" fillId="0" borderId="3" xfId="0" applyFont="1" applyBorder="1" applyAlignment="1">
      <alignment horizontal="center" vertical="center"/>
    </xf>
    <xf numFmtId="177" fontId="15" fillId="0" borderId="4" xfId="0" applyFont="1" applyBorder="1" applyAlignment="1">
      <alignment horizontal="center" vertical="center"/>
    </xf>
    <xf numFmtId="177" fontId="15" fillId="0" borderId="5" xfId="0" applyFont="1" applyBorder="1" applyAlignment="1">
      <alignment horizontal="center" vertical="center"/>
    </xf>
    <xf numFmtId="177" fontId="15" fillId="0" borderId="6" xfId="0" applyFont="1" applyBorder="1" applyAlignment="1">
      <alignment horizontal="center" vertical="center"/>
    </xf>
    <xf numFmtId="177" fontId="1" fillId="0" borderId="2" xfId="0" applyFont="1" applyBorder="1" applyAlignment="1"/>
    <xf numFmtId="177" fontId="6" fillId="0" borderId="2" xfId="1" applyBorder="1" applyAlignment="1">
      <alignment horizontal="center"/>
    </xf>
    <xf numFmtId="177" fontId="6" fillId="0" borderId="3" xfId="1" applyBorder="1" applyAlignment="1">
      <alignment horizontal="center"/>
    </xf>
    <xf numFmtId="177" fontId="1" fillId="0" borderId="5" xfId="0" applyFont="1" applyBorder="1" applyAlignment="1"/>
    <xf numFmtId="177" fontId="6" fillId="0" borderId="5" xfId="1" applyBorder="1" applyAlignment="1">
      <alignment horizontal="center"/>
    </xf>
    <xf numFmtId="177" fontId="6" fillId="0" borderId="6" xfId="1" applyBorder="1" applyAlignment="1">
      <alignment horizontal="center"/>
    </xf>
    <xf numFmtId="177" fontId="3" fillId="0" borderId="5" xfId="1" applyFont="1" applyBorder="1" applyAlignment="1">
      <alignment horizontal="center"/>
    </xf>
    <xf numFmtId="177" fontId="3" fillId="0" borderId="6" xfId="1" applyFont="1" applyBorder="1" applyAlignment="1">
      <alignment horizontal="center"/>
    </xf>
    <xf numFmtId="177" fontId="20" fillId="0" borderId="2" xfId="0" applyFont="1" applyBorder="1" applyAlignment="1"/>
    <xf numFmtId="177" fontId="20" fillId="0" borderId="5" xfId="0" applyFont="1" applyBorder="1" applyAlignment="1"/>
    <xf numFmtId="177" fontId="1" fillId="0" borderId="2" xfId="0" applyNumberFormat="1" applyFont="1" applyBorder="1" applyAlignment="1"/>
    <xf numFmtId="177" fontId="1" fillId="0" borderId="2" xfId="0" applyNumberFormat="1" applyFont="1" applyFill="1" applyBorder="1" applyAlignment="1"/>
    <xf numFmtId="0" fontId="2" fillId="0" borderId="2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0" fontId="1" fillId="0" borderId="5" xfId="0" applyNumberFormat="1" applyFont="1" applyFill="1" applyBorder="1" applyAlignment="1"/>
    <xf numFmtId="0" fontId="3" fillId="0" borderId="5" xfId="1" applyNumberFormat="1" applyFont="1" applyBorder="1" applyAlignment="1">
      <alignment horizontal="center"/>
    </xf>
    <xf numFmtId="0" fontId="3" fillId="0" borderId="6" xfId="1" applyNumberFormat="1" applyFont="1" applyBorder="1" applyAlignment="1">
      <alignment horizontal="center"/>
    </xf>
    <xf numFmtId="0" fontId="16" fillId="13" borderId="4" xfId="0" applyNumberFormat="1" applyFont="1" applyFill="1" applyBorder="1" applyAlignment="1"/>
    <xf numFmtId="0" fontId="16" fillId="13" borderId="5" xfId="0" applyNumberFormat="1" applyFont="1" applyFill="1" applyBorder="1" applyAlignment="1"/>
    <xf numFmtId="0" fontId="25" fillId="13" borderId="5" xfId="1" applyNumberFormat="1" applyFont="1" applyFill="1" applyBorder="1" applyAlignment="1"/>
    <xf numFmtId="176" fontId="16" fillId="13" borderId="5" xfId="0" applyNumberFormat="1" applyFont="1" applyFill="1" applyBorder="1" applyAlignment="1">
      <alignment horizontal="center" vertical="center"/>
    </xf>
    <xf numFmtId="177" fontId="16" fillId="13" borderId="6" xfId="0" applyFont="1" applyFill="1" applyBorder="1" applyAlignment="1">
      <alignment horizontal="center" vertical="center"/>
    </xf>
    <xf numFmtId="177" fontId="0" fillId="13" borderId="5" xfId="0" applyFont="1" applyFill="1" applyBorder="1" applyAlignment="1"/>
    <xf numFmtId="177" fontId="0" fillId="13" borderId="5" xfId="0" applyFill="1" applyBorder="1" applyAlignment="1"/>
    <xf numFmtId="177" fontId="19" fillId="13" borderId="5" xfId="0" applyFon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11</xdr:row>
      <xdr:rowOff>85725</xdr:rowOff>
    </xdr:from>
    <xdr:to>
      <xdr:col>31</xdr:col>
      <xdr:colOff>85725</xdr:colOff>
      <xdr:row>12</xdr:row>
      <xdr:rowOff>133350</xdr:rowOff>
    </xdr:to>
    <xdr:sp macro="" textlink="">
      <xdr:nvSpPr>
        <xdr:cNvPr id="1025" name="圆角矩形 1"/>
        <xdr:cNvSpPr>
          <a:spLocks noChangeArrowheads="1"/>
        </xdr:cNvSpPr>
      </xdr:nvSpPr>
      <xdr:spPr>
        <a:xfrm>
          <a:off x="5200650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用户信息表</a:t>
          </a:r>
        </a:p>
      </xdr:txBody>
    </xdr:sp>
    <xdr:clientData/>
  </xdr:twoCellAnchor>
  <xdr:twoCellAnchor>
    <xdr:from>
      <xdr:col>31</xdr:col>
      <xdr:colOff>85725</xdr:colOff>
      <xdr:row>12</xdr:row>
      <xdr:rowOff>28575</xdr:rowOff>
    </xdr:from>
    <xdr:to>
      <xdr:col>35</xdr:col>
      <xdr:colOff>76200</xdr:colOff>
      <xdr:row>12</xdr:row>
      <xdr:rowOff>38100</xdr:rowOff>
    </xdr:to>
    <xdr:sp macro="" textlink="">
      <xdr:nvSpPr>
        <xdr:cNvPr id="1028" name="直接箭头连接符 4"/>
        <xdr:cNvSpPr>
          <a:spLocks noChangeShapeType="1"/>
        </xdr:cNvSpPr>
      </xdr:nvSpPr>
      <xdr:spPr>
        <a:xfrm flipH="1">
          <a:off x="6286500" y="2085975"/>
          <a:ext cx="790575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190500</xdr:colOff>
      <xdr:row>11</xdr:row>
      <xdr:rowOff>85725</xdr:rowOff>
    </xdr:from>
    <xdr:to>
      <xdr:col>49</xdr:col>
      <xdr:colOff>76200</xdr:colOff>
      <xdr:row>12</xdr:row>
      <xdr:rowOff>133350</xdr:rowOff>
    </xdr:to>
    <xdr:sp macro="" textlink="">
      <xdr:nvSpPr>
        <xdr:cNvPr id="1034" name="圆角矩形 10"/>
        <xdr:cNvSpPr>
          <a:spLocks noChangeArrowheads="1"/>
        </xdr:cNvSpPr>
      </xdr:nvSpPr>
      <xdr:spPr>
        <a:xfrm>
          <a:off x="87915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应用信息表</a:t>
          </a:r>
        </a:p>
      </xdr:txBody>
    </xdr:sp>
    <xdr:clientData/>
  </xdr:twoCellAnchor>
  <xdr:twoCellAnchor>
    <xdr:from>
      <xdr:col>16</xdr:col>
      <xdr:colOff>104775</xdr:colOff>
      <xdr:row>7</xdr:row>
      <xdr:rowOff>114300</xdr:rowOff>
    </xdr:from>
    <xdr:to>
      <xdr:col>21</xdr:col>
      <xdr:colOff>190500</xdr:colOff>
      <xdr:row>8</xdr:row>
      <xdr:rowOff>161925</xdr:rowOff>
    </xdr:to>
    <xdr:sp macro="" textlink="">
      <xdr:nvSpPr>
        <xdr:cNvPr id="1040" name="圆角矩形 16"/>
        <xdr:cNvSpPr>
          <a:spLocks noChangeArrowheads="1"/>
        </xdr:cNvSpPr>
      </xdr:nvSpPr>
      <xdr:spPr>
        <a:xfrm>
          <a:off x="33051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</a:t>
          </a:r>
        </a:p>
      </xdr:txBody>
    </xdr:sp>
    <xdr:clientData/>
  </xdr:twoCellAnchor>
  <xdr:twoCellAnchor>
    <xdr:from>
      <xdr:col>24</xdr:col>
      <xdr:colOff>142875</xdr:colOff>
      <xdr:row>7</xdr:row>
      <xdr:rowOff>114300</xdr:rowOff>
    </xdr:from>
    <xdr:to>
      <xdr:col>30</xdr:col>
      <xdr:colOff>28575</xdr:colOff>
      <xdr:row>8</xdr:row>
      <xdr:rowOff>161925</xdr:rowOff>
    </xdr:to>
    <xdr:sp macro="" textlink="">
      <xdr:nvSpPr>
        <xdr:cNvPr id="1041" name="圆角矩形 17"/>
        <xdr:cNvSpPr>
          <a:spLocks noChangeArrowheads="1"/>
        </xdr:cNvSpPr>
      </xdr:nvSpPr>
      <xdr:spPr>
        <a:xfrm>
          <a:off x="49434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组织用户</a:t>
          </a:r>
        </a:p>
      </xdr:txBody>
    </xdr:sp>
    <xdr:clientData/>
  </xdr:twoCellAnchor>
  <xdr:twoCellAnchor>
    <xdr:from>
      <xdr:col>21</xdr:col>
      <xdr:colOff>190500</xdr:colOff>
      <xdr:row>8</xdr:row>
      <xdr:rowOff>57150</xdr:rowOff>
    </xdr:from>
    <xdr:to>
      <xdr:col>24</xdr:col>
      <xdr:colOff>142875</xdr:colOff>
      <xdr:row>8</xdr:row>
      <xdr:rowOff>66675</xdr:rowOff>
    </xdr:to>
    <xdr:sp macro="" textlink="">
      <xdr:nvSpPr>
        <xdr:cNvPr id="1042" name="直接箭头连接符 18"/>
        <xdr:cNvSpPr>
          <a:spLocks noChangeShapeType="1"/>
        </xdr:cNvSpPr>
      </xdr:nvSpPr>
      <xdr:spPr>
        <a:xfrm flipH="1">
          <a:off x="4391025" y="1428750"/>
          <a:ext cx="5524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85725</xdr:colOff>
      <xdr:row>8</xdr:row>
      <xdr:rowOff>161925</xdr:rowOff>
    </xdr:from>
    <xdr:to>
      <xdr:col>28</xdr:col>
      <xdr:colOff>142875</xdr:colOff>
      <xdr:row>11</xdr:row>
      <xdr:rowOff>85725</xdr:rowOff>
    </xdr:to>
    <xdr:sp macro="" textlink="">
      <xdr:nvSpPr>
        <xdr:cNvPr id="1045" name="直接箭头连接符 21"/>
        <xdr:cNvSpPr>
          <a:spLocks noChangeShapeType="1"/>
        </xdr:cNvSpPr>
      </xdr:nvSpPr>
      <xdr:spPr>
        <a:xfrm rot="16200000" flipH="1">
          <a:off x="5395595" y="1623695"/>
          <a:ext cx="438150" cy="257175"/>
        </a:xfrm>
        <a:prstGeom prst="bentConnector3">
          <a:avLst>
            <a:gd name="adj1" fmla="val 50000"/>
          </a:avLst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16</xdr:row>
      <xdr:rowOff>28575</xdr:rowOff>
    </xdr:from>
    <xdr:to>
      <xdr:col>54</xdr:col>
      <xdr:colOff>85725</xdr:colOff>
      <xdr:row>17</xdr:row>
      <xdr:rowOff>76200</xdr:rowOff>
    </xdr:to>
    <xdr:sp macro="" textlink="">
      <xdr:nvSpPr>
        <xdr:cNvPr id="1055" name="圆角矩形 31"/>
        <xdr:cNvSpPr>
          <a:spLocks noChangeArrowheads="1"/>
        </xdr:cNvSpPr>
      </xdr:nvSpPr>
      <xdr:spPr>
        <a:xfrm>
          <a:off x="9801225" y="27717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下载列表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16</xdr:row>
      <xdr:rowOff>142875</xdr:rowOff>
    </xdr:to>
    <xdr:sp macro="" textlink="">
      <xdr:nvSpPr>
        <xdr:cNvPr id="1056" name="直接箭头连接符 32"/>
        <xdr:cNvSpPr>
          <a:spLocks noChangeShapeType="1"/>
        </xdr:cNvSpPr>
      </xdr:nvSpPr>
      <xdr:spPr>
        <a:xfrm rot="10800000">
          <a:off x="9334500" y="2190750"/>
          <a:ext cx="466725" cy="695325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13</xdr:row>
      <xdr:rowOff>142875</xdr:rowOff>
    </xdr:from>
    <xdr:to>
      <xdr:col>54</xdr:col>
      <xdr:colOff>85725</xdr:colOff>
      <xdr:row>15</xdr:row>
      <xdr:rowOff>19050</xdr:rowOff>
    </xdr:to>
    <xdr:sp macro="" textlink="">
      <xdr:nvSpPr>
        <xdr:cNvPr id="1060" name="圆角矩形 36"/>
        <xdr:cNvSpPr>
          <a:spLocks noChangeArrowheads="1"/>
        </xdr:cNvSpPr>
      </xdr:nvSpPr>
      <xdr:spPr>
        <a:xfrm>
          <a:off x="9801225" y="23717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评论列表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14</xdr:row>
      <xdr:rowOff>85725</xdr:rowOff>
    </xdr:to>
    <xdr:sp macro="" textlink="">
      <xdr:nvSpPr>
        <xdr:cNvPr id="1061" name="直接箭头连接符 32"/>
        <xdr:cNvSpPr>
          <a:spLocks noChangeShapeType="1"/>
        </xdr:cNvSpPr>
      </xdr:nvSpPr>
      <xdr:spPr>
        <a:xfrm rot="10800000">
          <a:off x="9334500" y="2190750"/>
          <a:ext cx="466725" cy="295275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76200</xdr:colOff>
      <xdr:row>11</xdr:row>
      <xdr:rowOff>85725</xdr:rowOff>
    </xdr:from>
    <xdr:to>
      <xdr:col>40</xdr:col>
      <xdr:colOff>161925</xdr:colOff>
      <xdr:row>12</xdr:row>
      <xdr:rowOff>133350</xdr:rowOff>
    </xdr:to>
    <xdr:sp macro="" textlink="">
      <xdr:nvSpPr>
        <xdr:cNvPr id="1066" name="圆角矩形 42"/>
        <xdr:cNvSpPr>
          <a:spLocks noChangeArrowheads="1"/>
        </xdr:cNvSpPr>
      </xdr:nvSpPr>
      <xdr:spPr>
        <a:xfrm>
          <a:off x="70770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用户应用表</a:t>
          </a:r>
        </a:p>
      </xdr:txBody>
    </xdr:sp>
    <xdr:clientData/>
  </xdr:twoCellAnchor>
  <xdr:twoCellAnchor>
    <xdr:from>
      <xdr:col>40</xdr:col>
      <xdr:colOff>161925</xdr:colOff>
      <xdr:row>12</xdr:row>
      <xdr:rowOff>28575</xdr:rowOff>
    </xdr:from>
    <xdr:to>
      <xdr:col>43</xdr:col>
      <xdr:colOff>190500</xdr:colOff>
      <xdr:row>12</xdr:row>
      <xdr:rowOff>38100</xdr:rowOff>
    </xdr:to>
    <xdr:sp macro="" textlink="">
      <xdr:nvSpPr>
        <xdr:cNvPr id="1067" name="直接箭头连接符 32"/>
        <xdr:cNvSpPr>
          <a:spLocks noChangeShapeType="1"/>
        </xdr:cNvSpPr>
      </xdr:nvSpPr>
      <xdr:spPr>
        <a:xfrm>
          <a:off x="8162925" y="2085975"/>
          <a:ext cx="6286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76200</xdr:colOff>
      <xdr:row>14</xdr:row>
      <xdr:rowOff>57150</xdr:rowOff>
    </xdr:from>
    <xdr:to>
      <xdr:col>35</xdr:col>
      <xdr:colOff>161925</xdr:colOff>
      <xdr:row>15</xdr:row>
      <xdr:rowOff>104775</xdr:rowOff>
    </xdr:to>
    <xdr:sp macro="" textlink="">
      <xdr:nvSpPr>
        <xdr:cNvPr id="1077" name="圆角矩形 53"/>
        <xdr:cNvSpPr>
          <a:spLocks noChangeArrowheads="1"/>
        </xdr:cNvSpPr>
      </xdr:nvSpPr>
      <xdr:spPr>
        <a:xfrm>
          <a:off x="6076950" y="2457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用户好友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76200</xdr:colOff>
      <xdr:row>15</xdr:row>
      <xdr:rowOff>0</xdr:rowOff>
    </xdr:to>
    <xdr:sp macro="" textlink="">
      <xdr:nvSpPr>
        <xdr:cNvPr id="1078" name="直接箭头连接符 54"/>
        <xdr:cNvSpPr>
          <a:spLocks noChangeShapeType="1"/>
        </xdr:cNvSpPr>
      </xdr:nvSpPr>
      <xdr:spPr>
        <a:xfrm rot="10800000">
          <a:off x="5743575" y="2190750"/>
          <a:ext cx="333375" cy="3810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95250</xdr:colOff>
      <xdr:row>16</xdr:row>
      <xdr:rowOff>57150</xdr:rowOff>
    </xdr:from>
    <xdr:to>
      <xdr:col>35</xdr:col>
      <xdr:colOff>180975</xdr:colOff>
      <xdr:row>17</xdr:row>
      <xdr:rowOff>104775</xdr:rowOff>
    </xdr:to>
    <xdr:sp macro="" textlink="">
      <xdr:nvSpPr>
        <xdr:cNvPr id="1063" name="圆角矩形 39"/>
        <xdr:cNvSpPr>
          <a:spLocks noChangeArrowheads="1"/>
        </xdr:cNvSpPr>
      </xdr:nvSpPr>
      <xdr:spPr>
        <a:xfrm>
          <a:off x="6096000" y="28003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用户操作历史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95250</xdr:colOff>
      <xdr:row>17</xdr:row>
      <xdr:rowOff>0</xdr:rowOff>
    </xdr:to>
    <xdr:sp macro="" textlink="">
      <xdr:nvSpPr>
        <xdr:cNvPr id="1064" name="直接箭头连接符 54"/>
        <xdr:cNvSpPr>
          <a:spLocks noChangeShapeType="1"/>
        </xdr:cNvSpPr>
      </xdr:nvSpPr>
      <xdr:spPr>
        <a:xfrm rot="10800000">
          <a:off x="5743575" y="2190750"/>
          <a:ext cx="352425" cy="7239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85725</xdr:colOff>
      <xdr:row>1</xdr:row>
      <xdr:rowOff>38100</xdr:rowOff>
    </xdr:from>
    <xdr:to>
      <xdr:col>8</xdr:col>
      <xdr:colOff>171450</xdr:colOff>
      <xdr:row>2</xdr:row>
      <xdr:rowOff>85725</xdr:rowOff>
    </xdr:to>
    <xdr:sp macro="" textlink="">
      <xdr:nvSpPr>
        <xdr:cNvPr id="1072" name="圆角矩形 48"/>
        <xdr:cNvSpPr>
          <a:spLocks noChangeArrowheads="1"/>
        </xdr:cNvSpPr>
      </xdr:nvSpPr>
      <xdr:spPr>
        <a:xfrm>
          <a:off x="685800" y="2095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主要数据表</a:t>
          </a:r>
        </a:p>
      </xdr:txBody>
    </xdr:sp>
    <xdr:clientData/>
  </xdr:twoCellAnchor>
  <xdr:twoCellAnchor>
    <xdr:from>
      <xdr:col>3</xdr:col>
      <xdr:colOff>85725</xdr:colOff>
      <xdr:row>3</xdr:row>
      <xdr:rowOff>66675</xdr:rowOff>
    </xdr:from>
    <xdr:to>
      <xdr:col>8</xdr:col>
      <xdr:colOff>171450</xdr:colOff>
      <xdr:row>4</xdr:row>
      <xdr:rowOff>104775</xdr:rowOff>
    </xdr:to>
    <xdr:sp macro="" textlink="">
      <xdr:nvSpPr>
        <xdr:cNvPr id="1075" name="圆角矩形 51"/>
        <xdr:cNvSpPr>
          <a:spLocks noChangeArrowheads="1"/>
        </xdr:cNvSpPr>
      </xdr:nvSpPr>
      <xdr:spPr>
        <a:xfrm>
          <a:off x="685800" y="581025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业务数据表</a:t>
          </a:r>
        </a:p>
      </xdr:txBody>
    </xdr:sp>
    <xdr:clientData/>
  </xdr:twoCellAnchor>
  <xdr:twoCellAnchor>
    <xdr:from>
      <xdr:col>3</xdr:col>
      <xdr:colOff>85725</xdr:colOff>
      <xdr:row>7</xdr:row>
      <xdr:rowOff>104775</xdr:rowOff>
    </xdr:from>
    <xdr:to>
      <xdr:col>8</xdr:col>
      <xdr:colOff>171450</xdr:colOff>
      <xdr:row>8</xdr:row>
      <xdr:rowOff>152400</xdr:rowOff>
    </xdr:to>
    <xdr:sp macro="" textlink="">
      <xdr:nvSpPr>
        <xdr:cNvPr id="1079" name="圆角矩形 55"/>
        <xdr:cNvSpPr>
          <a:spLocks noChangeArrowheads="1"/>
        </xdr:cNvSpPr>
      </xdr:nvSpPr>
      <xdr:spPr>
        <a:xfrm>
          <a:off x="685800" y="1304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历史数据表</a:t>
          </a:r>
        </a:p>
      </xdr:txBody>
    </xdr:sp>
    <xdr:clientData/>
  </xdr:twoCellAnchor>
  <xdr:twoCellAnchor>
    <xdr:from>
      <xdr:col>3</xdr:col>
      <xdr:colOff>85725</xdr:colOff>
      <xdr:row>9</xdr:row>
      <xdr:rowOff>133350</xdr:rowOff>
    </xdr:from>
    <xdr:to>
      <xdr:col>8</xdr:col>
      <xdr:colOff>171450</xdr:colOff>
      <xdr:row>11</xdr:row>
      <xdr:rowOff>0</xdr:rowOff>
    </xdr:to>
    <xdr:sp macro="" textlink="">
      <xdr:nvSpPr>
        <xdr:cNvPr id="1080" name="圆角矩形 56"/>
        <xdr:cNvSpPr>
          <a:spLocks noChangeArrowheads="1"/>
        </xdr:cNvSpPr>
      </xdr:nvSpPr>
      <xdr:spPr>
        <a:xfrm>
          <a:off x="685800" y="1676400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未定数据表</a:t>
          </a:r>
        </a:p>
      </xdr:txBody>
    </xdr:sp>
    <xdr:clientData/>
  </xdr:twoCellAnchor>
  <xdr:twoCellAnchor>
    <xdr:from>
      <xdr:col>15</xdr:col>
      <xdr:colOff>180975</xdr:colOff>
      <xdr:row>18</xdr:row>
      <xdr:rowOff>19050</xdr:rowOff>
    </xdr:from>
    <xdr:to>
      <xdr:col>21</xdr:col>
      <xdr:colOff>66675</xdr:colOff>
      <xdr:row>19</xdr:row>
      <xdr:rowOff>66675</xdr:rowOff>
    </xdr:to>
    <xdr:sp macro="" textlink="">
      <xdr:nvSpPr>
        <xdr:cNvPr id="1084" name="圆角矩形 60"/>
        <xdr:cNvSpPr>
          <a:spLocks noChangeArrowheads="1"/>
        </xdr:cNvSpPr>
      </xdr:nvSpPr>
      <xdr:spPr>
        <a:xfrm>
          <a:off x="3181350" y="31051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系统会话表</a:t>
          </a:r>
        </a:p>
      </xdr:txBody>
    </xdr:sp>
    <xdr:clientData/>
  </xdr:twoCellAnchor>
  <xdr:twoCellAnchor>
    <xdr:from>
      <xdr:col>20</xdr:col>
      <xdr:colOff>171450</xdr:colOff>
      <xdr:row>20</xdr:row>
      <xdr:rowOff>142875</xdr:rowOff>
    </xdr:from>
    <xdr:to>
      <xdr:col>26</xdr:col>
      <xdr:colOff>57150</xdr:colOff>
      <xdr:row>22</xdr:row>
      <xdr:rowOff>19050</xdr:rowOff>
    </xdr:to>
    <xdr:sp macro="" textlink="">
      <xdr:nvSpPr>
        <xdr:cNvPr id="1088" name="圆角矩形 64"/>
        <xdr:cNvSpPr>
          <a:spLocks noChangeArrowheads="1"/>
        </xdr:cNvSpPr>
      </xdr:nvSpPr>
      <xdr:spPr>
        <a:xfrm>
          <a:off x="4171950" y="3571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系统历史表</a:t>
          </a:r>
        </a:p>
      </xdr:txBody>
    </xdr:sp>
    <xdr:clientData/>
  </xdr:twoCellAnchor>
  <xdr:twoCellAnchor>
    <xdr:from>
      <xdr:col>18</xdr:col>
      <xdr:colOff>123825</xdr:colOff>
      <xdr:row>19</xdr:row>
      <xdr:rowOff>66675</xdr:rowOff>
    </xdr:from>
    <xdr:to>
      <xdr:col>20</xdr:col>
      <xdr:colOff>171450</xdr:colOff>
      <xdr:row>21</xdr:row>
      <xdr:rowOff>85725</xdr:rowOff>
    </xdr:to>
    <xdr:sp macro="" textlink="">
      <xdr:nvSpPr>
        <xdr:cNvPr id="1089" name="直接箭头连接符 54"/>
        <xdr:cNvSpPr>
          <a:spLocks noChangeShapeType="1"/>
        </xdr:cNvSpPr>
      </xdr:nvSpPr>
      <xdr:spPr>
        <a:xfrm rot="10800000">
          <a:off x="3724275" y="3324225"/>
          <a:ext cx="447675" cy="36195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38100</xdr:colOff>
      <xdr:row>19</xdr:row>
      <xdr:rowOff>85725</xdr:rowOff>
    </xdr:from>
    <xdr:to>
      <xdr:col>40</xdr:col>
      <xdr:colOff>123825</xdr:colOff>
      <xdr:row>20</xdr:row>
      <xdr:rowOff>133350</xdr:rowOff>
    </xdr:to>
    <xdr:sp macro="" textlink="">
      <xdr:nvSpPr>
        <xdr:cNvPr id="1094" name="圆角矩形 70"/>
        <xdr:cNvSpPr>
          <a:spLocks noChangeArrowheads="1"/>
        </xdr:cNvSpPr>
      </xdr:nvSpPr>
      <xdr:spPr>
        <a:xfrm>
          <a:off x="7038975" y="33432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用户统计表</a:t>
          </a:r>
        </a:p>
      </xdr:txBody>
    </xdr:sp>
    <xdr:clientData/>
  </xdr:twoCellAnchor>
  <xdr:twoCellAnchor>
    <xdr:from>
      <xdr:col>3</xdr:col>
      <xdr:colOff>85725</xdr:colOff>
      <xdr:row>5</xdr:row>
      <xdr:rowOff>85725</xdr:rowOff>
    </xdr:from>
    <xdr:to>
      <xdr:col>8</xdr:col>
      <xdr:colOff>171450</xdr:colOff>
      <xdr:row>6</xdr:row>
      <xdr:rowOff>133350</xdr:rowOff>
    </xdr:to>
    <xdr:sp macro="" textlink="">
      <xdr:nvSpPr>
        <xdr:cNvPr id="1095" name="圆角矩形 71"/>
        <xdr:cNvSpPr>
          <a:spLocks noChangeArrowheads="1"/>
        </xdr:cNvSpPr>
      </xdr:nvSpPr>
      <xdr:spPr>
        <a:xfrm>
          <a:off x="685800" y="942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数据统计表</a:t>
          </a:r>
        </a:p>
      </xdr:txBody>
    </xdr:sp>
    <xdr:clientData/>
  </xdr:twoCellAnchor>
  <xdr:twoCellAnchor>
    <xdr:from>
      <xdr:col>33</xdr:col>
      <xdr:colOff>38100</xdr:colOff>
      <xdr:row>17</xdr:row>
      <xdr:rowOff>104775</xdr:rowOff>
    </xdr:from>
    <xdr:to>
      <xdr:col>35</xdr:col>
      <xdr:colOff>47625</xdr:colOff>
      <xdr:row>20</xdr:row>
      <xdr:rowOff>28575</xdr:rowOff>
    </xdr:to>
    <xdr:sp macro="" textlink="">
      <xdr:nvSpPr>
        <xdr:cNvPr id="1096" name="直接箭头连接符 54"/>
        <xdr:cNvSpPr>
          <a:spLocks noChangeShapeType="1"/>
        </xdr:cNvSpPr>
      </xdr:nvSpPr>
      <xdr:spPr>
        <a:xfrm rot="10800000">
          <a:off x="6638925" y="3019425"/>
          <a:ext cx="409575" cy="43815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161925</xdr:colOff>
      <xdr:row>23</xdr:row>
      <xdr:rowOff>38100</xdr:rowOff>
    </xdr:from>
    <xdr:to>
      <xdr:col>21</xdr:col>
      <xdr:colOff>47625</xdr:colOff>
      <xdr:row>24</xdr:row>
      <xdr:rowOff>85725</xdr:rowOff>
    </xdr:to>
    <xdr:sp macro="" textlink="">
      <xdr:nvSpPr>
        <xdr:cNvPr id="1054" name="圆角矩形 30"/>
        <xdr:cNvSpPr>
          <a:spLocks noChangeArrowheads="1"/>
        </xdr:cNvSpPr>
      </xdr:nvSpPr>
      <xdr:spPr>
        <a:xfrm>
          <a:off x="3162300" y="3981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系统应用</a:t>
          </a:r>
        </a:p>
      </xdr:txBody>
    </xdr:sp>
    <xdr:clientData/>
  </xdr:twoCellAnchor>
  <xdr:twoCellAnchor>
    <xdr:from>
      <xdr:col>20</xdr:col>
      <xdr:colOff>171450</xdr:colOff>
      <xdr:row>25</xdr:row>
      <xdr:rowOff>66675</xdr:rowOff>
    </xdr:from>
    <xdr:to>
      <xdr:col>26</xdr:col>
      <xdr:colOff>57150</xdr:colOff>
      <xdr:row>26</xdr:row>
      <xdr:rowOff>114300</xdr:rowOff>
    </xdr:to>
    <xdr:sp macro="" textlink="">
      <xdr:nvSpPr>
        <xdr:cNvPr id="1057" name="圆角矩形 33"/>
        <xdr:cNvSpPr>
          <a:spLocks noChangeArrowheads="1"/>
        </xdr:cNvSpPr>
      </xdr:nvSpPr>
      <xdr:spPr>
        <a:xfrm>
          <a:off x="4171950" y="4352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系统版本</a:t>
          </a:r>
        </a:p>
      </xdr:txBody>
    </xdr:sp>
    <xdr:clientData/>
  </xdr:twoCellAnchor>
  <xdr:twoCellAnchor>
    <xdr:from>
      <xdr:col>18</xdr:col>
      <xdr:colOff>104775</xdr:colOff>
      <xdr:row>24</xdr:row>
      <xdr:rowOff>85725</xdr:rowOff>
    </xdr:from>
    <xdr:to>
      <xdr:col>20</xdr:col>
      <xdr:colOff>171450</xdr:colOff>
      <xdr:row>26</xdr:row>
      <xdr:rowOff>9525</xdr:rowOff>
    </xdr:to>
    <xdr:sp macro="" textlink="">
      <xdr:nvSpPr>
        <xdr:cNvPr id="1058" name="直接箭头连接符 54"/>
        <xdr:cNvSpPr>
          <a:spLocks noChangeShapeType="1"/>
        </xdr:cNvSpPr>
      </xdr:nvSpPr>
      <xdr:spPr>
        <a:xfrm rot="10800000">
          <a:off x="3705225" y="4200525"/>
          <a:ext cx="466725" cy="2667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76200</xdr:colOff>
      <xdr:row>26</xdr:row>
      <xdr:rowOff>76200</xdr:rowOff>
    </xdr:from>
    <xdr:to>
      <xdr:col>41</xdr:col>
      <xdr:colOff>161925</xdr:colOff>
      <xdr:row>27</xdr:row>
      <xdr:rowOff>123825</xdr:rowOff>
    </xdr:to>
    <xdr:sp macro="" textlink="">
      <xdr:nvSpPr>
        <xdr:cNvPr id="1059" name="圆角矩形 35"/>
        <xdr:cNvSpPr>
          <a:spLocks noChangeArrowheads="1"/>
        </xdr:cNvSpPr>
      </xdr:nvSpPr>
      <xdr:spPr>
        <a:xfrm>
          <a:off x="7277100" y="453390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人员信息</a:t>
          </a:r>
        </a:p>
      </xdr:txBody>
    </xdr:sp>
    <xdr:clientData/>
  </xdr:twoCellAnchor>
  <xdr:twoCellAnchor>
    <xdr:from>
      <xdr:col>30</xdr:col>
      <xdr:colOff>171450</xdr:colOff>
      <xdr:row>29</xdr:row>
      <xdr:rowOff>123825</xdr:rowOff>
    </xdr:from>
    <xdr:to>
      <xdr:col>36</xdr:col>
      <xdr:colOff>57150</xdr:colOff>
      <xdr:row>31</xdr:row>
      <xdr:rowOff>0</xdr:rowOff>
    </xdr:to>
    <xdr:sp macro="" textlink="">
      <xdr:nvSpPr>
        <xdr:cNvPr id="1062" name="圆角矩形 38"/>
        <xdr:cNvSpPr>
          <a:spLocks noChangeArrowheads="1"/>
        </xdr:cNvSpPr>
      </xdr:nvSpPr>
      <xdr:spPr>
        <a:xfrm>
          <a:off x="6172200" y="5095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理财师信息</a:t>
          </a:r>
        </a:p>
      </xdr:txBody>
    </xdr:sp>
    <xdr:clientData/>
  </xdr:twoCellAnchor>
  <xdr:twoCellAnchor>
    <xdr:from>
      <xdr:col>42</xdr:col>
      <xdr:colOff>180975</xdr:colOff>
      <xdr:row>29</xdr:row>
      <xdr:rowOff>161925</xdr:rowOff>
    </xdr:from>
    <xdr:to>
      <xdr:col>48</xdr:col>
      <xdr:colOff>66675</xdr:colOff>
      <xdr:row>31</xdr:row>
      <xdr:rowOff>38100</xdr:rowOff>
    </xdr:to>
    <xdr:sp macro="" textlink="">
      <xdr:nvSpPr>
        <xdr:cNvPr id="1065" name="圆角矩形 41"/>
        <xdr:cNvSpPr>
          <a:spLocks noChangeArrowheads="1"/>
        </xdr:cNvSpPr>
      </xdr:nvSpPr>
      <xdr:spPr>
        <a:xfrm>
          <a:off x="8582025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客户信息</a:t>
          </a:r>
        </a:p>
      </xdr:txBody>
    </xdr:sp>
    <xdr:clientData/>
  </xdr:twoCellAnchor>
  <xdr:twoCellAnchor>
    <xdr:from>
      <xdr:col>55</xdr:col>
      <xdr:colOff>66675</xdr:colOff>
      <xdr:row>29</xdr:row>
      <xdr:rowOff>161925</xdr:rowOff>
    </xdr:from>
    <xdr:to>
      <xdr:col>60</xdr:col>
      <xdr:colOff>152400</xdr:colOff>
      <xdr:row>31</xdr:row>
      <xdr:rowOff>38100</xdr:rowOff>
    </xdr:to>
    <xdr:sp macro="" textlink="">
      <xdr:nvSpPr>
        <xdr:cNvPr id="1068" name="圆角矩形 44"/>
        <xdr:cNvSpPr>
          <a:spLocks noChangeArrowheads="1"/>
        </xdr:cNvSpPr>
      </xdr:nvSpPr>
      <xdr:spPr>
        <a:xfrm>
          <a:off x="11068050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产品信息</a:t>
          </a:r>
        </a:p>
      </xdr:txBody>
    </xdr:sp>
    <xdr:clientData/>
  </xdr:twoCellAnchor>
  <xdr:twoCellAnchor>
    <xdr:from>
      <xdr:col>35</xdr:col>
      <xdr:colOff>76200</xdr:colOff>
      <xdr:row>36</xdr:row>
      <xdr:rowOff>66675</xdr:rowOff>
    </xdr:from>
    <xdr:to>
      <xdr:col>41</xdr:col>
      <xdr:colOff>171450</xdr:colOff>
      <xdr:row>37</xdr:row>
      <xdr:rowOff>104775</xdr:rowOff>
    </xdr:to>
    <xdr:sp macro="" textlink="">
      <xdr:nvSpPr>
        <xdr:cNvPr id="1069" name="圆角矩形 45"/>
        <xdr:cNvSpPr>
          <a:spLocks noChangeArrowheads="1"/>
        </xdr:cNvSpPr>
      </xdr:nvSpPr>
      <xdr:spPr>
        <a:xfrm>
          <a:off x="7077075" y="6238875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理财师客户关系</a:t>
          </a:r>
        </a:p>
      </xdr:txBody>
    </xdr:sp>
    <xdr:clientData/>
  </xdr:twoCellAnchor>
  <xdr:twoCellAnchor>
    <xdr:from>
      <xdr:col>49</xdr:col>
      <xdr:colOff>47625</xdr:colOff>
      <xdr:row>36</xdr:row>
      <xdr:rowOff>152400</xdr:rowOff>
    </xdr:from>
    <xdr:to>
      <xdr:col>55</xdr:col>
      <xdr:colOff>142875</xdr:colOff>
      <xdr:row>38</xdr:row>
      <xdr:rowOff>19050</xdr:rowOff>
    </xdr:to>
    <xdr:sp macro="" textlink="">
      <xdr:nvSpPr>
        <xdr:cNvPr id="1070" name="圆角矩形 46"/>
        <xdr:cNvSpPr>
          <a:spLocks noChangeArrowheads="1"/>
        </xdr:cNvSpPr>
      </xdr:nvSpPr>
      <xdr:spPr>
        <a:xfrm>
          <a:off x="9848850" y="6324600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客户产品关系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workbookViewId="0"/>
  </sheetViews>
  <sheetFormatPr defaultColWidth="2.625" defaultRowHeight="13.5" x14ac:dyDescent="0.15"/>
  <sheetData>
    <row r="2" spans="2:2" x14ac:dyDescent="0.15">
      <c r="B2" t="s">
        <v>0</v>
      </c>
    </row>
    <row r="31" spans="3:8" x14ac:dyDescent="0.15">
      <c r="F31" t="s">
        <v>1</v>
      </c>
    </row>
    <row r="32" spans="3:8" x14ac:dyDescent="0.15">
      <c r="C32" t="s">
        <v>2</v>
      </c>
      <c r="F32" t="s">
        <v>3</v>
      </c>
      <c r="H32" t="s">
        <v>4</v>
      </c>
    </row>
    <row r="33" spans="3:8" x14ac:dyDescent="0.15">
      <c r="C33" t="s">
        <v>5</v>
      </c>
      <c r="F33" t="s">
        <v>6</v>
      </c>
      <c r="H33" t="s">
        <v>7</v>
      </c>
    </row>
    <row r="34" spans="3:8" x14ac:dyDescent="0.15">
      <c r="C34" t="s">
        <v>8</v>
      </c>
      <c r="F34" t="s">
        <v>9</v>
      </c>
      <c r="H34" t="s">
        <v>10</v>
      </c>
    </row>
  </sheetData>
  <phoneticPr fontId="18" type="noConversion"/>
  <pageMargins left="0.69930555555555596" right="0.69930555555555596" top="0.75" bottom="0.75" header="0.3" footer="0.3"/>
  <pageSetup paperSize="9" orientation="portrait" horizontalDpi="1200" verticalDpi="12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2" sqref="G2:H2"/>
    </sheetView>
  </sheetViews>
  <sheetFormatPr defaultColWidth="9" defaultRowHeight="13.5" x14ac:dyDescent="0.15"/>
  <cols>
    <col min="1" max="1" width="6.625" style="143" customWidth="1"/>
    <col min="2" max="2" width="26.75" customWidth="1"/>
    <col min="3" max="3" width="22.875" customWidth="1"/>
    <col min="4" max="4" width="15.125" customWidth="1"/>
    <col min="5" max="5" width="13.75" style="143" customWidth="1"/>
    <col min="6" max="6" width="1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15" t="s">
        <v>711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6" t="s">
        <v>709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162">
        <v>42333</v>
      </c>
      <c r="H4" s="51" t="s">
        <v>21</v>
      </c>
    </row>
    <row r="5" spans="1:8" x14ac:dyDescent="0.15">
      <c r="A5" s="135">
        <f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42333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42333</v>
      </c>
      <c r="H6" s="51" t="s">
        <v>21</v>
      </c>
    </row>
    <row r="7" spans="1:8" x14ac:dyDescent="0.15">
      <c r="A7" s="137">
        <f t="shared" ref="A7:A24" si="0">ROW()-3</f>
        <v>4</v>
      </c>
      <c r="B7" s="161" t="s">
        <v>714</v>
      </c>
      <c r="C7" s="161" t="s">
        <v>715</v>
      </c>
      <c r="D7" s="161" t="s">
        <v>716</v>
      </c>
      <c r="E7" s="46">
        <v>40</v>
      </c>
      <c r="F7" s="47"/>
      <c r="G7" s="56">
        <v>42333</v>
      </c>
      <c r="H7" s="58" t="s">
        <v>21</v>
      </c>
    </row>
    <row r="8" spans="1:8" x14ac:dyDescent="0.15">
      <c r="A8" s="196">
        <f t="shared" si="0"/>
        <v>5</v>
      </c>
      <c r="B8" s="197" t="s">
        <v>734</v>
      </c>
      <c r="C8" s="197" t="s">
        <v>732</v>
      </c>
      <c r="D8" s="197" t="s">
        <v>733</v>
      </c>
      <c r="E8" s="198"/>
      <c r="F8" s="197"/>
      <c r="G8" s="199">
        <v>42336</v>
      </c>
      <c r="H8" s="200" t="s">
        <v>21</v>
      </c>
    </row>
    <row r="9" spans="1:8" x14ac:dyDescent="0.15">
      <c r="A9" s="137">
        <f t="shared" si="0"/>
        <v>6</v>
      </c>
      <c r="B9" s="161" t="s">
        <v>717</v>
      </c>
      <c r="C9" s="47" t="s">
        <v>491</v>
      </c>
      <c r="D9" s="47" t="s">
        <v>217</v>
      </c>
      <c r="E9" s="46" t="s">
        <v>131</v>
      </c>
      <c r="F9" s="47"/>
      <c r="G9" s="56">
        <v>42333</v>
      </c>
      <c r="H9" s="58" t="s">
        <v>21</v>
      </c>
    </row>
    <row r="10" spans="1:8" x14ac:dyDescent="0.15">
      <c r="A10" s="137">
        <f t="shared" si="0"/>
        <v>7</v>
      </c>
      <c r="B10" s="47" t="s">
        <v>492</v>
      </c>
      <c r="C10" s="47" t="s">
        <v>493</v>
      </c>
      <c r="D10" s="47" t="s">
        <v>217</v>
      </c>
      <c r="E10" s="46" t="s">
        <v>131</v>
      </c>
      <c r="F10" s="47"/>
      <c r="G10" s="56">
        <v>42333</v>
      </c>
      <c r="H10" s="58" t="s">
        <v>21</v>
      </c>
    </row>
    <row r="11" spans="1:8" x14ac:dyDescent="0.15">
      <c r="A11" s="137">
        <f t="shared" si="0"/>
        <v>8</v>
      </c>
      <c r="B11" s="47" t="s">
        <v>494</v>
      </c>
      <c r="C11" s="47" t="s">
        <v>495</v>
      </c>
      <c r="D11" s="47" t="s">
        <v>380</v>
      </c>
      <c r="E11" s="46" t="s">
        <v>131</v>
      </c>
      <c r="F11" s="47"/>
      <c r="G11" s="56">
        <v>42333</v>
      </c>
      <c r="H11" s="58" t="s">
        <v>21</v>
      </c>
    </row>
    <row r="12" spans="1:8" x14ac:dyDescent="0.15">
      <c r="A12" s="137">
        <f t="shared" si="0"/>
        <v>9</v>
      </c>
      <c r="B12" s="47" t="s">
        <v>496</v>
      </c>
      <c r="C12" s="47" t="s">
        <v>497</v>
      </c>
      <c r="D12" s="47" t="s">
        <v>195</v>
      </c>
      <c r="E12" s="46"/>
      <c r="F12" s="47"/>
      <c r="G12" s="56">
        <v>42333</v>
      </c>
      <c r="H12" s="58" t="s">
        <v>21</v>
      </c>
    </row>
    <row r="13" spans="1:8" x14ac:dyDescent="0.15">
      <c r="A13" s="137">
        <f t="shared" si="0"/>
        <v>10</v>
      </c>
      <c r="B13" s="47" t="s">
        <v>397</v>
      </c>
      <c r="C13" s="47" t="s">
        <v>398</v>
      </c>
      <c r="D13" s="47" t="s">
        <v>380</v>
      </c>
      <c r="E13" s="46" t="s">
        <v>131</v>
      </c>
      <c r="F13" s="47"/>
      <c r="G13" s="56">
        <v>42333</v>
      </c>
      <c r="H13" s="58" t="s">
        <v>21</v>
      </c>
    </row>
    <row r="14" spans="1:8" x14ac:dyDescent="0.15">
      <c r="A14" s="137">
        <f t="shared" si="0"/>
        <v>11</v>
      </c>
      <c r="B14" s="47" t="s">
        <v>498</v>
      </c>
      <c r="C14" s="47" t="s">
        <v>499</v>
      </c>
      <c r="D14" s="47" t="s">
        <v>217</v>
      </c>
      <c r="E14" s="46" t="s">
        <v>131</v>
      </c>
      <c r="F14" s="47"/>
      <c r="G14" s="56">
        <v>42333</v>
      </c>
      <c r="H14" s="58" t="s">
        <v>21</v>
      </c>
    </row>
    <row r="15" spans="1:8" x14ac:dyDescent="0.15">
      <c r="A15" s="137">
        <f t="shared" si="0"/>
        <v>12</v>
      </c>
      <c r="B15" s="47" t="s">
        <v>500</v>
      </c>
      <c r="C15" s="47" t="s">
        <v>501</v>
      </c>
      <c r="D15" s="47" t="s">
        <v>217</v>
      </c>
      <c r="E15" s="46" t="s">
        <v>131</v>
      </c>
      <c r="F15" s="47"/>
      <c r="G15" s="56">
        <v>42333</v>
      </c>
      <c r="H15" s="58" t="s">
        <v>21</v>
      </c>
    </row>
    <row r="16" spans="1:8" x14ac:dyDescent="0.15">
      <c r="A16" s="137">
        <f t="shared" si="0"/>
        <v>13</v>
      </c>
      <c r="B16" s="47" t="s">
        <v>502</v>
      </c>
      <c r="C16" s="47" t="s">
        <v>503</v>
      </c>
      <c r="D16" s="47" t="s">
        <v>380</v>
      </c>
      <c r="E16" s="46" t="s">
        <v>131</v>
      </c>
      <c r="F16" s="47"/>
      <c r="G16" s="56">
        <v>42333</v>
      </c>
      <c r="H16" s="58" t="s">
        <v>21</v>
      </c>
    </row>
    <row r="17" spans="1:8" x14ac:dyDescent="0.15">
      <c r="A17" s="137">
        <f t="shared" si="0"/>
        <v>14</v>
      </c>
      <c r="B17" s="47" t="s">
        <v>504</v>
      </c>
      <c r="C17" s="47" t="s">
        <v>505</v>
      </c>
      <c r="D17" s="47" t="s">
        <v>195</v>
      </c>
      <c r="E17" s="46" t="s">
        <v>131</v>
      </c>
      <c r="F17" s="47"/>
      <c r="G17" s="56">
        <v>42333</v>
      </c>
      <c r="H17" s="58" t="s">
        <v>21</v>
      </c>
    </row>
    <row r="18" spans="1:8" x14ac:dyDescent="0.15">
      <c r="A18" s="137">
        <f t="shared" si="0"/>
        <v>15</v>
      </c>
      <c r="B18" s="47" t="s">
        <v>400</v>
      </c>
      <c r="C18" s="47" t="s">
        <v>401</v>
      </c>
      <c r="D18" s="47" t="s">
        <v>380</v>
      </c>
      <c r="E18" s="46" t="s">
        <v>131</v>
      </c>
      <c r="F18" s="47"/>
      <c r="G18" s="56">
        <v>42333</v>
      </c>
      <c r="H18" s="58" t="s">
        <v>21</v>
      </c>
    </row>
    <row r="19" spans="1:8" x14ac:dyDescent="0.15">
      <c r="A19" s="137">
        <f t="shared" si="0"/>
        <v>16</v>
      </c>
      <c r="B19" s="47" t="s">
        <v>405</v>
      </c>
      <c r="C19" s="161" t="s">
        <v>718</v>
      </c>
      <c r="D19" s="47" t="s">
        <v>380</v>
      </c>
      <c r="E19" s="46" t="s">
        <v>131</v>
      </c>
      <c r="F19" s="47"/>
      <c r="G19" s="56">
        <v>42333</v>
      </c>
      <c r="H19" s="58" t="s">
        <v>21</v>
      </c>
    </row>
    <row r="20" spans="1:8" x14ac:dyDescent="0.15">
      <c r="A20" s="137">
        <f t="shared" si="0"/>
        <v>17</v>
      </c>
      <c r="B20" s="47" t="s">
        <v>403</v>
      </c>
      <c r="C20" s="47" t="s">
        <v>404</v>
      </c>
      <c r="D20" s="47" t="s">
        <v>380</v>
      </c>
      <c r="E20" s="46" t="s">
        <v>131</v>
      </c>
      <c r="F20" s="47"/>
      <c r="G20" s="56">
        <v>42333</v>
      </c>
      <c r="H20" s="58" t="s">
        <v>21</v>
      </c>
    </row>
    <row r="21" spans="1:8" x14ac:dyDescent="0.15">
      <c r="A21" s="135">
        <f t="shared" si="0"/>
        <v>18</v>
      </c>
      <c r="B21" s="49" t="s">
        <v>213</v>
      </c>
      <c r="C21" s="49" t="s">
        <v>214</v>
      </c>
      <c r="D21" s="49" t="s">
        <v>185</v>
      </c>
      <c r="E21" s="156"/>
      <c r="F21" s="49"/>
      <c r="G21" s="50">
        <v>42333</v>
      </c>
      <c r="H21" s="60" t="s">
        <v>21</v>
      </c>
    </row>
    <row r="22" spans="1:8" x14ac:dyDescent="0.15">
      <c r="A22" s="135">
        <f t="shared" si="0"/>
        <v>19</v>
      </c>
      <c r="B22" s="49" t="s">
        <v>215</v>
      </c>
      <c r="C22" s="49" t="s">
        <v>216</v>
      </c>
      <c r="D22" s="49" t="s">
        <v>217</v>
      </c>
      <c r="E22" s="156"/>
      <c r="F22" s="49"/>
      <c r="G22" s="50">
        <v>42333</v>
      </c>
      <c r="H22" s="60" t="s">
        <v>21</v>
      </c>
    </row>
    <row r="23" spans="1:8" x14ac:dyDescent="0.15">
      <c r="A23" s="135">
        <f t="shared" si="0"/>
        <v>20</v>
      </c>
      <c r="B23" s="49" t="s">
        <v>218</v>
      </c>
      <c r="C23" s="49" t="s">
        <v>219</v>
      </c>
      <c r="D23" s="49" t="s">
        <v>185</v>
      </c>
      <c r="E23" s="156"/>
      <c r="F23" s="49"/>
      <c r="G23" s="50">
        <v>42333</v>
      </c>
      <c r="H23" s="60" t="s">
        <v>21</v>
      </c>
    </row>
    <row r="24" spans="1:8" ht="14.25" thickBot="1" x14ac:dyDescent="0.2">
      <c r="A24" s="138">
        <f t="shared" si="0"/>
        <v>21</v>
      </c>
      <c r="B24" s="52" t="s">
        <v>220</v>
      </c>
      <c r="C24" s="52" t="s">
        <v>221</v>
      </c>
      <c r="D24" s="52" t="s">
        <v>217</v>
      </c>
      <c r="E24" s="158"/>
      <c r="F24" s="52"/>
      <c r="G24" s="53">
        <v>42333</v>
      </c>
      <c r="H24" s="6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7" sqref="B7"/>
    </sheetView>
  </sheetViews>
  <sheetFormatPr defaultColWidth="9" defaultRowHeight="13.5" x14ac:dyDescent="0.15"/>
  <cols>
    <col min="1" max="1" width="6.625" style="143" customWidth="1"/>
    <col min="2" max="2" width="18.125" customWidth="1"/>
    <col min="3" max="3" width="15.375" customWidth="1"/>
    <col min="4" max="4" width="15.125" customWidth="1"/>
    <col min="5" max="5" width="13.75" style="143" customWidth="1"/>
    <col min="6" max="6" width="1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88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6" t="s">
        <v>726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 t="shared" ref="A4:A5" si="0"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42333</v>
      </c>
      <c r="H4" s="51" t="s">
        <v>21</v>
      </c>
    </row>
    <row r="5" spans="1:8" x14ac:dyDescent="0.15">
      <c r="A5" s="135">
        <f t="shared" si="0"/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42333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42333</v>
      </c>
      <c r="H6" s="51" t="s">
        <v>21</v>
      </c>
    </row>
    <row r="7" spans="1:8" x14ac:dyDescent="0.15">
      <c r="A7" s="137">
        <f>ROW()-3</f>
        <v>4</v>
      </c>
      <c r="B7" s="161" t="s">
        <v>727</v>
      </c>
      <c r="C7" s="161" t="s">
        <v>728</v>
      </c>
      <c r="D7" s="161" t="s">
        <v>729</v>
      </c>
      <c r="E7" s="46"/>
      <c r="F7" s="47"/>
      <c r="G7" s="56">
        <v>42333</v>
      </c>
      <c r="H7" s="58" t="s">
        <v>21</v>
      </c>
    </row>
    <row r="8" spans="1:8" x14ac:dyDescent="0.15">
      <c r="A8" s="137">
        <f>ROW()-3</f>
        <v>5</v>
      </c>
      <c r="B8" s="161" t="s">
        <v>722</v>
      </c>
      <c r="C8" s="161" t="s">
        <v>723</v>
      </c>
      <c r="D8" s="161" t="s">
        <v>724</v>
      </c>
      <c r="E8" s="46">
        <v>40</v>
      </c>
      <c r="F8" s="47"/>
      <c r="G8" s="56">
        <v>42333</v>
      </c>
      <c r="H8" s="58" t="s">
        <v>21</v>
      </c>
    </row>
    <row r="9" spans="1:8" x14ac:dyDescent="0.15">
      <c r="A9" s="137">
        <f t="shared" ref="A9:A21" si="1">ROW()-3</f>
        <v>6</v>
      </c>
      <c r="B9" s="47" t="s">
        <v>239</v>
      </c>
      <c r="C9" s="47" t="s">
        <v>240</v>
      </c>
      <c r="D9" s="47" t="s">
        <v>185</v>
      </c>
      <c r="E9" s="46" t="s">
        <v>131</v>
      </c>
      <c r="F9" s="47"/>
      <c r="G9" s="56">
        <v>42333</v>
      </c>
      <c r="H9" s="58" t="s">
        <v>21</v>
      </c>
    </row>
    <row r="10" spans="1:8" x14ac:dyDescent="0.15">
      <c r="A10" s="137">
        <f t="shared" si="1"/>
        <v>7</v>
      </c>
      <c r="B10" s="47" t="s">
        <v>241</v>
      </c>
      <c r="C10" s="47" t="s">
        <v>242</v>
      </c>
      <c r="D10" s="47" t="s">
        <v>185</v>
      </c>
      <c r="E10" s="46" t="s">
        <v>131</v>
      </c>
      <c r="F10" s="47"/>
      <c r="G10" s="56">
        <v>42333</v>
      </c>
      <c r="H10" s="58" t="s">
        <v>21</v>
      </c>
    </row>
    <row r="11" spans="1:8" x14ac:dyDescent="0.15">
      <c r="A11" s="137">
        <f t="shared" si="1"/>
        <v>8</v>
      </c>
      <c r="B11" s="47" t="s">
        <v>494</v>
      </c>
      <c r="C11" s="47" t="s">
        <v>495</v>
      </c>
      <c r="D11" s="47" t="s">
        <v>195</v>
      </c>
      <c r="E11" s="46"/>
      <c r="F11" s="47"/>
      <c r="G11" s="56">
        <v>42333</v>
      </c>
      <c r="H11" s="58" t="s">
        <v>21</v>
      </c>
    </row>
    <row r="12" spans="1:8" x14ac:dyDescent="0.15">
      <c r="A12" s="137">
        <f t="shared" si="1"/>
        <v>9</v>
      </c>
      <c r="B12" s="47" t="s">
        <v>397</v>
      </c>
      <c r="C12" s="47" t="s">
        <v>398</v>
      </c>
      <c r="D12" s="47" t="s">
        <v>380</v>
      </c>
      <c r="E12" s="46"/>
      <c r="F12" s="47"/>
      <c r="G12" s="56">
        <v>42333</v>
      </c>
      <c r="H12" s="58" t="s">
        <v>21</v>
      </c>
    </row>
    <row r="13" spans="1:8" x14ac:dyDescent="0.15">
      <c r="A13" s="137">
        <f t="shared" si="1"/>
        <v>10</v>
      </c>
      <c r="B13" s="47" t="s">
        <v>502</v>
      </c>
      <c r="C13" s="47" t="s">
        <v>503</v>
      </c>
      <c r="D13" s="47" t="s">
        <v>195</v>
      </c>
      <c r="E13" s="46"/>
      <c r="F13" s="47"/>
      <c r="G13" s="56">
        <v>42333</v>
      </c>
      <c r="H13" s="58" t="s">
        <v>21</v>
      </c>
    </row>
    <row r="14" spans="1:8" x14ac:dyDescent="0.15">
      <c r="A14" s="137">
        <f t="shared" si="1"/>
        <v>11</v>
      </c>
      <c r="B14" s="47" t="s">
        <v>400</v>
      </c>
      <c r="C14" s="47" t="s">
        <v>401</v>
      </c>
      <c r="D14" s="47" t="s">
        <v>380</v>
      </c>
      <c r="E14" s="46"/>
      <c r="F14" s="47"/>
      <c r="G14" s="56">
        <v>42333</v>
      </c>
      <c r="H14" s="58" t="s">
        <v>21</v>
      </c>
    </row>
    <row r="15" spans="1:8" x14ac:dyDescent="0.15">
      <c r="A15" s="137">
        <f t="shared" si="1"/>
        <v>12</v>
      </c>
      <c r="B15" s="47" t="s">
        <v>405</v>
      </c>
      <c r="C15" s="47" t="s">
        <v>406</v>
      </c>
      <c r="D15" s="47" t="s">
        <v>380</v>
      </c>
      <c r="E15" s="46"/>
      <c r="F15" s="47"/>
      <c r="G15" s="56">
        <v>42333</v>
      </c>
      <c r="H15" s="58" t="s">
        <v>21</v>
      </c>
    </row>
    <row r="16" spans="1:8" x14ac:dyDescent="0.15">
      <c r="A16" s="137">
        <f t="shared" si="1"/>
        <v>13</v>
      </c>
      <c r="B16" s="47" t="s">
        <v>403</v>
      </c>
      <c r="C16" s="47" t="s">
        <v>404</v>
      </c>
      <c r="D16" s="47" t="s">
        <v>380</v>
      </c>
      <c r="E16" s="46"/>
      <c r="F16" s="47"/>
      <c r="G16" s="14">
        <v>42333</v>
      </c>
      <c r="H16" s="45" t="s">
        <v>21</v>
      </c>
    </row>
    <row r="17" spans="1:8" x14ac:dyDescent="0.15">
      <c r="A17" s="137">
        <f t="shared" si="1"/>
        <v>14</v>
      </c>
      <c r="B17" s="47" t="s">
        <v>407</v>
      </c>
      <c r="C17" s="47" t="s">
        <v>408</v>
      </c>
      <c r="D17" s="47" t="s">
        <v>380</v>
      </c>
      <c r="E17" s="46"/>
      <c r="F17" s="47"/>
      <c r="G17" s="14">
        <v>42333</v>
      </c>
      <c r="H17" s="45" t="s">
        <v>21</v>
      </c>
    </row>
    <row r="18" spans="1:8" x14ac:dyDescent="0.15">
      <c r="A18" s="135">
        <f t="shared" si="1"/>
        <v>15</v>
      </c>
      <c r="B18" s="49" t="s">
        <v>213</v>
      </c>
      <c r="C18" s="49" t="s">
        <v>214</v>
      </c>
      <c r="D18" s="49" t="s">
        <v>185</v>
      </c>
      <c r="E18" s="156"/>
      <c r="F18" s="49"/>
      <c r="G18" s="50">
        <v>42333</v>
      </c>
      <c r="H18" s="60" t="s">
        <v>21</v>
      </c>
    </row>
    <row r="19" spans="1:8" x14ac:dyDescent="0.15">
      <c r="A19" s="135">
        <f t="shared" si="1"/>
        <v>16</v>
      </c>
      <c r="B19" s="49" t="s">
        <v>215</v>
      </c>
      <c r="C19" s="49" t="s">
        <v>216</v>
      </c>
      <c r="D19" s="49" t="s">
        <v>217</v>
      </c>
      <c r="E19" s="156"/>
      <c r="F19" s="49"/>
      <c r="G19" s="50">
        <v>42333</v>
      </c>
      <c r="H19" s="60" t="s">
        <v>21</v>
      </c>
    </row>
    <row r="20" spans="1:8" x14ac:dyDescent="0.15">
      <c r="A20" s="135">
        <f t="shared" si="1"/>
        <v>17</v>
      </c>
      <c r="B20" s="49" t="s">
        <v>218</v>
      </c>
      <c r="C20" s="49" t="s">
        <v>219</v>
      </c>
      <c r="D20" s="49" t="s">
        <v>185</v>
      </c>
      <c r="E20" s="156"/>
      <c r="F20" s="49"/>
      <c r="G20" s="50">
        <v>42333</v>
      </c>
      <c r="H20" s="60" t="s">
        <v>21</v>
      </c>
    </row>
    <row r="21" spans="1:8" ht="14.25" thickBot="1" x14ac:dyDescent="0.2">
      <c r="A21" s="138">
        <f t="shared" si="1"/>
        <v>18</v>
      </c>
      <c r="B21" s="52" t="s">
        <v>220</v>
      </c>
      <c r="C21" s="52" t="s">
        <v>221</v>
      </c>
      <c r="D21" s="52" t="s">
        <v>217</v>
      </c>
      <c r="E21" s="158"/>
      <c r="F21" s="52"/>
      <c r="G21" s="53">
        <v>42333</v>
      </c>
      <c r="H21" s="6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13" sqref="D13"/>
    </sheetView>
  </sheetViews>
  <sheetFormatPr defaultColWidth="9" defaultRowHeight="13.5" x14ac:dyDescent="0.15"/>
  <cols>
    <col min="1" max="1" width="6.625" style="143" customWidth="1"/>
    <col min="2" max="2" width="21" customWidth="1"/>
    <col min="3" max="3" width="15.375" customWidth="1"/>
    <col min="4" max="4" width="15.125" customWidth="1"/>
    <col min="5" max="5" width="13.75" style="143" customWidth="1"/>
    <col min="6" max="6" width="32.2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15" t="s">
        <v>708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6" t="s">
        <v>713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 t="shared" ref="A4:A5" si="0"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42333</v>
      </c>
      <c r="H4" s="51" t="s">
        <v>21</v>
      </c>
    </row>
    <row r="5" spans="1:8" x14ac:dyDescent="0.15">
      <c r="A5" s="135">
        <f t="shared" si="0"/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42333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42333</v>
      </c>
      <c r="H6" s="51" t="s">
        <v>21</v>
      </c>
    </row>
    <row r="7" spans="1:8" x14ac:dyDescent="0.15">
      <c r="A7" s="137">
        <f t="shared" ref="A7:A30" si="1">ROW()-3</f>
        <v>4</v>
      </c>
      <c r="B7" s="47" t="s">
        <v>410</v>
      </c>
      <c r="C7" s="47" t="s">
        <v>411</v>
      </c>
      <c r="D7" s="47" t="s">
        <v>225</v>
      </c>
      <c r="E7" s="46"/>
      <c r="F7" s="47"/>
      <c r="G7" s="14">
        <v>42333</v>
      </c>
      <c r="H7" s="45" t="s">
        <v>21</v>
      </c>
    </row>
    <row r="8" spans="1:8" x14ac:dyDescent="0.15">
      <c r="A8" s="137">
        <f t="shared" si="1"/>
        <v>5</v>
      </c>
      <c r="B8" s="47" t="s">
        <v>412</v>
      </c>
      <c r="C8" s="47" t="s">
        <v>413</v>
      </c>
      <c r="D8" s="47" t="s">
        <v>225</v>
      </c>
      <c r="E8" s="46"/>
      <c r="F8" s="47"/>
      <c r="G8" s="14">
        <v>42333</v>
      </c>
      <c r="H8" s="45" t="s">
        <v>21</v>
      </c>
    </row>
    <row r="9" spans="1:8" x14ac:dyDescent="0.15">
      <c r="A9" s="137">
        <f t="shared" si="1"/>
        <v>6</v>
      </c>
      <c r="B9" s="47" t="s">
        <v>414</v>
      </c>
      <c r="C9" s="47" t="s">
        <v>415</v>
      </c>
      <c r="D9" s="47" t="s">
        <v>225</v>
      </c>
      <c r="E9" s="46"/>
      <c r="F9" s="47"/>
      <c r="G9" s="56">
        <v>42333</v>
      </c>
      <c r="H9" s="58" t="s">
        <v>21</v>
      </c>
    </row>
    <row r="10" spans="1:8" x14ac:dyDescent="0.15">
      <c r="A10" s="137">
        <f t="shared" si="1"/>
        <v>7</v>
      </c>
      <c r="B10" s="47" t="s">
        <v>416</v>
      </c>
      <c r="C10" s="47" t="s">
        <v>508</v>
      </c>
      <c r="D10" s="47" t="s">
        <v>225</v>
      </c>
      <c r="E10" s="46"/>
      <c r="F10" s="47"/>
      <c r="G10" s="56">
        <v>42333</v>
      </c>
      <c r="H10" s="58" t="s">
        <v>21</v>
      </c>
    </row>
    <row r="11" spans="1:8" x14ac:dyDescent="0.15">
      <c r="A11" s="137">
        <f t="shared" si="1"/>
        <v>8</v>
      </c>
      <c r="B11" s="47" t="s">
        <v>418</v>
      </c>
      <c r="C11" s="47" t="s">
        <v>419</v>
      </c>
      <c r="D11" s="47" t="s">
        <v>225</v>
      </c>
      <c r="E11" s="46"/>
      <c r="F11" s="47"/>
      <c r="G11" s="56">
        <v>42333</v>
      </c>
      <c r="H11" s="58" t="s">
        <v>21</v>
      </c>
    </row>
    <row r="12" spans="1:8" x14ac:dyDescent="0.15">
      <c r="A12" s="137">
        <f t="shared" si="1"/>
        <v>9</v>
      </c>
      <c r="B12" s="47" t="s">
        <v>420</v>
      </c>
      <c r="C12" s="47" t="s">
        <v>421</v>
      </c>
      <c r="D12" s="47" t="s">
        <v>225</v>
      </c>
      <c r="E12" s="46"/>
      <c r="F12" s="47"/>
      <c r="G12" s="56">
        <v>42333</v>
      </c>
      <c r="H12" s="58" t="s">
        <v>21</v>
      </c>
    </row>
    <row r="13" spans="1:8" x14ac:dyDescent="0.15">
      <c r="A13" s="137">
        <f t="shared" si="1"/>
        <v>10</v>
      </c>
      <c r="B13" s="161" t="s">
        <v>730</v>
      </c>
      <c r="C13" s="161" t="s">
        <v>731</v>
      </c>
      <c r="D13" s="161" t="s">
        <v>729</v>
      </c>
      <c r="E13" s="46"/>
      <c r="F13" s="47"/>
      <c r="G13" s="56">
        <v>42333</v>
      </c>
      <c r="H13" s="58" t="s">
        <v>21</v>
      </c>
    </row>
    <row r="14" spans="1:8" x14ac:dyDescent="0.15">
      <c r="A14" s="137">
        <f t="shared" si="1"/>
        <v>11</v>
      </c>
      <c r="B14" s="161" t="s">
        <v>719</v>
      </c>
      <c r="C14" s="161" t="s">
        <v>720</v>
      </c>
      <c r="D14" s="161" t="s">
        <v>716</v>
      </c>
      <c r="E14" s="46">
        <v>40</v>
      </c>
      <c r="F14" s="47"/>
      <c r="G14" s="56">
        <v>42333</v>
      </c>
      <c r="H14" s="58" t="s">
        <v>21</v>
      </c>
    </row>
    <row r="15" spans="1:8" x14ac:dyDescent="0.15">
      <c r="A15" s="137">
        <f t="shared" si="1"/>
        <v>12</v>
      </c>
      <c r="B15" s="47" t="s">
        <v>428</v>
      </c>
      <c r="C15" s="47" t="s">
        <v>511</v>
      </c>
      <c r="D15" s="47" t="s">
        <v>195</v>
      </c>
      <c r="E15" s="46" t="s">
        <v>131</v>
      </c>
      <c r="F15" s="47"/>
      <c r="G15" s="56">
        <v>42333</v>
      </c>
      <c r="H15" s="58" t="s">
        <v>21</v>
      </c>
    </row>
    <row r="16" spans="1:8" x14ac:dyDescent="0.15">
      <c r="A16" s="137">
        <f t="shared" si="1"/>
        <v>13</v>
      </c>
      <c r="B16" s="47" t="s">
        <v>395</v>
      </c>
      <c r="C16" s="47" t="s">
        <v>396</v>
      </c>
      <c r="D16" s="47" t="s">
        <v>195</v>
      </c>
      <c r="E16" s="46" t="s">
        <v>131</v>
      </c>
      <c r="F16" s="47"/>
      <c r="G16" s="56">
        <v>42333</v>
      </c>
      <c r="H16" s="58" t="s">
        <v>21</v>
      </c>
    </row>
    <row r="17" spans="1:8" x14ac:dyDescent="0.15">
      <c r="A17" s="137">
        <f t="shared" si="1"/>
        <v>14</v>
      </c>
      <c r="B17" s="47" t="s">
        <v>496</v>
      </c>
      <c r="C17" s="47" t="s">
        <v>497</v>
      </c>
      <c r="D17" s="47" t="s">
        <v>195</v>
      </c>
      <c r="E17" s="46"/>
      <c r="F17" s="47"/>
      <c r="G17" s="56">
        <v>42333</v>
      </c>
      <c r="H17" s="58" t="s">
        <v>21</v>
      </c>
    </row>
    <row r="18" spans="1:8" x14ac:dyDescent="0.15">
      <c r="A18" s="137">
        <f t="shared" si="1"/>
        <v>15</v>
      </c>
      <c r="B18" s="47" t="s">
        <v>494</v>
      </c>
      <c r="C18" s="47" t="s">
        <v>495</v>
      </c>
      <c r="D18" s="47" t="s">
        <v>195</v>
      </c>
      <c r="E18" s="46"/>
      <c r="F18" s="47"/>
      <c r="G18" s="56">
        <v>42333</v>
      </c>
      <c r="H18" s="58" t="s">
        <v>21</v>
      </c>
    </row>
    <row r="19" spans="1:8" x14ac:dyDescent="0.15">
      <c r="A19" s="137">
        <f t="shared" si="1"/>
        <v>16</v>
      </c>
      <c r="B19" s="47" t="s">
        <v>434</v>
      </c>
      <c r="C19" s="47" t="s">
        <v>435</v>
      </c>
      <c r="D19" s="47" t="s">
        <v>380</v>
      </c>
      <c r="E19" s="46"/>
      <c r="F19" s="47"/>
      <c r="G19" s="56">
        <v>42333</v>
      </c>
      <c r="H19" s="58" t="s">
        <v>21</v>
      </c>
    </row>
    <row r="20" spans="1:8" x14ac:dyDescent="0.15">
      <c r="A20" s="137">
        <f t="shared" si="1"/>
        <v>17</v>
      </c>
      <c r="B20" s="47" t="s">
        <v>397</v>
      </c>
      <c r="C20" s="47" t="s">
        <v>398</v>
      </c>
      <c r="D20" s="47" t="s">
        <v>380</v>
      </c>
      <c r="E20" s="46"/>
      <c r="F20" s="47"/>
      <c r="G20" s="56">
        <v>42333</v>
      </c>
      <c r="H20" s="58" t="s">
        <v>21</v>
      </c>
    </row>
    <row r="21" spans="1:8" x14ac:dyDescent="0.15">
      <c r="A21" s="137">
        <f t="shared" si="1"/>
        <v>18</v>
      </c>
      <c r="B21" s="47" t="s">
        <v>504</v>
      </c>
      <c r="C21" s="47" t="s">
        <v>505</v>
      </c>
      <c r="D21" s="47" t="s">
        <v>195</v>
      </c>
      <c r="E21" s="46"/>
      <c r="F21" s="47"/>
      <c r="G21" s="56">
        <v>42333</v>
      </c>
      <c r="H21" s="58" t="s">
        <v>21</v>
      </c>
    </row>
    <row r="22" spans="1:8" x14ac:dyDescent="0.15">
      <c r="A22" s="137">
        <f t="shared" si="1"/>
        <v>19</v>
      </c>
      <c r="B22" s="47" t="s">
        <v>502</v>
      </c>
      <c r="C22" s="47" t="s">
        <v>503</v>
      </c>
      <c r="D22" s="47" t="s">
        <v>195</v>
      </c>
      <c r="E22" s="46"/>
      <c r="F22" s="47"/>
      <c r="G22" s="56">
        <v>42333</v>
      </c>
      <c r="H22" s="58" t="s">
        <v>21</v>
      </c>
    </row>
    <row r="23" spans="1:8" x14ac:dyDescent="0.15">
      <c r="A23" s="137">
        <f t="shared" si="1"/>
        <v>20</v>
      </c>
      <c r="B23" s="47" t="s">
        <v>443</v>
      </c>
      <c r="C23" s="47" t="s">
        <v>444</v>
      </c>
      <c r="D23" s="47" t="s">
        <v>380</v>
      </c>
      <c r="E23" s="46"/>
      <c r="F23" s="47"/>
      <c r="G23" s="56">
        <v>42333</v>
      </c>
      <c r="H23" s="58" t="s">
        <v>21</v>
      </c>
    </row>
    <row r="24" spans="1:8" x14ac:dyDescent="0.15">
      <c r="A24" s="137">
        <f t="shared" si="1"/>
        <v>21</v>
      </c>
      <c r="B24" s="47" t="s">
        <v>400</v>
      </c>
      <c r="C24" s="47" t="s">
        <v>401</v>
      </c>
      <c r="D24" s="47" t="s">
        <v>380</v>
      </c>
      <c r="E24" s="46"/>
      <c r="F24" s="47"/>
      <c r="G24" s="56">
        <v>42333</v>
      </c>
      <c r="H24" s="58" t="s">
        <v>21</v>
      </c>
    </row>
    <row r="25" spans="1:8" x14ac:dyDescent="0.15">
      <c r="A25" s="137">
        <f t="shared" si="1"/>
        <v>22</v>
      </c>
      <c r="B25" s="47" t="s">
        <v>454</v>
      </c>
      <c r="C25" s="47" t="s">
        <v>512</v>
      </c>
      <c r="D25" s="47" t="s">
        <v>380</v>
      </c>
      <c r="E25" s="46"/>
      <c r="F25" s="47"/>
      <c r="G25" s="56">
        <v>42333</v>
      </c>
      <c r="H25" s="58" t="s">
        <v>21</v>
      </c>
    </row>
    <row r="26" spans="1:8" x14ac:dyDescent="0.15">
      <c r="A26" s="137">
        <f t="shared" si="1"/>
        <v>23</v>
      </c>
      <c r="B26" s="47" t="s">
        <v>405</v>
      </c>
      <c r="C26" s="47" t="s">
        <v>406</v>
      </c>
      <c r="D26" s="47" t="s">
        <v>380</v>
      </c>
      <c r="E26" s="46"/>
      <c r="F26" s="47"/>
      <c r="G26" s="56">
        <v>42333</v>
      </c>
      <c r="H26" s="58" t="s">
        <v>21</v>
      </c>
    </row>
    <row r="27" spans="1:8" x14ac:dyDescent="0.15">
      <c r="A27" s="137">
        <f t="shared" si="1"/>
        <v>24</v>
      </c>
      <c r="B27" s="47" t="s">
        <v>452</v>
      </c>
      <c r="C27" s="47" t="s">
        <v>453</v>
      </c>
      <c r="D27" s="47" t="s">
        <v>380</v>
      </c>
      <c r="E27" s="46"/>
      <c r="F27" s="47"/>
      <c r="G27" s="56">
        <v>42333</v>
      </c>
      <c r="H27" s="58" t="s">
        <v>21</v>
      </c>
    </row>
    <row r="28" spans="1:8" x14ac:dyDescent="0.15">
      <c r="A28" s="137">
        <f t="shared" si="1"/>
        <v>25</v>
      </c>
      <c r="B28" s="47" t="s">
        <v>403</v>
      </c>
      <c r="C28" s="47" t="s">
        <v>404</v>
      </c>
      <c r="D28" s="47" t="s">
        <v>380</v>
      </c>
      <c r="E28" s="46"/>
      <c r="F28" s="47"/>
      <c r="G28" s="56">
        <v>42333</v>
      </c>
      <c r="H28" s="58" t="s">
        <v>21</v>
      </c>
    </row>
    <row r="29" spans="1:8" x14ac:dyDescent="0.15">
      <c r="A29" s="137">
        <f t="shared" si="1"/>
        <v>26</v>
      </c>
      <c r="B29" s="47" t="s">
        <v>455</v>
      </c>
      <c r="C29" s="47" t="s">
        <v>456</v>
      </c>
      <c r="D29" s="47" t="s">
        <v>380</v>
      </c>
      <c r="E29" s="46"/>
      <c r="F29" s="47"/>
      <c r="G29" s="56">
        <v>42333</v>
      </c>
      <c r="H29" s="58" t="s">
        <v>21</v>
      </c>
    </row>
    <row r="30" spans="1:8" x14ac:dyDescent="0.15">
      <c r="A30" s="137">
        <f t="shared" si="1"/>
        <v>27</v>
      </c>
      <c r="B30" s="47" t="s">
        <v>407</v>
      </c>
      <c r="C30" s="47" t="s">
        <v>408</v>
      </c>
      <c r="D30" s="47" t="s">
        <v>380</v>
      </c>
      <c r="E30" s="46"/>
      <c r="F30" s="47"/>
      <c r="G30" s="56">
        <v>42333</v>
      </c>
      <c r="H30" s="58" t="s">
        <v>21</v>
      </c>
    </row>
    <row r="31" spans="1:8" x14ac:dyDescent="0.15">
      <c r="A31" s="149">
        <v>27</v>
      </c>
      <c r="B31" s="66" t="s">
        <v>213</v>
      </c>
      <c r="C31" s="66" t="s">
        <v>214</v>
      </c>
      <c r="D31" s="66" t="s">
        <v>185</v>
      </c>
      <c r="E31" s="160"/>
      <c r="F31" s="66"/>
      <c r="G31" s="67">
        <v>42333</v>
      </c>
      <c r="H31" s="68" t="s">
        <v>21</v>
      </c>
    </row>
    <row r="32" spans="1:8" x14ac:dyDescent="0.15">
      <c r="A32" s="149">
        <v>28</v>
      </c>
      <c r="B32" s="66" t="s">
        <v>215</v>
      </c>
      <c r="C32" s="66" t="s">
        <v>216</v>
      </c>
      <c r="D32" s="66" t="s">
        <v>217</v>
      </c>
      <c r="E32" s="160"/>
      <c r="F32" s="66"/>
      <c r="G32" s="67">
        <v>42333</v>
      </c>
      <c r="H32" s="68" t="s">
        <v>21</v>
      </c>
    </row>
    <row r="33" spans="1:8" x14ac:dyDescent="0.15">
      <c r="A33" s="135">
        <v>29</v>
      </c>
      <c r="B33" s="49" t="s">
        <v>218</v>
      </c>
      <c r="C33" s="49" t="s">
        <v>219</v>
      </c>
      <c r="D33" s="49" t="s">
        <v>185</v>
      </c>
      <c r="E33" s="156"/>
      <c r="F33" s="49"/>
      <c r="G33" s="50">
        <v>42333</v>
      </c>
      <c r="H33" s="60" t="s">
        <v>21</v>
      </c>
    </row>
    <row r="34" spans="1:8" ht="14.25" thickBot="1" x14ac:dyDescent="0.2">
      <c r="A34" s="138">
        <v>30</v>
      </c>
      <c r="B34" s="52" t="s">
        <v>220</v>
      </c>
      <c r="C34" s="52" t="s">
        <v>221</v>
      </c>
      <c r="D34" s="52" t="s">
        <v>217</v>
      </c>
      <c r="E34" s="158"/>
      <c r="F34" s="52"/>
      <c r="G34" s="53">
        <v>42333</v>
      </c>
      <c r="H34" s="6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E3" sqref="E1:E1048576"/>
    </sheetView>
  </sheetViews>
  <sheetFormatPr defaultColWidth="9" defaultRowHeight="13.5" x14ac:dyDescent="0.15"/>
  <cols>
    <col min="1" max="1" width="6.625" style="143" customWidth="1"/>
    <col min="2" max="2" width="22.875" customWidth="1"/>
    <col min="3" max="3" width="15.375" customWidth="1"/>
    <col min="4" max="4" width="15.125" customWidth="1"/>
    <col min="5" max="5" width="13.75" style="143" customWidth="1"/>
    <col min="6" max="6" width="1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84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409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" si="0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2">
        <f t="shared" ref="A7" si="1">ROW()-3</f>
        <v>4</v>
      </c>
      <c r="B7" s="44" t="s">
        <v>410</v>
      </c>
      <c r="C7" s="44" t="s">
        <v>411</v>
      </c>
      <c r="D7" s="44" t="s">
        <v>225</v>
      </c>
      <c r="E7" s="13"/>
      <c r="F7" s="44"/>
      <c r="G7" s="14">
        <v>42262</v>
      </c>
      <c r="H7" s="45" t="s">
        <v>21</v>
      </c>
    </row>
    <row r="8" spans="1:8" x14ac:dyDescent="0.15">
      <c r="A8" s="137">
        <f t="shared" ref="A8:A13" si="2">ROW()-3</f>
        <v>5</v>
      </c>
      <c r="B8" s="44" t="s">
        <v>412</v>
      </c>
      <c r="C8" s="44" t="s">
        <v>413</v>
      </c>
      <c r="D8" s="44" t="s">
        <v>225</v>
      </c>
      <c r="E8" s="13"/>
      <c r="F8" s="47"/>
      <c r="G8" s="14">
        <v>42262</v>
      </c>
      <c r="H8" s="45" t="s">
        <v>21</v>
      </c>
    </row>
    <row r="9" spans="1:8" x14ac:dyDescent="0.15">
      <c r="A9" s="12">
        <f t="shared" si="2"/>
        <v>6</v>
      </c>
      <c r="B9" s="44" t="s">
        <v>414</v>
      </c>
      <c r="C9" s="44" t="s">
        <v>415</v>
      </c>
      <c r="D9" s="44" t="s">
        <v>225</v>
      </c>
      <c r="E9" s="13"/>
      <c r="F9" s="44"/>
      <c r="G9" s="14">
        <v>42262</v>
      </c>
      <c r="H9" s="45" t="s">
        <v>21</v>
      </c>
    </row>
    <row r="10" spans="1:8" x14ac:dyDescent="0.15">
      <c r="A10" s="137">
        <f t="shared" si="2"/>
        <v>7</v>
      </c>
      <c r="B10" s="44" t="s">
        <v>416</v>
      </c>
      <c r="C10" s="44" t="s">
        <v>417</v>
      </c>
      <c r="D10" s="44" t="s">
        <v>225</v>
      </c>
      <c r="E10" s="13"/>
      <c r="F10" s="47"/>
      <c r="G10" s="14">
        <v>42262</v>
      </c>
      <c r="H10" s="45" t="s">
        <v>21</v>
      </c>
    </row>
    <row r="11" spans="1:8" x14ac:dyDescent="0.15">
      <c r="A11" s="137">
        <f t="shared" si="2"/>
        <v>8</v>
      </c>
      <c r="B11" s="44" t="s">
        <v>418</v>
      </c>
      <c r="C11" s="44" t="s">
        <v>419</v>
      </c>
      <c r="D11" s="44" t="s">
        <v>225</v>
      </c>
      <c r="E11" s="13"/>
      <c r="F11" s="47"/>
      <c r="G11" s="14">
        <v>42262</v>
      </c>
      <c r="H11" s="45" t="s">
        <v>21</v>
      </c>
    </row>
    <row r="12" spans="1:8" x14ac:dyDescent="0.15">
      <c r="A12" s="137">
        <f t="shared" si="2"/>
        <v>9</v>
      </c>
      <c r="B12" s="44" t="s">
        <v>420</v>
      </c>
      <c r="C12" s="44" t="s">
        <v>421</v>
      </c>
      <c r="D12" s="44" t="s">
        <v>225</v>
      </c>
      <c r="E12" s="46"/>
      <c r="F12" s="47"/>
      <c r="G12" s="14">
        <v>42262</v>
      </c>
      <c r="H12" s="45" t="s">
        <v>21</v>
      </c>
    </row>
    <row r="13" spans="1:8" x14ac:dyDescent="0.15">
      <c r="A13" s="137">
        <f t="shared" si="2"/>
        <v>10</v>
      </c>
      <c r="B13" s="47" t="s">
        <v>196</v>
      </c>
      <c r="C13" s="47" t="s">
        <v>197</v>
      </c>
      <c r="D13" s="47" t="s">
        <v>185</v>
      </c>
      <c r="E13" s="46" t="s">
        <v>131</v>
      </c>
      <c r="F13" s="47"/>
      <c r="G13" s="14">
        <v>42262</v>
      </c>
      <c r="H13" s="45" t="s">
        <v>21</v>
      </c>
    </row>
    <row r="14" spans="1:8" x14ac:dyDescent="0.15">
      <c r="A14" s="137">
        <f t="shared" ref="A14" si="3">ROW()-3</f>
        <v>11</v>
      </c>
      <c r="B14" s="47" t="s">
        <v>198</v>
      </c>
      <c r="C14" s="47" t="s">
        <v>199</v>
      </c>
      <c r="D14" s="47" t="s">
        <v>225</v>
      </c>
      <c r="E14" s="46"/>
      <c r="F14" s="47"/>
      <c r="G14" s="14">
        <v>42262</v>
      </c>
      <c r="H14" s="45" t="s">
        <v>21</v>
      </c>
    </row>
    <row r="15" spans="1:8" x14ac:dyDescent="0.15">
      <c r="A15" s="137">
        <f t="shared" ref="A15:A23" si="4">ROW()-3</f>
        <v>12</v>
      </c>
      <c r="B15" s="47" t="s">
        <v>422</v>
      </c>
      <c r="C15" s="47" t="s">
        <v>423</v>
      </c>
      <c r="D15" s="47" t="s">
        <v>225</v>
      </c>
      <c r="E15" s="46"/>
      <c r="F15" s="47"/>
      <c r="G15" s="14">
        <v>42262</v>
      </c>
      <c r="H15" s="45" t="s">
        <v>21</v>
      </c>
    </row>
    <row r="16" spans="1:8" x14ac:dyDescent="0.15">
      <c r="A16" s="137">
        <f t="shared" si="4"/>
        <v>13</v>
      </c>
      <c r="B16" s="47" t="s">
        <v>424</v>
      </c>
      <c r="C16" s="47" t="s">
        <v>392</v>
      </c>
      <c r="D16" s="47" t="s">
        <v>195</v>
      </c>
      <c r="E16" s="46" t="s">
        <v>131</v>
      </c>
      <c r="F16" s="47"/>
      <c r="G16" s="14">
        <v>42262</v>
      </c>
      <c r="H16" s="45" t="s">
        <v>21</v>
      </c>
    </row>
    <row r="17" spans="1:8" x14ac:dyDescent="0.15">
      <c r="A17" s="137">
        <f t="shared" si="4"/>
        <v>14</v>
      </c>
      <c r="B17" s="47" t="s">
        <v>391</v>
      </c>
      <c r="C17" s="47" t="s">
        <v>425</v>
      </c>
      <c r="D17" s="47" t="s">
        <v>380</v>
      </c>
      <c r="E17" s="46" t="s">
        <v>131</v>
      </c>
      <c r="F17" s="47"/>
      <c r="G17" s="14">
        <v>42262</v>
      </c>
      <c r="H17" s="45" t="s">
        <v>21</v>
      </c>
    </row>
    <row r="18" spans="1:8" x14ac:dyDescent="0.15">
      <c r="A18" s="137">
        <f t="shared" si="4"/>
        <v>15</v>
      </c>
      <c r="B18" s="47" t="s">
        <v>426</v>
      </c>
      <c r="C18" s="47" t="s">
        <v>394</v>
      </c>
      <c r="D18" s="47" t="s">
        <v>195</v>
      </c>
      <c r="E18" s="46" t="s">
        <v>131</v>
      </c>
      <c r="F18" s="47"/>
      <c r="G18" s="14">
        <v>42262</v>
      </c>
      <c r="H18" s="45" t="s">
        <v>21</v>
      </c>
    </row>
    <row r="19" spans="1:8" x14ac:dyDescent="0.15">
      <c r="A19" s="137">
        <f t="shared" si="4"/>
        <v>16</v>
      </c>
      <c r="B19" s="47" t="s">
        <v>393</v>
      </c>
      <c r="C19" s="47" t="s">
        <v>427</v>
      </c>
      <c r="D19" s="47" t="s">
        <v>380</v>
      </c>
      <c r="E19" s="46" t="s">
        <v>131</v>
      </c>
      <c r="F19" s="47"/>
      <c r="G19" s="14">
        <v>42262</v>
      </c>
      <c r="H19" s="45" t="s">
        <v>21</v>
      </c>
    </row>
    <row r="20" spans="1:8" x14ac:dyDescent="0.15">
      <c r="A20" s="137">
        <f t="shared" si="4"/>
        <v>17</v>
      </c>
      <c r="B20" s="47" t="s">
        <v>428</v>
      </c>
      <c r="C20" s="47" t="s">
        <v>396</v>
      </c>
      <c r="D20" s="47" t="s">
        <v>195</v>
      </c>
      <c r="E20" s="46" t="s">
        <v>131</v>
      </c>
      <c r="F20" s="47"/>
      <c r="G20" s="14">
        <v>42262</v>
      </c>
      <c r="H20" s="45" t="s">
        <v>21</v>
      </c>
    </row>
    <row r="21" spans="1:8" x14ac:dyDescent="0.15">
      <c r="A21" s="137">
        <f t="shared" si="4"/>
        <v>18</v>
      </c>
      <c r="B21" s="47" t="s">
        <v>395</v>
      </c>
      <c r="C21" s="47" t="s">
        <v>429</v>
      </c>
      <c r="D21" s="47" t="s">
        <v>380</v>
      </c>
      <c r="E21" s="46" t="s">
        <v>131</v>
      </c>
      <c r="F21" s="47"/>
      <c r="G21" s="14">
        <v>42262</v>
      </c>
      <c r="H21" s="45" t="s">
        <v>21</v>
      </c>
    </row>
    <row r="22" spans="1:8" x14ac:dyDescent="0.15">
      <c r="A22" s="137">
        <f t="shared" si="4"/>
        <v>19</v>
      </c>
      <c r="B22" s="47" t="s">
        <v>430</v>
      </c>
      <c r="C22" s="47" t="s">
        <v>431</v>
      </c>
      <c r="D22" s="47" t="s">
        <v>195</v>
      </c>
      <c r="E22" s="46" t="s">
        <v>131</v>
      </c>
      <c r="F22" s="47"/>
      <c r="G22" s="14">
        <v>42262</v>
      </c>
      <c r="H22" s="45" t="s">
        <v>21</v>
      </c>
    </row>
    <row r="23" spans="1:8" x14ac:dyDescent="0.15">
      <c r="A23" s="137">
        <f t="shared" si="4"/>
        <v>20</v>
      </c>
      <c r="B23" s="47" t="s">
        <v>432</v>
      </c>
      <c r="C23" s="47" t="s">
        <v>433</v>
      </c>
      <c r="D23" s="47" t="s">
        <v>380</v>
      </c>
      <c r="E23" s="46" t="s">
        <v>131</v>
      </c>
      <c r="F23" s="47"/>
      <c r="G23" s="14">
        <v>42262</v>
      </c>
      <c r="H23" s="45" t="s">
        <v>21</v>
      </c>
    </row>
    <row r="24" spans="1:8" x14ac:dyDescent="0.15">
      <c r="A24" s="137">
        <f t="shared" ref="A24" si="5">ROW()-3</f>
        <v>21</v>
      </c>
      <c r="B24" s="47" t="s">
        <v>434</v>
      </c>
      <c r="C24" s="47" t="s">
        <v>435</v>
      </c>
      <c r="D24" s="47" t="s">
        <v>380</v>
      </c>
      <c r="E24" s="46"/>
      <c r="F24" s="47"/>
      <c r="G24" s="14">
        <v>42262</v>
      </c>
      <c r="H24" s="45" t="s">
        <v>21</v>
      </c>
    </row>
    <row r="25" spans="1:8" x14ac:dyDescent="0.15">
      <c r="A25" s="137">
        <f t="shared" ref="A25:A33" si="6">ROW()-3</f>
        <v>22</v>
      </c>
      <c r="B25" s="47" t="s">
        <v>397</v>
      </c>
      <c r="C25" s="47" t="s">
        <v>398</v>
      </c>
      <c r="D25" s="47" t="s">
        <v>380</v>
      </c>
      <c r="E25" s="46"/>
      <c r="F25" s="47"/>
      <c r="G25" s="14">
        <v>42262</v>
      </c>
      <c r="H25" s="45" t="s">
        <v>21</v>
      </c>
    </row>
    <row r="26" spans="1:8" x14ac:dyDescent="0.15">
      <c r="A26" s="137">
        <f t="shared" si="6"/>
        <v>23</v>
      </c>
      <c r="B26" s="47" t="s">
        <v>436</v>
      </c>
      <c r="C26" s="47" t="s">
        <v>437</v>
      </c>
      <c r="D26" s="47" t="s">
        <v>195</v>
      </c>
      <c r="E26" s="46" t="s">
        <v>131</v>
      </c>
      <c r="F26" s="47"/>
      <c r="G26" s="14">
        <v>42262</v>
      </c>
      <c r="H26" s="45" t="s">
        <v>21</v>
      </c>
    </row>
    <row r="27" spans="1:8" x14ac:dyDescent="0.15">
      <c r="A27" s="137">
        <f t="shared" si="6"/>
        <v>24</v>
      </c>
      <c r="B27" s="47" t="s">
        <v>399</v>
      </c>
      <c r="C27" s="47" t="s">
        <v>438</v>
      </c>
      <c r="D27" s="47" t="s">
        <v>195</v>
      </c>
      <c r="E27" s="46" t="s">
        <v>131</v>
      </c>
      <c r="F27" s="47"/>
      <c r="G27" s="14">
        <v>42262</v>
      </c>
      <c r="H27" s="45" t="s">
        <v>21</v>
      </c>
    </row>
    <row r="28" spans="1:8" x14ac:dyDescent="0.15">
      <c r="A28" s="137">
        <f t="shared" si="6"/>
        <v>25</v>
      </c>
      <c r="B28" s="47" t="s">
        <v>439</v>
      </c>
      <c r="C28" s="47" t="s">
        <v>440</v>
      </c>
      <c r="D28" s="47" t="s">
        <v>185</v>
      </c>
      <c r="E28" s="46" t="s">
        <v>131</v>
      </c>
      <c r="F28" s="47"/>
      <c r="G28" s="14">
        <v>42262</v>
      </c>
      <c r="H28" s="45" t="s">
        <v>21</v>
      </c>
    </row>
    <row r="29" spans="1:8" x14ac:dyDescent="0.15">
      <c r="A29" s="137">
        <f t="shared" si="6"/>
        <v>26</v>
      </c>
      <c r="B29" s="47" t="s">
        <v>441</v>
      </c>
      <c r="C29" s="47" t="s">
        <v>442</v>
      </c>
      <c r="D29" s="47" t="s">
        <v>195</v>
      </c>
      <c r="E29" s="46" t="s">
        <v>131</v>
      </c>
      <c r="F29" s="47"/>
      <c r="G29" s="14">
        <v>42262</v>
      </c>
      <c r="H29" s="45" t="s">
        <v>21</v>
      </c>
    </row>
    <row r="30" spans="1:8" x14ac:dyDescent="0.15">
      <c r="A30" s="137">
        <f t="shared" si="6"/>
        <v>27</v>
      </c>
      <c r="B30" s="47" t="s">
        <v>443</v>
      </c>
      <c r="C30" s="47" t="s">
        <v>444</v>
      </c>
      <c r="D30" s="47" t="s">
        <v>380</v>
      </c>
      <c r="E30" s="46"/>
      <c r="F30" s="47"/>
      <c r="G30" s="14">
        <v>42262</v>
      </c>
      <c r="H30" s="45" t="s">
        <v>21</v>
      </c>
    </row>
    <row r="31" spans="1:8" x14ac:dyDescent="0.15">
      <c r="A31" s="137">
        <f t="shared" si="6"/>
        <v>28</v>
      </c>
      <c r="B31" s="47" t="s">
        <v>400</v>
      </c>
      <c r="C31" s="47" t="s">
        <v>401</v>
      </c>
      <c r="D31" s="47" t="s">
        <v>380</v>
      </c>
      <c r="E31" s="46"/>
      <c r="F31" s="47"/>
      <c r="G31" s="14">
        <v>42262</v>
      </c>
      <c r="H31" s="45" t="s">
        <v>21</v>
      </c>
    </row>
    <row r="32" spans="1:8" x14ac:dyDescent="0.15">
      <c r="A32" s="137">
        <f t="shared" si="6"/>
        <v>29</v>
      </c>
      <c r="B32" s="47" t="s">
        <v>445</v>
      </c>
      <c r="C32" s="47" t="s">
        <v>446</v>
      </c>
      <c r="D32" s="47" t="s">
        <v>195</v>
      </c>
      <c r="E32" s="46" t="s">
        <v>131</v>
      </c>
      <c r="F32" s="47"/>
      <c r="G32" s="14">
        <v>42262</v>
      </c>
      <c r="H32" s="45" t="s">
        <v>21</v>
      </c>
    </row>
    <row r="33" spans="1:8" x14ac:dyDescent="0.15">
      <c r="A33" s="137">
        <f t="shared" si="6"/>
        <v>30</v>
      </c>
      <c r="B33" s="47" t="s">
        <v>402</v>
      </c>
      <c r="C33" s="47" t="s">
        <v>447</v>
      </c>
      <c r="D33" s="47" t="s">
        <v>380</v>
      </c>
      <c r="E33" s="46" t="s">
        <v>131</v>
      </c>
      <c r="F33" s="47"/>
      <c r="G33" s="14">
        <v>42262</v>
      </c>
      <c r="H33" s="45" t="s">
        <v>21</v>
      </c>
    </row>
    <row r="34" spans="1:8" x14ac:dyDescent="0.15">
      <c r="A34" s="137">
        <f t="shared" ref="A34" si="7">ROW()-3</f>
        <v>31</v>
      </c>
      <c r="B34" s="47" t="s">
        <v>448</v>
      </c>
      <c r="C34" s="47" t="s">
        <v>449</v>
      </c>
      <c r="D34" s="47" t="s">
        <v>195</v>
      </c>
      <c r="E34" s="46" t="s">
        <v>131</v>
      </c>
      <c r="F34" s="47"/>
      <c r="G34" s="14">
        <v>42262</v>
      </c>
      <c r="H34" s="45" t="s">
        <v>21</v>
      </c>
    </row>
    <row r="35" spans="1:8" x14ac:dyDescent="0.15">
      <c r="A35" s="137">
        <f t="shared" ref="A35:A45" si="8">ROW()-3</f>
        <v>32</v>
      </c>
      <c r="B35" s="47" t="s">
        <v>450</v>
      </c>
      <c r="C35" s="47" t="s">
        <v>451</v>
      </c>
      <c r="D35" s="47" t="s">
        <v>380</v>
      </c>
      <c r="E35" s="46" t="s">
        <v>131</v>
      </c>
      <c r="F35" s="47"/>
      <c r="G35" s="14">
        <v>42262</v>
      </c>
      <c r="H35" s="45" t="s">
        <v>21</v>
      </c>
    </row>
    <row r="36" spans="1:8" x14ac:dyDescent="0.15">
      <c r="A36" s="137">
        <f t="shared" si="8"/>
        <v>33</v>
      </c>
      <c r="B36" s="47" t="s">
        <v>452</v>
      </c>
      <c r="C36" s="47" t="s">
        <v>453</v>
      </c>
      <c r="D36" s="47" t="s">
        <v>380</v>
      </c>
      <c r="E36" s="46"/>
      <c r="F36" s="47"/>
      <c r="G36" s="14">
        <v>42262</v>
      </c>
      <c r="H36" s="45" t="s">
        <v>21</v>
      </c>
    </row>
    <row r="37" spans="1:8" x14ac:dyDescent="0.15">
      <c r="A37" s="137">
        <f t="shared" si="8"/>
        <v>34</v>
      </c>
      <c r="B37" s="47" t="s">
        <v>403</v>
      </c>
      <c r="C37" s="47" t="s">
        <v>404</v>
      </c>
      <c r="D37" s="47" t="s">
        <v>380</v>
      </c>
      <c r="E37" s="46"/>
      <c r="F37" s="47"/>
      <c r="G37" s="14">
        <v>42262</v>
      </c>
      <c r="H37" s="45" t="s">
        <v>21</v>
      </c>
    </row>
    <row r="38" spans="1:8" x14ac:dyDescent="0.15">
      <c r="A38" s="137">
        <f t="shared" si="8"/>
        <v>35</v>
      </c>
      <c r="B38" s="47" t="s">
        <v>454</v>
      </c>
      <c r="C38" s="47" t="s">
        <v>435</v>
      </c>
      <c r="D38" s="47" t="s">
        <v>380</v>
      </c>
      <c r="E38" s="46"/>
      <c r="F38" s="47"/>
      <c r="G38" s="14">
        <v>42262</v>
      </c>
      <c r="H38" s="45" t="s">
        <v>21</v>
      </c>
    </row>
    <row r="39" spans="1:8" x14ac:dyDescent="0.15">
      <c r="A39" s="137">
        <f t="shared" si="8"/>
        <v>36</v>
      </c>
      <c r="B39" s="47" t="s">
        <v>405</v>
      </c>
      <c r="C39" s="47" t="s">
        <v>398</v>
      </c>
      <c r="D39" s="47" t="s">
        <v>380</v>
      </c>
      <c r="E39" s="46"/>
      <c r="F39" s="47"/>
      <c r="G39" s="14">
        <v>42262</v>
      </c>
      <c r="H39" s="45" t="s">
        <v>21</v>
      </c>
    </row>
    <row r="40" spans="1:8" x14ac:dyDescent="0.15">
      <c r="A40" s="137">
        <f t="shared" si="8"/>
        <v>37</v>
      </c>
      <c r="B40" s="47" t="s">
        <v>455</v>
      </c>
      <c r="C40" s="47" t="s">
        <v>456</v>
      </c>
      <c r="D40" s="47" t="s">
        <v>380</v>
      </c>
      <c r="E40" s="46"/>
      <c r="F40" s="47"/>
      <c r="G40" s="14">
        <v>42262</v>
      </c>
      <c r="H40" s="45" t="s">
        <v>21</v>
      </c>
    </row>
    <row r="41" spans="1:8" x14ac:dyDescent="0.15">
      <c r="A41" s="137">
        <f t="shared" si="8"/>
        <v>38</v>
      </c>
      <c r="B41" s="47" t="s">
        <v>407</v>
      </c>
      <c r="C41" s="47" t="s">
        <v>408</v>
      </c>
      <c r="D41" s="47" t="s">
        <v>380</v>
      </c>
      <c r="E41" s="46"/>
      <c r="F41" s="47"/>
      <c r="G41" s="14">
        <v>42262</v>
      </c>
      <c r="H41" s="45" t="s">
        <v>21</v>
      </c>
    </row>
    <row r="42" spans="1:8" x14ac:dyDescent="0.15">
      <c r="A42" s="135">
        <f t="shared" si="8"/>
        <v>39</v>
      </c>
      <c r="B42" s="49" t="s">
        <v>213</v>
      </c>
      <c r="C42" s="49" t="s">
        <v>214</v>
      </c>
      <c r="D42" s="49" t="s">
        <v>185</v>
      </c>
      <c r="E42" s="156"/>
      <c r="F42" s="49"/>
      <c r="G42" s="50">
        <v>42262</v>
      </c>
      <c r="H42" s="60" t="s">
        <v>21</v>
      </c>
    </row>
    <row r="43" spans="1:8" x14ac:dyDescent="0.15">
      <c r="A43" s="135">
        <f t="shared" si="8"/>
        <v>40</v>
      </c>
      <c r="B43" s="49" t="s">
        <v>215</v>
      </c>
      <c r="C43" s="49" t="s">
        <v>216</v>
      </c>
      <c r="D43" s="49" t="s">
        <v>217</v>
      </c>
      <c r="E43" s="156"/>
      <c r="F43" s="49"/>
      <c r="G43" s="50">
        <v>42262</v>
      </c>
      <c r="H43" s="60" t="s">
        <v>21</v>
      </c>
    </row>
    <row r="44" spans="1:8" x14ac:dyDescent="0.15">
      <c r="A44" s="135">
        <f t="shared" si="8"/>
        <v>41</v>
      </c>
      <c r="B44" s="49" t="s">
        <v>218</v>
      </c>
      <c r="C44" s="49" t="s">
        <v>219</v>
      </c>
      <c r="D44" s="49" t="s">
        <v>185</v>
      </c>
      <c r="E44" s="156"/>
      <c r="F44" s="49"/>
      <c r="G44" s="50">
        <v>42262</v>
      </c>
      <c r="H44" s="60" t="s">
        <v>21</v>
      </c>
    </row>
    <row r="45" spans="1:8" x14ac:dyDescent="0.15">
      <c r="A45" s="138">
        <f t="shared" si="8"/>
        <v>42</v>
      </c>
      <c r="B45" s="52" t="s">
        <v>220</v>
      </c>
      <c r="C45" s="52" t="s">
        <v>221</v>
      </c>
      <c r="D45" s="52" t="s">
        <v>217</v>
      </c>
      <c r="E45" s="158"/>
      <c r="F45" s="52"/>
      <c r="G45" s="53">
        <v>42262</v>
      </c>
      <c r="H45" s="6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/>
  </sheetViews>
  <sheetFormatPr defaultColWidth="9" defaultRowHeight="13.5" x14ac:dyDescent="0.15"/>
  <cols>
    <col min="1" max="1" width="6.625" style="143" customWidth="1"/>
    <col min="2" max="2" width="26.75" customWidth="1"/>
    <col min="3" max="3" width="22.875" customWidth="1"/>
    <col min="4" max="4" width="15.125" customWidth="1"/>
    <col min="5" max="5" width="13.75" style="143" customWidth="1"/>
    <col min="6" max="6" width="1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86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457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37">
        <f t="shared" ref="A7" si="0">ROW()-3</f>
        <v>4</v>
      </c>
      <c r="B7" s="47" t="s">
        <v>196</v>
      </c>
      <c r="C7" s="47" t="s">
        <v>197</v>
      </c>
      <c r="D7" s="47" t="s">
        <v>185</v>
      </c>
      <c r="E7" s="46" t="s">
        <v>131</v>
      </c>
      <c r="F7" s="47"/>
      <c r="G7" s="56">
        <v>42262</v>
      </c>
      <c r="H7" s="58" t="s">
        <v>21</v>
      </c>
    </row>
    <row r="8" spans="1:8" x14ac:dyDescent="0.15">
      <c r="A8" s="137">
        <f t="shared" ref="A8:A41" si="1">ROW()-3</f>
        <v>5</v>
      </c>
      <c r="B8" s="47" t="s">
        <v>198</v>
      </c>
      <c r="C8" s="47" t="s">
        <v>199</v>
      </c>
      <c r="D8" s="47" t="s">
        <v>217</v>
      </c>
      <c r="E8" s="46" t="s">
        <v>131</v>
      </c>
      <c r="F8" s="47"/>
      <c r="G8" s="56">
        <v>42262</v>
      </c>
      <c r="H8" s="58" t="s">
        <v>21</v>
      </c>
    </row>
    <row r="9" spans="1:8" x14ac:dyDescent="0.15">
      <c r="A9" s="137">
        <f t="shared" si="1"/>
        <v>6</v>
      </c>
      <c r="B9" s="47" t="s">
        <v>458</v>
      </c>
      <c r="C9" s="47" t="s">
        <v>459</v>
      </c>
      <c r="D9" s="47" t="s">
        <v>195</v>
      </c>
      <c r="E9" s="46"/>
      <c r="F9" s="47"/>
      <c r="G9" s="56">
        <v>42262</v>
      </c>
      <c r="H9" s="58" t="s">
        <v>21</v>
      </c>
    </row>
    <row r="10" spans="1:8" x14ac:dyDescent="0.15">
      <c r="A10" s="137">
        <f t="shared" si="1"/>
        <v>7</v>
      </c>
      <c r="B10" s="47" t="s">
        <v>247</v>
      </c>
      <c r="C10" s="47" t="s">
        <v>14</v>
      </c>
      <c r="D10" s="47" t="s">
        <v>191</v>
      </c>
      <c r="E10" s="46">
        <v>800</v>
      </c>
      <c r="F10" s="47"/>
      <c r="G10" s="56">
        <v>42262</v>
      </c>
      <c r="H10" s="58" t="s">
        <v>21</v>
      </c>
    </row>
    <row r="11" spans="1:8" x14ac:dyDescent="0.15">
      <c r="A11" s="137">
        <f t="shared" si="1"/>
        <v>8</v>
      </c>
      <c r="B11" s="47" t="s">
        <v>460</v>
      </c>
      <c r="C11" s="47" t="s">
        <v>461</v>
      </c>
      <c r="D11" s="47" t="s">
        <v>217</v>
      </c>
      <c r="E11" s="46" t="s">
        <v>131</v>
      </c>
      <c r="F11" s="47"/>
      <c r="G11" s="56">
        <v>42272</v>
      </c>
      <c r="H11" s="58" t="s">
        <v>21</v>
      </c>
    </row>
    <row r="12" spans="1:8" x14ac:dyDescent="0.15">
      <c r="A12" s="137">
        <f t="shared" si="1"/>
        <v>9</v>
      </c>
      <c r="B12" s="47" t="s">
        <v>462</v>
      </c>
      <c r="C12" s="47" t="s">
        <v>463</v>
      </c>
      <c r="D12" s="47" t="s">
        <v>217</v>
      </c>
      <c r="E12" s="46" t="s">
        <v>131</v>
      </c>
      <c r="F12" s="47"/>
      <c r="G12" s="56">
        <v>42272</v>
      </c>
      <c r="H12" s="58" t="s">
        <v>21</v>
      </c>
    </row>
    <row r="13" spans="1:8" x14ac:dyDescent="0.15">
      <c r="A13" s="16">
        <f t="shared" si="1"/>
        <v>10</v>
      </c>
      <c r="B13" s="18" t="s">
        <v>759</v>
      </c>
      <c r="C13" s="18" t="s">
        <v>760</v>
      </c>
      <c r="D13" s="18" t="s">
        <v>761</v>
      </c>
      <c r="E13" s="17" t="s">
        <v>131</v>
      </c>
      <c r="F13" s="18"/>
      <c r="G13" s="19">
        <v>42336</v>
      </c>
      <c r="H13" s="59" t="s">
        <v>21</v>
      </c>
    </row>
    <row r="14" spans="1:8" x14ac:dyDescent="0.15">
      <c r="A14" s="137">
        <f t="shared" si="1"/>
        <v>11</v>
      </c>
      <c r="B14" s="47" t="s">
        <v>464</v>
      </c>
      <c r="C14" s="47" t="s">
        <v>465</v>
      </c>
      <c r="D14" s="47" t="s">
        <v>191</v>
      </c>
      <c r="E14" s="46" t="s">
        <v>131</v>
      </c>
      <c r="F14" s="47"/>
      <c r="G14" s="56">
        <v>42313</v>
      </c>
      <c r="H14" s="58" t="s">
        <v>21</v>
      </c>
    </row>
    <row r="15" spans="1:8" x14ac:dyDescent="0.15">
      <c r="A15" s="137">
        <f t="shared" si="1"/>
        <v>12</v>
      </c>
      <c r="B15" s="47" t="s">
        <v>466</v>
      </c>
      <c r="C15" s="47" t="s">
        <v>467</v>
      </c>
      <c r="D15" s="47" t="s">
        <v>191</v>
      </c>
      <c r="E15" s="46" t="s">
        <v>131</v>
      </c>
      <c r="F15" s="47"/>
      <c r="G15" s="56">
        <v>42262</v>
      </c>
      <c r="H15" s="58" t="s">
        <v>21</v>
      </c>
    </row>
    <row r="16" spans="1:8" x14ac:dyDescent="0.15">
      <c r="A16" s="137">
        <f t="shared" si="1"/>
        <v>13</v>
      </c>
      <c r="B16" s="47" t="s">
        <v>468</v>
      </c>
      <c r="C16" s="47" t="s">
        <v>469</v>
      </c>
      <c r="D16" s="47" t="s">
        <v>195</v>
      </c>
      <c r="E16" s="46" t="s">
        <v>131</v>
      </c>
      <c r="F16" s="47"/>
      <c r="G16" s="56">
        <v>42262</v>
      </c>
      <c r="H16" s="58" t="s">
        <v>21</v>
      </c>
    </row>
    <row r="17" spans="1:8" x14ac:dyDescent="0.15">
      <c r="A17" s="137">
        <f t="shared" si="1"/>
        <v>14</v>
      </c>
      <c r="B17" s="47" t="s">
        <v>470</v>
      </c>
      <c r="C17" s="47" t="s">
        <v>471</v>
      </c>
      <c r="D17" s="47" t="s">
        <v>380</v>
      </c>
      <c r="E17" s="46"/>
      <c r="F17" s="47"/>
      <c r="G17" s="56">
        <v>42262</v>
      </c>
      <c r="H17" s="58" t="s">
        <v>21</v>
      </c>
    </row>
    <row r="18" spans="1:8" x14ac:dyDescent="0.15">
      <c r="A18" s="137">
        <f t="shared" si="1"/>
        <v>15</v>
      </c>
      <c r="B18" s="47" t="s">
        <v>472</v>
      </c>
      <c r="C18" s="47" t="s">
        <v>473</v>
      </c>
      <c r="D18" s="47" t="s">
        <v>380</v>
      </c>
      <c r="E18" s="46"/>
      <c r="F18" s="47"/>
      <c r="G18" s="56">
        <v>42262</v>
      </c>
      <c r="H18" s="58" t="s">
        <v>21</v>
      </c>
    </row>
    <row r="19" spans="1:8" x14ac:dyDescent="0.15">
      <c r="A19" s="137">
        <f t="shared" si="1"/>
        <v>16</v>
      </c>
      <c r="B19" s="47" t="s">
        <v>474</v>
      </c>
      <c r="C19" s="47" t="s">
        <v>475</v>
      </c>
      <c r="D19" s="47" t="s">
        <v>476</v>
      </c>
      <c r="E19" s="46" t="s">
        <v>131</v>
      </c>
      <c r="F19" s="47"/>
      <c r="G19" s="56">
        <v>42262</v>
      </c>
      <c r="H19" s="58" t="s">
        <v>21</v>
      </c>
    </row>
    <row r="20" spans="1:8" x14ac:dyDescent="0.15">
      <c r="A20" s="137">
        <f t="shared" si="1"/>
        <v>17</v>
      </c>
      <c r="B20" s="47" t="s">
        <v>477</v>
      </c>
      <c r="C20" s="47" t="s">
        <v>478</v>
      </c>
      <c r="D20" s="47" t="s">
        <v>191</v>
      </c>
      <c r="E20" s="46">
        <v>2000</v>
      </c>
      <c r="F20" s="47"/>
      <c r="G20" s="56">
        <v>42262</v>
      </c>
      <c r="H20" s="58" t="s">
        <v>21</v>
      </c>
    </row>
    <row r="21" spans="1:8" x14ac:dyDescent="0.15">
      <c r="A21" s="137">
        <f t="shared" si="1"/>
        <v>18</v>
      </c>
      <c r="B21" s="47" t="s">
        <v>479</v>
      </c>
      <c r="C21" s="47" t="s">
        <v>480</v>
      </c>
      <c r="D21" s="47" t="s">
        <v>195</v>
      </c>
      <c r="E21" s="46"/>
      <c r="F21" s="47"/>
      <c r="G21" s="56">
        <v>42313</v>
      </c>
      <c r="H21" s="58" t="s">
        <v>21</v>
      </c>
    </row>
    <row r="22" spans="1:8" x14ac:dyDescent="0.15">
      <c r="A22" s="137">
        <f t="shared" si="1"/>
        <v>19</v>
      </c>
      <c r="B22" s="47" t="s">
        <v>481</v>
      </c>
      <c r="C22" s="47" t="s">
        <v>482</v>
      </c>
      <c r="D22" s="47" t="s">
        <v>483</v>
      </c>
      <c r="E22" s="46" t="s">
        <v>131</v>
      </c>
      <c r="F22" s="47"/>
      <c r="G22" s="56">
        <v>42262</v>
      </c>
      <c r="H22" s="58" t="s">
        <v>21</v>
      </c>
    </row>
    <row r="23" spans="1:8" x14ac:dyDescent="0.15">
      <c r="A23" s="137">
        <f t="shared" si="1"/>
        <v>20</v>
      </c>
      <c r="B23" s="47" t="s">
        <v>484</v>
      </c>
      <c r="C23" s="47" t="s">
        <v>485</v>
      </c>
      <c r="D23" s="47" t="s">
        <v>483</v>
      </c>
      <c r="E23" s="46" t="s">
        <v>131</v>
      </c>
      <c r="F23" s="47"/>
      <c r="G23" s="56">
        <v>42262</v>
      </c>
      <c r="H23" s="58" t="s">
        <v>21</v>
      </c>
    </row>
    <row r="24" spans="1:8" x14ac:dyDescent="0.15">
      <c r="A24" s="137">
        <f t="shared" si="1"/>
        <v>21</v>
      </c>
      <c r="B24" s="47" t="s">
        <v>486</v>
      </c>
      <c r="C24" s="47" t="s">
        <v>487</v>
      </c>
      <c r="D24" s="47" t="s">
        <v>483</v>
      </c>
      <c r="E24" s="46" t="s">
        <v>131</v>
      </c>
      <c r="F24" s="47"/>
      <c r="G24" s="56">
        <v>42262</v>
      </c>
      <c r="H24" s="58" t="s">
        <v>21</v>
      </c>
    </row>
    <row r="25" spans="1:8" x14ac:dyDescent="0.15">
      <c r="A25" s="137">
        <f t="shared" si="1"/>
        <v>22</v>
      </c>
      <c r="B25" s="47" t="s">
        <v>488</v>
      </c>
      <c r="C25" s="47" t="s">
        <v>489</v>
      </c>
      <c r="D25" s="47" t="s">
        <v>483</v>
      </c>
      <c r="E25" s="46" t="s">
        <v>131</v>
      </c>
      <c r="F25" s="47"/>
      <c r="G25" s="56">
        <v>42262</v>
      </c>
      <c r="H25" s="58" t="s">
        <v>21</v>
      </c>
    </row>
    <row r="26" spans="1:8" x14ac:dyDescent="0.15">
      <c r="A26" s="137">
        <f t="shared" si="1"/>
        <v>23</v>
      </c>
      <c r="B26" s="47" t="s">
        <v>490</v>
      </c>
      <c r="C26" s="47" t="s">
        <v>491</v>
      </c>
      <c r="D26" s="47" t="s">
        <v>217</v>
      </c>
      <c r="E26" s="46" t="s">
        <v>131</v>
      </c>
      <c r="F26" s="47"/>
      <c r="G26" s="56">
        <v>42262</v>
      </c>
      <c r="H26" s="58" t="s">
        <v>21</v>
      </c>
    </row>
    <row r="27" spans="1:8" x14ac:dyDescent="0.15">
      <c r="A27" s="137">
        <f t="shared" si="1"/>
        <v>24</v>
      </c>
      <c r="B27" s="47" t="s">
        <v>492</v>
      </c>
      <c r="C27" s="47" t="s">
        <v>493</v>
      </c>
      <c r="D27" s="47" t="s">
        <v>217</v>
      </c>
      <c r="E27" s="46" t="s">
        <v>131</v>
      </c>
      <c r="F27" s="47"/>
      <c r="G27" s="56">
        <v>42262</v>
      </c>
      <c r="H27" s="58" t="s">
        <v>21</v>
      </c>
    </row>
    <row r="28" spans="1:8" x14ac:dyDescent="0.15">
      <c r="A28" s="137">
        <f t="shared" si="1"/>
        <v>25</v>
      </c>
      <c r="B28" s="47" t="s">
        <v>494</v>
      </c>
      <c r="C28" s="47" t="s">
        <v>495</v>
      </c>
      <c r="D28" s="47" t="s">
        <v>380</v>
      </c>
      <c r="E28" s="46" t="s">
        <v>131</v>
      </c>
      <c r="F28" s="47"/>
      <c r="G28" s="56">
        <v>42262</v>
      </c>
      <c r="H28" s="58" t="s">
        <v>21</v>
      </c>
    </row>
    <row r="29" spans="1:8" x14ac:dyDescent="0.15">
      <c r="A29" s="137">
        <f t="shared" si="1"/>
        <v>26</v>
      </c>
      <c r="B29" s="47" t="s">
        <v>496</v>
      </c>
      <c r="C29" s="47" t="s">
        <v>497</v>
      </c>
      <c r="D29" s="47" t="s">
        <v>195</v>
      </c>
      <c r="E29" s="46"/>
      <c r="F29" s="47"/>
      <c r="G29" s="56">
        <v>42272</v>
      </c>
      <c r="H29" s="58" t="s">
        <v>21</v>
      </c>
    </row>
    <row r="30" spans="1:8" x14ac:dyDescent="0.15">
      <c r="A30" s="137">
        <f t="shared" si="1"/>
        <v>27</v>
      </c>
      <c r="B30" s="47" t="s">
        <v>397</v>
      </c>
      <c r="C30" s="47" t="s">
        <v>398</v>
      </c>
      <c r="D30" s="47" t="s">
        <v>380</v>
      </c>
      <c r="E30" s="46" t="s">
        <v>131</v>
      </c>
      <c r="F30" s="47"/>
      <c r="G30" s="56">
        <v>42262</v>
      </c>
      <c r="H30" s="58" t="s">
        <v>21</v>
      </c>
    </row>
    <row r="31" spans="1:8" x14ac:dyDescent="0.15">
      <c r="A31" s="137">
        <f t="shared" si="1"/>
        <v>28</v>
      </c>
      <c r="B31" s="47" t="s">
        <v>498</v>
      </c>
      <c r="C31" s="47" t="s">
        <v>499</v>
      </c>
      <c r="D31" s="47" t="s">
        <v>217</v>
      </c>
      <c r="E31" s="46" t="s">
        <v>131</v>
      </c>
      <c r="F31" s="47"/>
      <c r="G31" s="56">
        <v>42272</v>
      </c>
      <c r="H31" s="58" t="s">
        <v>21</v>
      </c>
    </row>
    <row r="32" spans="1:8" x14ac:dyDescent="0.15">
      <c r="A32" s="137">
        <f t="shared" si="1"/>
        <v>29</v>
      </c>
      <c r="B32" s="47" t="s">
        <v>500</v>
      </c>
      <c r="C32" s="47" t="s">
        <v>501</v>
      </c>
      <c r="D32" s="47" t="s">
        <v>217</v>
      </c>
      <c r="E32" s="46" t="s">
        <v>131</v>
      </c>
      <c r="F32" s="47"/>
      <c r="G32" s="56">
        <v>42272</v>
      </c>
      <c r="H32" s="58" t="s">
        <v>21</v>
      </c>
    </row>
    <row r="33" spans="1:8" x14ac:dyDescent="0.15">
      <c r="A33" s="137">
        <f t="shared" si="1"/>
        <v>30</v>
      </c>
      <c r="B33" s="47" t="s">
        <v>502</v>
      </c>
      <c r="C33" s="47" t="s">
        <v>503</v>
      </c>
      <c r="D33" s="47" t="s">
        <v>380</v>
      </c>
      <c r="E33" s="46" t="s">
        <v>131</v>
      </c>
      <c r="F33" s="47"/>
      <c r="G33" s="56">
        <v>42262</v>
      </c>
      <c r="H33" s="58" t="s">
        <v>21</v>
      </c>
    </row>
    <row r="34" spans="1:8" x14ac:dyDescent="0.15">
      <c r="A34" s="137">
        <f t="shared" si="1"/>
        <v>31</v>
      </c>
      <c r="B34" s="47" t="s">
        <v>504</v>
      </c>
      <c r="C34" s="47" t="s">
        <v>505</v>
      </c>
      <c r="D34" s="47" t="s">
        <v>195</v>
      </c>
      <c r="E34" s="46" t="s">
        <v>131</v>
      </c>
      <c r="F34" s="47"/>
      <c r="G34" s="56">
        <v>42272</v>
      </c>
      <c r="H34" s="58" t="s">
        <v>21</v>
      </c>
    </row>
    <row r="35" spans="1:8" x14ac:dyDescent="0.15">
      <c r="A35" s="137">
        <f t="shared" si="1"/>
        <v>32</v>
      </c>
      <c r="B35" s="47" t="s">
        <v>400</v>
      </c>
      <c r="C35" s="47" t="s">
        <v>401</v>
      </c>
      <c r="D35" s="47" t="s">
        <v>380</v>
      </c>
      <c r="E35" s="46" t="s">
        <v>131</v>
      </c>
      <c r="F35" s="47"/>
      <c r="G35" s="56">
        <v>42262</v>
      </c>
      <c r="H35" s="58" t="s">
        <v>21</v>
      </c>
    </row>
    <row r="36" spans="1:8" x14ac:dyDescent="0.15">
      <c r="A36" s="137">
        <f t="shared" si="1"/>
        <v>33</v>
      </c>
      <c r="B36" s="47" t="s">
        <v>405</v>
      </c>
      <c r="C36" s="47" t="s">
        <v>404</v>
      </c>
      <c r="D36" s="47" t="s">
        <v>380</v>
      </c>
      <c r="E36" s="46" t="s">
        <v>131</v>
      </c>
      <c r="F36" s="47"/>
      <c r="G36" s="56">
        <v>42262</v>
      </c>
      <c r="H36" s="58" t="s">
        <v>21</v>
      </c>
    </row>
    <row r="37" spans="1:8" x14ac:dyDescent="0.15">
      <c r="A37" s="137">
        <f t="shared" si="1"/>
        <v>34</v>
      </c>
      <c r="B37" s="47" t="s">
        <v>403</v>
      </c>
      <c r="C37" s="47" t="s">
        <v>404</v>
      </c>
      <c r="D37" s="47" t="s">
        <v>380</v>
      </c>
      <c r="E37" s="46" t="s">
        <v>131</v>
      </c>
      <c r="F37" s="47"/>
      <c r="G37" s="56">
        <v>42262</v>
      </c>
      <c r="H37" s="58" t="s">
        <v>21</v>
      </c>
    </row>
    <row r="38" spans="1:8" x14ac:dyDescent="0.15">
      <c r="A38" s="135">
        <f t="shared" si="1"/>
        <v>35</v>
      </c>
      <c r="B38" s="49" t="s">
        <v>213</v>
      </c>
      <c r="C38" s="49" t="s">
        <v>214</v>
      </c>
      <c r="D38" s="49" t="s">
        <v>185</v>
      </c>
      <c r="E38" s="156"/>
      <c r="F38" s="49"/>
      <c r="G38" s="50">
        <v>42262</v>
      </c>
      <c r="H38" s="60" t="s">
        <v>21</v>
      </c>
    </row>
    <row r="39" spans="1:8" x14ac:dyDescent="0.15">
      <c r="A39" s="135">
        <f t="shared" si="1"/>
        <v>36</v>
      </c>
      <c r="B39" s="49" t="s">
        <v>215</v>
      </c>
      <c r="C39" s="49" t="s">
        <v>216</v>
      </c>
      <c r="D39" s="49" t="s">
        <v>217</v>
      </c>
      <c r="E39" s="156"/>
      <c r="F39" s="49"/>
      <c r="G39" s="50">
        <v>42262</v>
      </c>
      <c r="H39" s="60" t="s">
        <v>21</v>
      </c>
    </row>
    <row r="40" spans="1:8" x14ac:dyDescent="0.15">
      <c r="A40" s="135">
        <f t="shared" si="1"/>
        <v>37</v>
      </c>
      <c r="B40" s="49" t="s">
        <v>218</v>
      </c>
      <c r="C40" s="49" t="s">
        <v>219</v>
      </c>
      <c r="D40" s="49" t="s">
        <v>185</v>
      </c>
      <c r="E40" s="156"/>
      <c r="F40" s="49"/>
      <c r="G40" s="50">
        <v>42262</v>
      </c>
      <c r="H40" s="60" t="s">
        <v>21</v>
      </c>
    </row>
    <row r="41" spans="1:8" x14ac:dyDescent="0.15">
      <c r="A41" s="138">
        <f t="shared" si="1"/>
        <v>38</v>
      </c>
      <c r="B41" s="52" t="s">
        <v>220</v>
      </c>
      <c r="C41" s="52" t="s">
        <v>221</v>
      </c>
      <c r="D41" s="52" t="s">
        <v>217</v>
      </c>
      <c r="E41" s="158"/>
      <c r="F41" s="52"/>
      <c r="G41" s="53">
        <v>42262</v>
      </c>
      <c r="H41" s="6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3" sqref="E1:E1048576"/>
    </sheetView>
  </sheetViews>
  <sheetFormatPr defaultColWidth="9" defaultRowHeight="13.5" x14ac:dyDescent="0.15"/>
  <cols>
    <col min="1" max="1" width="6.625" style="143" customWidth="1"/>
    <col min="2" max="2" width="18.125" customWidth="1"/>
    <col min="3" max="3" width="15.375" customWidth="1"/>
    <col min="4" max="4" width="15.125" customWidth="1"/>
    <col min="5" max="5" width="13.75" style="143" customWidth="1"/>
    <col min="6" max="6" width="1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88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506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 t="shared" ref="A4:A5" si="0"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si="0"/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37">
        <f>ROW()-3</f>
        <v>4</v>
      </c>
      <c r="B7" s="47" t="s">
        <v>383</v>
      </c>
      <c r="C7" s="47" t="s">
        <v>384</v>
      </c>
      <c r="D7" s="47" t="s">
        <v>185</v>
      </c>
      <c r="E7" s="46" t="s">
        <v>131</v>
      </c>
      <c r="F7" s="47"/>
      <c r="G7" s="56">
        <v>42262</v>
      </c>
      <c r="H7" s="58" t="s">
        <v>21</v>
      </c>
    </row>
    <row r="8" spans="1:8" x14ac:dyDescent="0.15">
      <c r="A8" s="137">
        <f>ROW()-3</f>
        <v>5</v>
      </c>
      <c r="B8" s="47" t="s">
        <v>385</v>
      </c>
      <c r="C8" s="47" t="s">
        <v>386</v>
      </c>
      <c r="D8" s="47" t="s">
        <v>185</v>
      </c>
      <c r="E8" s="46" t="s">
        <v>131</v>
      </c>
      <c r="F8" s="47"/>
      <c r="G8" s="56">
        <v>42273</v>
      </c>
      <c r="H8" s="58" t="s">
        <v>21</v>
      </c>
    </row>
    <row r="9" spans="1:8" x14ac:dyDescent="0.15">
      <c r="A9" s="137">
        <f t="shared" ref="A9:A10" si="1">ROW()-3</f>
        <v>6</v>
      </c>
      <c r="B9" s="47" t="s">
        <v>239</v>
      </c>
      <c r="C9" s="47" t="s">
        <v>240</v>
      </c>
      <c r="D9" s="47" t="s">
        <v>185</v>
      </c>
      <c r="E9" s="46" t="s">
        <v>131</v>
      </c>
      <c r="F9" s="47"/>
      <c r="G9" s="56">
        <v>42262</v>
      </c>
      <c r="H9" s="58" t="s">
        <v>21</v>
      </c>
    </row>
    <row r="10" spans="1:8" x14ac:dyDescent="0.15">
      <c r="A10" s="137">
        <f t="shared" si="1"/>
        <v>7</v>
      </c>
      <c r="B10" s="47" t="s">
        <v>241</v>
      </c>
      <c r="C10" s="47" t="s">
        <v>242</v>
      </c>
      <c r="D10" s="47" t="s">
        <v>185</v>
      </c>
      <c r="E10" s="46" t="s">
        <v>131</v>
      </c>
      <c r="F10" s="47"/>
      <c r="G10" s="56">
        <v>42273</v>
      </c>
      <c r="H10" s="58" t="s">
        <v>21</v>
      </c>
    </row>
    <row r="11" spans="1:8" x14ac:dyDescent="0.15">
      <c r="A11" s="137">
        <f t="shared" ref="A11:A21" si="2">ROW()-3</f>
        <v>8</v>
      </c>
      <c r="B11" s="47" t="s">
        <v>494</v>
      </c>
      <c r="C11" s="47" t="s">
        <v>495</v>
      </c>
      <c r="D11" s="47" t="s">
        <v>195</v>
      </c>
      <c r="E11" s="46"/>
      <c r="F11" s="47"/>
      <c r="G11" s="56">
        <v>42273</v>
      </c>
      <c r="H11" s="58" t="s">
        <v>21</v>
      </c>
    </row>
    <row r="12" spans="1:8" x14ac:dyDescent="0.15">
      <c r="A12" s="137">
        <f t="shared" si="2"/>
        <v>9</v>
      </c>
      <c r="B12" s="47" t="s">
        <v>397</v>
      </c>
      <c r="C12" s="47" t="s">
        <v>398</v>
      </c>
      <c r="D12" s="47" t="s">
        <v>380</v>
      </c>
      <c r="E12" s="46"/>
      <c r="F12" s="47"/>
      <c r="G12" s="56">
        <v>42262</v>
      </c>
      <c r="H12" s="58" t="s">
        <v>21</v>
      </c>
    </row>
    <row r="13" spans="1:8" x14ac:dyDescent="0.15">
      <c r="A13" s="137">
        <f t="shared" si="2"/>
        <v>10</v>
      </c>
      <c r="B13" s="47" t="s">
        <v>502</v>
      </c>
      <c r="C13" s="47" t="s">
        <v>503</v>
      </c>
      <c r="D13" s="47" t="s">
        <v>195</v>
      </c>
      <c r="E13" s="46"/>
      <c r="F13" s="47"/>
      <c r="G13" s="56">
        <v>42273</v>
      </c>
      <c r="H13" s="58" t="s">
        <v>21</v>
      </c>
    </row>
    <row r="14" spans="1:8" x14ac:dyDescent="0.15">
      <c r="A14" s="137">
        <f t="shared" si="2"/>
        <v>11</v>
      </c>
      <c r="B14" s="47" t="s">
        <v>400</v>
      </c>
      <c r="C14" s="47" t="s">
        <v>401</v>
      </c>
      <c r="D14" s="47" t="s">
        <v>380</v>
      </c>
      <c r="E14" s="46"/>
      <c r="F14" s="47"/>
      <c r="G14" s="56">
        <v>42262</v>
      </c>
      <c r="H14" s="58" t="s">
        <v>21</v>
      </c>
    </row>
    <row r="15" spans="1:8" x14ac:dyDescent="0.15">
      <c r="A15" s="137">
        <f t="shared" si="2"/>
        <v>12</v>
      </c>
      <c r="B15" s="47" t="s">
        <v>405</v>
      </c>
      <c r="C15" s="47" t="s">
        <v>406</v>
      </c>
      <c r="D15" s="47" t="s">
        <v>380</v>
      </c>
      <c r="E15" s="46"/>
      <c r="F15" s="47"/>
      <c r="G15" s="56">
        <v>42262</v>
      </c>
      <c r="H15" s="58" t="s">
        <v>21</v>
      </c>
    </row>
    <row r="16" spans="1:8" x14ac:dyDescent="0.15">
      <c r="A16" s="137">
        <f t="shared" si="2"/>
        <v>13</v>
      </c>
      <c r="B16" s="47" t="s">
        <v>403</v>
      </c>
      <c r="C16" s="47" t="s">
        <v>404</v>
      </c>
      <c r="D16" s="47" t="s">
        <v>380</v>
      </c>
      <c r="E16" s="46"/>
      <c r="F16" s="47"/>
      <c r="G16" s="14">
        <v>42262</v>
      </c>
      <c r="H16" s="45" t="s">
        <v>21</v>
      </c>
    </row>
    <row r="17" spans="1:8" x14ac:dyDescent="0.15">
      <c r="A17" s="137">
        <f t="shared" si="2"/>
        <v>14</v>
      </c>
      <c r="B17" s="47" t="s">
        <v>407</v>
      </c>
      <c r="C17" s="47" t="s">
        <v>408</v>
      </c>
      <c r="D17" s="47" t="s">
        <v>380</v>
      </c>
      <c r="E17" s="46"/>
      <c r="F17" s="47"/>
      <c r="G17" s="14">
        <v>42262</v>
      </c>
      <c r="H17" s="45" t="s">
        <v>21</v>
      </c>
    </row>
    <row r="18" spans="1:8" x14ac:dyDescent="0.15">
      <c r="A18" s="135">
        <f t="shared" si="2"/>
        <v>15</v>
      </c>
      <c r="B18" s="49" t="s">
        <v>213</v>
      </c>
      <c r="C18" s="49" t="s">
        <v>214</v>
      </c>
      <c r="D18" s="49" t="s">
        <v>185</v>
      </c>
      <c r="E18" s="156"/>
      <c r="F18" s="49"/>
      <c r="G18" s="50">
        <v>42262</v>
      </c>
      <c r="H18" s="60" t="s">
        <v>21</v>
      </c>
    </row>
    <row r="19" spans="1:8" x14ac:dyDescent="0.15">
      <c r="A19" s="135">
        <f t="shared" si="2"/>
        <v>16</v>
      </c>
      <c r="B19" s="49" t="s">
        <v>215</v>
      </c>
      <c r="C19" s="49" t="s">
        <v>216</v>
      </c>
      <c r="D19" s="49" t="s">
        <v>217</v>
      </c>
      <c r="E19" s="156"/>
      <c r="F19" s="49"/>
      <c r="G19" s="50">
        <v>42262</v>
      </c>
      <c r="H19" s="60" t="s">
        <v>21</v>
      </c>
    </row>
    <row r="20" spans="1:8" x14ac:dyDescent="0.15">
      <c r="A20" s="135">
        <f t="shared" si="2"/>
        <v>17</v>
      </c>
      <c r="B20" s="49" t="s">
        <v>218</v>
      </c>
      <c r="C20" s="49" t="s">
        <v>219</v>
      </c>
      <c r="D20" s="49" t="s">
        <v>185</v>
      </c>
      <c r="E20" s="156"/>
      <c r="F20" s="49"/>
      <c r="G20" s="50">
        <v>42262</v>
      </c>
      <c r="H20" s="60" t="s">
        <v>21</v>
      </c>
    </row>
    <row r="21" spans="1:8" x14ac:dyDescent="0.15">
      <c r="A21" s="138">
        <f t="shared" si="2"/>
        <v>18</v>
      </c>
      <c r="B21" s="52" t="s">
        <v>220</v>
      </c>
      <c r="C21" s="52" t="s">
        <v>221</v>
      </c>
      <c r="D21" s="52" t="s">
        <v>217</v>
      </c>
      <c r="E21" s="158"/>
      <c r="F21" s="52"/>
      <c r="G21" s="53">
        <v>42262</v>
      </c>
      <c r="H21" s="6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E3" sqref="E1:E1048576"/>
    </sheetView>
  </sheetViews>
  <sheetFormatPr defaultColWidth="9" defaultRowHeight="13.5" x14ac:dyDescent="0.15"/>
  <cols>
    <col min="1" max="1" width="6.625" style="143" customWidth="1"/>
    <col min="2" max="2" width="21" customWidth="1"/>
    <col min="3" max="3" width="15.375" customWidth="1"/>
    <col min="4" max="4" width="15.125" customWidth="1"/>
    <col min="5" max="5" width="13.75" style="143" customWidth="1"/>
    <col min="6" max="6" width="32.2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90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507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 t="shared" ref="A4:A5" si="0"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si="0"/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37">
        <f t="shared" ref="A7:A29" si="1">ROW()-3</f>
        <v>4</v>
      </c>
      <c r="B7" s="47" t="s">
        <v>410</v>
      </c>
      <c r="C7" s="47" t="s">
        <v>411</v>
      </c>
      <c r="D7" s="47" t="s">
        <v>225</v>
      </c>
      <c r="E7" s="46"/>
      <c r="F7" s="47"/>
      <c r="G7" s="14">
        <v>42262</v>
      </c>
      <c r="H7" s="45" t="s">
        <v>21</v>
      </c>
    </row>
    <row r="8" spans="1:8" x14ac:dyDescent="0.15">
      <c r="A8" s="137">
        <f t="shared" si="1"/>
        <v>5</v>
      </c>
      <c r="B8" s="47" t="s">
        <v>412</v>
      </c>
      <c r="C8" s="47" t="s">
        <v>413</v>
      </c>
      <c r="D8" s="47" t="s">
        <v>225</v>
      </c>
      <c r="E8" s="46"/>
      <c r="F8" s="47"/>
      <c r="G8" s="14">
        <v>42262</v>
      </c>
      <c r="H8" s="45" t="s">
        <v>21</v>
      </c>
    </row>
    <row r="9" spans="1:8" x14ac:dyDescent="0.15">
      <c r="A9" s="137">
        <f t="shared" si="1"/>
        <v>6</v>
      </c>
      <c r="B9" s="47" t="s">
        <v>414</v>
      </c>
      <c r="C9" s="47" t="s">
        <v>415</v>
      </c>
      <c r="D9" s="47" t="s">
        <v>225</v>
      </c>
      <c r="E9" s="46"/>
      <c r="F9" s="47"/>
      <c r="G9" s="56">
        <v>42262</v>
      </c>
      <c r="H9" s="58" t="s">
        <v>21</v>
      </c>
    </row>
    <row r="10" spans="1:8" x14ac:dyDescent="0.15">
      <c r="A10" s="137">
        <f t="shared" si="1"/>
        <v>7</v>
      </c>
      <c r="B10" s="47" t="s">
        <v>416</v>
      </c>
      <c r="C10" s="47" t="s">
        <v>508</v>
      </c>
      <c r="D10" s="47" t="s">
        <v>225</v>
      </c>
      <c r="E10" s="46"/>
      <c r="F10" s="47"/>
      <c r="G10" s="56">
        <v>42262</v>
      </c>
      <c r="H10" s="58" t="s">
        <v>21</v>
      </c>
    </row>
    <row r="11" spans="1:8" x14ac:dyDescent="0.15">
      <c r="A11" s="137">
        <f t="shared" si="1"/>
        <v>8</v>
      </c>
      <c r="B11" s="47" t="s">
        <v>418</v>
      </c>
      <c r="C11" s="47" t="s">
        <v>419</v>
      </c>
      <c r="D11" s="47" t="s">
        <v>225</v>
      </c>
      <c r="E11" s="46"/>
      <c r="F11" s="47"/>
      <c r="G11" s="56">
        <v>42262</v>
      </c>
      <c r="H11" s="58" t="s">
        <v>21</v>
      </c>
    </row>
    <row r="12" spans="1:8" x14ac:dyDescent="0.15">
      <c r="A12" s="137">
        <f t="shared" si="1"/>
        <v>9</v>
      </c>
      <c r="B12" s="47" t="s">
        <v>420</v>
      </c>
      <c r="C12" s="47" t="s">
        <v>421</v>
      </c>
      <c r="D12" s="47" t="s">
        <v>225</v>
      </c>
      <c r="E12" s="46"/>
      <c r="F12" s="47"/>
      <c r="G12" s="56">
        <v>42262</v>
      </c>
      <c r="H12" s="58" t="s">
        <v>21</v>
      </c>
    </row>
    <row r="13" spans="1:8" x14ac:dyDescent="0.15">
      <c r="A13" s="137">
        <f t="shared" ref="A13:A14" si="2">ROW()-3</f>
        <v>10</v>
      </c>
      <c r="B13" s="47" t="s">
        <v>383</v>
      </c>
      <c r="C13" s="47" t="s">
        <v>384</v>
      </c>
      <c r="D13" s="47" t="s">
        <v>185</v>
      </c>
      <c r="E13" s="46" t="s">
        <v>131</v>
      </c>
      <c r="F13" s="47"/>
      <c r="G13" s="56">
        <v>42262</v>
      </c>
      <c r="H13" s="58" t="s">
        <v>21</v>
      </c>
    </row>
    <row r="14" spans="1:8" x14ac:dyDescent="0.15">
      <c r="A14" s="137">
        <f t="shared" si="2"/>
        <v>11</v>
      </c>
      <c r="B14" s="47" t="s">
        <v>385</v>
      </c>
      <c r="C14" s="47" t="s">
        <v>386</v>
      </c>
      <c r="D14" s="47" t="s">
        <v>185</v>
      </c>
      <c r="E14" s="46" t="s">
        <v>131</v>
      </c>
      <c r="F14" s="47"/>
      <c r="G14" s="56">
        <v>42273</v>
      </c>
      <c r="H14" s="58" t="s">
        <v>21</v>
      </c>
    </row>
    <row r="15" spans="1:8" x14ac:dyDescent="0.15">
      <c r="A15" s="137">
        <f t="shared" ref="A15:A32" si="3">ROW()-3</f>
        <v>12</v>
      </c>
      <c r="B15" s="47" t="s">
        <v>509</v>
      </c>
      <c r="C15" s="47" t="s">
        <v>510</v>
      </c>
      <c r="D15" s="47" t="s">
        <v>191</v>
      </c>
      <c r="E15" s="46">
        <v>40</v>
      </c>
      <c r="F15" s="47"/>
      <c r="G15" s="56">
        <v>42262</v>
      </c>
      <c r="H15" s="58" t="s">
        <v>21</v>
      </c>
    </row>
    <row r="16" spans="1:8" x14ac:dyDescent="0.15">
      <c r="A16" s="137">
        <f t="shared" si="3"/>
        <v>13</v>
      </c>
      <c r="B16" s="47" t="s">
        <v>387</v>
      </c>
      <c r="C16" s="47" t="s">
        <v>388</v>
      </c>
      <c r="D16" s="47" t="s">
        <v>191</v>
      </c>
      <c r="E16" s="46">
        <v>40</v>
      </c>
      <c r="F16" s="47"/>
      <c r="G16" s="56">
        <v>42262</v>
      </c>
      <c r="H16" s="58" t="s">
        <v>21</v>
      </c>
    </row>
    <row r="17" spans="1:8" x14ac:dyDescent="0.15">
      <c r="A17" s="137">
        <f t="shared" si="1"/>
        <v>14</v>
      </c>
      <c r="B17" s="47" t="s">
        <v>428</v>
      </c>
      <c r="C17" s="47" t="s">
        <v>511</v>
      </c>
      <c r="D17" s="47" t="s">
        <v>195</v>
      </c>
      <c r="E17" s="46" t="s">
        <v>131</v>
      </c>
      <c r="F17" s="47"/>
      <c r="G17" s="56">
        <v>42262</v>
      </c>
      <c r="H17" s="58" t="s">
        <v>21</v>
      </c>
    </row>
    <row r="18" spans="1:8" x14ac:dyDescent="0.15">
      <c r="A18" s="137">
        <f t="shared" si="1"/>
        <v>15</v>
      </c>
      <c r="B18" s="47" t="s">
        <v>395</v>
      </c>
      <c r="C18" s="47" t="s">
        <v>396</v>
      </c>
      <c r="D18" s="47" t="s">
        <v>195</v>
      </c>
      <c r="E18" s="46" t="s">
        <v>131</v>
      </c>
      <c r="F18" s="47"/>
      <c r="G18" s="56">
        <v>42262</v>
      </c>
      <c r="H18" s="58" t="s">
        <v>21</v>
      </c>
    </row>
    <row r="19" spans="1:8" x14ac:dyDescent="0.15">
      <c r="A19" s="137">
        <f t="shared" si="3"/>
        <v>16</v>
      </c>
      <c r="B19" s="47" t="s">
        <v>496</v>
      </c>
      <c r="C19" s="47" t="s">
        <v>497</v>
      </c>
      <c r="D19" s="47" t="s">
        <v>195</v>
      </c>
      <c r="E19" s="46"/>
      <c r="F19" s="47"/>
      <c r="G19" s="56">
        <v>42273</v>
      </c>
      <c r="H19" s="58" t="s">
        <v>21</v>
      </c>
    </row>
    <row r="20" spans="1:8" x14ac:dyDescent="0.15">
      <c r="A20" s="137">
        <f t="shared" si="3"/>
        <v>17</v>
      </c>
      <c r="B20" s="47" t="s">
        <v>494</v>
      </c>
      <c r="C20" s="47" t="s">
        <v>495</v>
      </c>
      <c r="D20" s="47" t="s">
        <v>195</v>
      </c>
      <c r="E20" s="46"/>
      <c r="F20" s="47"/>
      <c r="G20" s="56">
        <v>42273</v>
      </c>
      <c r="H20" s="58" t="s">
        <v>21</v>
      </c>
    </row>
    <row r="21" spans="1:8" x14ac:dyDescent="0.15">
      <c r="A21" s="137">
        <f t="shared" ref="A21" si="4">ROW()-3</f>
        <v>18</v>
      </c>
      <c r="B21" s="47" t="s">
        <v>434</v>
      </c>
      <c r="C21" s="47" t="s">
        <v>435</v>
      </c>
      <c r="D21" s="47" t="s">
        <v>380</v>
      </c>
      <c r="E21" s="46"/>
      <c r="F21" s="47"/>
      <c r="G21" s="56">
        <v>42262</v>
      </c>
      <c r="H21" s="58" t="s">
        <v>21</v>
      </c>
    </row>
    <row r="22" spans="1:8" x14ac:dyDescent="0.15">
      <c r="A22" s="137">
        <f t="shared" si="3"/>
        <v>19</v>
      </c>
      <c r="B22" s="47" t="s">
        <v>397</v>
      </c>
      <c r="C22" s="47" t="s">
        <v>398</v>
      </c>
      <c r="D22" s="47" t="s">
        <v>380</v>
      </c>
      <c r="E22" s="46"/>
      <c r="F22" s="47"/>
      <c r="G22" s="56">
        <v>42262</v>
      </c>
      <c r="H22" s="58" t="s">
        <v>21</v>
      </c>
    </row>
    <row r="23" spans="1:8" x14ac:dyDescent="0.15">
      <c r="A23" s="137">
        <f t="shared" si="3"/>
        <v>20</v>
      </c>
      <c r="B23" s="47" t="s">
        <v>504</v>
      </c>
      <c r="C23" s="47" t="s">
        <v>505</v>
      </c>
      <c r="D23" s="47" t="s">
        <v>195</v>
      </c>
      <c r="E23" s="46"/>
      <c r="F23" s="47"/>
      <c r="G23" s="56">
        <v>42273</v>
      </c>
      <c r="H23" s="58" t="s">
        <v>21</v>
      </c>
    </row>
    <row r="24" spans="1:8" x14ac:dyDescent="0.15">
      <c r="A24" s="137">
        <f t="shared" si="3"/>
        <v>21</v>
      </c>
      <c r="B24" s="47" t="s">
        <v>502</v>
      </c>
      <c r="C24" s="47" t="s">
        <v>503</v>
      </c>
      <c r="D24" s="47" t="s">
        <v>195</v>
      </c>
      <c r="E24" s="46"/>
      <c r="F24" s="47"/>
      <c r="G24" s="56">
        <v>42273</v>
      </c>
      <c r="H24" s="58" t="s">
        <v>21</v>
      </c>
    </row>
    <row r="25" spans="1:8" x14ac:dyDescent="0.15">
      <c r="A25" s="137">
        <f t="shared" si="1"/>
        <v>22</v>
      </c>
      <c r="B25" s="47" t="s">
        <v>443</v>
      </c>
      <c r="C25" s="47" t="s">
        <v>444</v>
      </c>
      <c r="D25" s="47" t="s">
        <v>380</v>
      </c>
      <c r="E25" s="46"/>
      <c r="F25" s="47"/>
      <c r="G25" s="56">
        <v>42262</v>
      </c>
      <c r="H25" s="58" t="s">
        <v>21</v>
      </c>
    </row>
    <row r="26" spans="1:8" x14ac:dyDescent="0.15">
      <c r="A26" s="137">
        <f t="shared" si="3"/>
        <v>23</v>
      </c>
      <c r="B26" s="47" t="s">
        <v>400</v>
      </c>
      <c r="C26" s="47" t="s">
        <v>401</v>
      </c>
      <c r="D26" s="47" t="s">
        <v>380</v>
      </c>
      <c r="E26" s="46"/>
      <c r="F26" s="47"/>
      <c r="G26" s="56">
        <v>42262</v>
      </c>
      <c r="H26" s="58" t="s">
        <v>21</v>
      </c>
    </row>
    <row r="27" spans="1:8" x14ac:dyDescent="0.15">
      <c r="A27" s="137">
        <f t="shared" si="1"/>
        <v>24</v>
      </c>
      <c r="B27" s="47" t="s">
        <v>454</v>
      </c>
      <c r="C27" s="47" t="s">
        <v>512</v>
      </c>
      <c r="D27" s="47" t="s">
        <v>380</v>
      </c>
      <c r="E27" s="46"/>
      <c r="F27" s="47"/>
      <c r="G27" s="56">
        <v>42262</v>
      </c>
      <c r="H27" s="58" t="s">
        <v>21</v>
      </c>
    </row>
    <row r="28" spans="1:8" x14ac:dyDescent="0.15">
      <c r="A28" s="137">
        <f t="shared" si="3"/>
        <v>25</v>
      </c>
      <c r="B28" s="47" t="s">
        <v>405</v>
      </c>
      <c r="C28" s="47" t="s">
        <v>406</v>
      </c>
      <c r="D28" s="47" t="s">
        <v>380</v>
      </c>
      <c r="E28" s="46"/>
      <c r="F28" s="47"/>
      <c r="G28" s="56">
        <v>42262</v>
      </c>
      <c r="H28" s="58" t="s">
        <v>21</v>
      </c>
    </row>
    <row r="29" spans="1:8" x14ac:dyDescent="0.15">
      <c r="A29" s="137">
        <f t="shared" si="1"/>
        <v>26</v>
      </c>
      <c r="B29" s="47" t="s">
        <v>452</v>
      </c>
      <c r="C29" s="47" t="s">
        <v>453</v>
      </c>
      <c r="D29" s="47" t="s">
        <v>380</v>
      </c>
      <c r="E29" s="46"/>
      <c r="F29" s="47"/>
      <c r="G29" s="56">
        <v>42262</v>
      </c>
      <c r="H29" s="58" t="s">
        <v>21</v>
      </c>
    </row>
    <row r="30" spans="1:8" x14ac:dyDescent="0.15">
      <c r="A30" s="137">
        <f t="shared" si="3"/>
        <v>27</v>
      </c>
      <c r="B30" s="47" t="s">
        <v>403</v>
      </c>
      <c r="C30" s="47" t="s">
        <v>404</v>
      </c>
      <c r="D30" s="47" t="s">
        <v>380</v>
      </c>
      <c r="E30" s="46"/>
      <c r="F30" s="47"/>
      <c r="G30" s="56">
        <v>42262</v>
      </c>
      <c r="H30" s="58" t="s">
        <v>21</v>
      </c>
    </row>
    <row r="31" spans="1:8" x14ac:dyDescent="0.15">
      <c r="A31" s="137">
        <f t="shared" si="3"/>
        <v>28</v>
      </c>
      <c r="B31" s="47" t="s">
        <v>455</v>
      </c>
      <c r="C31" s="47" t="s">
        <v>456</v>
      </c>
      <c r="D31" s="47" t="s">
        <v>380</v>
      </c>
      <c r="E31" s="46"/>
      <c r="F31" s="47"/>
      <c r="G31" s="56">
        <v>42273</v>
      </c>
      <c r="H31" s="58" t="s">
        <v>21</v>
      </c>
    </row>
    <row r="32" spans="1:8" x14ac:dyDescent="0.15">
      <c r="A32" s="137">
        <f t="shared" si="3"/>
        <v>29</v>
      </c>
      <c r="B32" s="47" t="s">
        <v>407</v>
      </c>
      <c r="C32" s="47" t="s">
        <v>408</v>
      </c>
      <c r="D32" s="47" t="s">
        <v>380</v>
      </c>
      <c r="E32" s="46"/>
      <c r="F32" s="47"/>
      <c r="G32" s="56">
        <v>42262</v>
      </c>
      <c r="H32" s="58" t="s">
        <v>21</v>
      </c>
    </row>
    <row r="33" spans="1:8" x14ac:dyDescent="0.15">
      <c r="A33" s="149">
        <v>27</v>
      </c>
      <c r="B33" s="66" t="s">
        <v>213</v>
      </c>
      <c r="C33" s="66" t="s">
        <v>214</v>
      </c>
      <c r="D33" s="66" t="s">
        <v>185</v>
      </c>
      <c r="E33" s="160"/>
      <c r="F33" s="66"/>
      <c r="G33" s="67">
        <v>42262</v>
      </c>
      <c r="H33" s="68" t="s">
        <v>21</v>
      </c>
    </row>
    <row r="34" spans="1:8" x14ac:dyDescent="0.15">
      <c r="A34" s="149">
        <v>28</v>
      </c>
      <c r="B34" s="66" t="s">
        <v>215</v>
      </c>
      <c r="C34" s="66" t="s">
        <v>216</v>
      </c>
      <c r="D34" s="66" t="s">
        <v>217</v>
      </c>
      <c r="E34" s="160"/>
      <c r="F34" s="66"/>
      <c r="G34" s="67">
        <v>42262</v>
      </c>
      <c r="H34" s="68" t="s">
        <v>21</v>
      </c>
    </row>
    <row r="35" spans="1:8" x14ac:dyDescent="0.15">
      <c r="A35" s="135">
        <v>29</v>
      </c>
      <c r="B35" s="49" t="s">
        <v>218</v>
      </c>
      <c r="C35" s="49" t="s">
        <v>219</v>
      </c>
      <c r="D35" s="49" t="s">
        <v>185</v>
      </c>
      <c r="E35" s="156"/>
      <c r="F35" s="49"/>
      <c r="G35" s="50">
        <v>42262</v>
      </c>
      <c r="H35" s="60" t="s">
        <v>21</v>
      </c>
    </row>
    <row r="36" spans="1:8" x14ac:dyDescent="0.15">
      <c r="A36" s="138">
        <v>30</v>
      </c>
      <c r="B36" s="52" t="s">
        <v>220</v>
      </c>
      <c r="C36" s="52" t="s">
        <v>221</v>
      </c>
      <c r="D36" s="52" t="s">
        <v>217</v>
      </c>
      <c r="E36" s="158"/>
      <c r="F36" s="52"/>
      <c r="G36" s="53">
        <v>42262</v>
      </c>
      <c r="H36" s="6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G2" sqref="G2:H2"/>
    </sheetView>
  </sheetViews>
  <sheetFormatPr defaultColWidth="9" defaultRowHeight="13.5" x14ac:dyDescent="0.15"/>
  <cols>
    <col min="1" max="1" width="6.625" style="143" customWidth="1"/>
    <col min="2" max="2" width="26.125" customWidth="1"/>
    <col min="3" max="3" width="15.625" customWidth="1"/>
    <col min="4" max="4" width="15.125" customWidth="1"/>
    <col min="5" max="5" width="13.75" style="143" customWidth="1"/>
    <col min="6" max="6" width="1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92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93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 t="shared" ref="A4" si="0"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" si="1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37">
        <f t="shared" ref="A7:A10" si="2">ROW()-3</f>
        <v>4</v>
      </c>
      <c r="B7" s="47" t="s">
        <v>513</v>
      </c>
      <c r="C7" s="44" t="s">
        <v>514</v>
      </c>
      <c r="D7" s="44" t="s">
        <v>185</v>
      </c>
      <c r="E7" s="13" t="s">
        <v>131</v>
      </c>
      <c r="F7" s="47"/>
      <c r="G7" s="56">
        <v>42262</v>
      </c>
      <c r="H7" s="58" t="s">
        <v>21</v>
      </c>
    </row>
    <row r="8" spans="1:8" x14ac:dyDescent="0.15">
      <c r="A8" s="12">
        <f t="shared" si="2"/>
        <v>5</v>
      </c>
      <c r="B8" s="44" t="s">
        <v>515</v>
      </c>
      <c r="C8" s="44" t="s">
        <v>516</v>
      </c>
      <c r="D8" s="44" t="s">
        <v>185</v>
      </c>
      <c r="E8" s="13" t="s">
        <v>131</v>
      </c>
      <c r="F8" s="44"/>
      <c r="G8" s="56">
        <v>42262</v>
      </c>
      <c r="H8" s="58" t="s">
        <v>21</v>
      </c>
    </row>
    <row r="9" spans="1:8" x14ac:dyDescent="0.15">
      <c r="A9" s="12">
        <f t="shared" si="2"/>
        <v>6</v>
      </c>
      <c r="B9" s="44" t="s">
        <v>196</v>
      </c>
      <c r="C9" s="44" t="s">
        <v>197</v>
      </c>
      <c r="D9" s="44" t="s">
        <v>185</v>
      </c>
      <c r="E9" s="13" t="s">
        <v>131</v>
      </c>
      <c r="F9" s="44"/>
      <c r="G9" s="56">
        <v>42262</v>
      </c>
      <c r="H9" s="58" t="s">
        <v>21</v>
      </c>
    </row>
    <row r="10" spans="1:8" x14ac:dyDescent="0.15">
      <c r="A10" s="12">
        <f t="shared" si="2"/>
        <v>7</v>
      </c>
      <c r="B10" s="44" t="s">
        <v>198</v>
      </c>
      <c r="C10" s="44" t="s">
        <v>199</v>
      </c>
      <c r="D10" s="44" t="s">
        <v>225</v>
      </c>
      <c r="E10" s="13"/>
      <c r="F10" s="44"/>
      <c r="G10" s="56">
        <v>42262</v>
      </c>
      <c r="H10" s="58" t="s">
        <v>21</v>
      </c>
    </row>
    <row r="11" spans="1:8" x14ac:dyDescent="0.15">
      <c r="A11" s="12">
        <f t="shared" ref="A11:A47" si="3">ROW()-3</f>
        <v>8</v>
      </c>
      <c r="B11" s="44" t="s">
        <v>226</v>
      </c>
      <c r="C11" s="44"/>
      <c r="D11" s="44" t="s">
        <v>195</v>
      </c>
      <c r="E11" s="13" t="s">
        <v>131</v>
      </c>
      <c r="F11" s="44"/>
      <c r="G11" s="56">
        <v>42262</v>
      </c>
      <c r="H11" s="58" t="s">
        <v>21</v>
      </c>
    </row>
    <row r="12" spans="1:8" x14ac:dyDescent="0.15">
      <c r="A12" s="12">
        <f t="shared" si="3"/>
        <v>9</v>
      </c>
      <c r="B12" s="44" t="s">
        <v>229</v>
      </c>
      <c r="C12" s="44" t="s">
        <v>230</v>
      </c>
      <c r="D12" s="44" t="s">
        <v>185</v>
      </c>
      <c r="E12" s="13" t="s">
        <v>131</v>
      </c>
      <c r="F12" s="44"/>
      <c r="G12" s="56">
        <v>42262</v>
      </c>
      <c r="H12" s="58" t="s">
        <v>21</v>
      </c>
    </row>
    <row r="13" spans="1:8" x14ac:dyDescent="0.15">
      <c r="A13" s="12">
        <f t="shared" si="3"/>
        <v>10</v>
      </c>
      <c r="B13" s="44" t="s">
        <v>517</v>
      </c>
      <c r="C13" s="44" t="s">
        <v>518</v>
      </c>
      <c r="D13" s="44" t="s">
        <v>185</v>
      </c>
      <c r="E13" s="13" t="s">
        <v>131</v>
      </c>
      <c r="F13" s="44"/>
      <c r="G13" s="56">
        <v>42262</v>
      </c>
      <c r="H13" s="58" t="s">
        <v>21</v>
      </c>
    </row>
    <row r="14" spans="1:8" x14ac:dyDescent="0.15">
      <c r="A14" s="137">
        <f t="shared" si="3"/>
        <v>11</v>
      </c>
      <c r="B14" s="47" t="s">
        <v>192</v>
      </c>
      <c r="C14" s="47" t="s">
        <v>138</v>
      </c>
      <c r="D14" s="47" t="s">
        <v>191</v>
      </c>
      <c r="E14" s="46">
        <v>40</v>
      </c>
      <c r="F14" s="47"/>
      <c r="G14" s="56">
        <v>42262</v>
      </c>
      <c r="H14" s="58" t="s">
        <v>21</v>
      </c>
    </row>
    <row r="15" spans="1:8" x14ac:dyDescent="0.15">
      <c r="A15" s="137">
        <f t="shared" si="3"/>
        <v>12</v>
      </c>
      <c r="B15" s="47" t="s">
        <v>247</v>
      </c>
      <c r="C15" s="47" t="s">
        <v>140</v>
      </c>
      <c r="D15" s="47" t="s">
        <v>191</v>
      </c>
      <c r="E15" s="46">
        <v>40</v>
      </c>
      <c r="F15" s="47"/>
      <c r="G15" s="56">
        <v>42262</v>
      </c>
      <c r="H15" s="58" t="s">
        <v>21</v>
      </c>
    </row>
    <row r="16" spans="1:8" x14ac:dyDescent="0.15">
      <c r="A16" s="137">
        <f t="shared" si="3"/>
        <v>13</v>
      </c>
      <c r="B16" s="47" t="s">
        <v>519</v>
      </c>
      <c r="C16" s="47" t="s">
        <v>312</v>
      </c>
      <c r="D16" s="47" t="s">
        <v>185</v>
      </c>
      <c r="E16" s="46" t="s">
        <v>131</v>
      </c>
      <c r="F16" s="47"/>
      <c r="G16" s="56">
        <v>42312</v>
      </c>
      <c r="H16" s="58" t="s">
        <v>21</v>
      </c>
    </row>
    <row r="17" spans="1:8" x14ac:dyDescent="0.15">
      <c r="A17" s="137">
        <f t="shared" si="3"/>
        <v>14</v>
      </c>
      <c r="B17" s="47" t="s">
        <v>520</v>
      </c>
      <c r="C17" s="47" t="s">
        <v>314</v>
      </c>
      <c r="D17" s="47" t="s">
        <v>185</v>
      </c>
      <c r="E17" s="46" t="s">
        <v>131</v>
      </c>
      <c r="F17" s="47"/>
      <c r="G17" s="56">
        <v>42312</v>
      </c>
      <c r="H17" s="58" t="s">
        <v>21</v>
      </c>
    </row>
    <row r="18" spans="1:8" x14ac:dyDescent="0.15">
      <c r="A18" s="137">
        <f t="shared" si="3"/>
        <v>15</v>
      </c>
      <c r="B18" s="47" t="s">
        <v>521</v>
      </c>
      <c r="C18" s="47" t="s">
        <v>316</v>
      </c>
      <c r="D18" s="47" t="s">
        <v>191</v>
      </c>
      <c r="E18" s="46">
        <v>80</v>
      </c>
      <c r="F18" s="47"/>
      <c r="G18" s="56">
        <v>42312</v>
      </c>
      <c r="H18" s="58" t="s">
        <v>21</v>
      </c>
    </row>
    <row r="19" spans="1:8" x14ac:dyDescent="0.15">
      <c r="A19" s="137">
        <f t="shared" si="3"/>
        <v>16</v>
      </c>
      <c r="B19" s="47" t="s">
        <v>522</v>
      </c>
      <c r="C19" s="47" t="s">
        <v>318</v>
      </c>
      <c r="D19" s="47" t="s">
        <v>185</v>
      </c>
      <c r="E19" s="46" t="s">
        <v>131</v>
      </c>
      <c r="F19" s="47"/>
      <c r="G19" s="56">
        <v>42312</v>
      </c>
      <c r="H19" s="58" t="s">
        <v>21</v>
      </c>
    </row>
    <row r="20" spans="1:8" x14ac:dyDescent="0.15">
      <c r="A20" s="137">
        <f t="shared" si="3"/>
        <v>17</v>
      </c>
      <c r="B20" s="47" t="s">
        <v>523</v>
      </c>
      <c r="C20" s="47" t="s">
        <v>320</v>
      </c>
      <c r="D20" s="47" t="s">
        <v>185</v>
      </c>
      <c r="E20" s="46" t="s">
        <v>131</v>
      </c>
      <c r="F20" s="47"/>
      <c r="G20" s="56">
        <v>42312</v>
      </c>
      <c r="H20" s="58" t="s">
        <v>21</v>
      </c>
    </row>
    <row r="21" spans="1:8" x14ac:dyDescent="0.15">
      <c r="A21" s="137">
        <f t="shared" si="3"/>
        <v>18</v>
      </c>
      <c r="B21" s="47" t="s">
        <v>524</v>
      </c>
      <c r="C21" s="47" t="s">
        <v>322</v>
      </c>
      <c r="D21" s="47" t="s">
        <v>191</v>
      </c>
      <c r="E21" s="46">
        <v>80</v>
      </c>
      <c r="F21" s="47"/>
      <c r="G21" s="56">
        <v>42312</v>
      </c>
      <c r="H21" s="58" t="s">
        <v>21</v>
      </c>
    </row>
    <row r="22" spans="1:8" x14ac:dyDescent="0.15">
      <c r="A22" s="137">
        <f t="shared" si="3"/>
        <v>19</v>
      </c>
      <c r="B22" s="47" t="s">
        <v>525</v>
      </c>
      <c r="C22" s="47" t="s">
        <v>324</v>
      </c>
      <c r="D22" s="47" t="s">
        <v>185</v>
      </c>
      <c r="E22" s="46" t="s">
        <v>131</v>
      </c>
      <c r="F22" s="47"/>
      <c r="G22" s="56">
        <v>42312</v>
      </c>
      <c r="H22" s="58" t="s">
        <v>21</v>
      </c>
    </row>
    <row r="23" spans="1:8" x14ac:dyDescent="0.15">
      <c r="A23" s="137">
        <f t="shared" si="3"/>
        <v>20</v>
      </c>
      <c r="B23" s="47" t="s">
        <v>526</v>
      </c>
      <c r="C23" s="47" t="s">
        <v>326</v>
      </c>
      <c r="D23" s="47" t="s">
        <v>185</v>
      </c>
      <c r="E23" s="46" t="s">
        <v>131</v>
      </c>
      <c r="F23" s="47"/>
      <c r="G23" s="56">
        <v>42312</v>
      </c>
      <c r="H23" s="58" t="s">
        <v>21</v>
      </c>
    </row>
    <row r="24" spans="1:8" x14ac:dyDescent="0.15">
      <c r="A24" s="137">
        <f t="shared" si="3"/>
        <v>21</v>
      </c>
      <c r="B24" s="47" t="s">
        <v>527</v>
      </c>
      <c r="C24" s="47" t="s">
        <v>328</v>
      </c>
      <c r="D24" s="47" t="s">
        <v>191</v>
      </c>
      <c r="E24" s="46">
        <v>80</v>
      </c>
      <c r="F24" s="47"/>
      <c r="G24" s="56">
        <v>42312</v>
      </c>
      <c r="H24" s="58" t="s">
        <v>21</v>
      </c>
    </row>
    <row r="25" spans="1:8" x14ac:dyDescent="0.15">
      <c r="A25" s="137">
        <f t="shared" si="3"/>
        <v>22</v>
      </c>
      <c r="B25" s="47" t="s">
        <v>528</v>
      </c>
      <c r="C25" s="47" t="s">
        <v>330</v>
      </c>
      <c r="D25" s="47" t="s">
        <v>185</v>
      </c>
      <c r="E25" s="46" t="s">
        <v>131</v>
      </c>
      <c r="F25" s="47"/>
      <c r="G25" s="56">
        <v>42312</v>
      </c>
      <c r="H25" s="58" t="s">
        <v>21</v>
      </c>
    </row>
    <row r="26" spans="1:8" x14ac:dyDescent="0.15">
      <c r="A26" s="137">
        <f t="shared" si="3"/>
        <v>23</v>
      </c>
      <c r="B26" s="47" t="s">
        <v>529</v>
      </c>
      <c r="C26" s="47" t="s">
        <v>332</v>
      </c>
      <c r="D26" s="47" t="s">
        <v>185</v>
      </c>
      <c r="E26" s="46" t="s">
        <v>131</v>
      </c>
      <c r="F26" s="47"/>
      <c r="G26" s="56">
        <v>42312</v>
      </c>
      <c r="H26" s="58" t="s">
        <v>21</v>
      </c>
    </row>
    <row r="27" spans="1:8" x14ac:dyDescent="0.15">
      <c r="A27" s="137">
        <f t="shared" si="3"/>
        <v>24</v>
      </c>
      <c r="B27" s="47" t="s">
        <v>530</v>
      </c>
      <c r="C27" s="47" t="s">
        <v>334</v>
      </c>
      <c r="D27" s="47" t="s">
        <v>191</v>
      </c>
      <c r="E27" s="46">
        <v>80</v>
      </c>
      <c r="F27" s="47"/>
      <c r="G27" s="56">
        <v>42312</v>
      </c>
      <c r="H27" s="58" t="s">
        <v>21</v>
      </c>
    </row>
    <row r="28" spans="1:8" x14ac:dyDescent="0.15">
      <c r="A28" s="137">
        <f t="shared" si="3"/>
        <v>25</v>
      </c>
      <c r="B28" s="47" t="s">
        <v>531</v>
      </c>
      <c r="C28" s="47" t="s">
        <v>336</v>
      </c>
      <c r="D28" s="47" t="s">
        <v>185</v>
      </c>
      <c r="E28" s="46" t="s">
        <v>131</v>
      </c>
      <c r="F28" s="47"/>
      <c r="G28" s="56">
        <v>42312</v>
      </c>
      <c r="H28" s="58" t="s">
        <v>21</v>
      </c>
    </row>
    <row r="29" spans="1:8" x14ac:dyDescent="0.15">
      <c r="A29" s="137">
        <f t="shared" si="3"/>
        <v>26</v>
      </c>
      <c r="B29" s="47" t="s">
        <v>532</v>
      </c>
      <c r="C29" s="47" t="s">
        <v>338</v>
      </c>
      <c r="D29" s="47" t="s">
        <v>185</v>
      </c>
      <c r="E29" s="46" t="s">
        <v>131</v>
      </c>
      <c r="F29" s="47"/>
      <c r="G29" s="56">
        <v>42312</v>
      </c>
      <c r="H29" s="58" t="s">
        <v>21</v>
      </c>
    </row>
    <row r="30" spans="1:8" x14ac:dyDescent="0.15">
      <c r="A30" s="137">
        <f t="shared" si="3"/>
        <v>27</v>
      </c>
      <c r="B30" s="47" t="s">
        <v>533</v>
      </c>
      <c r="C30" s="47" t="s">
        <v>340</v>
      </c>
      <c r="D30" s="47" t="s">
        <v>191</v>
      </c>
      <c r="E30" s="46">
        <v>80</v>
      </c>
      <c r="F30" s="47"/>
      <c r="G30" s="56">
        <v>42312</v>
      </c>
      <c r="H30" s="58" t="s">
        <v>21</v>
      </c>
    </row>
    <row r="31" spans="1:8" x14ac:dyDescent="0.15">
      <c r="A31" s="137">
        <f t="shared" si="3"/>
        <v>28</v>
      </c>
      <c r="B31" s="47" t="s">
        <v>534</v>
      </c>
      <c r="C31" s="47" t="s">
        <v>342</v>
      </c>
      <c r="D31" s="47" t="s">
        <v>185</v>
      </c>
      <c r="E31" s="46" t="s">
        <v>131</v>
      </c>
      <c r="F31" s="47"/>
      <c r="G31" s="56">
        <v>42312</v>
      </c>
      <c r="H31" s="58" t="s">
        <v>21</v>
      </c>
    </row>
    <row r="32" spans="1:8" x14ac:dyDescent="0.15">
      <c r="A32" s="137">
        <f t="shared" si="3"/>
        <v>29</v>
      </c>
      <c r="B32" s="47" t="s">
        <v>535</v>
      </c>
      <c r="C32" s="47" t="s">
        <v>344</v>
      </c>
      <c r="D32" s="47" t="s">
        <v>185</v>
      </c>
      <c r="E32" s="46" t="s">
        <v>131</v>
      </c>
      <c r="F32" s="47"/>
      <c r="G32" s="56">
        <v>42312</v>
      </c>
      <c r="H32" s="58" t="s">
        <v>21</v>
      </c>
    </row>
    <row r="33" spans="1:8" x14ac:dyDescent="0.15">
      <c r="A33" s="137">
        <f t="shared" si="3"/>
        <v>30</v>
      </c>
      <c r="B33" s="47" t="s">
        <v>536</v>
      </c>
      <c r="C33" s="47" t="s">
        <v>346</v>
      </c>
      <c r="D33" s="47" t="s">
        <v>191</v>
      </c>
      <c r="E33" s="46">
        <v>80</v>
      </c>
      <c r="F33" s="47"/>
      <c r="G33" s="56">
        <v>42312</v>
      </c>
      <c r="H33" s="58" t="s">
        <v>21</v>
      </c>
    </row>
    <row r="34" spans="1:8" x14ac:dyDescent="0.15">
      <c r="A34" s="137">
        <f t="shared" si="3"/>
        <v>31</v>
      </c>
      <c r="B34" s="47" t="s">
        <v>537</v>
      </c>
      <c r="C34" s="47" t="s">
        <v>348</v>
      </c>
      <c r="D34" s="47" t="s">
        <v>185</v>
      </c>
      <c r="E34" s="46" t="s">
        <v>131</v>
      </c>
      <c r="F34" s="47"/>
      <c r="G34" s="56">
        <v>42312</v>
      </c>
      <c r="H34" s="58" t="s">
        <v>21</v>
      </c>
    </row>
    <row r="35" spans="1:8" x14ac:dyDescent="0.15">
      <c r="A35" s="137">
        <f t="shared" si="3"/>
        <v>32</v>
      </c>
      <c r="B35" s="47" t="s">
        <v>538</v>
      </c>
      <c r="C35" s="47" t="s">
        <v>350</v>
      </c>
      <c r="D35" s="47" t="s">
        <v>185</v>
      </c>
      <c r="E35" s="46" t="s">
        <v>131</v>
      </c>
      <c r="F35" s="47"/>
      <c r="G35" s="56">
        <v>42312</v>
      </c>
      <c r="H35" s="58" t="s">
        <v>21</v>
      </c>
    </row>
    <row r="36" spans="1:8" x14ac:dyDescent="0.15">
      <c r="A36" s="137">
        <f t="shared" si="3"/>
        <v>33</v>
      </c>
      <c r="B36" s="47" t="s">
        <v>539</v>
      </c>
      <c r="C36" s="47" t="s">
        <v>352</v>
      </c>
      <c r="D36" s="47" t="s">
        <v>191</v>
      </c>
      <c r="E36" s="46">
        <v>80</v>
      </c>
      <c r="F36" s="47"/>
      <c r="G36" s="56">
        <v>42312</v>
      </c>
      <c r="H36" s="58" t="s">
        <v>21</v>
      </c>
    </row>
    <row r="37" spans="1:8" x14ac:dyDescent="0.15">
      <c r="A37" s="137">
        <f t="shared" si="3"/>
        <v>34</v>
      </c>
      <c r="B37" s="47" t="s">
        <v>397</v>
      </c>
      <c r="C37" s="47" t="s">
        <v>398</v>
      </c>
      <c r="D37" s="47" t="s">
        <v>380</v>
      </c>
      <c r="E37" s="46"/>
      <c r="F37" s="47"/>
      <c r="G37" s="56">
        <v>42262</v>
      </c>
      <c r="H37" s="58" t="s">
        <v>21</v>
      </c>
    </row>
    <row r="38" spans="1:8" x14ac:dyDescent="0.15">
      <c r="A38" s="137">
        <f t="shared" si="3"/>
        <v>35</v>
      </c>
      <c r="B38" s="47" t="s">
        <v>400</v>
      </c>
      <c r="C38" s="47" t="s">
        <v>401</v>
      </c>
      <c r="D38" s="47" t="s">
        <v>380</v>
      </c>
      <c r="E38" s="46"/>
      <c r="F38" s="47"/>
      <c r="G38" s="56">
        <v>42262</v>
      </c>
      <c r="H38" s="58" t="s">
        <v>21</v>
      </c>
    </row>
    <row r="39" spans="1:8" x14ac:dyDescent="0.15">
      <c r="A39" s="12">
        <f t="shared" si="3"/>
        <v>36</v>
      </c>
      <c r="B39" s="44" t="s">
        <v>403</v>
      </c>
      <c r="C39" s="44" t="s">
        <v>404</v>
      </c>
      <c r="D39" s="44" t="s">
        <v>380</v>
      </c>
      <c r="E39" s="13"/>
      <c r="F39" s="44"/>
      <c r="G39" s="56">
        <v>42262</v>
      </c>
      <c r="H39" s="58" t="s">
        <v>21</v>
      </c>
    </row>
    <row r="40" spans="1:8" x14ac:dyDescent="0.15">
      <c r="A40" s="12">
        <f t="shared" si="3"/>
        <v>37</v>
      </c>
      <c r="B40" s="44" t="s">
        <v>405</v>
      </c>
      <c r="C40" s="44" t="s">
        <v>406</v>
      </c>
      <c r="D40" s="44" t="s">
        <v>380</v>
      </c>
      <c r="E40" s="13"/>
      <c r="F40" s="44"/>
      <c r="G40" s="56">
        <v>42262</v>
      </c>
      <c r="H40" s="58" t="s">
        <v>21</v>
      </c>
    </row>
    <row r="41" spans="1:8" x14ac:dyDescent="0.15">
      <c r="A41" s="12">
        <f t="shared" si="3"/>
        <v>38</v>
      </c>
      <c r="B41" s="44" t="s">
        <v>407</v>
      </c>
      <c r="C41" s="44" t="s">
        <v>408</v>
      </c>
      <c r="D41" s="44" t="s">
        <v>380</v>
      </c>
      <c r="E41" s="13"/>
      <c r="F41" s="44"/>
      <c r="G41" s="56">
        <v>42262</v>
      </c>
      <c r="H41" s="58" t="s">
        <v>21</v>
      </c>
    </row>
    <row r="42" spans="1:8" x14ac:dyDescent="0.15">
      <c r="A42" s="12">
        <f t="shared" si="3"/>
        <v>39</v>
      </c>
      <c r="B42" s="44" t="s">
        <v>393</v>
      </c>
      <c r="C42" s="44" t="s">
        <v>427</v>
      </c>
      <c r="D42" s="44" t="s">
        <v>195</v>
      </c>
      <c r="E42" s="13" t="s">
        <v>131</v>
      </c>
      <c r="F42" s="44"/>
      <c r="G42" s="56">
        <v>42262</v>
      </c>
      <c r="H42" s="58" t="s">
        <v>21</v>
      </c>
    </row>
    <row r="43" spans="1:8" x14ac:dyDescent="0.15">
      <c r="A43" s="12">
        <f t="shared" si="3"/>
        <v>40</v>
      </c>
      <c r="B43" s="44" t="s">
        <v>395</v>
      </c>
      <c r="C43" s="44" t="s">
        <v>429</v>
      </c>
      <c r="D43" s="44" t="s">
        <v>195</v>
      </c>
      <c r="E43" s="13" t="s">
        <v>131</v>
      </c>
      <c r="F43" s="44"/>
      <c r="G43" s="56">
        <v>42262</v>
      </c>
      <c r="H43" s="58" t="s">
        <v>21</v>
      </c>
    </row>
    <row r="44" spans="1:8" x14ac:dyDescent="0.15">
      <c r="A44" s="135">
        <f t="shared" si="3"/>
        <v>41</v>
      </c>
      <c r="B44" s="49" t="s">
        <v>213</v>
      </c>
      <c r="C44" s="49" t="s">
        <v>214</v>
      </c>
      <c r="D44" s="49" t="s">
        <v>185</v>
      </c>
      <c r="E44" s="156"/>
      <c r="F44" s="49"/>
      <c r="G44" s="50">
        <v>42235</v>
      </c>
      <c r="H44" s="60" t="s">
        <v>21</v>
      </c>
    </row>
    <row r="45" spans="1:8" x14ac:dyDescent="0.15">
      <c r="A45" s="135">
        <f t="shared" si="3"/>
        <v>42</v>
      </c>
      <c r="B45" s="49" t="s">
        <v>215</v>
      </c>
      <c r="C45" s="49" t="s">
        <v>216</v>
      </c>
      <c r="D45" s="49" t="s">
        <v>217</v>
      </c>
      <c r="E45" s="156"/>
      <c r="F45" s="49"/>
      <c r="G45" s="50">
        <v>42235</v>
      </c>
      <c r="H45" s="60" t="s">
        <v>21</v>
      </c>
    </row>
    <row r="46" spans="1:8" x14ac:dyDescent="0.15">
      <c r="A46" s="135">
        <f t="shared" si="3"/>
        <v>43</v>
      </c>
      <c r="B46" s="49" t="s">
        <v>218</v>
      </c>
      <c r="C46" s="49" t="s">
        <v>219</v>
      </c>
      <c r="D46" s="49" t="s">
        <v>185</v>
      </c>
      <c r="E46" s="156"/>
      <c r="F46" s="49"/>
      <c r="G46" s="50">
        <v>42235</v>
      </c>
      <c r="H46" s="60" t="s">
        <v>21</v>
      </c>
    </row>
    <row r="47" spans="1:8" x14ac:dyDescent="0.15">
      <c r="A47" s="138">
        <f t="shared" si="3"/>
        <v>44</v>
      </c>
      <c r="B47" s="52" t="s">
        <v>220</v>
      </c>
      <c r="C47" s="52" t="s">
        <v>221</v>
      </c>
      <c r="D47" s="52" t="s">
        <v>217</v>
      </c>
      <c r="E47" s="158"/>
      <c r="F47" s="52"/>
      <c r="G47" s="53">
        <v>42235</v>
      </c>
      <c r="H47" s="6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3" sqref="E1:E1048576"/>
    </sheetView>
  </sheetViews>
  <sheetFormatPr defaultColWidth="9" defaultRowHeight="13.5" x14ac:dyDescent="0.15"/>
  <cols>
    <col min="1" max="1" width="6.625" style="143" customWidth="1"/>
    <col min="2" max="2" width="27.625" customWidth="1"/>
    <col min="3" max="3" width="15.375" customWidth="1"/>
    <col min="4" max="4" width="15.125" customWidth="1"/>
    <col min="5" max="5" width="13.75" style="143" customWidth="1"/>
    <col min="6" max="6" width="1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94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95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" si="0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37">
        <f t="shared" ref="A7" si="1">ROW()-3</f>
        <v>4</v>
      </c>
      <c r="B7" s="47" t="s">
        <v>231</v>
      </c>
      <c r="C7" s="47" t="s">
        <v>232</v>
      </c>
      <c r="D7" s="44" t="s">
        <v>185</v>
      </c>
      <c r="E7" s="13" t="s">
        <v>131</v>
      </c>
      <c r="F7" s="47"/>
      <c r="G7" s="56">
        <v>42262</v>
      </c>
      <c r="H7" s="58" t="s">
        <v>21</v>
      </c>
    </row>
    <row r="8" spans="1:8" x14ac:dyDescent="0.15">
      <c r="A8" s="12">
        <f t="shared" ref="A8:A18" si="2">ROW()-3</f>
        <v>5</v>
      </c>
      <c r="B8" s="44" t="s">
        <v>309</v>
      </c>
      <c r="C8" s="44" t="s">
        <v>310</v>
      </c>
      <c r="D8" s="44" t="s">
        <v>191</v>
      </c>
      <c r="E8" s="13">
        <v>40</v>
      </c>
      <c r="F8" s="44"/>
      <c r="G8" s="56">
        <v>42262</v>
      </c>
      <c r="H8" s="58" t="s">
        <v>21</v>
      </c>
    </row>
    <row r="9" spans="1:8" x14ac:dyDescent="0.15">
      <c r="A9" s="12">
        <f t="shared" si="2"/>
        <v>6</v>
      </c>
      <c r="B9" s="44" t="s">
        <v>397</v>
      </c>
      <c r="C9" s="44" t="s">
        <v>398</v>
      </c>
      <c r="D9" s="44" t="s">
        <v>380</v>
      </c>
      <c r="E9" s="13"/>
      <c r="F9" s="44"/>
      <c r="G9" s="56">
        <v>42262</v>
      </c>
      <c r="H9" s="58" t="s">
        <v>21</v>
      </c>
    </row>
    <row r="10" spans="1:8" x14ac:dyDescent="0.15">
      <c r="A10" s="12">
        <f t="shared" si="2"/>
        <v>7</v>
      </c>
      <c r="B10" s="44" t="s">
        <v>403</v>
      </c>
      <c r="C10" s="44" t="s">
        <v>404</v>
      </c>
      <c r="D10" s="44" t="s">
        <v>380</v>
      </c>
      <c r="E10" s="13"/>
      <c r="F10" s="44"/>
      <c r="G10" s="56">
        <v>42262</v>
      </c>
      <c r="H10" s="58" t="s">
        <v>21</v>
      </c>
    </row>
    <row r="11" spans="1:8" x14ac:dyDescent="0.15">
      <c r="A11" s="12">
        <f t="shared" si="2"/>
        <v>8</v>
      </c>
      <c r="B11" s="44" t="s">
        <v>405</v>
      </c>
      <c r="C11" s="44" t="s">
        <v>406</v>
      </c>
      <c r="D11" s="44" t="s">
        <v>380</v>
      </c>
      <c r="E11" s="13"/>
      <c r="F11" s="44"/>
      <c r="G11" s="56">
        <v>42262</v>
      </c>
      <c r="H11" s="58" t="s">
        <v>21</v>
      </c>
    </row>
    <row r="12" spans="1:8" x14ac:dyDescent="0.15">
      <c r="A12" s="12">
        <f t="shared" si="2"/>
        <v>9</v>
      </c>
      <c r="B12" s="44" t="s">
        <v>407</v>
      </c>
      <c r="C12" s="44" t="s">
        <v>408</v>
      </c>
      <c r="D12" s="44" t="s">
        <v>380</v>
      </c>
      <c r="E12" s="13"/>
      <c r="F12" s="44"/>
      <c r="G12" s="56">
        <v>42262</v>
      </c>
      <c r="H12" s="58" t="s">
        <v>21</v>
      </c>
    </row>
    <row r="13" spans="1:8" x14ac:dyDescent="0.15">
      <c r="A13" s="12">
        <f t="shared" si="2"/>
        <v>10</v>
      </c>
      <c r="B13" s="44" t="s">
        <v>393</v>
      </c>
      <c r="C13" s="44" t="s">
        <v>540</v>
      </c>
      <c r="D13" s="44" t="s">
        <v>195</v>
      </c>
      <c r="E13" s="13" t="s">
        <v>131</v>
      </c>
      <c r="F13" s="44"/>
      <c r="G13" s="56">
        <v>42262</v>
      </c>
      <c r="H13" s="58" t="s">
        <v>21</v>
      </c>
    </row>
    <row r="14" spans="1:8" x14ac:dyDescent="0.15">
      <c r="A14" s="12">
        <f t="shared" si="2"/>
        <v>11</v>
      </c>
      <c r="B14" s="44" t="s">
        <v>395</v>
      </c>
      <c r="C14" s="44" t="s">
        <v>429</v>
      </c>
      <c r="D14" s="44" t="s">
        <v>195</v>
      </c>
      <c r="E14" s="13" t="s">
        <v>131</v>
      </c>
      <c r="F14" s="44"/>
      <c r="G14" s="56">
        <v>42262</v>
      </c>
      <c r="H14" s="58" t="s">
        <v>21</v>
      </c>
    </row>
    <row r="15" spans="1:8" x14ac:dyDescent="0.15">
      <c r="A15" s="135">
        <f t="shared" si="2"/>
        <v>12</v>
      </c>
      <c r="B15" s="49" t="s">
        <v>213</v>
      </c>
      <c r="C15" s="49" t="s">
        <v>214</v>
      </c>
      <c r="D15" s="49" t="s">
        <v>185</v>
      </c>
      <c r="E15" s="156"/>
      <c r="F15" s="49"/>
      <c r="G15" s="50">
        <v>42262</v>
      </c>
      <c r="H15" s="60" t="s">
        <v>21</v>
      </c>
    </row>
    <row r="16" spans="1:8" x14ac:dyDescent="0.15">
      <c r="A16" s="135">
        <f t="shared" si="2"/>
        <v>13</v>
      </c>
      <c r="B16" s="49" t="s">
        <v>215</v>
      </c>
      <c r="C16" s="49" t="s">
        <v>216</v>
      </c>
      <c r="D16" s="49" t="s">
        <v>217</v>
      </c>
      <c r="E16" s="156"/>
      <c r="F16" s="49"/>
      <c r="G16" s="50">
        <v>42262</v>
      </c>
      <c r="H16" s="60" t="s">
        <v>21</v>
      </c>
    </row>
    <row r="17" spans="1:8" x14ac:dyDescent="0.15">
      <c r="A17" s="135">
        <f t="shared" si="2"/>
        <v>14</v>
      </c>
      <c r="B17" s="49" t="s">
        <v>218</v>
      </c>
      <c r="C17" s="49" t="s">
        <v>219</v>
      </c>
      <c r="D17" s="49" t="s">
        <v>185</v>
      </c>
      <c r="E17" s="156"/>
      <c r="F17" s="49"/>
      <c r="G17" s="50">
        <v>42262</v>
      </c>
      <c r="H17" s="60" t="s">
        <v>21</v>
      </c>
    </row>
    <row r="18" spans="1:8" x14ac:dyDescent="0.15">
      <c r="A18" s="138">
        <f t="shared" si="2"/>
        <v>15</v>
      </c>
      <c r="B18" s="52" t="s">
        <v>220</v>
      </c>
      <c r="C18" s="52" t="s">
        <v>221</v>
      </c>
      <c r="D18" s="52" t="s">
        <v>217</v>
      </c>
      <c r="E18" s="158"/>
      <c r="F18" s="52"/>
      <c r="G18" s="53">
        <v>42262</v>
      </c>
      <c r="H18" s="6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" sqref="E1:E1048576"/>
    </sheetView>
  </sheetViews>
  <sheetFormatPr defaultColWidth="9" defaultRowHeight="13.5" x14ac:dyDescent="0.15"/>
  <cols>
    <col min="1" max="1" width="6.625" style="143" customWidth="1"/>
    <col min="2" max="2" width="18.125" customWidth="1"/>
    <col min="3" max="3" width="15.375" customWidth="1"/>
    <col min="4" max="4" width="15.125" customWidth="1"/>
    <col min="5" max="5" width="13.75" style="143" customWidth="1"/>
    <col min="6" max="6" width="1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96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541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 t="shared" ref="A4" si="0"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" si="1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2">
        <f t="shared" ref="A7" si="2">ROW()-3</f>
        <v>4</v>
      </c>
      <c r="B7" s="44" t="s">
        <v>231</v>
      </c>
      <c r="C7" s="44" t="s">
        <v>232</v>
      </c>
      <c r="D7" s="44" t="s">
        <v>185</v>
      </c>
      <c r="E7" s="13" t="s">
        <v>131</v>
      </c>
      <c r="F7" s="44"/>
      <c r="G7" s="14">
        <v>42262</v>
      </c>
      <c r="H7" s="45" t="s">
        <v>21</v>
      </c>
    </row>
    <row r="8" spans="1:8" x14ac:dyDescent="0.15">
      <c r="A8" s="12">
        <f t="shared" ref="A8:A19" si="3">ROW()-3</f>
        <v>5</v>
      </c>
      <c r="B8" s="44" t="s">
        <v>235</v>
      </c>
      <c r="C8" s="44" t="s">
        <v>236</v>
      </c>
      <c r="D8" s="44" t="s">
        <v>185</v>
      </c>
      <c r="E8" s="13" t="s">
        <v>131</v>
      </c>
      <c r="F8" s="44"/>
      <c r="G8" s="14">
        <v>42262</v>
      </c>
      <c r="H8" s="45" t="s">
        <v>21</v>
      </c>
    </row>
    <row r="9" spans="1:8" x14ac:dyDescent="0.15">
      <c r="A9" s="137">
        <f t="shared" si="3"/>
        <v>6</v>
      </c>
      <c r="B9" s="47" t="s">
        <v>239</v>
      </c>
      <c r="C9" s="47" t="s">
        <v>240</v>
      </c>
      <c r="D9" s="44" t="s">
        <v>185</v>
      </c>
      <c r="E9" s="13" t="s">
        <v>131</v>
      </c>
      <c r="F9" s="47"/>
      <c r="G9" s="14">
        <v>42262</v>
      </c>
      <c r="H9" s="45" t="s">
        <v>21</v>
      </c>
    </row>
    <row r="10" spans="1:8" x14ac:dyDescent="0.15">
      <c r="A10" s="137">
        <f t="shared" si="3"/>
        <v>7</v>
      </c>
      <c r="B10" s="47" t="s">
        <v>198</v>
      </c>
      <c r="C10" s="47" t="s">
        <v>199</v>
      </c>
      <c r="D10" s="47" t="s">
        <v>225</v>
      </c>
      <c r="E10" s="46"/>
      <c r="F10" s="47"/>
      <c r="G10" s="14">
        <v>42262</v>
      </c>
      <c r="H10" s="45" t="s">
        <v>21</v>
      </c>
    </row>
    <row r="11" spans="1:8" x14ac:dyDescent="0.15">
      <c r="A11" s="137">
        <f t="shared" si="3"/>
        <v>8</v>
      </c>
      <c r="B11" s="47" t="s">
        <v>397</v>
      </c>
      <c r="C11" s="47" t="s">
        <v>398</v>
      </c>
      <c r="D11" s="47" t="s">
        <v>380</v>
      </c>
      <c r="E11" s="46"/>
      <c r="F11" s="47"/>
      <c r="G11" s="14">
        <v>42262</v>
      </c>
      <c r="H11" s="45" t="s">
        <v>21</v>
      </c>
    </row>
    <row r="12" spans="1:8" x14ac:dyDescent="0.15">
      <c r="A12" s="137">
        <f t="shared" si="3"/>
        <v>9</v>
      </c>
      <c r="B12" s="47" t="s">
        <v>400</v>
      </c>
      <c r="C12" s="47" t="s">
        <v>401</v>
      </c>
      <c r="D12" s="47" t="s">
        <v>380</v>
      </c>
      <c r="E12" s="46"/>
      <c r="F12" s="47"/>
      <c r="G12" s="14">
        <v>42262</v>
      </c>
      <c r="H12" s="45" t="s">
        <v>21</v>
      </c>
    </row>
    <row r="13" spans="1:8" x14ac:dyDescent="0.15">
      <c r="A13" s="137">
        <f t="shared" si="3"/>
        <v>10</v>
      </c>
      <c r="B13" s="47" t="s">
        <v>403</v>
      </c>
      <c r="C13" s="47" t="s">
        <v>404</v>
      </c>
      <c r="D13" s="47" t="s">
        <v>380</v>
      </c>
      <c r="E13" s="46"/>
      <c r="F13" s="47"/>
      <c r="G13" s="14">
        <v>42262</v>
      </c>
      <c r="H13" s="45" t="s">
        <v>21</v>
      </c>
    </row>
    <row r="14" spans="1:8" x14ac:dyDescent="0.15">
      <c r="A14" s="137">
        <f t="shared" si="3"/>
        <v>11</v>
      </c>
      <c r="B14" s="47" t="s">
        <v>405</v>
      </c>
      <c r="C14" s="47" t="s">
        <v>406</v>
      </c>
      <c r="D14" s="47" t="s">
        <v>380</v>
      </c>
      <c r="E14" s="46"/>
      <c r="F14" s="47"/>
      <c r="G14" s="14">
        <v>42262</v>
      </c>
      <c r="H14" s="45" t="s">
        <v>21</v>
      </c>
    </row>
    <row r="15" spans="1:8" x14ac:dyDescent="0.15">
      <c r="A15" s="137">
        <f t="shared" si="3"/>
        <v>12</v>
      </c>
      <c r="B15" s="47" t="s">
        <v>407</v>
      </c>
      <c r="C15" s="47" t="s">
        <v>408</v>
      </c>
      <c r="D15" s="47" t="s">
        <v>380</v>
      </c>
      <c r="E15" s="46"/>
      <c r="F15" s="47"/>
      <c r="G15" s="14">
        <v>42262</v>
      </c>
      <c r="H15" s="45" t="s">
        <v>21</v>
      </c>
    </row>
    <row r="16" spans="1:8" x14ac:dyDescent="0.15">
      <c r="A16" s="135">
        <f t="shared" si="3"/>
        <v>13</v>
      </c>
      <c r="B16" s="49" t="s">
        <v>213</v>
      </c>
      <c r="C16" s="49" t="s">
        <v>214</v>
      </c>
      <c r="D16" s="49" t="s">
        <v>185</v>
      </c>
      <c r="E16" s="156"/>
      <c r="F16" s="49"/>
      <c r="G16" s="50">
        <v>42262</v>
      </c>
      <c r="H16" s="60" t="s">
        <v>21</v>
      </c>
    </row>
    <row r="17" spans="1:8" x14ac:dyDescent="0.15">
      <c r="A17" s="135">
        <f t="shared" si="3"/>
        <v>14</v>
      </c>
      <c r="B17" s="49" t="s">
        <v>215</v>
      </c>
      <c r="C17" s="49" t="s">
        <v>216</v>
      </c>
      <c r="D17" s="49" t="s">
        <v>217</v>
      </c>
      <c r="E17" s="156"/>
      <c r="F17" s="49"/>
      <c r="G17" s="50">
        <v>42262</v>
      </c>
      <c r="H17" s="60" t="s">
        <v>21</v>
      </c>
    </row>
    <row r="18" spans="1:8" x14ac:dyDescent="0.15">
      <c r="A18" s="135">
        <f t="shared" si="3"/>
        <v>15</v>
      </c>
      <c r="B18" s="49" t="s">
        <v>218</v>
      </c>
      <c r="C18" s="49" t="s">
        <v>219</v>
      </c>
      <c r="D18" s="49" t="s">
        <v>185</v>
      </c>
      <c r="E18" s="156"/>
      <c r="F18" s="49"/>
      <c r="G18" s="50">
        <v>42262</v>
      </c>
      <c r="H18" s="60" t="s">
        <v>21</v>
      </c>
    </row>
    <row r="19" spans="1:8" x14ac:dyDescent="0.15">
      <c r="A19" s="138">
        <f t="shared" si="3"/>
        <v>16</v>
      </c>
      <c r="B19" s="52" t="s">
        <v>220</v>
      </c>
      <c r="C19" s="52" t="s">
        <v>221</v>
      </c>
      <c r="D19" s="52" t="s">
        <v>217</v>
      </c>
      <c r="E19" s="158"/>
      <c r="F19" s="52"/>
      <c r="G19" s="53">
        <v>42262</v>
      </c>
      <c r="H19" s="6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pane="topRight"/>
      <selection pane="bottomLeft"/>
      <selection pane="bottomRight" activeCell="D20" sqref="D20"/>
    </sheetView>
  </sheetViews>
  <sheetFormatPr defaultColWidth="9" defaultRowHeight="13.5" x14ac:dyDescent="0.15"/>
  <cols>
    <col min="1" max="1" width="9" style="147"/>
    <col min="2" max="2" width="11" style="128" customWidth="1"/>
    <col min="3" max="3" width="18.25" style="128" customWidth="1"/>
    <col min="4" max="4" width="33" style="128" customWidth="1"/>
    <col min="5" max="6" width="10.625" style="128" customWidth="1"/>
    <col min="7" max="16384" width="9" style="128"/>
  </cols>
  <sheetData>
    <row r="1" spans="1:6" ht="18.75" x14ac:dyDescent="0.15">
      <c r="A1" s="144" t="s">
        <v>11</v>
      </c>
    </row>
    <row r="2" spans="1:6" x14ac:dyDescent="0.15">
      <c r="A2" s="145" t="s">
        <v>12</v>
      </c>
      <c r="B2" s="129" t="s">
        <v>13</v>
      </c>
      <c r="C2" s="129" t="s">
        <v>14</v>
      </c>
      <c r="D2" s="129" t="s">
        <v>15</v>
      </c>
      <c r="E2" s="129" t="s">
        <v>16</v>
      </c>
      <c r="F2" s="129" t="s">
        <v>17</v>
      </c>
    </row>
    <row r="3" spans="1:6" x14ac:dyDescent="0.15">
      <c r="A3" s="146">
        <f>ROW()-2</f>
        <v>1</v>
      </c>
      <c r="B3" s="130" t="s">
        <v>18</v>
      </c>
      <c r="C3" s="130" t="s">
        <v>19</v>
      </c>
      <c r="D3" s="130" t="s">
        <v>20</v>
      </c>
      <c r="E3" s="131">
        <v>42235</v>
      </c>
      <c r="F3" s="130" t="s">
        <v>21</v>
      </c>
    </row>
    <row r="4" spans="1:6" x14ac:dyDescent="0.15">
      <c r="A4" s="146">
        <f t="shared" ref="A4:A6" si="0">ROW()-2</f>
        <v>2</v>
      </c>
      <c r="B4" s="130" t="s">
        <v>22</v>
      </c>
      <c r="C4" s="130" t="s">
        <v>23</v>
      </c>
      <c r="D4" s="130" t="s">
        <v>24</v>
      </c>
      <c r="E4" s="131">
        <v>42235</v>
      </c>
      <c r="F4" s="130" t="s">
        <v>21</v>
      </c>
    </row>
    <row r="5" spans="1:6" x14ac:dyDescent="0.15">
      <c r="A5" s="146">
        <f t="shared" si="0"/>
        <v>3</v>
      </c>
      <c r="B5" s="130" t="s">
        <v>25</v>
      </c>
      <c r="C5" s="130" t="s">
        <v>26</v>
      </c>
      <c r="D5" s="130" t="s">
        <v>27</v>
      </c>
      <c r="E5" s="131">
        <v>42235</v>
      </c>
      <c r="F5" s="130" t="s">
        <v>21</v>
      </c>
    </row>
    <row r="6" spans="1:6" x14ac:dyDescent="0.15">
      <c r="A6" s="146">
        <f t="shared" si="0"/>
        <v>4</v>
      </c>
      <c r="B6" s="130" t="s">
        <v>28</v>
      </c>
      <c r="C6" s="130" t="s">
        <v>29</v>
      </c>
      <c r="D6" s="130" t="s">
        <v>30</v>
      </c>
      <c r="E6" s="131">
        <v>42235</v>
      </c>
      <c r="F6" s="130" t="s">
        <v>21</v>
      </c>
    </row>
    <row r="7" spans="1:6" x14ac:dyDescent="0.15">
      <c r="A7" s="146"/>
      <c r="B7" s="130"/>
      <c r="C7" s="130"/>
      <c r="D7" s="130"/>
      <c r="E7" s="131"/>
      <c r="F7" s="130"/>
    </row>
    <row r="8" spans="1:6" x14ac:dyDescent="0.15">
      <c r="A8" s="146"/>
      <c r="B8" s="130"/>
      <c r="C8" s="130"/>
      <c r="D8" s="130"/>
      <c r="E8" s="131"/>
      <c r="F8" s="130"/>
    </row>
    <row r="9" spans="1:6" x14ac:dyDescent="0.15">
      <c r="A9" s="146"/>
      <c r="B9" s="130"/>
      <c r="C9" s="130"/>
      <c r="D9" s="130"/>
      <c r="E9" s="131"/>
      <c r="F9" s="130"/>
    </row>
    <row r="10" spans="1:6" x14ac:dyDescent="0.15">
      <c r="A10" s="146"/>
      <c r="B10" s="130"/>
      <c r="C10" s="130"/>
      <c r="D10" s="130"/>
      <c r="E10" s="131"/>
      <c r="F10" s="130"/>
    </row>
    <row r="11" spans="1:6" x14ac:dyDescent="0.15">
      <c r="A11" s="146"/>
      <c r="B11" s="130"/>
      <c r="C11" s="130"/>
      <c r="D11" s="130"/>
      <c r="E11" s="131"/>
      <c r="F11" s="130"/>
    </row>
    <row r="12" spans="1:6" x14ac:dyDescent="0.15">
      <c r="A12" s="146"/>
      <c r="B12" s="130"/>
      <c r="C12" s="130"/>
      <c r="D12" s="130"/>
      <c r="E12" s="131"/>
      <c r="F12" s="130"/>
    </row>
    <row r="13" spans="1:6" x14ac:dyDescent="0.15">
      <c r="A13" s="146"/>
      <c r="B13" s="130"/>
      <c r="C13" s="130"/>
      <c r="D13" s="130"/>
      <c r="E13" s="131"/>
      <c r="F13" s="130"/>
    </row>
    <row r="14" spans="1:6" x14ac:dyDescent="0.15">
      <c r="A14" s="146"/>
      <c r="B14" s="130"/>
      <c r="C14" s="130"/>
      <c r="D14" s="130"/>
      <c r="E14" s="131"/>
      <c r="F14" s="130"/>
    </row>
    <row r="15" spans="1:6" x14ac:dyDescent="0.15">
      <c r="A15" s="146"/>
      <c r="B15" s="130"/>
      <c r="C15" s="130"/>
      <c r="D15" s="130"/>
      <c r="E15" s="131"/>
      <c r="F15" s="130"/>
    </row>
    <row r="16" spans="1:6" x14ac:dyDescent="0.15">
      <c r="A16" s="146"/>
      <c r="B16" s="130"/>
      <c r="C16" s="130"/>
      <c r="D16" s="130"/>
      <c r="E16" s="131"/>
      <c r="F16" s="130"/>
    </row>
    <row r="17" spans="1:6" x14ac:dyDescent="0.15">
      <c r="A17" s="146"/>
      <c r="B17" s="130"/>
      <c r="C17" s="130"/>
      <c r="D17" s="130"/>
      <c r="E17" s="131"/>
      <c r="F17" s="130"/>
    </row>
    <row r="18" spans="1:6" x14ac:dyDescent="0.15">
      <c r="A18" s="146"/>
      <c r="B18" s="130"/>
      <c r="C18" s="130"/>
      <c r="D18" s="130"/>
      <c r="E18" s="131"/>
      <c r="F18" s="130"/>
    </row>
    <row r="19" spans="1:6" x14ac:dyDescent="0.15">
      <c r="A19" s="146"/>
      <c r="B19" s="130"/>
      <c r="C19" s="130"/>
      <c r="D19" s="130"/>
      <c r="E19" s="131"/>
      <c r="F19" s="130"/>
    </row>
    <row r="20" spans="1:6" x14ac:dyDescent="0.15">
      <c r="A20" s="146"/>
      <c r="B20" s="130"/>
      <c r="C20" s="130"/>
      <c r="D20" s="130"/>
      <c r="E20" s="131"/>
      <c r="F20" s="130"/>
    </row>
    <row r="21" spans="1:6" x14ac:dyDescent="0.15">
      <c r="A21" s="146"/>
      <c r="B21" s="130"/>
      <c r="C21" s="130"/>
      <c r="D21" s="130"/>
      <c r="E21" s="131"/>
      <c r="F21" s="130"/>
    </row>
    <row r="22" spans="1:6" x14ac:dyDescent="0.15">
      <c r="A22" s="146"/>
      <c r="B22" s="130"/>
      <c r="C22" s="130"/>
      <c r="D22" s="130"/>
      <c r="E22" s="131"/>
      <c r="F22" s="130"/>
    </row>
    <row r="23" spans="1:6" x14ac:dyDescent="0.15">
      <c r="A23" s="146"/>
      <c r="B23" s="130"/>
      <c r="C23" s="130"/>
      <c r="D23" s="130"/>
      <c r="E23" s="131"/>
      <c r="F23" s="130"/>
    </row>
    <row r="24" spans="1:6" x14ac:dyDescent="0.15">
      <c r="A24" s="146"/>
      <c r="B24" s="130"/>
      <c r="C24" s="130"/>
      <c r="D24" s="130"/>
      <c r="E24" s="131"/>
      <c r="F24" s="130"/>
    </row>
    <row r="25" spans="1:6" x14ac:dyDescent="0.15">
      <c r="A25" s="146"/>
      <c r="B25" s="130"/>
      <c r="C25" s="130"/>
      <c r="D25" s="130"/>
      <c r="E25" s="131"/>
      <c r="F25" s="130"/>
    </row>
    <row r="26" spans="1:6" x14ac:dyDescent="0.15">
      <c r="A26" s="146"/>
      <c r="B26" s="130"/>
      <c r="C26" s="130"/>
      <c r="D26" s="130"/>
      <c r="E26" s="131"/>
      <c r="F26" s="130"/>
    </row>
    <row r="27" spans="1:6" x14ac:dyDescent="0.15">
      <c r="A27" s="146"/>
      <c r="B27" s="130"/>
      <c r="C27" s="130"/>
      <c r="D27" s="130"/>
      <c r="E27" s="131"/>
      <c r="F27" s="130"/>
    </row>
    <row r="28" spans="1:6" x14ac:dyDescent="0.15">
      <c r="A28" s="146"/>
      <c r="B28" s="130"/>
      <c r="C28" s="130"/>
      <c r="D28" s="130"/>
      <c r="E28" s="131"/>
      <c r="F28" s="130"/>
    </row>
    <row r="29" spans="1:6" x14ac:dyDescent="0.15">
      <c r="A29" s="146"/>
      <c r="B29" s="130"/>
      <c r="C29" s="130"/>
      <c r="D29" s="130"/>
      <c r="E29" s="131"/>
      <c r="F29" s="130"/>
    </row>
    <row r="30" spans="1:6" x14ac:dyDescent="0.15">
      <c r="A30" s="146"/>
      <c r="B30" s="130"/>
      <c r="C30" s="130"/>
      <c r="D30" s="130"/>
      <c r="E30" s="131"/>
      <c r="F30" s="130"/>
    </row>
    <row r="31" spans="1:6" x14ac:dyDescent="0.15">
      <c r="A31" s="146"/>
      <c r="B31" s="130"/>
      <c r="C31" s="130"/>
      <c r="D31" s="130"/>
      <c r="E31" s="131"/>
      <c r="F31" s="130"/>
    </row>
  </sheetData>
  <phoneticPr fontId="18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" sqref="E1:E1048576"/>
    </sheetView>
  </sheetViews>
  <sheetFormatPr defaultColWidth="17.25" defaultRowHeight="13.5" x14ac:dyDescent="0.15"/>
  <cols>
    <col min="1" max="1" width="6.625" style="143" customWidth="1"/>
    <col min="2" max="2" width="20" customWidth="1"/>
    <col min="5" max="5" width="17.25" style="143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98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542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50">
        <f t="shared" ref="A7" si="0">ROW()-3</f>
        <v>4</v>
      </c>
      <c r="B7" s="44" t="s">
        <v>231</v>
      </c>
      <c r="C7" s="44" t="s">
        <v>232</v>
      </c>
      <c r="D7" s="44" t="s">
        <v>185</v>
      </c>
      <c r="E7" s="13" t="s">
        <v>131</v>
      </c>
      <c r="F7" s="44"/>
      <c r="G7" s="14">
        <v>42262</v>
      </c>
      <c r="H7" s="45" t="s">
        <v>21</v>
      </c>
    </row>
    <row r="8" spans="1:8" x14ac:dyDescent="0.15">
      <c r="A8" s="150">
        <f t="shared" ref="A8:A19" si="1">ROW()-3</f>
        <v>5</v>
      </c>
      <c r="B8" s="44" t="s">
        <v>543</v>
      </c>
      <c r="C8" s="44" t="s">
        <v>544</v>
      </c>
      <c r="D8" s="44" t="s">
        <v>185</v>
      </c>
      <c r="E8" s="13" t="s">
        <v>131</v>
      </c>
      <c r="F8" s="44"/>
      <c r="G8" s="14">
        <v>42262</v>
      </c>
      <c r="H8" s="45" t="s">
        <v>21</v>
      </c>
    </row>
    <row r="9" spans="1:8" x14ac:dyDescent="0.15">
      <c r="A9" s="150">
        <f t="shared" si="1"/>
        <v>6</v>
      </c>
      <c r="B9" s="44" t="s">
        <v>235</v>
      </c>
      <c r="C9" s="44" t="s">
        <v>236</v>
      </c>
      <c r="D9" s="44" t="s">
        <v>185</v>
      </c>
      <c r="E9" s="13" t="s">
        <v>131</v>
      </c>
      <c r="F9" s="44"/>
      <c r="G9" s="14">
        <v>42262</v>
      </c>
      <c r="H9" s="45" t="s">
        <v>21</v>
      </c>
    </row>
    <row r="10" spans="1:8" x14ac:dyDescent="0.15">
      <c r="A10" s="150">
        <f t="shared" si="1"/>
        <v>7</v>
      </c>
      <c r="B10" s="44" t="s">
        <v>198</v>
      </c>
      <c r="C10" s="44" t="s">
        <v>199</v>
      </c>
      <c r="D10" s="44" t="s">
        <v>225</v>
      </c>
      <c r="E10" s="13"/>
      <c r="F10" s="44"/>
      <c r="G10" s="14">
        <v>42262</v>
      </c>
      <c r="H10" s="45" t="s">
        <v>21</v>
      </c>
    </row>
    <row r="11" spans="1:8" x14ac:dyDescent="0.15">
      <c r="A11" s="150">
        <f t="shared" si="1"/>
        <v>8</v>
      </c>
      <c r="B11" s="44" t="s">
        <v>397</v>
      </c>
      <c r="C11" s="44" t="s">
        <v>398</v>
      </c>
      <c r="D11" s="44" t="s">
        <v>380</v>
      </c>
      <c r="E11" s="13"/>
      <c r="F11" s="47"/>
      <c r="G11" s="14">
        <v>42262</v>
      </c>
      <c r="H11" s="45" t="s">
        <v>21</v>
      </c>
    </row>
    <row r="12" spans="1:8" x14ac:dyDescent="0.15">
      <c r="A12" s="150">
        <f t="shared" si="1"/>
        <v>9</v>
      </c>
      <c r="B12" s="44" t="s">
        <v>400</v>
      </c>
      <c r="C12" s="44" t="s">
        <v>401</v>
      </c>
      <c r="D12" s="44" t="s">
        <v>380</v>
      </c>
      <c r="E12" s="13"/>
      <c r="F12" s="47"/>
      <c r="G12" s="14">
        <v>42262</v>
      </c>
      <c r="H12" s="45" t="s">
        <v>21</v>
      </c>
    </row>
    <row r="13" spans="1:8" x14ac:dyDescent="0.15">
      <c r="A13" s="150">
        <f t="shared" si="1"/>
        <v>10</v>
      </c>
      <c r="B13" s="44" t="s">
        <v>403</v>
      </c>
      <c r="C13" s="44" t="s">
        <v>404</v>
      </c>
      <c r="D13" s="44" t="s">
        <v>380</v>
      </c>
      <c r="E13" s="13"/>
      <c r="F13" s="47"/>
      <c r="G13" s="14">
        <v>42262</v>
      </c>
      <c r="H13" s="45" t="s">
        <v>21</v>
      </c>
    </row>
    <row r="14" spans="1:8" x14ac:dyDescent="0.15">
      <c r="A14" s="150">
        <f t="shared" si="1"/>
        <v>11</v>
      </c>
      <c r="B14" s="44" t="s">
        <v>405</v>
      </c>
      <c r="C14" s="44" t="s">
        <v>406</v>
      </c>
      <c r="D14" s="44" t="s">
        <v>380</v>
      </c>
      <c r="E14" s="13"/>
      <c r="F14" s="47"/>
      <c r="G14" s="14">
        <v>42262</v>
      </c>
      <c r="H14" s="45" t="s">
        <v>21</v>
      </c>
    </row>
    <row r="15" spans="1:8" x14ac:dyDescent="0.15">
      <c r="A15" s="150">
        <f t="shared" si="1"/>
        <v>12</v>
      </c>
      <c r="B15" s="44" t="s">
        <v>407</v>
      </c>
      <c r="C15" s="44" t="s">
        <v>408</v>
      </c>
      <c r="D15" s="44" t="s">
        <v>380</v>
      </c>
      <c r="E15" s="13"/>
      <c r="F15" s="47"/>
      <c r="G15" s="14">
        <v>42262</v>
      </c>
      <c r="H15" s="45" t="s">
        <v>21</v>
      </c>
    </row>
    <row r="16" spans="1:8" x14ac:dyDescent="0.15">
      <c r="A16" s="135">
        <f t="shared" si="1"/>
        <v>13</v>
      </c>
      <c r="B16" s="49" t="s">
        <v>213</v>
      </c>
      <c r="C16" s="49" t="s">
        <v>214</v>
      </c>
      <c r="D16" s="49" t="s">
        <v>185</v>
      </c>
      <c r="E16" s="156"/>
      <c r="F16" s="49"/>
      <c r="G16" s="50">
        <v>42262</v>
      </c>
      <c r="H16" s="51" t="s">
        <v>21</v>
      </c>
    </row>
    <row r="17" spans="1:8" x14ac:dyDescent="0.15">
      <c r="A17" s="135">
        <f t="shared" si="1"/>
        <v>14</v>
      </c>
      <c r="B17" s="49" t="s">
        <v>215</v>
      </c>
      <c r="C17" s="49" t="s">
        <v>216</v>
      </c>
      <c r="D17" s="49" t="s">
        <v>217</v>
      </c>
      <c r="E17" s="156"/>
      <c r="F17" s="49"/>
      <c r="G17" s="50">
        <v>42262</v>
      </c>
      <c r="H17" s="51" t="s">
        <v>21</v>
      </c>
    </row>
    <row r="18" spans="1:8" x14ac:dyDescent="0.15">
      <c r="A18" s="135">
        <f t="shared" si="1"/>
        <v>15</v>
      </c>
      <c r="B18" s="49" t="s">
        <v>218</v>
      </c>
      <c r="C18" s="49" t="s">
        <v>219</v>
      </c>
      <c r="D18" s="49" t="s">
        <v>185</v>
      </c>
      <c r="E18" s="156"/>
      <c r="F18" s="49"/>
      <c r="G18" s="50">
        <v>42262</v>
      </c>
      <c r="H18" s="51" t="s">
        <v>21</v>
      </c>
    </row>
    <row r="19" spans="1:8" x14ac:dyDescent="0.15">
      <c r="A19" s="138">
        <f t="shared" si="1"/>
        <v>16</v>
      </c>
      <c r="B19" s="52" t="s">
        <v>220</v>
      </c>
      <c r="C19" s="52" t="s">
        <v>221</v>
      </c>
      <c r="D19" s="52" t="s">
        <v>217</v>
      </c>
      <c r="E19" s="158"/>
      <c r="F19" s="52"/>
      <c r="G19" s="53">
        <v>42262</v>
      </c>
      <c r="H19" s="54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E3" sqref="E1:E1048576"/>
    </sheetView>
  </sheetViews>
  <sheetFormatPr defaultColWidth="17.25" defaultRowHeight="13.5" x14ac:dyDescent="0.15"/>
  <cols>
    <col min="1" max="1" width="6.625" style="143" customWidth="1"/>
    <col min="2" max="2" width="29.625" customWidth="1"/>
    <col min="5" max="5" width="10.5" style="143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100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545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" si="0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2">
        <f t="shared" ref="A7" si="1">ROW()-3</f>
        <v>4</v>
      </c>
      <c r="B7" s="44" t="s">
        <v>410</v>
      </c>
      <c r="C7" s="44" t="s">
        <v>411</v>
      </c>
      <c r="D7" s="44" t="s">
        <v>225</v>
      </c>
      <c r="E7" s="13"/>
      <c r="F7" s="44"/>
      <c r="G7" s="14">
        <v>42262</v>
      </c>
      <c r="H7" s="45" t="s">
        <v>21</v>
      </c>
    </row>
    <row r="8" spans="1:8" x14ac:dyDescent="0.15">
      <c r="A8" s="12">
        <f t="shared" ref="A8:A57" si="2">ROW()-3</f>
        <v>5</v>
      </c>
      <c r="B8" s="44" t="s">
        <v>412</v>
      </c>
      <c r="C8" s="44" t="s">
        <v>413</v>
      </c>
      <c r="D8" s="44" t="s">
        <v>225</v>
      </c>
      <c r="E8" s="13"/>
      <c r="F8" s="44"/>
      <c r="G8" s="14">
        <v>42262</v>
      </c>
      <c r="H8" s="45" t="s">
        <v>21</v>
      </c>
    </row>
    <row r="9" spans="1:8" x14ac:dyDescent="0.15">
      <c r="A9" s="12">
        <f t="shared" si="2"/>
        <v>6</v>
      </c>
      <c r="B9" s="44" t="s">
        <v>414</v>
      </c>
      <c r="C9" s="44" t="s">
        <v>415</v>
      </c>
      <c r="D9" s="44" t="s">
        <v>225</v>
      </c>
      <c r="E9" s="13"/>
      <c r="F9" s="44"/>
      <c r="G9" s="14">
        <v>42262</v>
      </c>
      <c r="H9" s="45" t="s">
        <v>21</v>
      </c>
    </row>
    <row r="10" spans="1:8" x14ac:dyDescent="0.15">
      <c r="A10" s="12">
        <f t="shared" si="2"/>
        <v>7</v>
      </c>
      <c r="B10" s="44" t="s">
        <v>416</v>
      </c>
      <c r="C10" s="44" t="s">
        <v>508</v>
      </c>
      <c r="D10" s="44" t="s">
        <v>225</v>
      </c>
      <c r="E10" s="13"/>
      <c r="F10" s="47"/>
      <c r="G10" s="14">
        <v>42262</v>
      </c>
      <c r="H10" s="45" t="s">
        <v>21</v>
      </c>
    </row>
    <row r="11" spans="1:8" x14ac:dyDescent="0.15">
      <c r="A11" s="12">
        <f t="shared" si="2"/>
        <v>8</v>
      </c>
      <c r="B11" s="44" t="s">
        <v>418</v>
      </c>
      <c r="C11" s="44" t="s">
        <v>419</v>
      </c>
      <c r="D11" s="44" t="s">
        <v>225</v>
      </c>
      <c r="E11" s="13"/>
      <c r="F11" s="47"/>
      <c r="G11" s="14">
        <v>42262</v>
      </c>
      <c r="H11" s="45" t="s">
        <v>21</v>
      </c>
    </row>
    <row r="12" spans="1:8" x14ac:dyDescent="0.15">
      <c r="A12" s="12">
        <f t="shared" si="2"/>
        <v>9</v>
      </c>
      <c r="B12" s="44" t="s">
        <v>420</v>
      </c>
      <c r="C12" s="44" t="s">
        <v>421</v>
      </c>
      <c r="D12" s="44" t="s">
        <v>225</v>
      </c>
      <c r="E12" s="13"/>
      <c r="F12" s="47"/>
      <c r="G12" s="14">
        <v>42262</v>
      </c>
      <c r="H12" s="45" t="s">
        <v>21</v>
      </c>
    </row>
    <row r="13" spans="1:8" x14ac:dyDescent="0.15">
      <c r="A13" s="137">
        <f t="shared" si="2"/>
        <v>10</v>
      </c>
      <c r="B13" s="47" t="s">
        <v>196</v>
      </c>
      <c r="C13" s="47" t="s">
        <v>197</v>
      </c>
      <c r="D13" s="47" t="s">
        <v>185</v>
      </c>
      <c r="E13" s="46" t="s">
        <v>131</v>
      </c>
      <c r="F13" s="47"/>
      <c r="G13" s="56">
        <v>42262</v>
      </c>
      <c r="H13" s="58" t="s">
        <v>21</v>
      </c>
    </row>
    <row r="14" spans="1:8" x14ac:dyDescent="0.15">
      <c r="A14" s="137">
        <f t="shared" si="2"/>
        <v>11</v>
      </c>
      <c r="B14" s="47" t="s">
        <v>198</v>
      </c>
      <c r="C14" s="47" t="s">
        <v>199</v>
      </c>
      <c r="D14" s="47" t="s">
        <v>225</v>
      </c>
      <c r="E14" s="46"/>
      <c r="F14" s="47"/>
      <c r="G14" s="56">
        <v>42262</v>
      </c>
      <c r="H14" s="58" t="s">
        <v>21</v>
      </c>
    </row>
    <row r="15" spans="1:8" x14ac:dyDescent="0.15">
      <c r="A15" s="137">
        <f t="shared" si="2"/>
        <v>12</v>
      </c>
      <c r="B15" s="47" t="s">
        <v>231</v>
      </c>
      <c r="C15" s="47" t="s">
        <v>232</v>
      </c>
      <c r="D15" s="47" t="s">
        <v>185</v>
      </c>
      <c r="E15" s="46" t="s">
        <v>131</v>
      </c>
      <c r="F15" s="47"/>
      <c r="G15" s="56">
        <v>42300</v>
      </c>
      <c r="H15" s="58" t="s">
        <v>21</v>
      </c>
    </row>
    <row r="16" spans="1:8" x14ac:dyDescent="0.15">
      <c r="A16" s="137">
        <f t="shared" si="2"/>
        <v>13</v>
      </c>
      <c r="B16" s="47" t="s">
        <v>233</v>
      </c>
      <c r="C16" s="47" t="s">
        <v>234</v>
      </c>
      <c r="D16" s="47" t="s">
        <v>185</v>
      </c>
      <c r="E16" s="46" t="s">
        <v>131</v>
      </c>
      <c r="F16" s="47"/>
      <c r="G16" s="56">
        <v>42312</v>
      </c>
      <c r="H16" s="58" t="s">
        <v>21</v>
      </c>
    </row>
    <row r="17" spans="1:8" x14ac:dyDescent="0.15">
      <c r="A17" s="137">
        <f t="shared" si="2"/>
        <v>14</v>
      </c>
      <c r="B17" s="47" t="s">
        <v>309</v>
      </c>
      <c r="C17" s="47" t="s">
        <v>546</v>
      </c>
      <c r="D17" s="47" t="s">
        <v>191</v>
      </c>
      <c r="E17" s="46">
        <v>80</v>
      </c>
      <c r="F17" s="47"/>
      <c r="G17" s="56">
        <v>42262</v>
      </c>
      <c r="H17" s="58" t="s">
        <v>21</v>
      </c>
    </row>
    <row r="18" spans="1:8" x14ac:dyDescent="0.15">
      <c r="A18" s="137">
        <f t="shared" si="2"/>
        <v>15</v>
      </c>
      <c r="B18" s="47" t="s">
        <v>311</v>
      </c>
      <c r="C18" s="47" t="s">
        <v>312</v>
      </c>
      <c r="D18" s="47" t="s">
        <v>185</v>
      </c>
      <c r="E18" s="46" t="s">
        <v>131</v>
      </c>
      <c r="F18" s="47"/>
      <c r="G18" s="56">
        <v>42312</v>
      </c>
      <c r="H18" s="58" t="s">
        <v>21</v>
      </c>
    </row>
    <row r="19" spans="1:8" x14ac:dyDescent="0.15">
      <c r="A19" s="137">
        <f t="shared" si="2"/>
        <v>16</v>
      </c>
      <c r="B19" s="47" t="s">
        <v>313</v>
      </c>
      <c r="C19" s="47" t="s">
        <v>314</v>
      </c>
      <c r="D19" s="47" t="s">
        <v>185</v>
      </c>
      <c r="E19" s="46" t="s">
        <v>131</v>
      </c>
      <c r="F19" s="47"/>
      <c r="G19" s="56">
        <v>42312</v>
      </c>
      <c r="H19" s="58" t="s">
        <v>21</v>
      </c>
    </row>
    <row r="20" spans="1:8" x14ac:dyDescent="0.15">
      <c r="A20" s="137">
        <f t="shared" si="2"/>
        <v>17</v>
      </c>
      <c r="B20" s="47" t="s">
        <v>315</v>
      </c>
      <c r="C20" s="47" t="s">
        <v>316</v>
      </c>
      <c r="D20" s="47" t="s">
        <v>191</v>
      </c>
      <c r="E20" s="46">
        <v>80</v>
      </c>
      <c r="F20" s="47"/>
      <c r="G20" s="56">
        <v>42312</v>
      </c>
      <c r="H20" s="58" t="s">
        <v>21</v>
      </c>
    </row>
    <row r="21" spans="1:8" x14ac:dyDescent="0.15">
      <c r="A21" s="137">
        <f t="shared" si="2"/>
        <v>18</v>
      </c>
      <c r="B21" s="47" t="s">
        <v>317</v>
      </c>
      <c r="C21" s="47" t="s">
        <v>318</v>
      </c>
      <c r="D21" s="47" t="s">
        <v>185</v>
      </c>
      <c r="E21" s="46" t="s">
        <v>131</v>
      </c>
      <c r="F21" s="47"/>
      <c r="G21" s="56">
        <v>42312</v>
      </c>
      <c r="H21" s="58" t="s">
        <v>21</v>
      </c>
    </row>
    <row r="22" spans="1:8" x14ac:dyDescent="0.15">
      <c r="A22" s="137">
        <f t="shared" si="2"/>
        <v>19</v>
      </c>
      <c r="B22" s="47" t="s">
        <v>319</v>
      </c>
      <c r="C22" s="47" t="s">
        <v>320</v>
      </c>
      <c r="D22" s="47" t="s">
        <v>185</v>
      </c>
      <c r="E22" s="46" t="s">
        <v>131</v>
      </c>
      <c r="F22" s="47"/>
      <c r="G22" s="56">
        <v>42312</v>
      </c>
      <c r="H22" s="58" t="s">
        <v>21</v>
      </c>
    </row>
    <row r="23" spans="1:8" x14ac:dyDescent="0.15">
      <c r="A23" s="137">
        <f t="shared" si="2"/>
        <v>20</v>
      </c>
      <c r="B23" s="47" t="s">
        <v>321</v>
      </c>
      <c r="C23" s="47" t="s">
        <v>322</v>
      </c>
      <c r="D23" s="47" t="s">
        <v>191</v>
      </c>
      <c r="E23" s="46">
        <v>80</v>
      </c>
      <c r="F23" s="47"/>
      <c r="G23" s="56">
        <v>42312</v>
      </c>
      <c r="H23" s="58" t="s">
        <v>21</v>
      </c>
    </row>
    <row r="24" spans="1:8" x14ac:dyDescent="0.15">
      <c r="A24" s="137">
        <f t="shared" si="2"/>
        <v>21</v>
      </c>
      <c r="B24" s="47" t="s">
        <v>323</v>
      </c>
      <c r="C24" s="47" t="s">
        <v>324</v>
      </c>
      <c r="D24" s="47" t="s">
        <v>185</v>
      </c>
      <c r="E24" s="46" t="s">
        <v>131</v>
      </c>
      <c r="F24" s="47"/>
      <c r="G24" s="56">
        <v>42312</v>
      </c>
      <c r="H24" s="58" t="s">
        <v>21</v>
      </c>
    </row>
    <row r="25" spans="1:8" x14ac:dyDescent="0.15">
      <c r="A25" s="137">
        <f t="shared" si="2"/>
        <v>22</v>
      </c>
      <c r="B25" s="47" t="s">
        <v>325</v>
      </c>
      <c r="C25" s="47" t="s">
        <v>326</v>
      </c>
      <c r="D25" s="47" t="s">
        <v>185</v>
      </c>
      <c r="E25" s="46" t="s">
        <v>131</v>
      </c>
      <c r="F25" s="47"/>
      <c r="G25" s="56">
        <v>42312</v>
      </c>
      <c r="H25" s="58" t="s">
        <v>21</v>
      </c>
    </row>
    <row r="26" spans="1:8" x14ac:dyDescent="0.15">
      <c r="A26" s="137">
        <f t="shared" si="2"/>
        <v>23</v>
      </c>
      <c r="B26" s="47" t="s">
        <v>327</v>
      </c>
      <c r="C26" s="47" t="s">
        <v>328</v>
      </c>
      <c r="D26" s="47" t="s">
        <v>191</v>
      </c>
      <c r="E26" s="46">
        <v>80</v>
      </c>
      <c r="F26" s="47"/>
      <c r="G26" s="56">
        <v>42312</v>
      </c>
      <c r="H26" s="58" t="s">
        <v>21</v>
      </c>
    </row>
    <row r="27" spans="1:8" x14ac:dyDescent="0.15">
      <c r="A27" s="137">
        <f t="shared" si="2"/>
        <v>24</v>
      </c>
      <c r="B27" s="47" t="s">
        <v>329</v>
      </c>
      <c r="C27" s="47" t="s">
        <v>330</v>
      </c>
      <c r="D27" s="47" t="s">
        <v>185</v>
      </c>
      <c r="E27" s="46" t="s">
        <v>131</v>
      </c>
      <c r="F27" s="47"/>
      <c r="G27" s="56">
        <v>42312</v>
      </c>
      <c r="H27" s="58" t="s">
        <v>21</v>
      </c>
    </row>
    <row r="28" spans="1:8" x14ac:dyDescent="0.15">
      <c r="A28" s="137">
        <f t="shared" si="2"/>
        <v>25</v>
      </c>
      <c r="B28" s="47" t="s">
        <v>331</v>
      </c>
      <c r="C28" s="47" t="s">
        <v>332</v>
      </c>
      <c r="D28" s="47" t="s">
        <v>185</v>
      </c>
      <c r="E28" s="46" t="s">
        <v>131</v>
      </c>
      <c r="F28" s="47"/>
      <c r="G28" s="56">
        <v>42312</v>
      </c>
      <c r="H28" s="58" t="s">
        <v>21</v>
      </c>
    </row>
    <row r="29" spans="1:8" x14ac:dyDescent="0.15">
      <c r="A29" s="137">
        <f t="shared" si="2"/>
        <v>26</v>
      </c>
      <c r="B29" s="47" t="s">
        <v>333</v>
      </c>
      <c r="C29" s="47" t="s">
        <v>334</v>
      </c>
      <c r="D29" s="47" t="s">
        <v>191</v>
      </c>
      <c r="E29" s="46">
        <v>80</v>
      </c>
      <c r="F29" s="47"/>
      <c r="G29" s="56">
        <v>42312</v>
      </c>
      <c r="H29" s="58" t="s">
        <v>21</v>
      </c>
    </row>
    <row r="30" spans="1:8" x14ac:dyDescent="0.15">
      <c r="A30" s="137">
        <f t="shared" si="2"/>
        <v>27</v>
      </c>
      <c r="B30" s="47" t="s">
        <v>335</v>
      </c>
      <c r="C30" s="47" t="s">
        <v>336</v>
      </c>
      <c r="D30" s="47" t="s">
        <v>185</v>
      </c>
      <c r="E30" s="46" t="s">
        <v>131</v>
      </c>
      <c r="F30" s="47"/>
      <c r="G30" s="56">
        <v>42312</v>
      </c>
      <c r="H30" s="58" t="s">
        <v>21</v>
      </c>
    </row>
    <row r="31" spans="1:8" x14ac:dyDescent="0.15">
      <c r="A31" s="137">
        <f t="shared" si="2"/>
        <v>28</v>
      </c>
      <c r="B31" s="47" t="s">
        <v>337</v>
      </c>
      <c r="C31" s="47" t="s">
        <v>338</v>
      </c>
      <c r="D31" s="47" t="s">
        <v>185</v>
      </c>
      <c r="E31" s="46" t="s">
        <v>131</v>
      </c>
      <c r="F31" s="47"/>
      <c r="G31" s="56">
        <v>42312</v>
      </c>
      <c r="H31" s="58" t="s">
        <v>21</v>
      </c>
    </row>
    <row r="32" spans="1:8" x14ac:dyDescent="0.15">
      <c r="A32" s="137">
        <f t="shared" si="2"/>
        <v>29</v>
      </c>
      <c r="B32" s="47" t="s">
        <v>339</v>
      </c>
      <c r="C32" s="47" t="s">
        <v>340</v>
      </c>
      <c r="D32" s="47" t="s">
        <v>191</v>
      </c>
      <c r="E32" s="46">
        <v>80</v>
      </c>
      <c r="F32" s="47"/>
      <c r="G32" s="56">
        <v>42312</v>
      </c>
      <c r="H32" s="58" t="s">
        <v>21</v>
      </c>
    </row>
    <row r="33" spans="1:8" x14ac:dyDescent="0.15">
      <c r="A33" s="137">
        <f t="shared" si="2"/>
        <v>30</v>
      </c>
      <c r="B33" s="47" t="s">
        <v>341</v>
      </c>
      <c r="C33" s="47" t="s">
        <v>342</v>
      </c>
      <c r="D33" s="47" t="s">
        <v>185</v>
      </c>
      <c r="E33" s="46" t="s">
        <v>131</v>
      </c>
      <c r="F33" s="47"/>
      <c r="G33" s="56">
        <v>42312</v>
      </c>
      <c r="H33" s="58" t="s">
        <v>21</v>
      </c>
    </row>
    <row r="34" spans="1:8" x14ac:dyDescent="0.15">
      <c r="A34" s="137">
        <f t="shared" si="2"/>
        <v>31</v>
      </c>
      <c r="B34" s="47" t="s">
        <v>343</v>
      </c>
      <c r="C34" s="47" t="s">
        <v>344</v>
      </c>
      <c r="D34" s="47" t="s">
        <v>185</v>
      </c>
      <c r="E34" s="46" t="s">
        <v>131</v>
      </c>
      <c r="F34" s="47"/>
      <c r="G34" s="56">
        <v>42312</v>
      </c>
      <c r="H34" s="58" t="s">
        <v>21</v>
      </c>
    </row>
    <row r="35" spans="1:8" x14ac:dyDescent="0.15">
      <c r="A35" s="137">
        <f t="shared" si="2"/>
        <v>32</v>
      </c>
      <c r="B35" s="47" t="s">
        <v>345</v>
      </c>
      <c r="C35" s="47" t="s">
        <v>346</v>
      </c>
      <c r="D35" s="47" t="s">
        <v>191</v>
      </c>
      <c r="E35" s="46">
        <v>80</v>
      </c>
      <c r="F35" s="47"/>
      <c r="G35" s="56">
        <v>42312</v>
      </c>
      <c r="H35" s="58" t="s">
        <v>21</v>
      </c>
    </row>
    <row r="36" spans="1:8" x14ac:dyDescent="0.15">
      <c r="A36" s="137">
        <f t="shared" si="2"/>
        <v>33</v>
      </c>
      <c r="B36" s="47" t="s">
        <v>347</v>
      </c>
      <c r="C36" s="47" t="s">
        <v>348</v>
      </c>
      <c r="D36" s="47" t="s">
        <v>185</v>
      </c>
      <c r="E36" s="46" t="s">
        <v>131</v>
      </c>
      <c r="F36" s="47"/>
      <c r="G36" s="56">
        <v>42312</v>
      </c>
      <c r="H36" s="58" t="s">
        <v>21</v>
      </c>
    </row>
    <row r="37" spans="1:8" x14ac:dyDescent="0.15">
      <c r="A37" s="137">
        <f t="shared" si="2"/>
        <v>34</v>
      </c>
      <c r="B37" s="47" t="s">
        <v>349</v>
      </c>
      <c r="C37" s="47" t="s">
        <v>350</v>
      </c>
      <c r="D37" s="47" t="s">
        <v>185</v>
      </c>
      <c r="E37" s="46" t="s">
        <v>131</v>
      </c>
      <c r="F37" s="47"/>
      <c r="G37" s="56">
        <v>42312</v>
      </c>
      <c r="H37" s="58" t="s">
        <v>21</v>
      </c>
    </row>
    <row r="38" spans="1:8" x14ac:dyDescent="0.15">
      <c r="A38" s="137">
        <f t="shared" si="2"/>
        <v>35</v>
      </c>
      <c r="B38" s="47" t="s">
        <v>351</v>
      </c>
      <c r="C38" s="47" t="s">
        <v>352</v>
      </c>
      <c r="D38" s="47" t="s">
        <v>191</v>
      </c>
      <c r="E38" s="46">
        <v>80</v>
      </c>
      <c r="F38" s="47"/>
      <c r="G38" s="56">
        <v>42312</v>
      </c>
      <c r="H38" s="58" t="s">
        <v>21</v>
      </c>
    </row>
    <row r="39" spans="1:8" x14ac:dyDescent="0.15">
      <c r="A39" s="137">
        <f t="shared" si="2"/>
        <v>36</v>
      </c>
      <c r="B39" s="47" t="s">
        <v>547</v>
      </c>
      <c r="C39" s="47" t="s">
        <v>548</v>
      </c>
      <c r="D39" s="47" t="s">
        <v>380</v>
      </c>
      <c r="E39" s="46"/>
      <c r="F39" s="47"/>
      <c r="G39" s="56">
        <v>42262</v>
      </c>
      <c r="H39" s="58" t="s">
        <v>21</v>
      </c>
    </row>
    <row r="40" spans="1:8" x14ac:dyDescent="0.15">
      <c r="A40" s="137">
        <f t="shared" si="2"/>
        <v>37</v>
      </c>
      <c r="B40" s="47" t="s">
        <v>549</v>
      </c>
      <c r="C40" s="47" t="s">
        <v>550</v>
      </c>
      <c r="D40" s="47" t="s">
        <v>380</v>
      </c>
      <c r="E40" s="46"/>
      <c r="F40" s="47"/>
      <c r="G40" s="56">
        <v>42262</v>
      </c>
      <c r="H40" s="58" t="s">
        <v>21</v>
      </c>
    </row>
    <row r="41" spans="1:8" x14ac:dyDescent="0.15">
      <c r="A41" s="12">
        <f t="shared" si="2"/>
        <v>38</v>
      </c>
      <c r="B41" s="44" t="s">
        <v>551</v>
      </c>
      <c r="C41" s="44" t="s">
        <v>552</v>
      </c>
      <c r="D41" s="44" t="s">
        <v>380</v>
      </c>
      <c r="E41" s="13"/>
      <c r="F41" s="47"/>
      <c r="G41" s="14">
        <v>42262</v>
      </c>
      <c r="H41" s="45" t="s">
        <v>21</v>
      </c>
    </row>
    <row r="42" spans="1:8" x14ac:dyDescent="0.15">
      <c r="A42" s="12">
        <f t="shared" si="2"/>
        <v>39</v>
      </c>
      <c r="B42" s="44" t="s">
        <v>553</v>
      </c>
      <c r="C42" s="44" t="s">
        <v>554</v>
      </c>
      <c r="D42" s="44" t="s">
        <v>380</v>
      </c>
      <c r="E42" s="13"/>
      <c r="F42" s="47"/>
      <c r="G42" s="14">
        <v>42262</v>
      </c>
      <c r="H42" s="45" t="s">
        <v>21</v>
      </c>
    </row>
    <row r="43" spans="1:8" x14ac:dyDescent="0.15">
      <c r="A43" s="12">
        <f t="shared" si="2"/>
        <v>40</v>
      </c>
      <c r="B43" s="44" t="s">
        <v>555</v>
      </c>
      <c r="C43" s="44" t="s">
        <v>556</v>
      </c>
      <c r="D43" s="44" t="s">
        <v>380</v>
      </c>
      <c r="E43" s="13"/>
      <c r="F43" s="47"/>
      <c r="G43" s="14">
        <v>42262</v>
      </c>
      <c r="H43" s="45" t="s">
        <v>21</v>
      </c>
    </row>
    <row r="44" spans="1:8" x14ac:dyDescent="0.15">
      <c r="A44" s="12">
        <f t="shared" si="2"/>
        <v>41</v>
      </c>
      <c r="B44" s="44" t="s">
        <v>557</v>
      </c>
      <c r="C44" s="44" t="s">
        <v>558</v>
      </c>
      <c r="D44" s="44" t="s">
        <v>380</v>
      </c>
      <c r="E44" s="13"/>
      <c r="F44" s="47"/>
      <c r="G44" s="14">
        <v>42262</v>
      </c>
      <c r="H44" s="45" t="s">
        <v>21</v>
      </c>
    </row>
    <row r="45" spans="1:8" x14ac:dyDescent="0.15">
      <c r="A45" s="12">
        <f t="shared" si="2"/>
        <v>42</v>
      </c>
      <c r="B45" s="44" t="s">
        <v>559</v>
      </c>
      <c r="C45" s="44" t="s">
        <v>560</v>
      </c>
      <c r="D45" s="44" t="s">
        <v>380</v>
      </c>
      <c r="E45" s="13"/>
      <c r="F45" s="47"/>
      <c r="G45" s="14">
        <v>42262</v>
      </c>
      <c r="H45" s="45" t="s">
        <v>21</v>
      </c>
    </row>
    <row r="46" spans="1:8" x14ac:dyDescent="0.15">
      <c r="A46" s="12">
        <f t="shared" si="2"/>
        <v>43</v>
      </c>
      <c r="B46" s="44" t="s">
        <v>561</v>
      </c>
      <c r="C46" s="44" t="s">
        <v>562</v>
      </c>
      <c r="D46" s="44" t="s">
        <v>380</v>
      </c>
      <c r="E46" s="13"/>
      <c r="F46" s="47"/>
      <c r="G46" s="14">
        <v>42262</v>
      </c>
      <c r="H46" s="45" t="s">
        <v>21</v>
      </c>
    </row>
    <row r="47" spans="1:8" x14ac:dyDescent="0.15">
      <c r="A47" s="12">
        <f t="shared" si="2"/>
        <v>44</v>
      </c>
      <c r="B47" s="44" t="s">
        <v>563</v>
      </c>
      <c r="C47" s="44" t="s">
        <v>564</v>
      </c>
      <c r="D47" s="44" t="s">
        <v>380</v>
      </c>
      <c r="E47" s="13"/>
      <c r="F47" s="47"/>
      <c r="G47" s="14">
        <v>42262</v>
      </c>
      <c r="H47" s="45" t="s">
        <v>21</v>
      </c>
    </row>
    <row r="48" spans="1:8" x14ac:dyDescent="0.15">
      <c r="A48" s="12">
        <f t="shared" si="2"/>
        <v>45</v>
      </c>
      <c r="B48" s="44" t="s">
        <v>565</v>
      </c>
      <c r="C48" s="44" t="s">
        <v>566</v>
      </c>
      <c r="D48" s="44" t="s">
        <v>380</v>
      </c>
      <c r="E48" s="13"/>
      <c r="F48" s="47"/>
      <c r="G48" s="14">
        <v>42262</v>
      </c>
      <c r="H48" s="45" t="s">
        <v>21</v>
      </c>
    </row>
    <row r="49" spans="1:8" x14ac:dyDescent="0.15">
      <c r="A49" s="12">
        <f t="shared" si="2"/>
        <v>46</v>
      </c>
      <c r="B49" s="44" t="s">
        <v>426</v>
      </c>
      <c r="C49" s="44" t="s">
        <v>394</v>
      </c>
      <c r="D49" s="44" t="s">
        <v>370</v>
      </c>
      <c r="E49" s="13" t="s">
        <v>131</v>
      </c>
      <c r="F49" s="47"/>
      <c r="G49" s="14">
        <v>42262</v>
      </c>
      <c r="H49" s="45" t="s">
        <v>21</v>
      </c>
    </row>
    <row r="50" spans="1:8" x14ac:dyDescent="0.15">
      <c r="A50" s="12">
        <f t="shared" si="2"/>
        <v>47</v>
      </c>
      <c r="B50" s="44" t="s">
        <v>393</v>
      </c>
      <c r="C50" s="44" t="s">
        <v>427</v>
      </c>
      <c r="D50" s="44" t="s">
        <v>370</v>
      </c>
      <c r="E50" s="13" t="s">
        <v>131</v>
      </c>
      <c r="F50" s="47"/>
      <c r="G50" s="14">
        <v>42262</v>
      </c>
      <c r="H50" s="45" t="s">
        <v>21</v>
      </c>
    </row>
    <row r="51" spans="1:8" x14ac:dyDescent="0.15">
      <c r="A51" s="12">
        <f t="shared" si="2"/>
        <v>48</v>
      </c>
      <c r="B51" s="44" t="s">
        <v>376</v>
      </c>
      <c r="C51" s="44" t="s">
        <v>567</v>
      </c>
      <c r="D51" s="44" t="s">
        <v>225</v>
      </c>
      <c r="E51" s="13"/>
      <c r="F51" s="47"/>
      <c r="G51" s="14">
        <v>42262</v>
      </c>
      <c r="H51" s="45" t="s">
        <v>21</v>
      </c>
    </row>
    <row r="52" spans="1:8" x14ac:dyDescent="0.15">
      <c r="A52" s="12">
        <f t="shared" si="2"/>
        <v>49</v>
      </c>
      <c r="B52" s="44" t="s">
        <v>428</v>
      </c>
      <c r="C52" s="44" t="s">
        <v>396</v>
      </c>
      <c r="D52" s="44" t="s">
        <v>370</v>
      </c>
      <c r="E52" s="13" t="s">
        <v>131</v>
      </c>
      <c r="F52" s="47"/>
      <c r="G52" s="14">
        <v>42262</v>
      </c>
      <c r="H52" s="45" t="s">
        <v>21</v>
      </c>
    </row>
    <row r="53" spans="1:8" x14ac:dyDescent="0.15">
      <c r="A53" s="12">
        <f t="shared" si="2"/>
        <v>50</v>
      </c>
      <c r="B53" s="44" t="s">
        <v>395</v>
      </c>
      <c r="C53" s="44" t="s">
        <v>429</v>
      </c>
      <c r="D53" s="44" t="s">
        <v>370</v>
      </c>
      <c r="E53" s="13" t="s">
        <v>131</v>
      </c>
      <c r="F53" s="47"/>
      <c r="G53" s="14">
        <v>42262</v>
      </c>
      <c r="H53" s="45" t="s">
        <v>21</v>
      </c>
    </row>
    <row r="54" spans="1:8" x14ac:dyDescent="0.15">
      <c r="A54" s="135">
        <f t="shared" si="2"/>
        <v>51</v>
      </c>
      <c r="B54" s="49" t="s">
        <v>213</v>
      </c>
      <c r="C54" s="49" t="s">
        <v>214</v>
      </c>
      <c r="D54" s="49" t="s">
        <v>185</v>
      </c>
      <c r="E54" s="156"/>
      <c r="F54" s="49"/>
      <c r="G54" s="50">
        <v>42262</v>
      </c>
      <c r="H54" s="51" t="s">
        <v>21</v>
      </c>
    </row>
    <row r="55" spans="1:8" x14ac:dyDescent="0.15">
      <c r="A55" s="135">
        <f t="shared" si="2"/>
        <v>52</v>
      </c>
      <c r="B55" s="49" t="s">
        <v>215</v>
      </c>
      <c r="C55" s="49" t="s">
        <v>216</v>
      </c>
      <c r="D55" s="49" t="s">
        <v>217</v>
      </c>
      <c r="E55" s="156"/>
      <c r="F55" s="49"/>
      <c r="G55" s="50">
        <v>42262</v>
      </c>
      <c r="H55" s="51" t="s">
        <v>21</v>
      </c>
    </row>
    <row r="56" spans="1:8" x14ac:dyDescent="0.15">
      <c r="A56" s="135">
        <f t="shared" si="2"/>
        <v>53</v>
      </c>
      <c r="B56" s="49" t="s">
        <v>218</v>
      </c>
      <c r="C56" s="49" t="s">
        <v>219</v>
      </c>
      <c r="D56" s="49" t="s">
        <v>185</v>
      </c>
      <c r="E56" s="156"/>
      <c r="F56" s="49"/>
      <c r="G56" s="50">
        <v>42262</v>
      </c>
      <c r="H56" s="51" t="s">
        <v>21</v>
      </c>
    </row>
    <row r="57" spans="1:8" x14ac:dyDescent="0.15">
      <c r="A57" s="138">
        <f t="shared" si="2"/>
        <v>54</v>
      </c>
      <c r="B57" s="52" t="s">
        <v>220</v>
      </c>
      <c r="C57" s="52" t="s">
        <v>221</v>
      </c>
      <c r="D57" s="52" t="s">
        <v>217</v>
      </c>
      <c r="E57" s="158"/>
      <c r="F57" s="52"/>
      <c r="G57" s="50">
        <v>42262</v>
      </c>
      <c r="H57" s="5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E3" sqref="E1:E1048576"/>
    </sheetView>
  </sheetViews>
  <sheetFormatPr defaultColWidth="18.25" defaultRowHeight="13.5" x14ac:dyDescent="0.15"/>
  <cols>
    <col min="1" max="1" width="6.625" style="143" customWidth="1"/>
    <col min="2" max="2" width="37.125" customWidth="1"/>
    <col min="3" max="3" width="23.5" customWidth="1"/>
    <col min="4" max="4" width="15.75" customWidth="1"/>
    <col min="5" max="5" width="11.5" style="143" customWidth="1"/>
    <col min="6" max="6" width="11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101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568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" si="0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2">
        <f t="shared" ref="A7" si="1">ROW()-3</f>
        <v>4</v>
      </c>
      <c r="B7" s="44" t="s">
        <v>196</v>
      </c>
      <c r="C7" s="44" t="s">
        <v>197</v>
      </c>
      <c r="D7" s="44" t="s">
        <v>185</v>
      </c>
      <c r="E7" s="13" t="s">
        <v>131</v>
      </c>
      <c r="F7" s="44"/>
      <c r="G7" s="14">
        <v>42262</v>
      </c>
      <c r="H7" s="45" t="s">
        <v>21</v>
      </c>
    </row>
    <row r="8" spans="1:8" x14ac:dyDescent="0.15">
      <c r="A8" s="137">
        <f t="shared" ref="A8:A18" si="2">ROW()-3</f>
        <v>5</v>
      </c>
      <c r="B8" s="47" t="s">
        <v>198</v>
      </c>
      <c r="C8" s="47" t="s">
        <v>199</v>
      </c>
      <c r="D8" s="44" t="s">
        <v>225</v>
      </c>
      <c r="E8" s="46" t="s">
        <v>131</v>
      </c>
      <c r="F8" s="47"/>
      <c r="G8" s="14">
        <v>42262</v>
      </c>
      <c r="H8" s="45" t="s">
        <v>21</v>
      </c>
    </row>
    <row r="9" spans="1:8" x14ac:dyDescent="0.15">
      <c r="A9" s="12">
        <f t="shared" si="2"/>
        <v>6</v>
      </c>
      <c r="B9" s="44" t="s">
        <v>226</v>
      </c>
      <c r="C9" s="47" t="s">
        <v>227</v>
      </c>
      <c r="D9" s="44" t="s">
        <v>370</v>
      </c>
      <c r="E9" s="13" t="s">
        <v>131</v>
      </c>
      <c r="F9" s="44"/>
      <c r="G9" s="14">
        <v>42262</v>
      </c>
      <c r="H9" s="45" t="s">
        <v>21</v>
      </c>
    </row>
    <row r="10" spans="1:8" x14ac:dyDescent="0.15">
      <c r="A10" s="137">
        <f t="shared" si="2"/>
        <v>7</v>
      </c>
      <c r="B10" s="47" t="s">
        <v>229</v>
      </c>
      <c r="C10" s="47" t="s">
        <v>230</v>
      </c>
      <c r="D10" s="47" t="s">
        <v>185</v>
      </c>
      <c r="E10" s="46" t="s">
        <v>131</v>
      </c>
      <c r="F10" s="47"/>
      <c r="G10" s="56">
        <v>42262</v>
      </c>
      <c r="H10" s="58" t="s">
        <v>21</v>
      </c>
    </row>
    <row r="11" spans="1:8" x14ac:dyDescent="0.15">
      <c r="A11" s="137">
        <f t="shared" si="2"/>
        <v>8</v>
      </c>
      <c r="B11" s="47" t="s">
        <v>231</v>
      </c>
      <c r="C11" s="47" t="s">
        <v>232</v>
      </c>
      <c r="D11" s="47" t="s">
        <v>185</v>
      </c>
      <c r="E11" s="46" t="s">
        <v>131</v>
      </c>
      <c r="F11" s="47"/>
      <c r="G11" s="56">
        <v>42300</v>
      </c>
      <c r="H11" s="58" t="s">
        <v>21</v>
      </c>
    </row>
    <row r="12" spans="1:8" x14ac:dyDescent="0.15">
      <c r="A12" s="137">
        <f t="shared" si="2"/>
        <v>9</v>
      </c>
      <c r="B12" s="47" t="s">
        <v>233</v>
      </c>
      <c r="C12" s="47" t="s">
        <v>234</v>
      </c>
      <c r="D12" s="47" t="s">
        <v>185</v>
      </c>
      <c r="E12" s="46" t="s">
        <v>131</v>
      </c>
      <c r="F12" s="47"/>
      <c r="G12" s="56">
        <v>42300</v>
      </c>
      <c r="H12" s="58" t="s">
        <v>21</v>
      </c>
    </row>
    <row r="13" spans="1:8" x14ac:dyDescent="0.15">
      <c r="A13" s="137">
        <f t="shared" si="2"/>
        <v>10</v>
      </c>
      <c r="B13" s="47" t="s">
        <v>309</v>
      </c>
      <c r="C13" s="47" t="s">
        <v>546</v>
      </c>
      <c r="D13" s="47" t="s">
        <v>191</v>
      </c>
      <c r="E13" s="46">
        <v>80</v>
      </c>
      <c r="F13" s="47"/>
      <c r="G13" s="56">
        <v>42262</v>
      </c>
      <c r="H13" s="58" t="s">
        <v>21</v>
      </c>
    </row>
    <row r="14" spans="1:8" x14ac:dyDescent="0.15">
      <c r="A14" s="137">
        <f t="shared" si="2"/>
        <v>11</v>
      </c>
      <c r="B14" s="47" t="s">
        <v>311</v>
      </c>
      <c r="C14" s="47" t="s">
        <v>312</v>
      </c>
      <c r="D14" s="47" t="s">
        <v>185</v>
      </c>
      <c r="E14" s="46" t="s">
        <v>131</v>
      </c>
      <c r="F14" s="47"/>
      <c r="G14" s="56">
        <v>42262</v>
      </c>
      <c r="H14" s="58" t="s">
        <v>21</v>
      </c>
    </row>
    <row r="15" spans="1:8" x14ac:dyDescent="0.15">
      <c r="A15" s="137">
        <f t="shared" si="2"/>
        <v>12</v>
      </c>
      <c r="B15" s="47" t="s">
        <v>313</v>
      </c>
      <c r="C15" s="47" t="s">
        <v>314</v>
      </c>
      <c r="D15" s="47" t="s">
        <v>185</v>
      </c>
      <c r="E15" s="46" t="s">
        <v>131</v>
      </c>
      <c r="F15" s="47"/>
      <c r="G15" s="56">
        <v>42312</v>
      </c>
      <c r="H15" s="58" t="s">
        <v>21</v>
      </c>
    </row>
    <row r="16" spans="1:8" x14ac:dyDescent="0.15">
      <c r="A16" s="137">
        <f t="shared" si="2"/>
        <v>13</v>
      </c>
      <c r="B16" s="47" t="s">
        <v>315</v>
      </c>
      <c r="C16" s="47" t="s">
        <v>316</v>
      </c>
      <c r="D16" s="47" t="s">
        <v>191</v>
      </c>
      <c r="E16" s="46">
        <v>80</v>
      </c>
      <c r="F16" s="47"/>
      <c r="G16" s="56">
        <v>42262</v>
      </c>
      <c r="H16" s="58" t="s">
        <v>21</v>
      </c>
    </row>
    <row r="17" spans="1:8" x14ac:dyDescent="0.15">
      <c r="A17" s="137">
        <f t="shared" si="2"/>
        <v>14</v>
      </c>
      <c r="B17" s="47" t="s">
        <v>317</v>
      </c>
      <c r="C17" s="47" t="s">
        <v>318</v>
      </c>
      <c r="D17" s="47" t="s">
        <v>185</v>
      </c>
      <c r="E17" s="46" t="s">
        <v>131</v>
      </c>
      <c r="F17" s="47"/>
      <c r="G17" s="56">
        <v>42262</v>
      </c>
      <c r="H17" s="58" t="s">
        <v>21</v>
      </c>
    </row>
    <row r="18" spans="1:8" x14ac:dyDescent="0.15">
      <c r="A18" s="137">
        <f t="shared" si="2"/>
        <v>15</v>
      </c>
      <c r="B18" s="47" t="s">
        <v>319</v>
      </c>
      <c r="C18" s="47" t="s">
        <v>320</v>
      </c>
      <c r="D18" s="47" t="s">
        <v>185</v>
      </c>
      <c r="E18" s="46" t="s">
        <v>131</v>
      </c>
      <c r="F18" s="47"/>
      <c r="G18" s="56">
        <v>42312</v>
      </c>
      <c r="H18" s="58" t="s">
        <v>21</v>
      </c>
    </row>
    <row r="19" spans="1:8" x14ac:dyDescent="0.15">
      <c r="A19" s="137">
        <f t="shared" ref="A19" si="3">ROW()-3</f>
        <v>16</v>
      </c>
      <c r="B19" s="47" t="s">
        <v>321</v>
      </c>
      <c r="C19" s="47" t="s">
        <v>322</v>
      </c>
      <c r="D19" s="47" t="s">
        <v>191</v>
      </c>
      <c r="E19" s="46">
        <v>80</v>
      </c>
      <c r="F19" s="47"/>
      <c r="G19" s="56">
        <v>42262</v>
      </c>
      <c r="H19" s="58" t="s">
        <v>21</v>
      </c>
    </row>
    <row r="20" spans="1:8" x14ac:dyDescent="0.15">
      <c r="A20" s="137">
        <f t="shared" ref="A20:A33" si="4">ROW()-3</f>
        <v>17</v>
      </c>
      <c r="B20" s="47" t="s">
        <v>323</v>
      </c>
      <c r="C20" s="47" t="s">
        <v>324</v>
      </c>
      <c r="D20" s="47" t="s">
        <v>185</v>
      </c>
      <c r="E20" s="46" t="s">
        <v>131</v>
      </c>
      <c r="F20" s="47"/>
      <c r="G20" s="56">
        <v>42262</v>
      </c>
      <c r="H20" s="58" t="s">
        <v>21</v>
      </c>
    </row>
    <row r="21" spans="1:8" x14ac:dyDescent="0.15">
      <c r="A21" s="137">
        <f t="shared" si="4"/>
        <v>18</v>
      </c>
      <c r="B21" s="47" t="s">
        <v>325</v>
      </c>
      <c r="C21" s="47" t="s">
        <v>326</v>
      </c>
      <c r="D21" s="47" t="s">
        <v>185</v>
      </c>
      <c r="E21" s="46" t="s">
        <v>131</v>
      </c>
      <c r="F21" s="47"/>
      <c r="G21" s="56">
        <v>42312</v>
      </c>
      <c r="H21" s="58" t="s">
        <v>21</v>
      </c>
    </row>
    <row r="22" spans="1:8" x14ac:dyDescent="0.15">
      <c r="A22" s="137">
        <f t="shared" si="4"/>
        <v>19</v>
      </c>
      <c r="B22" s="47" t="s">
        <v>327</v>
      </c>
      <c r="C22" s="47" t="s">
        <v>328</v>
      </c>
      <c r="D22" s="47" t="s">
        <v>191</v>
      </c>
      <c r="E22" s="46">
        <v>80</v>
      </c>
      <c r="F22" s="47"/>
      <c r="G22" s="56">
        <v>42262</v>
      </c>
      <c r="H22" s="58" t="s">
        <v>21</v>
      </c>
    </row>
    <row r="23" spans="1:8" x14ac:dyDescent="0.15">
      <c r="A23" s="137">
        <f t="shared" si="4"/>
        <v>20</v>
      </c>
      <c r="B23" s="47" t="s">
        <v>329</v>
      </c>
      <c r="C23" s="47" t="s">
        <v>330</v>
      </c>
      <c r="D23" s="47" t="s">
        <v>185</v>
      </c>
      <c r="E23" s="46" t="s">
        <v>131</v>
      </c>
      <c r="F23" s="47"/>
      <c r="G23" s="56">
        <v>42262</v>
      </c>
      <c r="H23" s="58" t="s">
        <v>21</v>
      </c>
    </row>
    <row r="24" spans="1:8" x14ac:dyDescent="0.15">
      <c r="A24" s="137">
        <f t="shared" si="4"/>
        <v>21</v>
      </c>
      <c r="B24" s="47" t="s">
        <v>331</v>
      </c>
      <c r="C24" s="47" t="s">
        <v>332</v>
      </c>
      <c r="D24" s="47" t="s">
        <v>185</v>
      </c>
      <c r="E24" s="46" t="s">
        <v>131</v>
      </c>
      <c r="F24" s="47"/>
      <c r="G24" s="56">
        <v>42312</v>
      </c>
      <c r="H24" s="58" t="s">
        <v>21</v>
      </c>
    </row>
    <row r="25" spans="1:8" x14ac:dyDescent="0.15">
      <c r="A25" s="137">
        <f t="shared" si="4"/>
        <v>22</v>
      </c>
      <c r="B25" s="47" t="s">
        <v>333</v>
      </c>
      <c r="C25" s="47" t="s">
        <v>334</v>
      </c>
      <c r="D25" s="47" t="s">
        <v>191</v>
      </c>
      <c r="E25" s="46">
        <v>80</v>
      </c>
      <c r="F25" s="47"/>
      <c r="G25" s="56">
        <v>42262</v>
      </c>
      <c r="H25" s="58" t="s">
        <v>21</v>
      </c>
    </row>
    <row r="26" spans="1:8" x14ac:dyDescent="0.15">
      <c r="A26" s="137">
        <f t="shared" si="4"/>
        <v>23</v>
      </c>
      <c r="B26" s="47" t="s">
        <v>335</v>
      </c>
      <c r="C26" s="47" t="s">
        <v>336</v>
      </c>
      <c r="D26" s="47" t="s">
        <v>185</v>
      </c>
      <c r="E26" s="46" t="s">
        <v>131</v>
      </c>
      <c r="F26" s="47"/>
      <c r="G26" s="56">
        <v>42262</v>
      </c>
      <c r="H26" s="58" t="s">
        <v>21</v>
      </c>
    </row>
    <row r="27" spans="1:8" x14ac:dyDescent="0.15">
      <c r="A27" s="137">
        <f t="shared" si="4"/>
        <v>24</v>
      </c>
      <c r="B27" s="47" t="s">
        <v>337</v>
      </c>
      <c r="C27" s="47" t="s">
        <v>338</v>
      </c>
      <c r="D27" s="47" t="s">
        <v>185</v>
      </c>
      <c r="E27" s="46" t="s">
        <v>131</v>
      </c>
      <c r="F27" s="47"/>
      <c r="G27" s="56">
        <v>42312</v>
      </c>
      <c r="H27" s="58" t="s">
        <v>21</v>
      </c>
    </row>
    <row r="28" spans="1:8" x14ac:dyDescent="0.15">
      <c r="A28" s="137">
        <f t="shared" si="4"/>
        <v>25</v>
      </c>
      <c r="B28" s="47" t="s">
        <v>339</v>
      </c>
      <c r="C28" s="47" t="s">
        <v>340</v>
      </c>
      <c r="D28" s="47" t="s">
        <v>191</v>
      </c>
      <c r="E28" s="46">
        <v>80</v>
      </c>
      <c r="F28" s="47"/>
      <c r="G28" s="56">
        <v>42262</v>
      </c>
      <c r="H28" s="58" t="s">
        <v>21</v>
      </c>
    </row>
    <row r="29" spans="1:8" x14ac:dyDescent="0.15">
      <c r="A29" s="137">
        <f t="shared" si="4"/>
        <v>26</v>
      </c>
      <c r="B29" s="47" t="s">
        <v>341</v>
      </c>
      <c r="C29" s="47" t="s">
        <v>342</v>
      </c>
      <c r="D29" s="47" t="s">
        <v>185</v>
      </c>
      <c r="E29" s="46" t="s">
        <v>131</v>
      </c>
      <c r="F29" s="47"/>
      <c r="G29" s="56">
        <v>42262</v>
      </c>
      <c r="H29" s="58" t="s">
        <v>21</v>
      </c>
    </row>
    <row r="30" spans="1:8" x14ac:dyDescent="0.15">
      <c r="A30" s="137">
        <f t="shared" si="4"/>
        <v>27</v>
      </c>
      <c r="B30" s="47" t="s">
        <v>343</v>
      </c>
      <c r="C30" s="47" t="s">
        <v>344</v>
      </c>
      <c r="D30" s="47" t="s">
        <v>185</v>
      </c>
      <c r="E30" s="46" t="s">
        <v>131</v>
      </c>
      <c r="F30" s="47"/>
      <c r="G30" s="56">
        <v>42312</v>
      </c>
      <c r="H30" s="58" t="s">
        <v>21</v>
      </c>
    </row>
    <row r="31" spans="1:8" x14ac:dyDescent="0.15">
      <c r="A31" s="137">
        <f t="shared" si="4"/>
        <v>28</v>
      </c>
      <c r="B31" s="47" t="s">
        <v>345</v>
      </c>
      <c r="C31" s="47" t="s">
        <v>346</v>
      </c>
      <c r="D31" s="47" t="s">
        <v>191</v>
      </c>
      <c r="E31" s="46">
        <v>80</v>
      </c>
      <c r="F31" s="47"/>
      <c r="G31" s="56">
        <v>42262</v>
      </c>
      <c r="H31" s="58" t="s">
        <v>21</v>
      </c>
    </row>
    <row r="32" spans="1:8" x14ac:dyDescent="0.15">
      <c r="A32" s="137">
        <f t="shared" si="4"/>
        <v>29</v>
      </c>
      <c r="B32" s="47" t="s">
        <v>347</v>
      </c>
      <c r="C32" s="47" t="s">
        <v>348</v>
      </c>
      <c r="D32" s="47" t="s">
        <v>185</v>
      </c>
      <c r="E32" s="46" t="s">
        <v>131</v>
      </c>
      <c r="F32" s="47"/>
      <c r="G32" s="56">
        <v>42262</v>
      </c>
      <c r="H32" s="58" t="s">
        <v>21</v>
      </c>
    </row>
    <row r="33" spans="1:8" x14ac:dyDescent="0.15">
      <c r="A33" s="137">
        <f t="shared" si="4"/>
        <v>30</v>
      </c>
      <c r="B33" s="47" t="s">
        <v>349</v>
      </c>
      <c r="C33" s="47" t="s">
        <v>350</v>
      </c>
      <c r="D33" s="47" t="s">
        <v>185</v>
      </c>
      <c r="E33" s="46" t="s">
        <v>131</v>
      </c>
      <c r="F33" s="47"/>
      <c r="G33" s="56">
        <v>42312</v>
      </c>
      <c r="H33" s="58" t="s">
        <v>21</v>
      </c>
    </row>
    <row r="34" spans="1:8" x14ac:dyDescent="0.15">
      <c r="A34" s="137">
        <f t="shared" ref="A34" si="5">ROW()-3</f>
        <v>31</v>
      </c>
      <c r="B34" s="47" t="s">
        <v>351</v>
      </c>
      <c r="C34" s="47" t="s">
        <v>352</v>
      </c>
      <c r="D34" s="47" t="s">
        <v>191</v>
      </c>
      <c r="E34" s="46">
        <v>80</v>
      </c>
      <c r="F34" s="47"/>
      <c r="G34" s="14">
        <v>42262</v>
      </c>
      <c r="H34" s="45" t="s">
        <v>21</v>
      </c>
    </row>
    <row r="35" spans="1:8" x14ac:dyDescent="0.15">
      <c r="A35" s="137">
        <f t="shared" ref="A35:A41" si="6">ROW()-3</f>
        <v>32</v>
      </c>
      <c r="B35" s="47" t="s">
        <v>192</v>
      </c>
      <c r="C35" s="47" t="s">
        <v>138</v>
      </c>
      <c r="D35" s="47" t="s">
        <v>191</v>
      </c>
      <c r="E35" s="46">
        <v>40</v>
      </c>
      <c r="F35" s="47"/>
      <c r="G35" s="14">
        <v>42262</v>
      </c>
      <c r="H35" s="45" t="s">
        <v>21</v>
      </c>
    </row>
    <row r="36" spans="1:8" x14ac:dyDescent="0.15">
      <c r="A36" s="137">
        <f t="shared" si="6"/>
        <v>33</v>
      </c>
      <c r="B36" s="47" t="s">
        <v>247</v>
      </c>
      <c r="C36" s="47" t="s">
        <v>140</v>
      </c>
      <c r="D36" s="47" t="s">
        <v>191</v>
      </c>
      <c r="E36" s="46">
        <v>40</v>
      </c>
      <c r="F36" s="47"/>
      <c r="G36" s="14">
        <v>42262</v>
      </c>
      <c r="H36" s="45" t="s">
        <v>21</v>
      </c>
    </row>
    <row r="37" spans="1:8" x14ac:dyDescent="0.15">
      <c r="A37" s="137">
        <f t="shared" si="6"/>
        <v>34</v>
      </c>
      <c r="B37" s="47" t="s">
        <v>569</v>
      </c>
      <c r="C37" s="47" t="s">
        <v>570</v>
      </c>
      <c r="D37" s="47" t="s">
        <v>571</v>
      </c>
      <c r="E37" s="46" t="s">
        <v>131</v>
      </c>
      <c r="F37" s="47"/>
      <c r="G37" s="14">
        <v>42262</v>
      </c>
      <c r="H37" s="45" t="s">
        <v>21</v>
      </c>
    </row>
    <row r="38" spans="1:8" x14ac:dyDescent="0.15">
      <c r="A38" s="137">
        <f t="shared" si="6"/>
        <v>35</v>
      </c>
      <c r="B38" s="47" t="s">
        <v>255</v>
      </c>
      <c r="C38" s="47" t="s">
        <v>256</v>
      </c>
      <c r="D38" s="47" t="s">
        <v>191</v>
      </c>
      <c r="E38" s="46">
        <v>20</v>
      </c>
      <c r="F38" s="47"/>
      <c r="G38" s="14">
        <v>42262</v>
      </c>
      <c r="H38" s="45" t="s">
        <v>21</v>
      </c>
    </row>
    <row r="39" spans="1:8" x14ac:dyDescent="0.15">
      <c r="A39" s="137">
        <f t="shared" si="6"/>
        <v>36</v>
      </c>
      <c r="B39" s="47" t="s">
        <v>248</v>
      </c>
      <c r="C39" s="47" t="s">
        <v>249</v>
      </c>
      <c r="D39" s="47" t="s">
        <v>191</v>
      </c>
      <c r="E39" s="46">
        <v>20</v>
      </c>
      <c r="F39" s="47"/>
      <c r="G39" s="14">
        <v>42262</v>
      </c>
      <c r="H39" s="45" t="s">
        <v>21</v>
      </c>
    </row>
    <row r="40" spans="1:8" x14ac:dyDescent="0.15">
      <c r="A40" s="137">
        <f t="shared" si="6"/>
        <v>37</v>
      </c>
      <c r="B40" s="47" t="s">
        <v>572</v>
      </c>
      <c r="C40" s="47" t="s">
        <v>573</v>
      </c>
      <c r="D40" s="47" t="s">
        <v>191</v>
      </c>
      <c r="E40" s="46">
        <v>80</v>
      </c>
      <c r="F40" s="47"/>
      <c r="G40" s="14">
        <v>42262</v>
      </c>
      <c r="H40" s="45" t="s">
        <v>21</v>
      </c>
    </row>
    <row r="41" spans="1:8" x14ac:dyDescent="0.15">
      <c r="A41" s="137">
        <f t="shared" si="6"/>
        <v>38</v>
      </c>
      <c r="B41" s="47" t="s">
        <v>397</v>
      </c>
      <c r="C41" s="47" t="s">
        <v>398</v>
      </c>
      <c r="D41" s="47" t="s">
        <v>380</v>
      </c>
      <c r="E41" s="46"/>
      <c r="F41" s="47"/>
      <c r="G41" s="14">
        <v>42262</v>
      </c>
      <c r="H41" s="45" t="s">
        <v>21</v>
      </c>
    </row>
    <row r="42" spans="1:8" x14ac:dyDescent="0.15">
      <c r="A42" s="137">
        <f t="shared" ref="A42" si="7">ROW()-3</f>
        <v>39</v>
      </c>
      <c r="B42" s="47" t="s">
        <v>400</v>
      </c>
      <c r="C42" s="47" t="s">
        <v>401</v>
      </c>
      <c r="D42" s="47" t="s">
        <v>380</v>
      </c>
      <c r="E42" s="46"/>
      <c r="F42" s="47"/>
      <c r="G42" s="14">
        <v>42262</v>
      </c>
      <c r="H42" s="45" t="s">
        <v>21</v>
      </c>
    </row>
    <row r="43" spans="1:8" x14ac:dyDescent="0.15">
      <c r="A43" s="137">
        <f t="shared" ref="A43:A51" si="8">ROW()-3</f>
        <v>40</v>
      </c>
      <c r="B43" s="47" t="s">
        <v>403</v>
      </c>
      <c r="C43" s="47" t="s">
        <v>404</v>
      </c>
      <c r="D43" s="47" t="s">
        <v>380</v>
      </c>
      <c r="E43" s="46"/>
      <c r="F43" s="47"/>
      <c r="G43" s="14">
        <v>42262</v>
      </c>
      <c r="H43" s="45" t="s">
        <v>21</v>
      </c>
    </row>
    <row r="44" spans="1:8" x14ac:dyDescent="0.15">
      <c r="A44" s="137">
        <f t="shared" si="8"/>
        <v>41</v>
      </c>
      <c r="B44" s="47" t="s">
        <v>405</v>
      </c>
      <c r="C44" s="47" t="s">
        <v>406</v>
      </c>
      <c r="D44" s="47" t="s">
        <v>380</v>
      </c>
      <c r="E44" s="46"/>
      <c r="F44" s="47"/>
      <c r="G44" s="14">
        <v>42262</v>
      </c>
      <c r="H44" s="45" t="s">
        <v>21</v>
      </c>
    </row>
    <row r="45" spans="1:8" x14ac:dyDescent="0.15">
      <c r="A45" s="137">
        <f t="shared" si="8"/>
        <v>42</v>
      </c>
      <c r="B45" s="47" t="s">
        <v>407</v>
      </c>
      <c r="C45" s="47" t="s">
        <v>408</v>
      </c>
      <c r="D45" s="47" t="s">
        <v>380</v>
      </c>
      <c r="E45" s="46"/>
      <c r="F45" s="47"/>
      <c r="G45" s="14">
        <v>42262</v>
      </c>
      <c r="H45" s="45" t="s">
        <v>21</v>
      </c>
    </row>
    <row r="46" spans="1:8" x14ac:dyDescent="0.15">
      <c r="A46" s="137">
        <f t="shared" si="8"/>
        <v>43</v>
      </c>
      <c r="B46" s="47" t="s">
        <v>574</v>
      </c>
      <c r="C46" s="47" t="s">
        <v>575</v>
      </c>
      <c r="D46" s="47" t="s">
        <v>225</v>
      </c>
      <c r="E46" s="46"/>
      <c r="F46" s="47"/>
      <c r="G46" s="14">
        <v>42262</v>
      </c>
      <c r="H46" s="45" t="s">
        <v>21</v>
      </c>
    </row>
    <row r="47" spans="1:8" x14ac:dyDescent="0.15">
      <c r="A47" s="137">
        <f t="shared" si="8"/>
        <v>44</v>
      </c>
      <c r="B47" s="47" t="s">
        <v>576</v>
      </c>
      <c r="C47" s="47" t="s">
        <v>577</v>
      </c>
      <c r="D47" s="47" t="s">
        <v>191</v>
      </c>
      <c r="E47" s="46"/>
      <c r="F47" s="47"/>
      <c r="G47" s="14">
        <v>42262</v>
      </c>
      <c r="H47" s="45" t="s">
        <v>21</v>
      </c>
    </row>
    <row r="48" spans="1:8" x14ac:dyDescent="0.15">
      <c r="A48" s="135">
        <f t="shared" si="8"/>
        <v>45</v>
      </c>
      <c r="B48" s="49" t="s">
        <v>213</v>
      </c>
      <c r="C48" s="49" t="s">
        <v>214</v>
      </c>
      <c r="D48" s="49" t="s">
        <v>185</v>
      </c>
      <c r="E48" s="156"/>
      <c r="F48" s="49"/>
      <c r="G48" s="50">
        <v>42262</v>
      </c>
      <c r="H48" s="51" t="s">
        <v>21</v>
      </c>
    </row>
    <row r="49" spans="1:8" x14ac:dyDescent="0.15">
      <c r="A49" s="135">
        <f t="shared" si="8"/>
        <v>46</v>
      </c>
      <c r="B49" s="49" t="s">
        <v>215</v>
      </c>
      <c r="C49" s="49" t="s">
        <v>216</v>
      </c>
      <c r="D49" s="49" t="s">
        <v>217</v>
      </c>
      <c r="E49" s="156"/>
      <c r="F49" s="49"/>
      <c r="G49" s="50">
        <v>42262</v>
      </c>
      <c r="H49" s="51" t="s">
        <v>21</v>
      </c>
    </row>
    <row r="50" spans="1:8" x14ac:dyDescent="0.15">
      <c r="A50" s="135">
        <f t="shared" si="8"/>
        <v>47</v>
      </c>
      <c r="B50" s="49" t="s">
        <v>218</v>
      </c>
      <c r="C50" s="49" t="s">
        <v>219</v>
      </c>
      <c r="D50" s="49" t="s">
        <v>185</v>
      </c>
      <c r="E50" s="156"/>
      <c r="F50" s="49"/>
      <c r="G50" s="50">
        <v>42262</v>
      </c>
      <c r="H50" s="51" t="s">
        <v>21</v>
      </c>
    </row>
    <row r="51" spans="1:8" x14ac:dyDescent="0.15">
      <c r="A51" s="138">
        <f t="shared" si="8"/>
        <v>48</v>
      </c>
      <c r="B51" s="52" t="s">
        <v>220</v>
      </c>
      <c r="C51" s="52" t="s">
        <v>221</v>
      </c>
      <c r="D51" s="52" t="s">
        <v>217</v>
      </c>
      <c r="E51" s="158"/>
      <c r="F51" s="52"/>
      <c r="G51" s="53">
        <v>42262</v>
      </c>
      <c r="H51" s="54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3" sqref="E1:E1048576"/>
    </sheetView>
  </sheetViews>
  <sheetFormatPr defaultColWidth="17.625" defaultRowHeight="13.5" x14ac:dyDescent="0.15"/>
  <cols>
    <col min="1" max="1" width="6.625" style="143" customWidth="1"/>
    <col min="2" max="2" width="24.875" customWidth="1"/>
    <col min="4" max="4" width="18.25" customWidth="1"/>
    <col min="5" max="5" width="11.25" style="143" customWidth="1"/>
    <col min="6" max="6" width="11.2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103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578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" si="0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2">
        <f t="shared" ref="A7" si="1">ROW()-3</f>
        <v>4</v>
      </c>
      <c r="B7" s="44" t="s">
        <v>231</v>
      </c>
      <c r="C7" s="44" t="s">
        <v>232</v>
      </c>
      <c r="D7" s="44" t="s">
        <v>185</v>
      </c>
      <c r="E7" s="13" t="s">
        <v>131</v>
      </c>
      <c r="F7" s="44"/>
      <c r="G7" s="14">
        <v>42262</v>
      </c>
      <c r="H7" s="45" t="s">
        <v>21</v>
      </c>
    </row>
    <row r="8" spans="1:8" x14ac:dyDescent="0.15">
      <c r="A8" s="137">
        <f t="shared" ref="A8:A20" si="2">ROW()-3</f>
        <v>5</v>
      </c>
      <c r="B8" s="47" t="s">
        <v>309</v>
      </c>
      <c r="C8" s="47" t="s">
        <v>546</v>
      </c>
      <c r="D8" s="44" t="s">
        <v>191</v>
      </c>
      <c r="E8" s="46">
        <v>40</v>
      </c>
      <c r="F8" s="47"/>
      <c r="G8" s="14">
        <v>42262</v>
      </c>
      <c r="H8" s="45" t="s">
        <v>21</v>
      </c>
    </row>
    <row r="9" spans="1:8" x14ac:dyDescent="0.15">
      <c r="A9" s="137">
        <f t="shared" si="2"/>
        <v>6</v>
      </c>
      <c r="B9" s="47" t="s">
        <v>235</v>
      </c>
      <c r="C9" s="44" t="s">
        <v>236</v>
      </c>
      <c r="D9" s="44" t="s">
        <v>185</v>
      </c>
      <c r="E9" s="46" t="s">
        <v>131</v>
      </c>
      <c r="F9" s="47"/>
      <c r="G9" s="14">
        <v>42262</v>
      </c>
      <c r="H9" s="45" t="s">
        <v>21</v>
      </c>
    </row>
    <row r="10" spans="1:8" x14ac:dyDescent="0.15">
      <c r="A10" s="12">
        <f t="shared" si="2"/>
        <v>7</v>
      </c>
      <c r="B10" s="47" t="s">
        <v>353</v>
      </c>
      <c r="C10" s="44" t="s">
        <v>354</v>
      </c>
      <c r="D10" s="44" t="s">
        <v>191</v>
      </c>
      <c r="E10" s="46">
        <v>40</v>
      </c>
      <c r="F10" s="47"/>
      <c r="G10" s="14">
        <v>42262</v>
      </c>
      <c r="H10" s="45" t="s">
        <v>21</v>
      </c>
    </row>
    <row r="11" spans="1:8" x14ac:dyDescent="0.15">
      <c r="A11" s="137">
        <f t="shared" si="2"/>
        <v>8</v>
      </c>
      <c r="B11" s="47" t="s">
        <v>397</v>
      </c>
      <c r="C11" s="44" t="s">
        <v>398</v>
      </c>
      <c r="D11" s="44" t="s">
        <v>380</v>
      </c>
      <c r="E11" s="13" t="s">
        <v>131</v>
      </c>
      <c r="F11" s="47"/>
      <c r="G11" s="14">
        <v>42262</v>
      </c>
      <c r="H11" s="45" t="s">
        <v>21</v>
      </c>
    </row>
    <row r="12" spans="1:8" x14ac:dyDescent="0.15">
      <c r="A12" s="137">
        <f t="shared" si="2"/>
        <v>9</v>
      </c>
      <c r="B12" s="47" t="s">
        <v>400</v>
      </c>
      <c r="C12" s="44" t="s">
        <v>401</v>
      </c>
      <c r="D12" s="44" t="s">
        <v>380</v>
      </c>
      <c r="E12" s="46" t="s">
        <v>131</v>
      </c>
      <c r="F12" s="47"/>
      <c r="G12" s="14">
        <v>42262</v>
      </c>
      <c r="H12" s="45" t="s">
        <v>21</v>
      </c>
    </row>
    <row r="13" spans="1:8" x14ac:dyDescent="0.15">
      <c r="A13" s="137">
        <f t="shared" si="2"/>
        <v>10</v>
      </c>
      <c r="B13" s="47" t="s">
        <v>403</v>
      </c>
      <c r="C13" s="47" t="s">
        <v>404</v>
      </c>
      <c r="D13" s="44" t="s">
        <v>380</v>
      </c>
      <c r="E13" s="46" t="s">
        <v>131</v>
      </c>
      <c r="F13" s="47"/>
      <c r="G13" s="14">
        <v>42262</v>
      </c>
      <c r="H13" s="45" t="s">
        <v>21</v>
      </c>
    </row>
    <row r="14" spans="1:8" x14ac:dyDescent="0.15">
      <c r="A14" s="137">
        <f t="shared" si="2"/>
        <v>11</v>
      </c>
      <c r="B14" s="47" t="s">
        <v>405</v>
      </c>
      <c r="C14" s="47" t="s">
        <v>406</v>
      </c>
      <c r="D14" s="44" t="s">
        <v>380</v>
      </c>
      <c r="E14" s="46" t="s">
        <v>131</v>
      </c>
      <c r="F14" s="47"/>
      <c r="G14" s="14">
        <v>42262</v>
      </c>
      <c r="H14" s="45" t="s">
        <v>21</v>
      </c>
    </row>
    <row r="15" spans="1:8" x14ac:dyDescent="0.15">
      <c r="A15" s="137">
        <f t="shared" si="2"/>
        <v>12</v>
      </c>
      <c r="B15" s="47" t="s">
        <v>407</v>
      </c>
      <c r="C15" s="47" t="s">
        <v>408</v>
      </c>
      <c r="D15" s="44" t="s">
        <v>380</v>
      </c>
      <c r="E15" s="46" t="s">
        <v>131</v>
      </c>
      <c r="F15" s="47"/>
      <c r="G15" s="14">
        <v>42262</v>
      </c>
      <c r="H15" s="45" t="s">
        <v>21</v>
      </c>
    </row>
    <row r="16" spans="1:8" x14ac:dyDescent="0.15">
      <c r="A16" s="137">
        <f t="shared" si="2"/>
        <v>13</v>
      </c>
      <c r="B16" s="47" t="s">
        <v>395</v>
      </c>
      <c r="C16" s="47" t="s">
        <v>396</v>
      </c>
      <c r="D16" s="44" t="s">
        <v>380</v>
      </c>
      <c r="E16" s="46" t="s">
        <v>131</v>
      </c>
      <c r="F16" s="47"/>
      <c r="G16" s="14">
        <v>42262</v>
      </c>
      <c r="H16" s="45" t="s">
        <v>21</v>
      </c>
    </row>
    <row r="17" spans="1:8" x14ac:dyDescent="0.15">
      <c r="A17" s="135">
        <f t="shared" si="2"/>
        <v>14</v>
      </c>
      <c r="B17" s="49" t="s">
        <v>213</v>
      </c>
      <c r="C17" s="49" t="s">
        <v>214</v>
      </c>
      <c r="D17" s="49" t="s">
        <v>185</v>
      </c>
      <c r="E17" s="156"/>
      <c r="F17" s="49"/>
      <c r="G17" s="50">
        <v>42262</v>
      </c>
      <c r="H17" s="51" t="s">
        <v>21</v>
      </c>
    </row>
    <row r="18" spans="1:8" x14ac:dyDescent="0.15">
      <c r="A18" s="135">
        <f t="shared" si="2"/>
        <v>15</v>
      </c>
      <c r="B18" s="49" t="s">
        <v>215</v>
      </c>
      <c r="C18" s="49" t="s">
        <v>216</v>
      </c>
      <c r="D18" s="49" t="s">
        <v>217</v>
      </c>
      <c r="E18" s="156"/>
      <c r="F18" s="49"/>
      <c r="G18" s="50">
        <v>42262</v>
      </c>
      <c r="H18" s="51" t="s">
        <v>21</v>
      </c>
    </row>
    <row r="19" spans="1:8" x14ac:dyDescent="0.15">
      <c r="A19" s="135">
        <f t="shared" si="2"/>
        <v>16</v>
      </c>
      <c r="B19" s="49" t="s">
        <v>218</v>
      </c>
      <c r="C19" s="49" t="s">
        <v>219</v>
      </c>
      <c r="D19" s="49" t="s">
        <v>185</v>
      </c>
      <c r="E19" s="156"/>
      <c r="F19" s="49"/>
      <c r="G19" s="50">
        <v>42262</v>
      </c>
      <c r="H19" s="51" t="s">
        <v>21</v>
      </c>
    </row>
    <row r="20" spans="1:8" x14ac:dyDescent="0.15">
      <c r="A20" s="138">
        <f t="shared" si="2"/>
        <v>17</v>
      </c>
      <c r="B20" s="52" t="s">
        <v>220</v>
      </c>
      <c r="C20" s="52" t="s">
        <v>221</v>
      </c>
      <c r="D20" s="52" t="s">
        <v>217</v>
      </c>
      <c r="E20" s="158"/>
      <c r="F20" s="52"/>
      <c r="G20" s="53">
        <v>42262</v>
      </c>
      <c r="H20" s="54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3" sqref="E1:E1048576"/>
    </sheetView>
  </sheetViews>
  <sheetFormatPr defaultColWidth="17.625" defaultRowHeight="13.5" x14ac:dyDescent="0.15"/>
  <cols>
    <col min="1" max="1" width="6.625" style="143" customWidth="1"/>
    <col min="2" max="2" width="25.75" customWidth="1"/>
    <col min="5" max="5" width="17.625" style="143"/>
    <col min="7" max="8" width="12.625" customWidth="1"/>
  </cols>
  <sheetData>
    <row r="1" spans="1:8" ht="14.25" x14ac:dyDescent="0.15">
      <c r="A1" s="1" t="s">
        <v>73</v>
      </c>
      <c r="B1" s="207" t="s">
        <v>105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579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62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63" t="s">
        <v>21</v>
      </c>
    </row>
    <row r="5" spans="1:8" x14ac:dyDescent="0.15">
      <c r="A5" s="135">
        <f t="shared" ref="A5" si="0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63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63" t="s">
        <v>21</v>
      </c>
    </row>
    <row r="7" spans="1:8" x14ac:dyDescent="0.15">
      <c r="A7" s="137">
        <f t="shared" ref="A7" si="1">ROW()-3</f>
        <v>4</v>
      </c>
      <c r="B7" s="47" t="s">
        <v>235</v>
      </c>
      <c r="C7" s="47" t="s">
        <v>236</v>
      </c>
      <c r="D7" s="47" t="s">
        <v>185</v>
      </c>
      <c r="E7" s="46" t="s">
        <v>131</v>
      </c>
      <c r="F7" s="47"/>
      <c r="G7" s="14">
        <v>42262</v>
      </c>
      <c r="H7" s="64" t="s">
        <v>21</v>
      </c>
    </row>
    <row r="8" spans="1:8" x14ac:dyDescent="0.15">
      <c r="A8" s="12">
        <f t="shared" ref="A8:A18" si="2">ROW()-3</f>
        <v>5</v>
      </c>
      <c r="B8" s="44" t="s">
        <v>239</v>
      </c>
      <c r="C8" s="44" t="s">
        <v>240</v>
      </c>
      <c r="D8" s="47" t="s">
        <v>185</v>
      </c>
      <c r="E8" s="13" t="s">
        <v>131</v>
      </c>
      <c r="F8" s="44"/>
      <c r="G8" s="14">
        <v>42262</v>
      </c>
      <c r="H8" s="64" t="s">
        <v>21</v>
      </c>
    </row>
    <row r="9" spans="1:8" x14ac:dyDescent="0.15">
      <c r="A9" s="137">
        <f t="shared" si="2"/>
        <v>6</v>
      </c>
      <c r="B9" s="47" t="s">
        <v>198</v>
      </c>
      <c r="C9" s="47" t="s">
        <v>199</v>
      </c>
      <c r="D9" s="44" t="s">
        <v>225</v>
      </c>
      <c r="E9" s="13"/>
      <c r="F9" s="47"/>
      <c r="G9" s="14">
        <v>42262</v>
      </c>
      <c r="H9" s="64" t="s">
        <v>21</v>
      </c>
    </row>
    <row r="10" spans="1:8" x14ac:dyDescent="0.15">
      <c r="A10" s="12">
        <f t="shared" si="2"/>
        <v>7</v>
      </c>
      <c r="B10" s="44" t="s">
        <v>397</v>
      </c>
      <c r="C10" s="44" t="s">
        <v>398</v>
      </c>
      <c r="D10" s="44" t="s">
        <v>380</v>
      </c>
      <c r="E10" s="13"/>
      <c r="F10" s="47"/>
      <c r="G10" s="14">
        <v>42262</v>
      </c>
      <c r="H10" s="64" t="s">
        <v>21</v>
      </c>
    </row>
    <row r="11" spans="1:8" x14ac:dyDescent="0.15">
      <c r="A11" s="137">
        <f t="shared" si="2"/>
        <v>8</v>
      </c>
      <c r="B11" s="47" t="s">
        <v>400</v>
      </c>
      <c r="C11" s="47" t="s">
        <v>401</v>
      </c>
      <c r="D11" s="44" t="s">
        <v>380</v>
      </c>
      <c r="E11" s="13"/>
      <c r="F11" s="47"/>
      <c r="G11" s="14">
        <v>42262</v>
      </c>
      <c r="H11" s="64" t="s">
        <v>21</v>
      </c>
    </row>
    <row r="12" spans="1:8" x14ac:dyDescent="0.15">
      <c r="A12" s="12">
        <f t="shared" si="2"/>
        <v>9</v>
      </c>
      <c r="B12" s="44" t="s">
        <v>403</v>
      </c>
      <c r="C12" s="44" t="s">
        <v>404</v>
      </c>
      <c r="D12" s="44" t="s">
        <v>380</v>
      </c>
      <c r="E12" s="13"/>
      <c r="F12" s="47"/>
      <c r="G12" s="14">
        <v>42262</v>
      </c>
      <c r="H12" s="64" t="s">
        <v>21</v>
      </c>
    </row>
    <row r="13" spans="1:8" x14ac:dyDescent="0.15">
      <c r="A13" s="137">
        <f t="shared" si="2"/>
        <v>10</v>
      </c>
      <c r="B13" s="47" t="s">
        <v>405</v>
      </c>
      <c r="C13" s="44" t="s">
        <v>406</v>
      </c>
      <c r="D13" s="44" t="s">
        <v>380</v>
      </c>
      <c r="E13" s="46"/>
      <c r="F13" s="47"/>
      <c r="G13" s="14">
        <v>42262</v>
      </c>
      <c r="H13" s="64" t="s">
        <v>21</v>
      </c>
    </row>
    <row r="14" spans="1:8" x14ac:dyDescent="0.15">
      <c r="A14" s="12">
        <f t="shared" si="2"/>
        <v>11</v>
      </c>
      <c r="B14" s="47" t="s">
        <v>407</v>
      </c>
      <c r="C14" s="47" t="s">
        <v>408</v>
      </c>
      <c r="D14" s="44" t="s">
        <v>380</v>
      </c>
      <c r="E14" s="13"/>
      <c r="F14" s="47"/>
      <c r="G14" s="14">
        <v>42262</v>
      </c>
      <c r="H14" s="64" t="s">
        <v>21</v>
      </c>
    </row>
    <row r="15" spans="1:8" x14ac:dyDescent="0.15">
      <c r="A15" s="149">
        <f t="shared" si="2"/>
        <v>12</v>
      </c>
      <c r="B15" s="49" t="s">
        <v>213</v>
      </c>
      <c r="C15" s="49" t="s">
        <v>214</v>
      </c>
      <c r="D15" s="49" t="s">
        <v>185</v>
      </c>
      <c r="E15" s="156"/>
      <c r="F15" s="49"/>
      <c r="G15" s="50">
        <v>42262</v>
      </c>
      <c r="H15" s="63" t="s">
        <v>21</v>
      </c>
    </row>
    <row r="16" spans="1:8" x14ac:dyDescent="0.15">
      <c r="A16" s="135">
        <f t="shared" si="2"/>
        <v>13</v>
      </c>
      <c r="B16" s="49" t="s">
        <v>215</v>
      </c>
      <c r="C16" s="49" t="s">
        <v>216</v>
      </c>
      <c r="D16" s="49" t="s">
        <v>217</v>
      </c>
      <c r="E16" s="156"/>
      <c r="F16" s="49"/>
      <c r="G16" s="50">
        <v>42262</v>
      </c>
      <c r="H16" s="63" t="s">
        <v>21</v>
      </c>
    </row>
    <row r="17" spans="1:8" x14ac:dyDescent="0.15">
      <c r="A17" s="149">
        <f t="shared" si="2"/>
        <v>14</v>
      </c>
      <c r="B17" s="49" t="s">
        <v>218</v>
      </c>
      <c r="C17" s="49" t="s">
        <v>219</v>
      </c>
      <c r="D17" s="49" t="s">
        <v>185</v>
      </c>
      <c r="E17" s="156"/>
      <c r="F17" s="49"/>
      <c r="G17" s="50">
        <v>42262</v>
      </c>
      <c r="H17" s="63" t="s">
        <v>21</v>
      </c>
    </row>
    <row r="18" spans="1:8" x14ac:dyDescent="0.15">
      <c r="A18" s="138">
        <f t="shared" si="2"/>
        <v>15</v>
      </c>
      <c r="B18" s="52" t="s">
        <v>220</v>
      </c>
      <c r="C18" s="52" t="s">
        <v>221</v>
      </c>
      <c r="D18" s="52" t="s">
        <v>217</v>
      </c>
      <c r="E18" s="158"/>
      <c r="F18" s="52"/>
      <c r="G18" s="53">
        <v>42262</v>
      </c>
      <c r="H18" s="65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E3" sqref="E1:E1048576"/>
    </sheetView>
  </sheetViews>
  <sheetFormatPr defaultColWidth="9" defaultRowHeight="13.5" x14ac:dyDescent="0.15"/>
  <cols>
    <col min="1" max="1" width="6.625" style="143" customWidth="1"/>
    <col min="2" max="2" width="30" customWidth="1"/>
    <col min="3" max="3" width="19.375" customWidth="1"/>
    <col min="4" max="4" width="17.5" customWidth="1"/>
    <col min="5" max="5" width="13.75" style="143" customWidth="1"/>
    <col min="6" max="6" width="1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107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580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 t="shared" ref="A4:A58" si="0"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si="0"/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f t="shared" si="0"/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2">
        <f t="shared" si="0"/>
        <v>4</v>
      </c>
      <c r="B7" s="44" t="s">
        <v>410</v>
      </c>
      <c r="C7" s="44" t="s">
        <v>411</v>
      </c>
      <c r="D7" s="44" t="s">
        <v>225</v>
      </c>
      <c r="E7" s="13"/>
      <c r="F7" s="44"/>
      <c r="G7" s="14">
        <v>42262</v>
      </c>
      <c r="H7" s="45" t="s">
        <v>21</v>
      </c>
    </row>
    <row r="8" spans="1:8" x14ac:dyDescent="0.15">
      <c r="A8" s="12">
        <f t="shared" si="0"/>
        <v>5</v>
      </c>
      <c r="B8" s="44" t="s">
        <v>412</v>
      </c>
      <c r="C8" s="44" t="s">
        <v>413</v>
      </c>
      <c r="D8" s="44" t="s">
        <v>225</v>
      </c>
      <c r="E8" s="13"/>
      <c r="F8" s="44"/>
      <c r="G8" s="14">
        <v>42262</v>
      </c>
      <c r="H8" s="45" t="s">
        <v>21</v>
      </c>
    </row>
    <row r="9" spans="1:8" x14ac:dyDescent="0.15">
      <c r="A9" s="12">
        <f t="shared" si="0"/>
        <v>6</v>
      </c>
      <c r="B9" s="44" t="s">
        <v>414</v>
      </c>
      <c r="C9" s="44" t="s">
        <v>415</v>
      </c>
      <c r="D9" s="44" t="s">
        <v>225</v>
      </c>
      <c r="E9" s="13"/>
      <c r="F9" s="44"/>
      <c r="G9" s="14">
        <v>42262</v>
      </c>
      <c r="H9" s="45" t="s">
        <v>21</v>
      </c>
    </row>
    <row r="10" spans="1:8" x14ac:dyDescent="0.15">
      <c r="A10" s="12">
        <f t="shared" si="0"/>
        <v>7</v>
      </c>
      <c r="B10" s="44" t="s">
        <v>416</v>
      </c>
      <c r="C10" s="44" t="s">
        <v>417</v>
      </c>
      <c r="D10" s="44" t="s">
        <v>225</v>
      </c>
      <c r="E10" s="13"/>
      <c r="F10" s="44"/>
      <c r="G10" s="14">
        <v>42262</v>
      </c>
      <c r="H10" s="45" t="s">
        <v>21</v>
      </c>
    </row>
    <row r="11" spans="1:8" x14ac:dyDescent="0.15">
      <c r="A11" s="12">
        <f t="shared" si="0"/>
        <v>8</v>
      </c>
      <c r="B11" s="44" t="s">
        <v>418</v>
      </c>
      <c r="C11" s="44" t="s">
        <v>419</v>
      </c>
      <c r="D11" s="44" t="s">
        <v>225</v>
      </c>
      <c r="E11" s="13"/>
      <c r="F11" s="44"/>
      <c r="G11" s="14">
        <v>42262</v>
      </c>
      <c r="H11" s="45" t="s">
        <v>21</v>
      </c>
    </row>
    <row r="12" spans="1:8" x14ac:dyDescent="0.15">
      <c r="A12" s="12">
        <f t="shared" si="0"/>
        <v>9</v>
      </c>
      <c r="B12" s="44" t="s">
        <v>420</v>
      </c>
      <c r="C12" s="44" t="s">
        <v>421</v>
      </c>
      <c r="D12" s="44" t="s">
        <v>225</v>
      </c>
      <c r="E12" s="13"/>
      <c r="F12" s="44"/>
      <c r="G12" s="14">
        <v>42262</v>
      </c>
      <c r="H12" s="45" t="s">
        <v>21</v>
      </c>
    </row>
    <row r="13" spans="1:8" x14ac:dyDescent="0.15">
      <c r="A13" s="12">
        <f t="shared" si="0"/>
        <v>10</v>
      </c>
      <c r="B13" s="44" t="s">
        <v>196</v>
      </c>
      <c r="C13" s="44" t="s">
        <v>197</v>
      </c>
      <c r="D13" s="44" t="s">
        <v>185</v>
      </c>
      <c r="E13" s="13" t="s">
        <v>131</v>
      </c>
      <c r="F13" s="44"/>
      <c r="G13" s="14">
        <v>42262</v>
      </c>
      <c r="H13" s="45" t="s">
        <v>21</v>
      </c>
    </row>
    <row r="14" spans="1:8" x14ac:dyDescent="0.15">
      <c r="A14" s="12">
        <f t="shared" si="0"/>
        <v>11</v>
      </c>
      <c r="B14" s="44" t="s">
        <v>198</v>
      </c>
      <c r="C14" s="44" t="s">
        <v>199</v>
      </c>
      <c r="D14" s="44" t="s">
        <v>225</v>
      </c>
      <c r="E14" s="13">
        <v>800</v>
      </c>
      <c r="F14" s="44"/>
      <c r="G14" s="14">
        <v>42262</v>
      </c>
      <c r="H14" s="45" t="s">
        <v>21</v>
      </c>
    </row>
    <row r="15" spans="1:8" x14ac:dyDescent="0.15">
      <c r="A15" s="137">
        <f t="shared" si="0"/>
        <v>12</v>
      </c>
      <c r="B15" s="47" t="s">
        <v>231</v>
      </c>
      <c r="C15" s="47" t="s">
        <v>232</v>
      </c>
      <c r="D15" s="47" t="s">
        <v>185</v>
      </c>
      <c r="E15" s="46" t="s">
        <v>131</v>
      </c>
      <c r="F15" s="47"/>
      <c r="G15" s="56">
        <v>42262</v>
      </c>
      <c r="H15" s="58" t="s">
        <v>21</v>
      </c>
    </row>
    <row r="16" spans="1:8" x14ac:dyDescent="0.15">
      <c r="A16" s="137">
        <f t="shared" si="0"/>
        <v>13</v>
      </c>
      <c r="B16" s="47" t="s">
        <v>233</v>
      </c>
      <c r="C16" s="47" t="s">
        <v>234</v>
      </c>
      <c r="D16" s="47" t="s">
        <v>185</v>
      </c>
      <c r="E16" s="46" t="s">
        <v>131</v>
      </c>
      <c r="F16" s="47"/>
      <c r="G16" s="56">
        <v>42312</v>
      </c>
      <c r="H16" s="58" t="s">
        <v>21</v>
      </c>
    </row>
    <row r="17" spans="1:8" x14ac:dyDescent="0.15">
      <c r="A17" s="137">
        <f t="shared" si="0"/>
        <v>14</v>
      </c>
      <c r="B17" s="47" t="s">
        <v>309</v>
      </c>
      <c r="C17" s="47" t="s">
        <v>546</v>
      </c>
      <c r="D17" s="47" t="s">
        <v>191</v>
      </c>
      <c r="E17" s="46">
        <v>40</v>
      </c>
      <c r="F17" s="47"/>
      <c r="G17" s="56">
        <v>42262</v>
      </c>
      <c r="H17" s="58" t="s">
        <v>21</v>
      </c>
    </row>
    <row r="18" spans="1:8" x14ac:dyDescent="0.15">
      <c r="A18" s="137">
        <f t="shared" si="0"/>
        <v>15</v>
      </c>
      <c r="B18" s="47" t="s">
        <v>311</v>
      </c>
      <c r="C18" s="47" t="s">
        <v>312</v>
      </c>
      <c r="D18" s="47" t="s">
        <v>185</v>
      </c>
      <c r="E18" s="46" t="s">
        <v>131</v>
      </c>
      <c r="F18" s="47"/>
      <c r="G18" s="56">
        <v>42312</v>
      </c>
      <c r="H18" s="58" t="s">
        <v>21</v>
      </c>
    </row>
    <row r="19" spans="1:8" x14ac:dyDescent="0.15">
      <c r="A19" s="137">
        <f t="shared" si="0"/>
        <v>16</v>
      </c>
      <c r="B19" s="47" t="s">
        <v>313</v>
      </c>
      <c r="C19" s="47" t="s">
        <v>314</v>
      </c>
      <c r="D19" s="47" t="s">
        <v>185</v>
      </c>
      <c r="E19" s="46" t="s">
        <v>131</v>
      </c>
      <c r="F19" s="47"/>
      <c r="G19" s="56">
        <v>42312</v>
      </c>
      <c r="H19" s="58" t="s">
        <v>21</v>
      </c>
    </row>
    <row r="20" spans="1:8" x14ac:dyDescent="0.15">
      <c r="A20" s="137">
        <f t="shared" si="0"/>
        <v>17</v>
      </c>
      <c r="B20" s="47" t="s">
        <v>315</v>
      </c>
      <c r="C20" s="47" t="s">
        <v>316</v>
      </c>
      <c r="D20" s="47" t="s">
        <v>191</v>
      </c>
      <c r="E20" s="46">
        <v>80</v>
      </c>
      <c r="F20" s="47"/>
      <c r="G20" s="56">
        <v>42312</v>
      </c>
      <c r="H20" s="58" t="s">
        <v>21</v>
      </c>
    </row>
    <row r="21" spans="1:8" x14ac:dyDescent="0.15">
      <c r="A21" s="137">
        <f t="shared" si="0"/>
        <v>18</v>
      </c>
      <c r="B21" s="47" t="s">
        <v>317</v>
      </c>
      <c r="C21" s="47" t="s">
        <v>318</v>
      </c>
      <c r="D21" s="47" t="s">
        <v>185</v>
      </c>
      <c r="E21" s="46" t="s">
        <v>131</v>
      </c>
      <c r="F21" s="47"/>
      <c r="G21" s="56">
        <v>42312</v>
      </c>
      <c r="H21" s="58" t="s">
        <v>21</v>
      </c>
    </row>
    <row r="22" spans="1:8" x14ac:dyDescent="0.15">
      <c r="A22" s="137">
        <f t="shared" si="0"/>
        <v>19</v>
      </c>
      <c r="B22" s="47" t="s">
        <v>319</v>
      </c>
      <c r="C22" s="47" t="s">
        <v>320</v>
      </c>
      <c r="D22" s="47" t="s">
        <v>185</v>
      </c>
      <c r="E22" s="46" t="s">
        <v>131</v>
      </c>
      <c r="F22" s="47"/>
      <c r="G22" s="56">
        <v>42312</v>
      </c>
      <c r="H22" s="58" t="s">
        <v>21</v>
      </c>
    </row>
    <row r="23" spans="1:8" x14ac:dyDescent="0.15">
      <c r="A23" s="137">
        <f t="shared" si="0"/>
        <v>20</v>
      </c>
      <c r="B23" s="47" t="s">
        <v>321</v>
      </c>
      <c r="C23" s="47" t="s">
        <v>322</v>
      </c>
      <c r="D23" s="47" t="s">
        <v>191</v>
      </c>
      <c r="E23" s="46">
        <v>80</v>
      </c>
      <c r="F23" s="47"/>
      <c r="G23" s="56">
        <v>42312</v>
      </c>
      <c r="H23" s="58" t="s">
        <v>21</v>
      </c>
    </row>
    <row r="24" spans="1:8" x14ac:dyDescent="0.15">
      <c r="A24" s="137">
        <f t="shared" si="0"/>
        <v>21</v>
      </c>
      <c r="B24" s="47" t="s">
        <v>323</v>
      </c>
      <c r="C24" s="47" t="s">
        <v>324</v>
      </c>
      <c r="D24" s="47" t="s">
        <v>185</v>
      </c>
      <c r="E24" s="46" t="s">
        <v>131</v>
      </c>
      <c r="F24" s="47"/>
      <c r="G24" s="56">
        <v>42312</v>
      </c>
      <c r="H24" s="58" t="s">
        <v>21</v>
      </c>
    </row>
    <row r="25" spans="1:8" x14ac:dyDescent="0.15">
      <c r="A25" s="137">
        <f t="shared" si="0"/>
        <v>22</v>
      </c>
      <c r="B25" s="47" t="s">
        <v>325</v>
      </c>
      <c r="C25" s="47" t="s">
        <v>326</v>
      </c>
      <c r="D25" s="47" t="s">
        <v>185</v>
      </c>
      <c r="E25" s="46" t="s">
        <v>131</v>
      </c>
      <c r="F25" s="47"/>
      <c r="G25" s="56">
        <v>42312</v>
      </c>
      <c r="H25" s="58" t="s">
        <v>21</v>
      </c>
    </row>
    <row r="26" spans="1:8" x14ac:dyDescent="0.15">
      <c r="A26" s="137">
        <f t="shared" si="0"/>
        <v>23</v>
      </c>
      <c r="B26" s="47" t="s">
        <v>327</v>
      </c>
      <c r="C26" s="47" t="s">
        <v>328</v>
      </c>
      <c r="D26" s="47" t="s">
        <v>191</v>
      </c>
      <c r="E26" s="46">
        <v>80</v>
      </c>
      <c r="F26" s="47"/>
      <c r="G26" s="56">
        <v>42312</v>
      </c>
      <c r="H26" s="58" t="s">
        <v>21</v>
      </c>
    </row>
    <row r="27" spans="1:8" x14ac:dyDescent="0.15">
      <c r="A27" s="137">
        <f t="shared" si="0"/>
        <v>24</v>
      </c>
      <c r="B27" s="47" t="s">
        <v>329</v>
      </c>
      <c r="C27" s="47" t="s">
        <v>330</v>
      </c>
      <c r="D27" s="47" t="s">
        <v>185</v>
      </c>
      <c r="E27" s="46" t="s">
        <v>131</v>
      </c>
      <c r="F27" s="47"/>
      <c r="G27" s="56">
        <v>42312</v>
      </c>
      <c r="H27" s="58" t="s">
        <v>21</v>
      </c>
    </row>
    <row r="28" spans="1:8" x14ac:dyDescent="0.15">
      <c r="A28" s="137">
        <f t="shared" si="0"/>
        <v>25</v>
      </c>
      <c r="B28" s="47" t="s">
        <v>331</v>
      </c>
      <c r="C28" s="47" t="s">
        <v>332</v>
      </c>
      <c r="D28" s="47" t="s">
        <v>185</v>
      </c>
      <c r="E28" s="46" t="s">
        <v>131</v>
      </c>
      <c r="F28" s="47"/>
      <c r="G28" s="56">
        <v>42312</v>
      </c>
      <c r="H28" s="58" t="s">
        <v>21</v>
      </c>
    </row>
    <row r="29" spans="1:8" x14ac:dyDescent="0.15">
      <c r="A29" s="137">
        <f t="shared" si="0"/>
        <v>26</v>
      </c>
      <c r="B29" s="47" t="s">
        <v>333</v>
      </c>
      <c r="C29" s="47" t="s">
        <v>334</v>
      </c>
      <c r="D29" s="47" t="s">
        <v>191</v>
      </c>
      <c r="E29" s="46">
        <v>80</v>
      </c>
      <c r="F29" s="47"/>
      <c r="G29" s="56">
        <v>42312</v>
      </c>
      <c r="H29" s="58" t="s">
        <v>21</v>
      </c>
    </row>
    <row r="30" spans="1:8" x14ac:dyDescent="0.15">
      <c r="A30" s="137">
        <f t="shared" si="0"/>
        <v>27</v>
      </c>
      <c r="B30" s="47" t="s">
        <v>335</v>
      </c>
      <c r="C30" s="47" t="s">
        <v>336</v>
      </c>
      <c r="D30" s="47" t="s">
        <v>185</v>
      </c>
      <c r="E30" s="46" t="s">
        <v>131</v>
      </c>
      <c r="F30" s="47"/>
      <c r="G30" s="56">
        <v>42312</v>
      </c>
      <c r="H30" s="58" t="s">
        <v>21</v>
      </c>
    </row>
    <row r="31" spans="1:8" x14ac:dyDescent="0.15">
      <c r="A31" s="137">
        <f t="shared" si="0"/>
        <v>28</v>
      </c>
      <c r="B31" s="47" t="s">
        <v>337</v>
      </c>
      <c r="C31" s="47" t="s">
        <v>338</v>
      </c>
      <c r="D31" s="47" t="s">
        <v>185</v>
      </c>
      <c r="E31" s="46" t="s">
        <v>131</v>
      </c>
      <c r="F31" s="47"/>
      <c r="G31" s="56">
        <v>42312</v>
      </c>
      <c r="H31" s="58" t="s">
        <v>21</v>
      </c>
    </row>
    <row r="32" spans="1:8" x14ac:dyDescent="0.15">
      <c r="A32" s="137">
        <f t="shared" si="0"/>
        <v>29</v>
      </c>
      <c r="B32" s="47" t="s">
        <v>339</v>
      </c>
      <c r="C32" s="47" t="s">
        <v>340</v>
      </c>
      <c r="D32" s="47" t="s">
        <v>191</v>
      </c>
      <c r="E32" s="46">
        <v>80</v>
      </c>
      <c r="F32" s="47"/>
      <c r="G32" s="56">
        <v>42312</v>
      </c>
      <c r="H32" s="58" t="s">
        <v>21</v>
      </c>
    </row>
    <row r="33" spans="1:8" x14ac:dyDescent="0.15">
      <c r="A33" s="137">
        <f t="shared" si="0"/>
        <v>30</v>
      </c>
      <c r="B33" s="47" t="s">
        <v>341</v>
      </c>
      <c r="C33" s="47" t="s">
        <v>342</v>
      </c>
      <c r="D33" s="47" t="s">
        <v>185</v>
      </c>
      <c r="E33" s="46" t="s">
        <v>131</v>
      </c>
      <c r="F33" s="47"/>
      <c r="G33" s="56">
        <v>42312</v>
      </c>
      <c r="H33" s="58" t="s">
        <v>21</v>
      </c>
    </row>
    <row r="34" spans="1:8" x14ac:dyDescent="0.15">
      <c r="A34" s="137">
        <f t="shared" si="0"/>
        <v>31</v>
      </c>
      <c r="B34" s="47" t="s">
        <v>343</v>
      </c>
      <c r="C34" s="47" t="s">
        <v>344</v>
      </c>
      <c r="D34" s="47" t="s">
        <v>185</v>
      </c>
      <c r="E34" s="46" t="s">
        <v>131</v>
      </c>
      <c r="F34" s="47"/>
      <c r="G34" s="56">
        <v>42312</v>
      </c>
      <c r="H34" s="58" t="s">
        <v>21</v>
      </c>
    </row>
    <row r="35" spans="1:8" x14ac:dyDescent="0.15">
      <c r="A35" s="137">
        <f t="shared" si="0"/>
        <v>32</v>
      </c>
      <c r="B35" s="47" t="s">
        <v>345</v>
      </c>
      <c r="C35" s="47" t="s">
        <v>346</v>
      </c>
      <c r="D35" s="47" t="s">
        <v>191</v>
      </c>
      <c r="E35" s="46">
        <v>80</v>
      </c>
      <c r="F35" s="47"/>
      <c r="G35" s="56">
        <v>42312</v>
      </c>
      <c r="H35" s="58" t="s">
        <v>21</v>
      </c>
    </row>
    <row r="36" spans="1:8" x14ac:dyDescent="0.15">
      <c r="A36" s="137">
        <f t="shared" si="0"/>
        <v>33</v>
      </c>
      <c r="B36" s="47" t="s">
        <v>347</v>
      </c>
      <c r="C36" s="47" t="s">
        <v>348</v>
      </c>
      <c r="D36" s="47" t="s">
        <v>185</v>
      </c>
      <c r="E36" s="46" t="s">
        <v>131</v>
      </c>
      <c r="F36" s="47"/>
      <c r="G36" s="56">
        <v>42312</v>
      </c>
      <c r="H36" s="58" t="s">
        <v>21</v>
      </c>
    </row>
    <row r="37" spans="1:8" x14ac:dyDescent="0.15">
      <c r="A37" s="137">
        <f t="shared" si="0"/>
        <v>34</v>
      </c>
      <c r="B37" s="47" t="s">
        <v>349</v>
      </c>
      <c r="C37" s="47" t="s">
        <v>350</v>
      </c>
      <c r="D37" s="47" t="s">
        <v>185</v>
      </c>
      <c r="E37" s="46" t="s">
        <v>131</v>
      </c>
      <c r="F37" s="47"/>
      <c r="G37" s="56">
        <v>42312</v>
      </c>
      <c r="H37" s="58" t="s">
        <v>21</v>
      </c>
    </row>
    <row r="38" spans="1:8" x14ac:dyDescent="0.15">
      <c r="A38" s="137">
        <f t="shared" si="0"/>
        <v>35</v>
      </c>
      <c r="B38" s="47" t="s">
        <v>351</v>
      </c>
      <c r="C38" s="47" t="s">
        <v>352</v>
      </c>
      <c r="D38" s="47" t="s">
        <v>191</v>
      </c>
      <c r="E38" s="46">
        <v>80</v>
      </c>
      <c r="F38" s="47"/>
      <c r="G38" s="56">
        <v>42312</v>
      </c>
      <c r="H38" s="58" t="s">
        <v>21</v>
      </c>
    </row>
    <row r="39" spans="1:8" x14ac:dyDescent="0.15">
      <c r="A39" s="137">
        <f t="shared" si="0"/>
        <v>36</v>
      </c>
      <c r="B39" s="47" t="s">
        <v>235</v>
      </c>
      <c r="C39" s="47" t="s">
        <v>236</v>
      </c>
      <c r="D39" s="47" t="s">
        <v>185</v>
      </c>
      <c r="E39" s="46" t="s">
        <v>131</v>
      </c>
      <c r="F39" s="47"/>
      <c r="G39" s="56">
        <v>42262</v>
      </c>
      <c r="H39" s="58" t="s">
        <v>21</v>
      </c>
    </row>
    <row r="40" spans="1:8" x14ac:dyDescent="0.15">
      <c r="A40" s="137">
        <f t="shared" si="0"/>
        <v>37</v>
      </c>
      <c r="B40" s="47" t="s">
        <v>237</v>
      </c>
      <c r="C40" s="47" t="s">
        <v>238</v>
      </c>
      <c r="D40" s="47" t="s">
        <v>185</v>
      </c>
      <c r="E40" s="46" t="s">
        <v>131</v>
      </c>
      <c r="F40" s="47"/>
      <c r="G40" s="56">
        <v>42312</v>
      </c>
      <c r="H40" s="58" t="s">
        <v>21</v>
      </c>
    </row>
    <row r="41" spans="1:8" x14ac:dyDescent="0.15">
      <c r="A41" s="137">
        <f t="shared" si="0"/>
        <v>38</v>
      </c>
      <c r="B41" s="47" t="s">
        <v>353</v>
      </c>
      <c r="C41" s="47" t="s">
        <v>354</v>
      </c>
      <c r="D41" s="47" t="s">
        <v>191</v>
      </c>
      <c r="E41" s="46">
        <v>40</v>
      </c>
      <c r="F41" s="47"/>
      <c r="G41" s="56">
        <v>42262</v>
      </c>
      <c r="H41" s="58" t="s">
        <v>21</v>
      </c>
    </row>
    <row r="42" spans="1:8" x14ac:dyDescent="0.15">
      <c r="A42" s="12">
        <f t="shared" si="0"/>
        <v>39</v>
      </c>
      <c r="B42" s="44" t="s">
        <v>581</v>
      </c>
      <c r="C42" s="44" t="s">
        <v>582</v>
      </c>
      <c r="D42" s="44" t="s">
        <v>380</v>
      </c>
      <c r="E42" s="13"/>
      <c r="F42" s="44"/>
      <c r="G42" s="14">
        <v>42262</v>
      </c>
      <c r="H42" s="45" t="s">
        <v>21</v>
      </c>
    </row>
    <row r="43" spans="1:8" x14ac:dyDescent="0.15">
      <c r="A43" s="12">
        <f t="shared" si="0"/>
        <v>40</v>
      </c>
      <c r="B43" s="44" t="s">
        <v>583</v>
      </c>
      <c r="C43" s="44" t="s">
        <v>584</v>
      </c>
      <c r="D43" s="44" t="s">
        <v>380</v>
      </c>
      <c r="E43" s="13"/>
      <c r="F43" s="44"/>
      <c r="G43" s="14">
        <v>42262</v>
      </c>
      <c r="H43" s="45" t="s">
        <v>21</v>
      </c>
    </row>
    <row r="44" spans="1:8" x14ac:dyDescent="0.15">
      <c r="A44" s="12">
        <f t="shared" si="0"/>
        <v>41</v>
      </c>
      <c r="B44" s="44" t="s">
        <v>585</v>
      </c>
      <c r="C44" s="44" t="s">
        <v>586</v>
      </c>
      <c r="D44" s="44" t="s">
        <v>380</v>
      </c>
      <c r="E44" s="13"/>
      <c r="F44" s="44"/>
      <c r="G44" s="14">
        <v>42262</v>
      </c>
      <c r="H44" s="45" t="s">
        <v>21</v>
      </c>
    </row>
    <row r="45" spans="1:8" x14ac:dyDescent="0.15">
      <c r="A45" s="12">
        <f t="shared" si="0"/>
        <v>42</v>
      </c>
      <c r="B45" s="44" t="s">
        <v>587</v>
      </c>
      <c r="C45" s="44" t="s">
        <v>588</v>
      </c>
      <c r="D45" s="44" t="s">
        <v>380</v>
      </c>
      <c r="E45" s="13"/>
      <c r="F45" s="44"/>
      <c r="G45" s="14">
        <v>42262</v>
      </c>
      <c r="H45" s="45" t="s">
        <v>21</v>
      </c>
    </row>
    <row r="46" spans="1:8" x14ac:dyDescent="0.15">
      <c r="A46" s="12">
        <f t="shared" si="0"/>
        <v>43</v>
      </c>
      <c r="B46" s="44" t="s">
        <v>589</v>
      </c>
      <c r="C46" s="44" t="s">
        <v>590</v>
      </c>
      <c r="D46" s="44" t="s">
        <v>380</v>
      </c>
      <c r="E46" s="13"/>
      <c r="F46" s="44"/>
      <c r="G46" s="14">
        <v>42262</v>
      </c>
      <c r="H46" s="45" t="s">
        <v>21</v>
      </c>
    </row>
    <row r="47" spans="1:8" x14ac:dyDescent="0.15">
      <c r="A47" s="12">
        <f t="shared" si="0"/>
        <v>44</v>
      </c>
      <c r="B47" s="44" t="s">
        <v>591</v>
      </c>
      <c r="C47" s="44" t="s">
        <v>592</v>
      </c>
      <c r="D47" s="44" t="s">
        <v>380</v>
      </c>
      <c r="E47" s="13"/>
      <c r="F47" s="44"/>
      <c r="G47" s="14">
        <v>42262</v>
      </c>
      <c r="H47" s="45" t="s">
        <v>21</v>
      </c>
    </row>
    <row r="48" spans="1:8" x14ac:dyDescent="0.15">
      <c r="A48" s="12">
        <f t="shared" si="0"/>
        <v>45</v>
      </c>
      <c r="B48" s="44" t="s">
        <v>593</v>
      </c>
      <c r="C48" s="44" t="s">
        <v>594</v>
      </c>
      <c r="D48" s="44" t="s">
        <v>380</v>
      </c>
      <c r="E48" s="13"/>
      <c r="F48" s="44"/>
      <c r="G48" s="14">
        <v>42262</v>
      </c>
      <c r="H48" s="45" t="s">
        <v>21</v>
      </c>
    </row>
    <row r="49" spans="1:8" x14ac:dyDescent="0.15">
      <c r="A49" s="12">
        <f t="shared" si="0"/>
        <v>46</v>
      </c>
      <c r="B49" s="44" t="s">
        <v>595</v>
      </c>
      <c r="C49" s="44" t="s">
        <v>596</v>
      </c>
      <c r="D49" s="44" t="s">
        <v>380</v>
      </c>
      <c r="E49" s="13"/>
      <c r="F49" s="44"/>
      <c r="G49" s="14">
        <v>42262</v>
      </c>
      <c r="H49" s="45" t="s">
        <v>21</v>
      </c>
    </row>
    <row r="50" spans="1:8" x14ac:dyDescent="0.15">
      <c r="A50" s="12">
        <f t="shared" si="0"/>
        <v>47</v>
      </c>
      <c r="B50" s="44" t="s">
        <v>597</v>
      </c>
      <c r="C50" s="44" t="s">
        <v>598</v>
      </c>
      <c r="D50" s="44" t="s">
        <v>380</v>
      </c>
      <c r="E50" s="13"/>
      <c r="F50" s="44"/>
      <c r="G50" s="14">
        <v>42262</v>
      </c>
      <c r="H50" s="45" t="s">
        <v>21</v>
      </c>
    </row>
    <row r="51" spans="1:8" x14ac:dyDescent="0.15">
      <c r="A51" s="12">
        <f t="shared" si="0"/>
        <v>48</v>
      </c>
      <c r="B51" s="44" t="s">
        <v>599</v>
      </c>
      <c r="C51" s="44" t="s">
        <v>600</v>
      </c>
      <c r="D51" s="44" t="s">
        <v>380</v>
      </c>
      <c r="E51" s="13"/>
      <c r="F51" s="44"/>
      <c r="G51" s="14">
        <v>42262</v>
      </c>
      <c r="H51" s="45" t="s">
        <v>21</v>
      </c>
    </row>
    <row r="52" spans="1:8" x14ac:dyDescent="0.15">
      <c r="A52" s="12">
        <f t="shared" si="0"/>
        <v>49</v>
      </c>
      <c r="B52" s="44" t="s">
        <v>376</v>
      </c>
      <c r="C52" s="44" t="s">
        <v>377</v>
      </c>
      <c r="D52" s="44" t="s">
        <v>225</v>
      </c>
      <c r="E52" s="13"/>
      <c r="F52" s="44"/>
      <c r="G52" s="14">
        <v>42262</v>
      </c>
      <c r="H52" s="45" t="s">
        <v>21</v>
      </c>
    </row>
    <row r="53" spans="1:8" x14ac:dyDescent="0.15">
      <c r="A53" s="12">
        <f t="shared" si="0"/>
        <v>50</v>
      </c>
      <c r="B53" s="44" t="s">
        <v>428</v>
      </c>
      <c r="C53" s="44" t="s">
        <v>511</v>
      </c>
      <c r="D53" s="44" t="s">
        <v>370</v>
      </c>
      <c r="E53" s="13" t="s">
        <v>131</v>
      </c>
      <c r="F53" s="44"/>
      <c r="G53" s="14">
        <v>42262</v>
      </c>
      <c r="H53" s="45" t="s">
        <v>21</v>
      </c>
    </row>
    <row r="54" spans="1:8" x14ac:dyDescent="0.15">
      <c r="A54" s="12">
        <f t="shared" si="0"/>
        <v>51</v>
      </c>
      <c r="B54" s="44" t="s">
        <v>395</v>
      </c>
      <c r="C54" s="44" t="s">
        <v>396</v>
      </c>
      <c r="D54" s="44" t="s">
        <v>370</v>
      </c>
      <c r="E54" s="13" t="s">
        <v>131</v>
      </c>
      <c r="F54" s="44"/>
      <c r="G54" s="14">
        <v>42262</v>
      </c>
      <c r="H54" s="45" t="s">
        <v>21</v>
      </c>
    </row>
    <row r="55" spans="1:8" x14ac:dyDescent="0.15">
      <c r="A55" s="149">
        <f t="shared" si="0"/>
        <v>52</v>
      </c>
      <c r="B55" s="49" t="s">
        <v>213</v>
      </c>
      <c r="C55" s="49" t="s">
        <v>214</v>
      </c>
      <c r="D55" s="49" t="s">
        <v>185</v>
      </c>
      <c r="E55" s="156"/>
      <c r="F55" s="49"/>
      <c r="G55" s="50">
        <v>42262</v>
      </c>
      <c r="H55" s="51" t="s">
        <v>21</v>
      </c>
    </row>
    <row r="56" spans="1:8" x14ac:dyDescent="0.15">
      <c r="A56" s="135">
        <f t="shared" si="0"/>
        <v>53</v>
      </c>
      <c r="B56" s="49" t="s">
        <v>215</v>
      </c>
      <c r="C56" s="49" t="s">
        <v>216</v>
      </c>
      <c r="D56" s="49" t="s">
        <v>217</v>
      </c>
      <c r="E56" s="156"/>
      <c r="F56" s="49"/>
      <c r="G56" s="50">
        <v>42262</v>
      </c>
      <c r="H56" s="51" t="s">
        <v>21</v>
      </c>
    </row>
    <row r="57" spans="1:8" x14ac:dyDescent="0.15">
      <c r="A57" s="135">
        <f t="shared" si="0"/>
        <v>54</v>
      </c>
      <c r="B57" s="49" t="s">
        <v>218</v>
      </c>
      <c r="C57" s="49" t="s">
        <v>219</v>
      </c>
      <c r="D57" s="49" t="s">
        <v>185</v>
      </c>
      <c r="E57" s="156"/>
      <c r="F57" s="49"/>
      <c r="G57" s="50">
        <v>42262</v>
      </c>
      <c r="H57" s="60" t="s">
        <v>21</v>
      </c>
    </row>
    <row r="58" spans="1:8" x14ac:dyDescent="0.15">
      <c r="A58" s="138">
        <f t="shared" si="0"/>
        <v>55</v>
      </c>
      <c r="B58" s="52" t="s">
        <v>220</v>
      </c>
      <c r="C58" s="52" t="s">
        <v>221</v>
      </c>
      <c r="D58" s="52" t="s">
        <v>217</v>
      </c>
      <c r="E58" s="158"/>
      <c r="F58" s="52"/>
      <c r="G58" s="53">
        <v>42262</v>
      </c>
      <c r="H58" s="61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G2" sqref="G2:H2"/>
    </sheetView>
  </sheetViews>
  <sheetFormatPr defaultColWidth="9" defaultRowHeight="13.5" x14ac:dyDescent="0.15"/>
  <cols>
    <col min="1" max="1" width="6.625" style="143" customWidth="1"/>
    <col min="2" max="2" width="28.375" customWidth="1"/>
    <col min="3" max="3" width="23" customWidth="1"/>
    <col min="4" max="4" width="17.5" customWidth="1"/>
    <col min="5" max="5" width="7.375" style="143" customWidth="1"/>
    <col min="6" max="6" width="20.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109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601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14</v>
      </c>
      <c r="C3" s="26" t="s">
        <v>33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67">
        <f>ROW()-3</f>
        <v>1</v>
      </c>
      <c r="B4" s="168" t="s">
        <v>184</v>
      </c>
      <c r="C4" s="168" t="s">
        <v>12</v>
      </c>
      <c r="D4" s="168" t="s">
        <v>185</v>
      </c>
      <c r="E4" s="169"/>
      <c r="F4" s="168"/>
      <c r="G4" s="170">
        <v>42262</v>
      </c>
      <c r="H4" s="171" t="s">
        <v>21</v>
      </c>
    </row>
    <row r="5" spans="1:8" x14ac:dyDescent="0.15">
      <c r="A5" s="167">
        <f t="shared" ref="A5" si="0">ROW()-3</f>
        <v>2</v>
      </c>
      <c r="B5" s="168" t="s">
        <v>186</v>
      </c>
      <c r="C5" s="168" t="s">
        <v>187</v>
      </c>
      <c r="D5" s="168" t="s">
        <v>188</v>
      </c>
      <c r="E5" s="169"/>
      <c r="F5" s="168"/>
      <c r="G5" s="170">
        <v>42262</v>
      </c>
      <c r="H5" s="171" t="s">
        <v>21</v>
      </c>
    </row>
    <row r="6" spans="1:8" x14ac:dyDescent="0.15">
      <c r="A6" s="167">
        <v>3</v>
      </c>
      <c r="B6" s="168" t="s">
        <v>189</v>
      </c>
      <c r="C6" s="168" t="s">
        <v>190</v>
      </c>
      <c r="D6" s="168" t="s">
        <v>191</v>
      </c>
      <c r="E6" s="169">
        <v>40</v>
      </c>
      <c r="F6" s="168"/>
      <c r="G6" s="170">
        <v>42262</v>
      </c>
      <c r="H6" s="171" t="s">
        <v>21</v>
      </c>
    </row>
    <row r="7" spans="1:8" x14ac:dyDescent="0.15">
      <c r="A7" s="12">
        <f t="shared" ref="A7" si="1">ROW()-3</f>
        <v>4</v>
      </c>
      <c r="B7" s="44" t="s">
        <v>196</v>
      </c>
      <c r="C7" s="44" t="s">
        <v>197</v>
      </c>
      <c r="D7" s="44" t="s">
        <v>185</v>
      </c>
      <c r="E7" s="13" t="s">
        <v>131</v>
      </c>
      <c r="F7" s="44"/>
      <c r="G7" s="14">
        <v>42262</v>
      </c>
      <c r="H7" s="45" t="s">
        <v>21</v>
      </c>
    </row>
    <row r="8" spans="1:8" x14ac:dyDescent="0.15">
      <c r="A8" s="137">
        <f t="shared" ref="A8:A44" si="2">ROW()-3</f>
        <v>5</v>
      </c>
      <c r="B8" s="47" t="s">
        <v>198</v>
      </c>
      <c r="C8" s="47" t="s">
        <v>199</v>
      </c>
      <c r="D8" s="47" t="s">
        <v>225</v>
      </c>
      <c r="E8" s="46">
        <v>20</v>
      </c>
      <c r="F8" s="47"/>
      <c r="G8" s="56">
        <v>42262</v>
      </c>
      <c r="H8" s="58" t="s">
        <v>21</v>
      </c>
    </row>
    <row r="9" spans="1:8" x14ac:dyDescent="0.15">
      <c r="A9" s="137">
        <f t="shared" si="2"/>
        <v>6</v>
      </c>
      <c r="B9" s="47" t="s">
        <v>226</v>
      </c>
      <c r="C9" s="47" t="s">
        <v>227</v>
      </c>
      <c r="D9" s="47" t="s">
        <v>195</v>
      </c>
      <c r="E9" s="46" t="s">
        <v>131</v>
      </c>
      <c r="F9" s="47" t="s">
        <v>131</v>
      </c>
      <c r="G9" s="56">
        <v>42262</v>
      </c>
      <c r="H9" s="58" t="s">
        <v>21</v>
      </c>
    </row>
    <row r="10" spans="1:8" x14ac:dyDescent="0.15">
      <c r="A10" s="137">
        <f t="shared" si="2"/>
        <v>7</v>
      </c>
      <c r="B10" s="47" t="s">
        <v>229</v>
      </c>
      <c r="C10" s="47" t="s">
        <v>230</v>
      </c>
      <c r="D10" s="47" t="s">
        <v>195</v>
      </c>
      <c r="E10" s="46" t="s">
        <v>131</v>
      </c>
      <c r="F10" s="47"/>
      <c r="G10" s="56">
        <v>42262</v>
      </c>
      <c r="H10" s="58" t="s">
        <v>21</v>
      </c>
    </row>
    <row r="11" spans="1:8" x14ac:dyDescent="0.15">
      <c r="A11" s="137">
        <f t="shared" si="2"/>
        <v>8</v>
      </c>
      <c r="B11" s="47" t="s">
        <v>231</v>
      </c>
      <c r="C11" s="47" t="s">
        <v>232</v>
      </c>
      <c r="D11" s="47" t="s">
        <v>185</v>
      </c>
      <c r="E11" s="46" t="s">
        <v>131</v>
      </c>
      <c r="F11" s="47"/>
      <c r="G11" s="56">
        <v>42303</v>
      </c>
      <c r="H11" s="58" t="s">
        <v>21</v>
      </c>
    </row>
    <row r="12" spans="1:8" x14ac:dyDescent="0.15">
      <c r="A12" s="137">
        <f t="shared" si="2"/>
        <v>9</v>
      </c>
      <c r="B12" s="47" t="s">
        <v>233</v>
      </c>
      <c r="C12" s="47" t="s">
        <v>234</v>
      </c>
      <c r="D12" s="47" t="s">
        <v>185</v>
      </c>
      <c r="E12" s="46" t="s">
        <v>131</v>
      </c>
      <c r="F12" s="47"/>
      <c r="G12" s="56">
        <v>42300</v>
      </c>
      <c r="H12" s="58" t="s">
        <v>21</v>
      </c>
    </row>
    <row r="13" spans="1:8" x14ac:dyDescent="0.15">
      <c r="A13" s="137">
        <f t="shared" si="2"/>
        <v>10</v>
      </c>
      <c r="B13" s="47" t="s">
        <v>309</v>
      </c>
      <c r="C13" s="47" t="s">
        <v>546</v>
      </c>
      <c r="D13" s="47" t="s">
        <v>191</v>
      </c>
      <c r="E13" s="46">
        <v>80</v>
      </c>
      <c r="F13" s="47"/>
      <c r="G13" s="56">
        <v>42312</v>
      </c>
      <c r="H13" s="58" t="s">
        <v>21</v>
      </c>
    </row>
    <row r="14" spans="1:8" x14ac:dyDescent="0.15">
      <c r="A14" s="137">
        <f t="shared" si="2"/>
        <v>11</v>
      </c>
      <c r="B14" s="47" t="s">
        <v>311</v>
      </c>
      <c r="C14" s="47" t="s">
        <v>312</v>
      </c>
      <c r="D14" s="47" t="s">
        <v>185</v>
      </c>
      <c r="E14" s="46" t="s">
        <v>131</v>
      </c>
      <c r="F14" s="47"/>
      <c r="G14" s="56">
        <v>42312</v>
      </c>
      <c r="H14" s="58" t="s">
        <v>21</v>
      </c>
    </row>
    <row r="15" spans="1:8" x14ac:dyDescent="0.15">
      <c r="A15" s="137">
        <f t="shared" si="2"/>
        <v>12</v>
      </c>
      <c r="B15" s="47" t="s">
        <v>313</v>
      </c>
      <c r="C15" s="47" t="s">
        <v>314</v>
      </c>
      <c r="D15" s="47" t="s">
        <v>185</v>
      </c>
      <c r="E15" s="46" t="s">
        <v>131</v>
      </c>
      <c r="F15" s="47"/>
      <c r="G15" s="56">
        <v>42312</v>
      </c>
      <c r="H15" s="58" t="s">
        <v>21</v>
      </c>
    </row>
    <row r="16" spans="1:8" x14ac:dyDescent="0.15">
      <c r="A16" s="137">
        <f t="shared" si="2"/>
        <v>13</v>
      </c>
      <c r="B16" s="47" t="s">
        <v>315</v>
      </c>
      <c r="C16" s="47" t="s">
        <v>316</v>
      </c>
      <c r="D16" s="47" t="s">
        <v>191</v>
      </c>
      <c r="E16" s="46">
        <v>80</v>
      </c>
      <c r="F16" s="47"/>
      <c r="G16" s="56">
        <v>42312</v>
      </c>
      <c r="H16" s="58" t="s">
        <v>21</v>
      </c>
    </row>
    <row r="17" spans="1:8" x14ac:dyDescent="0.15">
      <c r="A17" s="137">
        <f t="shared" si="2"/>
        <v>14</v>
      </c>
      <c r="B17" s="47" t="s">
        <v>317</v>
      </c>
      <c r="C17" s="47" t="s">
        <v>318</v>
      </c>
      <c r="D17" s="47" t="s">
        <v>185</v>
      </c>
      <c r="E17" s="46" t="s">
        <v>131</v>
      </c>
      <c r="F17" s="47"/>
      <c r="G17" s="56">
        <v>42312</v>
      </c>
      <c r="H17" s="58" t="s">
        <v>21</v>
      </c>
    </row>
    <row r="18" spans="1:8" x14ac:dyDescent="0.15">
      <c r="A18" s="137">
        <f t="shared" si="2"/>
        <v>15</v>
      </c>
      <c r="B18" s="47" t="s">
        <v>319</v>
      </c>
      <c r="C18" s="47" t="s">
        <v>320</v>
      </c>
      <c r="D18" s="47" t="s">
        <v>185</v>
      </c>
      <c r="E18" s="46" t="s">
        <v>131</v>
      </c>
      <c r="F18" s="47"/>
      <c r="G18" s="56">
        <v>42312</v>
      </c>
      <c r="H18" s="58" t="s">
        <v>21</v>
      </c>
    </row>
    <row r="19" spans="1:8" x14ac:dyDescent="0.15">
      <c r="A19" s="137">
        <f t="shared" si="2"/>
        <v>16</v>
      </c>
      <c r="B19" s="47" t="s">
        <v>321</v>
      </c>
      <c r="C19" s="47" t="s">
        <v>322</v>
      </c>
      <c r="D19" s="47" t="s">
        <v>191</v>
      </c>
      <c r="E19" s="46">
        <v>80</v>
      </c>
      <c r="F19" s="47"/>
      <c r="G19" s="56">
        <v>42312</v>
      </c>
      <c r="H19" s="58" t="s">
        <v>21</v>
      </c>
    </row>
    <row r="20" spans="1:8" x14ac:dyDescent="0.15">
      <c r="A20" s="137">
        <f t="shared" si="2"/>
        <v>17</v>
      </c>
      <c r="B20" s="47" t="s">
        <v>323</v>
      </c>
      <c r="C20" s="47" t="s">
        <v>324</v>
      </c>
      <c r="D20" s="47" t="s">
        <v>185</v>
      </c>
      <c r="E20" s="46" t="s">
        <v>131</v>
      </c>
      <c r="F20" s="47"/>
      <c r="G20" s="56">
        <v>42312</v>
      </c>
      <c r="H20" s="58" t="s">
        <v>21</v>
      </c>
    </row>
    <row r="21" spans="1:8" x14ac:dyDescent="0.15">
      <c r="A21" s="137">
        <f t="shared" si="2"/>
        <v>18</v>
      </c>
      <c r="B21" s="47" t="s">
        <v>325</v>
      </c>
      <c r="C21" s="47" t="s">
        <v>326</v>
      </c>
      <c r="D21" s="47" t="s">
        <v>185</v>
      </c>
      <c r="E21" s="46" t="s">
        <v>131</v>
      </c>
      <c r="F21" s="47"/>
      <c r="G21" s="56">
        <v>42312</v>
      </c>
      <c r="H21" s="58" t="s">
        <v>21</v>
      </c>
    </row>
    <row r="22" spans="1:8" x14ac:dyDescent="0.15">
      <c r="A22" s="137">
        <f t="shared" si="2"/>
        <v>19</v>
      </c>
      <c r="B22" s="47" t="s">
        <v>327</v>
      </c>
      <c r="C22" s="47" t="s">
        <v>328</v>
      </c>
      <c r="D22" s="47" t="s">
        <v>191</v>
      </c>
      <c r="E22" s="46">
        <v>80</v>
      </c>
      <c r="F22" s="47"/>
      <c r="G22" s="56">
        <v>42312</v>
      </c>
      <c r="H22" s="58" t="s">
        <v>21</v>
      </c>
    </row>
    <row r="23" spans="1:8" x14ac:dyDescent="0.15">
      <c r="A23" s="137">
        <f t="shared" si="2"/>
        <v>20</v>
      </c>
      <c r="B23" s="47" t="s">
        <v>329</v>
      </c>
      <c r="C23" s="47" t="s">
        <v>330</v>
      </c>
      <c r="D23" s="47" t="s">
        <v>185</v>
      </c>
      <c r="E23" s="46" t="s">
        <v>131</v>
      </c>
      <c r="F23" s="47"/>
      <c r="G23" s="56">
        <v>42312</v>
      </c>
      <c r="H23" s="58" t="s">
        <v>21</v>
      </c>
    </row>
    <row r="24" spans="1:8" x14ac:dyDescent="0.15">
      <c r="A24" s="137">
        <f t="shared" si="2"/>
        <v>21</v>
      </c>
      <c r="B24" s="47" t="s">
        <v>331</v>
      </c>
      <c r="C24" s="47" t="s">
        <v>332</v>
      </c>
      <c r="D24" s="47" t="s">
        <v>185</v>
      </c>
      <c r="E24" s="46" t="s">
        <v>131</v>
      </c>
      <c r="F24" s="47"/>
      <c r="G24" s="56">
        <v>42312</v>
      </c>
      <c r="H24" s="58" t="s">
        <v>21</v>
      </c>
    </row>
    <row r="25" spans="1:8" x14ac:dyDescent="0.15">
      <c r="A25" s="137">
        <f t="shared" si="2"/>
        <v>22</v>
      </c>
      <c r="B25" s="47" t="s">
        <v>333</v>
      </c>
      <c r="C25" s="47" t="s">
        <v>334</v>
      </c>
      <c r="D25" s="47" t="s">
        <v>191</v>
      </c>
      <c r="E25" s="46">
        <v>80</v>
      </c>
      <c r="F25" s="47"/>
      <c r="G25" s="56">
        <v>42312</v>
      </c>
      <c r="H25" s="58" t="s">
        <v>21</v>
      </c>
    </row>
    <row r="26" spans="1:8" x14ac:dyDescent="0.15">
      <c r="A26" s="137">
        <f t="shared" si="2"/>
        <v>23</v>
      </c>
      <c r="B26" s="47" t="s">
        <v>335</v>
      </c>
      <c r="C26" s="47" t="s">
        <v>336</v>
      </c>
      <c r="D26" s="47" t="s">
        <v>185</v>
      </c>
      <c r="E26" s="46" t="s">
        <v>131</v>
      </c>
      <c r="F26" s="47"/>
      <c r="G26" s="56">
        <v>42312</v>
      </c>
      <c r="H26" s="58" t="s">
        <v>21</v>
      </c>
    </row>
    <row r="27" spans="1:8" x14ac:dyDescent="0.15">
      <c r="A27" s="137">
        <f t="shared" si="2"/>
        <v>24</v>
      </c>
      <c r="B27" s="47" t="s">
        <v>337</v>
      </c>
      <c r="C27" s="47" t="s">
        <v>338</v>
      </c>
      <c r="D27" s="47" t="s">
        <v>185</v>
      </c>
      <c r="E27" s="46" t="s">
        <v>131</v>
      </c>
      <c r="F27" s="47"/>
      <c r="G27" s="56">
        <v>42312</v>
      </c>
      <c r="H27" s="58" t="s">
        <v>21</v>
      </c>
    </row>
    <row r="28" spans="1:8" x14ac:dyDescent="0.15">
      <c r="A28" s="137">
        <f t="shared" si="2"/>
        <v>25</v>
      </c>
      <c r="B28" s="47" t="s">
        <v>339</v>
      </c>
      <c r="C28" s="47" t="s">
        <v>340</v>
      </c>
      <c r="D28" s="47" t="s">
        <v>191</v>
      </c>
      <c r="E28" s="46">
        <v>80</v>
      </c>
      <c r="F28" s="47"/>
      <c r="G28" s="56">
        <v>42312</v>
      </c>
      <c r="H28" s="58" t="s">
        <v>21</v>
      </c>
    </row>
    <row r="29" spans="1:8" x14ac:dyDescent="0.15">
      <c r="A29" s="137">
        <f t="shared" si="2"/>
        <v>26</v>
      </c>
      <c r="B29" s="47" t="s">
        <v>341</v>
      </c>
      <c r="C29" s="47" t="s">
        <v>342</v>
      </c>
      <c r="D29" s="47" t="s">
        <v>185</v>
      </c>
      <c r="E29" s="46" t="s">
        <v>131</v>
      </c>
      <c r="F29" s="47"/>
      <c r="G29" s="56">
        <v>42312</v>
      </c>
      <c r="H29" s="58" t="s">
        <v>21</v>
      </c>
    </row>
    <row r="30" spans="1:8" x14ac:dyDescent="0.15">
      <c r="A30" s="137">
        <f t="shared" si="2"/>
        <v>27</v>
      </c>
      <c r="B30" s="47" t="s">
        <v>343</v>
      </c>
      <c r="C30" s="47" t="s">
        <v>344</v>
      </c>
      <c r="D30" s="47" t="s">
        <v>185</v>
      </c>
      <c r="E30" s="46" t="s">
        <v>131</v>
      </c>
      <c r="F30" s="47"/>
      <c r="G30" s="56">
        <v>42312</v>
      </c>
      <c r="H30" s="58" t="s">
        <v>21</v>
      </c>
    </row>
    <row r="31" spans="1:8" x14ac:dyDescent="0.15">
      <c r="A31" s="137">
        <f t="shared" si="2"/>
        <v>28</v>
      </c>
      <c r="B31" s="47" t="s">
        <v>345</v>
      </c>
      <c r="C31" s="47" t="s">
        <v>346</v>
      </c>
      <c r="D31" s="47" t="s">
        <v>191</v>
      </c>
      <c r="E31" s="46">
        <v>80</v>
      </c>
      <c r="F31" s="47"/>
      <c r="G31" s="56">
        <v>42312</v>
      </c>
      <c r="H31" s="58" t="s">
        <v>21</v>
      </c>
    </row>
    <row r="32" spans="1:8" x14ac:dyDescent="0.15">
      <c r="A32" s="137">
        <f t="shared" si="2"/>
        <v>29</v>
      </c>
      <c r="B32" s="47" t="s">
        <v>347</v>
      </c>
      <c r="C32" s="47" t="s">
        <v>348</v>
      </c>
      <c r="D32" s="47" t="s">
        <v>185</v>
      </c>
      <c r="E32" s="46" t="s">
        <v>131</v>
      </c>
      <c r="F32" s="47"/>
      <c r="G32" s="56">
        <v>42312</v>
      </c>
      <c r="H32" s="58" t="s">
        <v>21</v>
      </c>
    </row>
    <row r="33" spans="1:8" x14ac:dyDescent="0.15">
      <c r="A33" s="137">
        <f t="shared" si="2"/>
        <v>30</v>
      </c>
      <c r="B33" s="47" t="s">
        <v>349</v>
      </c>
      <c r="C33" s="47" t="s">
        <v>350</v>
      </c>
      <c r="D33" s="47" t="s">
        <v>185</v>
      </c>
      <c r="E33" s="46" t="s">
        <v>131</v>
      </c>
      <c r="F33" s="47"/>
      <c r="G33" s="56">
        <v>42312</v>
      </c>
      <c r="H33" s="58" t="s">
        <v>21</v>
      </c>
    </row>
    <row r="34" spans="1:8" x14ac:dyDescent="0.15">
      <c r="A34" s="137">
        <f t="shared" si="2"/>
        <v>31</v>
      </c>
      <c r="B34" s="47" t="s">
        <v>351</v>
      </c>
      <c r="C34" s="47" t="s">
        <v>352</v>
      </c>
      <c r="D34" s="47" t="s">
        <v>191</v>
      </c>
      <c r="E34" s="46">
        <v>80</v>
      </c>
      <c r="F34" s="47"/>
      <c r="G34" s="56">
        <v>42312</v>
      </c>
      <c r="H34" s="58" t="s">
        <v>21</v>
      </c>
    </row>
    <row r="35" spans="1:8" x14ac:dyDescent="0.15">
      <c r="A35" s="137">
        <f t="shared" si="2"/>
        <v>32</v>
      </c>
      <c r="B35" s="47" t="s">
        <v>235</v>
      </c>
      <c r="C35" s="47" t="s">
        <v>236</v>
      </c>
      <c r="D35" s="47" t="s">
        <v>185</v>
      </c>
      <c r="E35" s="46" t="s">
        <v>131</v>
      </c>
      <c r="F35" s="47"/>
      <c r="G35" s="56">
        <v>42300</v>
      </c>
      <c r="H35" s="58" t="s">
        <v>21</v>
      </c>
    </row>
    <row r="36" spans="1:8" x14ac:dyDescent="0.15">
      <c r="A36" s="137">
        <f t="shared" si="2"/>
        <v>33</v>
      </c>
      <c r="B36" s="47" t="s">
        <v>237</v>
      </c>
      <c r="C36" s="47" t="s">
        <v>238</v>
      </c>
      <c r="D36" s="47" t="s">
        <v>185</v>
      </c>
      <c r="E36" s="46" t="s">
        <v>131</v>
      </c>
      <c r="F36" s="47"/>
      <c r="G36" s="56">
        <v>42300</v>
      </c>
      <c r="H36" s="58" t="s">
        <v>21</v>
      </c>
    </row>
    <row r="37" spans="1:8" x14ac:dyDescent="0.15">
      <c r="A37" s="163">
        <f t="shared" si="2"/>
        <v>34</v>
      </c>
      <c r="B37" s="161" t="s">
        <v>353</v>
      </c>
      <c r="C37" s="161" t="s">
        <v>602</v>
      </c>
      <c r="D37" s="161" t="s">
        <v>191</v>
      </c>
      <c r="E37" s="164">
        <v>80</v>
      </c>
      <c r="F37" s="161"/>
      <c r="G37" s="165">
        <v>42300</v>
      </c>
      <c r="H37" s="166" t="s">
        <v>21</v>
      </c>
    </row>
    <row r="38" spans="1:8" x14ac:dyDescent="0.15">
      <c r="A38" s="163">
        <f t="shared" si="2"/>
        <v>35</v>
      </c>
      <c r="B38" s="161" t="s">
        <v>355</v>
      </c>
      <c r="C38" s="161" t="s">
        <v>356</v>
      </c>
      <c r="D38" s="161" t="s">
        <v>191</v>
      </c>
      <c r="E38" s="164">
        <v>80</v>
      </c>
      <c r="F38" s="161"/>
      <c r="G38" s="165">
        <v>42319</v>
      </c>
      <c r="H38" s="166" t="s">
        <v>21</v>
      </c>
    </row>
    <row r="39" spans="1:8" x14ac:dyDescent="0.15">
      <c r="A39" s="163">
        <f t="shared" si="2"/>
        <v>36</v>
      </c>
      <c r="B39" s="161" t="s">
        <v>247</v>
      </c>
      <c r="C39" s="161" t="s">
        <v>140</v>
      </c>
      <c r="D39" s="161" t="s">
        <v>191</v>
      </c>
      <c r="E39" s="164">
        <v>40</v>
      </c>
      <c r="F39" s="161"/>
      <c r="G39" s="165">
        <v>42262</v>
      </c>
      <c r="H39" s="166" t="s">
        <v>21</v>
      </c>
    </row>
    <row r="40" spans="1:8" x14ac:dyDescent="0.15">
      <c r="A40" s="163">
        <f t="shared" si="2"/>
        <v>37</v>
      </c>
      <c r="B40" s="161" t="s">
        <v>248</v>
      </c>
      <c r="C40" s="161" t="s">
        <v>249</v>
      </c>
      <c r="D40" s="161" t="s">
        <v>191</v>
      </c>
      <c r="E40" s="164">
        <v>20</v>
      </c>
      <c r="F40" s="161"/>
      <c r="G40" s="165">
        <v>42262</v>
      </c>
      <c r="H40" s="166" t="s">
        <v>21</v>
      </c>
    </row>
    <row r="41" spans="1:8" x14ac:dyDescent="0.15">
      <c r="A41" s="163">
        <f t="shared" si="2"/>
        <v>38</v>
      </c>
      <c r="B41" s="161" t="s">
        <v>250</v>
      </c>
      <c r="C41" s="161" t="s">
        <v>249</v>
      </c>
      <c r="D41" s="161" t="s">
        <v>191</v>
      </c>
      <c r="E41" s="164">
        <v>6</v>
      </c>
      <c r="F41" s="161"/>
      <c r="G41" s="165">
        <v>42292</v>
      </c>
      <c r="H41" s="166" t="s">
        <v>21</v>
      </c>
    </row>
    <row r="42" spans="1:8" x14ac:dyDescent="0.15">
      <c r="A42" s="163">
        <f t="shared" si="2"/>
        <v>39</v>
      </c>
      <c r="B42" s="161" t="s">
        <v>251</v>
      </c>
      <c r="C42" s="161" t="s">
        <v>249</v>
      </c>
      <c r="D42" s="161" t="s">
        <v>191</v>
      </c>
      <c r="E42" s="164">
        <v>8</v>
      </c>
      <c r="F42" s="161"/>
      <c r="G42" s="165">
        <v>42292</v>
      </c>
      <c r="H42" s="166" t="s">
        <v>21</v>
      </c>
    </row>
    <row r="43" spans="1:8" x14ac:dyDescent="0.15">
      <c r="A43" s="163">
        <f t="shared" si="2"/>
        <v>40</v>
      </c>
      <c r="B43" s="161" t="s">
        <v>252</v>
      </c>
      <c r="C43" s="161" t="s">
        <v>249</v>
      </c>
      <c r="D43" s="161" t="s">
        <v>195</v>
      </c>
      <c r="E43" s="164"/>
      <c r="F43" s="161"/>
      <c r="G43" s="165">
        <v>42292</v>
      </c>
      <c r="H43" s="166" t="s">
        <v>21</v>
      </c>
    </row>
    <row r="44" spans="1:8" x14ac:dyDescent="0.15">
      <c r="A44" s="163">
        <f t="shared" si="2"/>
        <v>41</v>
      </c>
      <c r="B44" s="161" t="s">
        <v>255</v>
      </c>
      <c r="C44" s="161" t="s">
        <v>603</v>
      </c>
      <c r="D44" s="161" t="s">
        <v>191</v>
      </c>
      <c r="E44" s="164">
        <v>40</v>
      </c>
      <c r="F44" s="161"/>
      <c r="G44" s="165">
        <v>42262</v>
      </c>
      <c r="H44" s="166" t="s">
        <v>21</v>
      </c>
    </row>
    <row r="45" spans="1:8" x14ac:dyDescent="0.15">
      <c r="A45" s="137">
        <f t="shared" ref="A45:A46" si="3">ROW()-3</f>
        <v>42</v>
      </c>
      <c r="B45" s="47" t="s">
        <v>294</v>
      </c>
      <c r="C45" s="47" t="s">
        <v>604</v>
      </c>
      <c r="D45" s="47" t="s">
        <v>225</v>
      </c>
      <c r="E45" s="46"/>
      <c r="F45" s="47"/>
      <c r="G45" s="56">
        <v>42262</v>
      </c>
      <c r="H45" s="58" t="s">
        <v>21</v>
      </c>
    </row>
    <row r="46" spans="1:8" x14ac:dyDescent="0.15">
      <c r="A46" s="137">
        <f t="shared" si="3"/>
        <v>43</v>
      </c>
      <c r="B46" s="47" t="s">
        <v>605</v>
      </c>
      <c r="C46" s="47" t="s">
        <v>604</v>
      </c>
      <c r="D46" s="47" t="s">
        <v>225</v>
      </c>
      <c r="E46" s="46"/>
      <c r="F46" s="47"/>
      <c r="G46" s="56">
        <v>42262</v>
      </c>
      <c r="H46" s="58" t="s">
        <v>21</v>
      </c>
    </row>
    <row r="47" spans="1:8" x14ac:dyDescent="0.15">
      <c r="A47" s="137">
        <f t="shared" ref="A47:A71" si="4">ROW()-3</f>
        <v>44</v>
      </c>
      <c r="B47" s="47" t="s">
        <v>606</v>
      </c>
      <c r="C47" s="47" t="s">
        <v>493</v>
      </c>
      <c r="D47" s="47" t="s">
        <v>225</v>
      </c>
      <c r="E47" s="46"/>
      <c r="F47" s="47"/>
      <c r="G47" s="56">
        <v>42262</v>
      </c>
      <c r="H47" s="58" t="s">
        <v>21</v>
      </c>
    </row>
    <row r="48" spans="1:8" x14ac:dyDescent="0.15">
      <c r="A48" s="137">
        <f t="shared" si="4"/>
        <v>45</v>
      </c>
      <c r="B48" s="47" t="s">
        <v>436</v>
      </c>
      <c r="C48" s="47" t="s">
        <v>437</v>
      </c>
      <c r="D48" s="47" t="s">
        <v>195</v>
      </c>
      <c r="E48" s="46" t="s">
        <v>131</v>
      </c>
      <c r="F48" s="47"/>
      <c r="G48" s="56">
        <v>42262</v>
      </c>
      <c r="H48" s="58" t="s">
        <v>21</v>
      </c>
    </row>
    <row r="49" spans="1:8" x14ac:dyDescent="0.15">
      <c r="A49" s="137">
        <f t="shared" si="4"/>
        <v>46</v>
      </c>
      <c r="B49" s="47" t="s">
        <v>397</v>
      </c>
      <c r="C49" s="47" t="s">
        <v>398</v>
      </c>
      <c r="D49" s="47" t="s">
        <v>380</v>
      </c>
      <c r="E49" s="46"/>
      <c r="F49" s="47"/>
      <c r="G49" s="56">
        <v>42262</v>
      </c>
      <c r="H49" s="58" t="s">
        <v>21</v>
      </c>
    </row>
    <row r="50" spans="1:8" x14ac:dyDescent="0.15">
      <c r="A50" s="137">
        <f t="shared" si="4"/>
        <v>47</v>
      </c>
      <c r="B50" s="47" t="s">
        <v>607</v>
      </c>
      <c r="C50" s="47" t="s">
        <v>608</v>
      </c>
      <c r="D50" s="47" t="s">
        <v>195</v>
      </c>
      <c r="E50" s="46"/>
      <c r="F50" s="47"/>
      <c r="G50" s="56">
        <v>42300</v>
      </c>
      <c r="H50" s="58" t="s">
        <v>21</v>
      </c>
    </row>
    <row r="51" spans="1:8" x14ac:dyDescent="0.15">
      <c r="A51" s="137">
        <f t="shared" si="4"/>
        <v>48</v>
      </c>
      <c r="B51" s="47" t="s">
        <v>609</v>
      </c>
      <c r="C51" s="47" t="s">
        <v>610</v>
      </c>
      <c r="D51" s="47" t="s">
        <v>380</v>
      </c>
      <c r="E51" s="46"/>
      <c r="F51" s="47"/>
      <c r="G51" s="56">
        <v>42262</v>
      </c>
      <c r="H51" s="58" t="s">
        <v>21</v>
      </c>
    </row>
    <row r="52" spans="1:8" x14ac:dyDescent="0.15">
      <c r="A52" s="137">
        <f t="shared" si="4"/>
        <v>49</v>
      </c>
      <c r="B52" s="47" t="s">
        <v>611</v>
      </c>
      <c r="C52" s="47" t="s">
        <v>501</v>
      </c>
      <c r="D52" s="47" t="s">
        <v>380</v>
      </c>
      <c r="E52" s="46"/>
      <c r="F52" s="47"/>
      <c r="G52" s="56">
        <v>42262</v>
      </c>
      <c r="H52" s="58" t="s">
        <v>21</v>
      </c>
    </row>
    <row r="53" spans="1:8" x14ac:dyDescent="0.15">
      <c r="A53" s="137">
        <f t="shared" si="4"/>
        <v>50</v>
      </c>
      <c r="B53" s="47" t="s">
        <v>445</v>
      </c>
      <c r="C53" s="47" t="s">
        <v>612</v>
      </c>
      <c r="D53" s="47" t="s">
        <v>195</v>
      </c>
      <c r="E53" s="46" t="s">
        <v>131</v>
      </c>
      <c r="F53" s="47"/>
      <c r="G53" s="56">
        <v>42262</v>
      </c>
      <c r="H53" s="58" t="s">
        <v>21</v>
      </c>
    </row>
    <row r="54" spans="1:8" x14ac:dyDescent="0.15">
      <c r="A54" s="137">
        <f t="shared" si="4"/>
        <v>51</v>
      </c>
      <c r="B54" s="47" t="s">
        <v>400</v>
      </c>
      <c r="C54" s="47" t="s">
        <v>401</v>
      </c>
      <c r="D54" s="47" t="s">
        <v>380</v>
      </c>
      <c r="E54" s="46"/>
      <c r="F54" s="47"/>
      <c r="G54" s="56">
        <v>42262</v>
      </c>
      <c r="H54" s="58" t="s">
        <v>21</v>
      </c>
    </row>
    <row r="55" spans="1:8" x14ac:dyDescent="0.15">
      <c r="A55" s="137">
        <f t="shared" si="4"/>
        <v>52</v>
      </c>
      <c r="B55" s="47" t="s">
        <v>613</v>
      </c>
      <c r="C55" s="47" t="s">
        <v>614</v>
      </c>
      <c r="D55" s="47" t="s">
        <v>195</v>
      </c>
      <c r="E55" s="46"/>
      <c r="F55" s="47"/>
      <c r="G55" s="56">
        <v>42300</v>
      </c>
      <c r="H55" s="58" t="s">
        <v>21</v>
      </c>
    </row>
    <row r="56" spans="1:8" x14ac:dyDescent="0.15">
      <c r="A56" s="137">
        <f t="shared" si="4"/>
        <v>53</v>
      </c>
      <c r="B56" s="47" t="s">
        <v>403</v>
      </c>
      <c r="C56" s="47" t="s">
        <v>404</v>
      </c>
      <c r="D56" s="47" t="s">
        <v>380</v>
      </c>
      <c r="E56" s="46"/>
      <c r="F56" s="47"/>
      <c r="G56" s="56">
        <v>42262</v>
      </c>
      <c r="H56" s="58" t="s">
        <v>21</v>
      </c>
    </row>
    <row r="57" spans="1:8" x14ac:dyDescent="0.15">
      <c r="A57" s="137">
        <f t="shared" si="4"/>
        <v>54</v>
      </c>
      <c r="B57" s="47" t="s">
        <v>615</v>
      </c>
      <c r="C57" s="47" t="s">
        <v>616</v>
      </c>
      <c r="D57" s="47" t="s">
        <v>195</v>
      </c>
      <c r="E57" s="46"/>
      <c r="F57" s="47"/>
      <c r="G57" s="56">
        <v>42300</v>
      </c>
      <c r="H57" s="58" t="s">
        <v>21</v>
      </c>
    </row>
    <row r="58" spans="1:8" x14ac:dyDescent="0.15">
      <c r="A58" s="137">
        <f t="shared" si="4"/>
        <v>55</v>
      </c>
      <c r="B58" s="47" t="s">
        <v>405</v>
      </c>
      <c r="C58" s="47" t="s">
        <v>406</v>
      </c>
      <c r="D58" s="47" t="s">
        <v>380</v>
      </c>
      <c r="E58" s="46"/>
      <c r="F58" s="47"/>
      <c r="G58" s="56">
        <v>42262</v>
      </c>
      <c r="H58" s="58" t="s">
        <v>21</v>
      </c>
    </row>
    <row r="59" spans="1:8" x14ac:dyDescent="0.15">
      <c r="A59" s="137">
        <f t="shared" si="4"/>
        <v>56</v>
      </c>
      <c r="B59" s="47" t="s">
        <v>407</v>
      </c>
      <c r="C59" s="47" t="s">
        <v>408</v>
      </c>
      <c r="D59" s="47" t="s">
        <v>380</v>
      </c>
      <c r="E59" s="46"/>
      <c r="F59" s="47"/>
      <c r="G59" s="56">
        <v>42262</v>
      </c>
      <c r="H59" s="58" t="s">
        <v>21</v>
      </c>
    </row>
    <row r="60" spans="1:8" x14ac:dyDescent="0.15">
      <c r="A60" s="196">
        <f t="shared" si="4"/>
        <v>57</v>
      </c>
      <c r="B60" s="197" t="s">
        <v>748</v>
      </c>
      <c r="C60" s="197" t="s">
        <v>740</v>
      </c>
      <c r="D60" s="197" t="s">
        <v>185</v>
      </c>
      <c r="E60" s="198"/>
      <c r="F60" s="197"/>
      <c r="G60" s="199">
        <v>42292</v>
      </c>
      <c r="H60" s="200" t="s">
        <v>21</v>
      </c>
    </row>
    <row r="61" spans="1:8" x14ac:dyDescent="0.15">
      <c r="A61" s="196">
        <f t="shared" si="4"/>
        <v>58</v>
      </c>
      <c r="B61" s="197" t="s">
        <v>743</v>
      </c>
      <c r="C61" s="197" t="s">
        <v>741</v>
      </c>
      <c r="D61" s="197" t="s">
        <v>185</v>
      </c>
      <c r="E61" s="198"/>
      <c r="F61" s="197"/>
      <c r="G61" s="199">
        <v>42292</v>
      </c>
      <c r="H61" s="200" t="s">
        <v>21</v>
      </c>
    </row>
    <row r="62" spans="1:8" x14ac:dyDescent="0.15">
      <c r="A62" s="196">
        <f t="shared" si="4"/>
        <v>59</v>
      </c>
      <c r="B62" s="197" t="s">
        <v>744</v>
      </c>
      <c r="C62" s="197" t="s">
        <v>742</v>
      </c>
      <c r="D62" s="197" t="s">
        <v>191</v>
      </c>
      <c r="E62" s="198">
        <v>20</v>
      </c>
      <c r="F62" s="197"/>
      <c r="G62" s="199">
        <v>42292</v>
      </c>
      <c r="H62" s="200" t="s">
        <v>21</v>
      </c>
    </row>
    <row r="63" spans="1:8" x14ac:dyDescent="0.15">
      <c r="A63" s="196">
        <f t="shared" si="4"/>
        <v>60</v>
      </c>
      <c r="B63" s="197" t="s">
        <v>735</v>
      </c>
      <c r="C63" s="197" t="s">
        <v>747</v>
      </c>
      <c r="D63" s="197" t="s">
        <v>745</v>
      </c>
      <c r="E63" s="198"/>
      <c r="F63" s="197"/>
      <c r="G63" s="199">
        <v>42292</v>
      </c>
      <c r="H63" s="200" t="s">
        <v>21</v>
      </c>
    </row>
    <row r="64" spans="1:8" x14ac:dyDescent="0.15">
      <c r="A64" s="137">
        <f t="shared" si="4"/>
        <v>61</v>
      </c>
      <c r="B64" s="161" t="s">
        <v>736</v>
      </c>
      <c r="C64" s="47" t="s">
        <v>384</v>
      </c>
      <c r="D64" s="47" t="s">
        <v>185</v>
      </c>
      <c r="E64" s="46"/>
      <c r="F64" s="47"/>
      <c r="G64" s="56">
        <v>42292</v>
      </c>
      <c r="H64" s="58" t="s">
        <v>21</v>
      </c>
    </row>
    <row r="65" spans="1:8" x14ac:dyDescent="0.15">
      <c r="A65" s="137">
        <f t="shared" si="4"/>
        <v>62</v>
      </c>
      <c r="B65" s="161" t="s">
        <v>737</v>
      </c>
      <c r="C65" s="47" t="s">
        <v>386</v>
      </c>
      <c r="D65" s="47" t="s">
        <v>185</v>
      </c>
      <c r="E65" s="46"/>
      <c r="F65" s="47"/>
      <c r="G65" s="56">
        <v>42292</v>
      </c>
      <c r="H65" s="58" t="s">
        <v>21</v>
      </c>
    </row>
    <row r="66" spans="1:8" x14ac:dyDescent="0.15">
      <c r="A66" s="137">
        <f t="shared" si="4"/>
        <v>63</v>
      </c>
      <c r="B66" s="161" t="s">
        <v>738</v>
      </c>
      <c r="C66" s="47" t="s">
        <v>617</v>
      </c>
      <c r="D66" s="47" t="s">
        <v>191</v>
      </c>
      <c r="E66" s="46">
        <v>20</v>
      </c>
      <c r="F66" s="47"/>
      <c r="G66" s="56">
        <v>42292</v>
      </c>
      <c r="H66" s="58" t="s">
        <v>21</v>
      </c>
    </row>
    <row r="67" spans="1:8" x14ac:dyDescent="0.15">
      <c r="A67" s="196">
        <f t="shared" si="4"/>
        <v>64</v>
      </c>
      <c r="B67" s="197" t="s">
        <v>739</v>
      </c>
      <c r="C67" s="197" t="s">
        <v>746</v>
      </c>
      <c r="D67" s="197" t="s">
        <v>745</v>
      </c>
      <c r="E67" s="198"/>
      <c r="F67" s="197"/>
      <c r="G67" s="199">
        <v>42292</v>
      </c>
      <c r="H67" s="200" t="s">
        <v>21</v>
      </c>
    </row>
    <row r="68" spans="1:8" x14ac:dyDescent="0.15">
      <c r="A68" s="167">
        <f t="shared" si="4"/>
        <v>65</v>
      </c>
      <c r="B68" s="168" t="s">
        <v>213</v>
      </c>
      <c r="C68" s="168" t="s">
        <v>214</v>
      </c>
      <c r="D68" s="168" t="s">
        <v>185</v>
      </c>
      <c r="E68" s="169"/>
      <c r="F68" s="168"/>
      <c r="G68" s="170">
        <v>42262</v>
      </c>
      <c r="H68" s="171" t="s">
        <v>21</v>
      </c>
    </row>
    <row r="69" spans="1:8" x14ac:dyDescent="0.15">
      <c r="A69" s="167">
        <f t="shared" si="4"/>
        <v>66</v>
      </c>
      <c r="B69" s="168" t="s">
        <v>215</v>
      </c>
      <c r="C69" s="168" t="s">
        <v>216</v>
      </c>
      <c r="D69" s="168" t="s">
        <v>217</v>
      </c>
      <c r="E69" s="169"/>
      <c r="F69" s="168"/>
      <c r="G69" s="170">
        <v>42262</v>
      </c>
      <c r="H69" s="171" t="s">
        <v>21</v>
      </c>
    </row>
    <row r="70" spans="1:8" x14ac:dyDescent="0.15">
      <c r="A70" s="167">
        <f t="shared" si="4"/>
        <v>67</v>
      </c>
      <c r="B70" s="168" t="s">
        <v>218</v>
      </c>
      <c r="C70" s="168" t="s">
        <v>219</v>
      </c>
      <c r="D70" s="168" t="s">
        <v>185</v>
      </c>
      <c r="E70" s="169"/>
      <c r="F70" s="168"/>
      <c r="G70" s="170">
        <v>42262</v>
      </c>
      <c r="H70" s="171" t="s">
        <v>21</v>
      </c>
    </row>
    <row r="71" spans="1:8" x14ac:dyDescent="0.15">
      <c r="A71" s="172">
        <f t="shared" si="4"/>
        <v>68</v>
      </c>
      <c r="B71" s="173" t="s">
        <v>220</v>
      </c>
      <c r="C71" s="173" t="s">
        <v>221</v>
      </c>
      <c r="D71" s="173" t="s">
        <v>217</v>
      </c>
      <c r="E71" s="174"/>
      <c r="F71" s="173"/>
      <c r="G71" s="175">
        <v>42262</v>
      </c>
      <c r="H71" s="176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3" sqref="E1:E1048576"/>
    </sheetView>
  </sheetViews>
  <sheetFormatPr defaultColWidth="9" defaultRowHeight="13.5" x14ac:dyDescent="0.15"/>
  <cols>
    <col min="1" max="1" width="5.625" style="143" customWidth="1"/>
    <col min="2" max="2" width="21.75" customWidth="1"/>
    <col min="3" max="3" width="23" customWidth="1"/>
    <col min="4" max="4" width="17.5" customWidth="1"/>
    <col min="5" max="5" width="7.375" style="143" customWidth="1"/>
    <col min="6" max="6" width="21.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111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618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14</v>
      </c>
      <c r="C3" s="26" t="s">
        <v>33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" si="0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2">
        <f t="shared" ref="A7" si="1">ROW()-3</f>
        <v>4</v>
      </c>
      <c r="B7" s="44" t="s">
        <v>239</v>
      </c>
      <c r="C7" s="44" t="s">
        <v>619</v>
      </c>
      <c r="D7" s="44" t="s">
        <v>185</v>
      </c>
      <c r="E7" s="13" t="s">
        <v>131</v>
      </c>
      <c r="F7" s="44"/>
      <c r="G7" s="14">
        <v>42262</v>
      </c>
      <c r="H7" s="55" t="s">
        <v>21</v>
      </c>
    </row>
    <row r="8" spans="1:8" x14ac:dyDescent="0.15">
      <c r="A8" s="12">
        <f t="shared" ref="A8:A16" si="2">ROW()-3</f>
        <v>5</v>
      </c>
      <c r="B8" s="44" t="s">
        <v>360</v>
      </c>
      <c r="C8" s="44" t="s">
        <v>620</v>
      </c>
      <c r="D8" s="44" t="s">
        <v>191</v>
      </c>
      <c r="E8" s="13">
        <v>40</v>
      </c>
      <c r="F8" s="44"/>
      <c r="G8" s="14">
        <v>42262</v>
      </c>
      <c r="H8" s="55" t="s">
        <v>21</v>
      </c>
    </row>
    <row r="9" spans="1:8" x14ac:dyDescent="0.15">
      <c r="A9" s="12">
        <f t="shared" si="2"/>
        <v>6</v>
      </c>
      <c r="B9" s="44" t="s">
        <v>362</v>
      </c>
      <c r="C9" s="44" t="s">
        <v>621</v>
      </c>
      <c r="D9" s="44" t="s">
        <v>191</v>
      </c>
      <c r="E9" s="13">
        <v>20</v>
      </c>
      <c r="F9" s="44"/>
      <c r="G9" s="14">
        <v>42262</v>
      </c>
      <c r="H9" s="55" t="s">
        <v>21</v>
      </c>
    </row>
    <row r="10" spans="1:8" x14ac:dyDescent="0.15">
      <c r="A10" s="12">
        <f t="shared" si="2"/>
        <v>7</v>
      </c>
      <c r="B10" s="44" t="s">
        <v>364</v>
      </c>
      <c r="C10" s="44" t="s">
        <v>622</v>
      </c>
      <c r="D10" s="44" t="s">
        <v>191</v>
      </c>
      <c r="E10" s="13">
        <v>6</v>
      </c>
      <c r="F10" s="44"/>
      <c r="G10" s="14">
        <v>42262</v>
      </c>
      <c r="H10" s="55" t="s">
        <v>21</v>
      </c>
    </row>
    <row r="11" spans="1:8" x14ac:dyDescent="0.15">
      <c r="A11" s="12">
        <f t="shared" si="2"/>
        <v>8</v>
      </c>
      <c r="B11" s="44" t="s">
        <v>366</v>
      </c>
      <c r="C11" s="44" t="s">
        <v>623</v>
      </c>
      <c r="D11" s="44" t="s">
        <v>191</v>
      </c>
      <c r="E11" s="13">
        <v>8</v>
      </c>
      <c r="F11" s="44"/>
      <c r="G11" s="14">
        <v>42262</v>
      </c>
      <c r="H11" s="55" t="s">
        <v>21</v>
      </c>
    </row>
    <row r="12" spans="1:8" x14ac:dyDescent="0.15">
      <c r="A12" s="12">
        <f t="shared" si="2"/>
        <v>9</v>
      </c>
      <c r="B12" s="44" t="s">
        <v>368</v>
      </c>
      <c r="C12" s="44" t="s">
        <v>624</v>
      </c>
      <c r="D12" s="44" t="s">
        <v>195</v>
      </c>
      <c r="E12" s="13" t="s">
        <v>131</v>
      </c>
      <c r="F12" s="44"/>
      <c r="G12" s="14">
        <v>42262</v>
      </c>
      <c r="H12" s="55" t="s">
        <v>21</v>
      </c>
    </row>
    <row r="13" spans="1:8" x14ac:dyDescent="0.15">
      <c r="A13" s="12">
        <f t="shared" si="2"/>
        <v>10</v>
      </c>
      <c r="B13" s="44" t="s">
        <v>371</v>
      </c>
      <c r="C13" s="44" t="s">
        <v>625</v>
      </c>
      <c r="D13" s="44" t="s">
        <v>191</v>
      </c>
      <c r="E13" s="13">
        <v>20</v>
      </c>
      <c r="F13" s="44"/>
      <c r="G13" s="14">
        <v>42262</v>
      </c>
      <c r="H13" s="55" t="s">
        <v>21</v>
      </c>
    </row>
    <row r="14" spans="1:8" x14ac:dyDescent="0.15">
      <c r="A14" s="12">
        <f t="shared" si="2"/>
        <v>11</v>
      </c>
      <c r="B14" s="44" t="s">
        <v>397</v>
      </c>
      <c r="C14" s="44" t="s">
        <v>398</v>
      </c>
      <c r="D14" s="44" t="s">
        <v>380</v>
      </c>
      <c r="E14" s="13"/>
      <c r="F14" s="44"/>
      <c r="G14" s="14">
        <v>42262</v>
      </c>
      <c r="H14" s="55" t="s">
        <v>21</v>
      </c>
    </row>
    <row r="15" spans="1:8" x14ac:dyDescent="0.15">
      <c r="A15" s="12">
        <f t="shared" si="2"/>
        <v>12</v>
      </c>
      <c r="B15" s="44" t="s">
        <v>400</v>
      </c>
      <c r="C15" s="44" t="s">
        <v>401</v>
      </c>
      <c r="D15" s="44" t="s">
        <v>380</v>
      </c>
      <c r="E15" s="13"/>
      <c r="F15" s="44"/>
      <c r="G15" s="14">
        <v>42262</v>
      </c>
      <c r="H15" s="55" t="s">
        <v>21</v>
      </c>
    </row>
    <row r="16" spans="1:8" x14ac:dyDescent="0.15">
      <c r="A16" s="12">
        <f t="shared" si="2"/>
        <v>13</v>
      </c>
      <c r="B16" s="44" t="s">
        <v>403</v>
      </c>
      <c r="C16" s="44" t="s">
        <v>404</v>
      </c>
      <c r="D16" s="44" t="s">
        <v>380</v>
      </c>
      <c r="E16" s="13"/>
      <c r="F16" s="44"/>
      <c r="G16" s="14">
        <v>42262</v>
      </c>
      <c r="H16" s="55" t="s">
        <v>21</v>
      </c>
    </row>
    <row r="17" spans="1:8" x14ac:dyDescent="0.15">
      <c r="A17" s="12">
        <v>14</v>
      </c>
      <c r="B17" s="44" t="s">
        <v>405</v>
      </c>
      <c r="C17" s="44" t="s">
        <v>406</v>
      </c>
      <c r="D17" s="44" t="s">
        <v>380</v>
      </c>
      <c r="E17" s="13"/>
      <c r="F17" s="44"/>
      <c r="G17" s="14">
        <v>42262</v>
      </c>
      <c r="H17" s="55" t="s">
        <v>21</v>
      </c>
    </row>
    <row r="18" spans="1:8" x14ac:dyDescent="0.15">
      <c r="A18" s="12">
        <v>14</v>
      </c>
      <c r="B18" s="44" t="s">
        <v>407</v>
      </c>
      <c r="C18" s="44" t="s">
        <v>408</v>
      </c>
      <c r="D18" s="44" t="s">
        <v>380</v>
      </c>
      <c r="E18" s="13"/>
      <c r="F18" s="44"/>
      <c r="G18" s="14">
        <v>42262</v>
      </c>
      <c r="H18" s="55" t="s">
        <v>21</v>
      </c>
    </row>
    <row r="19" spans="1:8" x14ac:dyDescent="0.15">
      <c r="A19" s="12">
        <v>14</v>
      </c>
      <c r="B19" s="44" t="s">
        <v>383</v>
      </c>
      <c r="C19" s="44" t="s">
        <v>384</v>
      </c>
      <c r="D19" s="44" t="s">
        <v>185</v>
      </c>
      <c r="E19" s="13" t="s">
        <v>131</v>
      </c>
      <c r="F19" s="44"/>
      <c r="G19" s="14">
        <v>42262</v>
      </c>
      <c r="H19" s="55" t="s">
        <v>21</v>
      </c>
    </row>
    <row r="20" spans="1:8" x14ac:dyDescent="0.15">
      <c r="A20" s="12">
        <v>14</v>
      </c>
      <c r="B20" s="44" t="s">
        <v>387</v>
      </c>
      <c r="C20" s="44" t="s">
        <v>388</v>
      </c>
      <c r="D20" s="44" t="s">
        <v>191</v>
      </c>
      <c r="E20" s="13">
        <v>20</v>
      </c>
      <c r="F20" s="44"/>
      <c r="G20" s="14">
        <v>42262</v>
      </c>
      <c r="H20" s="55" t="s">
        <v>21</v>
      </c>
    </row>
    <row r="21" spans="1:8" x14ac:dyDescent="0.15">
      <c r="A21" s="135">
        <f t="shared" ref="A21:A24" si="3">ROW()-3</f>
        <v>18</v>
      </c>
      <c r="B21" s="49" t="s">
        <v>213</v>
      </c>
      <c r="C21" s="49" t="s">
        <v>214</v>
      </c>
      <c r="D21" s="49" t="s">
        <v>185</v>
      </c>
      <c r="E21" s="156"/>
      <c r="F21" s="49"/>
      <c r="G21" s="50">
        <v>42262</v>
      </c>
      <c r="H21" s="51" t="s">
        <v>21</v>
      </c>
    </row>
    <row r="22" spans="1:8" x14ac:dyDescent="0.15">
      <c r="A22" s="135">
        <f t="shared" si="3"/>
        <v>19</v>
      </c>
      <c r="B22" s="49" t="s">
        <v>215</v>
      </c>
      <c r="C22" s="49" t="s">
        <v>216</v>
      </c>
      <c r="D22" s="49" t="s">
        <v>217</v>
      </c>
      <c r="E22" s="156"/>
      <c r="F22" s="49"/>
      <c r="G22" s="50">
        <v>42262</v>
      </c>
      <c r="H22" s="51" t="s">
        <v>21</v>
      </c>
    </row>
    <row r="23" spans="1:8" x14ac:dyDescent="0.15">
      <c r="A23" s="135">
        <f t="shared" si="3"/>
        <v>20</v>
      </c>
      <c r="B23" s="49" t="s">
        <v>218</v>
      </c>
      <c r="C23" s="49" t="s">
        <v>219</v>
      </c>
      <c r="D23" s="49" t="s">
        <v>185</v>
      </c>
      <c r="E23" s="156"/>
      <c r="F23" s="49"/>
      <c r="G23" s="50">
        <v>42262</v>
      </c>
      <c r="H23" s="51" t="s">
        <v>21</v>
      </c>
    </row>
    <row r="24" spans="1:8" x14ac:dyDescent="0.15">
      <c r="A24" s="138">
        <f t="shared" si="3"/>
        <v>21</v>
      </c>
      <c r="B24" s="52" t="s">
        <v>220</v>
      </c>
      <c r="C24" s="52" t="s">
        <v>221</v>
      </c>
      <c r="D24" s="52" t="s">
        <v>217</v>
      </c>
      <c r="E24" s="158"/>
      <c r="F24" s="52"/>
      <c r="G24" s="53">
        <v>42262</v>
      </c>
      <c r="H24" s="54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E3" sqref="E1:E1048576"/>
    </sheetView>
  </sheetViews>
  <sheetFormatPr defaultColWidth="17.5" defaultRowHeight="13.5" x14ac:dyDescent="0.15"/>
  <cols>
    <col min="1" max="1" width="6.625" style="143" customWidth="1"/>
    <col min="2" max="2" width="30.625" customWidth="1"/>
    <col min="3" max="3" width="21.5" customWidth="1"/>
    <col min="5" max="5" width="17.5" style="143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113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114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14</v>
      </c>
      <c r="C3" s="26" t="s">
        <v>33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 t="shared" ref="A4" si="0"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42260</v>
      </c>
      <c r="H4" s="51" t="s">
        <v>21</v>
      </c>
    </row>
    <row r="5" spans="1:8" x14ac:dyDescent="0.15">
      <c r="A5" s="135">
        <f t="shared" ref="A5" si="1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42260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42260</v>
      </c>
      <c r="H6" s="51" t="s">
        <v>21</v>
      </c>
    </row>
    <row r="7" spans="1:8" x14ac:dyDescent="0.15">
      <c r="A7" s="12">
        <f t="shared" ref="A7:A9" si="2">ROW()-3</f>
        <v>4</v>
      </c>
      <c r="B7" s="44" t="s">
        <v>410</v>
      </c>
      <c r="C7" s="44" t="s">
        <v>411</v>
      </c>
      <c r="D7" s="44" t="s">
        <v>225</v>
      </c>
      <c r="E7" s="13"/>
      <c r="F7" s="44"/>
      <c r="G7" s="14">
        <v>42260</v>
      </c>
      <c r="H7" s="55" t="s">
        <v>21</v>
      </c>
    </row>
    <row r="8" spans="1:8" x14ac:dyDescent="0.15">
      <c r="A8" s="12">
        <f t="shared" si="2"/>
        <v>5</v>
      </c>
      <c r="B8" s="44" t="s">
        <v>412</v>
      </c>
      <c r="C8" s="44" t="s">
        <v>413</v>
      </c>
      <c r="D8" s="44" t="s">
        <v>225</v>
      </c>
      <c r="E8" s="13"/>
      <c r="F8" s="44"/>
      <c r="G8" s="14">
        <v>42260</v>
      </c>
      <c r="H8" s="55" t="s">
        <v>21</v>
      </c>
    </row>
    <row r="9" spans="1:8" x14ac:dyDescent="0.15">
      <c r="A9" s="12">
        <f t="shared" si="2"/>
        <v>6</v>
      </c>
      <c r="B9" s="44" t="s">
        <v>414</v>
      </c>
      <c r="C9" s="44" t="s">
        <v>415</v>
      </c>
      <c r="D9" s="44" t="s">
        <v>225</v>
      </c>
      <c r="E9" s="13"/>
      <c r="F9" s="44"/>
      <c r="G9" s="14">
        <v>42260</v>
      </c>
      <c r="H9" s="55" t="s">
        <v>21</v>
      </c>
    </row>
    <row r="10" spans="1:8" x14ac:dyDescent="0.15">
      <c r="A10" s="12">
        <v>14</v>
      </c>
      <c r="B10" s="44" t="s">
        <v>416</v>
      </c>
      <c r="C10" s="44" t="s">
        <v>417</v>
      </c>
      <c r="D10" s="44" t="s">
        <v>225</v>
      </c>
      <c r="E10" s="13"/>
      <c r="F10" s="44"/>
      <c r="G10" s="14">
        <v>42260</v>
      </c>
      <c r="H10" s="55" t="s">
        <v>21</v>
      </c>
    </row>
    <row r="11" spans="1:8" x14ac:dyDescent="0.15">
      <c r="A11" s="12">
        <v>14</v>
      </c>
      <c r="B11" s="44" t="s">
        <v>418</v>
      </c>
      <c r="C11" s="44" t="s">
        <v>419</v>
      </c>
      <c r="D11" s="44" t="s">
        <v>225</v>
      </c>
      <c r="E11" s="13"/>
      <c r="F11" s="44"/>
      <c r="G11" s="14">
        <v>42260</v>
      </c>
      <c r="H11" s="55" t="s">
        <v>21</v>
      </c>
    </row>
    <row r="12" spans="1:8" x14ac:dyDescent="0.15">
      <c r="A12" s="137">
        <v>14</v>
      </c>
      <c r="B12" s="47" t="s">
        <v>420</v>
      </c>
      <c r="C12" s="47" t="s">
        <v>421</v>
      </c>
      <c r="D12" s="47" t="s">
        <v>225</v>
      </c>
      <c r="E12" s="46"/>
      <c r="F12" s="47"/>
      <c r="G12" s="56">
        <v>42260</v>
      </c>
      <c r="H12" s="57" t="s">
        <v>21</v>
      </c>
    </row>
    <row r="13" spans="1:8" x14ac:dyDescent="0.15">
      <c r="A13" s="137">
        <v>14</v>
      </c>
      <c r="B13" s="47" t="s">
        <v>196</v>
      </c>
      <c r="C13" s="47" t="s">
        <v>197</v>
      </c>
      <c r="D13" s="47" t="s">
        <v>185</v>
      </c>
      <c r="E13" s="46" t="s">
        <v>131</v>
      </c>
      <c r="F13" s="47"/>
      <c r="G13" s="56">
        <v>42260</v>
      </c>
      <c r="H13" s="57" t="s">
        <v>21</v>
      </c>
    </row>
    <row r="14" spans="1:8" x14ac:dyDescent="0.15">
      <c r="A14" s="137">
        <v>14</v>
      </c>
      <c r="B14" s="47" t="s">
        <v>198</v>
      </c>
      <c r="C14" s="47" t="s">
        <v>199</v>
      </c>
      <c r="D14" s="47" t="s">
        <v>225</v>
      </c>
      <c r="E14" s="46"/>
      <c r="F14" s="47"/>
      <c r="G14" s="56">
        <v>42260</v>
      </c>
      <c r="H14" s="57" t="s">
        <v>21</v>
      </c>
    </row>
    <row r="15" spans="1:8" x14ac:dyDescent="0.15">
      <c r="A15" s="137">
        <f t="shared" ref="A15:A38" si="3">ROW()-3</f>
        <v>12</v>
      </c>
      <c r="B15" s="47" t="s">
        <v>231</v>
      </c>
      <c r="C15" s="47" t="s">
        <v>232</v>
      </c>
      <c r="D15" s="47" t="s">
        <v>185</v>
      </c>
      <c r="E15" s="46" t="s">
        <v>131</v>
      </c>
      <c r="F15" s="47"/>
      <c r="G15" s="56">
        <v>42312</v>
      </c>
      <c r="H15" s="58" t="s">
        <v>21</v>
      </c>
    </row>
    <row r="16" spans="1:8" x14ac:dyDescent="0.15">
      <c r="A16" s="137">
        <f t="shared" si="3"/>
        <v>13</v>
      </c>
      <c r="B16" s="47" t="s">
        <v>233</v>
      </c>
      <c r="C16" s="47" t="s">
        <v>234</v>
      </c>
      <c r="D16" s="47" t="s">
        <v>185</v>
      </c>
      <c r="E16" s="46" t="s">
        <v>131</v>
      </c>
      <c r="F16" s="47"/>
      <c r="G16" s="56">
        <v>42312</v>
      </c>
      <c r="H16" s="58" t="s">
        <v>21</v>
      </c>
    </row>
    <row r="17" spans="1:8" x14ac:dyDescent="0.15">
      <c r="A17" s="137">
        <f t="shared" si="3"/>
        <v>14</v>
      </c>
      <c r="B17" s="47" t="s">
        <v>309</v>
      </c>
      <c r="C17" s="47" t="s">
        <v>546</v>
      </c>
      <c r="D17" s="47" t="s">
        <v>191</v>
      </c>
      <c r="E17" s="46">
        <v>80</v>
      </c>
      <c r="F17" s="47"/>
      <c r="G17" s="56">
        <v>42312</v>
      </c>
      <c r="H17" s="58" t="s">
        <v>21</v>
      </c>
    </row>
    <row r="18" spans="1:8" x14ac:dyDescent="0.15">
      <c r="A18" s="137">
        <f t="shared" si="3"/>
        <v>15</v>
      </c>
      <c r="B18" s="47" t="s">
        <v>311</v>
      </c>
      <c r="C18" s="47" t="s">
        <v>312</v>
      </c>
      <c r="D18" s="47" t="s">
        <v>185</v>
      </c>
      <c r="E18" s="46" t="s">
        <v>131</v>
      </c>
      <c r="F18" s="47"/>
      <c r="G18" s="56">
        <v>42312</v>
      </c>
      <c r="H18" s="58" t="s">
        <v>21</v>
      </c>
    </row>
    <row r="19" spans="1:8" x14ac:dyDescent="0.15">
      <c r="A19" s="137">
        <f t="shared" si="3"/>
        <v>16</v>
      </c>
      <c r="B19" s="47" t="s">
        <v>313</v>
      </c>
      <c r="C19" s="47" t="s">
        <v>314</v>
      </c>
      <c r="D19" s="47" t="s">
        <v>185</v>
      </c>
      <c r="E19" s="46" t="s">
        <v>131</v>
      </c>
      <c r="F19" s="47"/>
      <c r="G19" s="56">
        <v>42312</v>
      </c>
      <c r="H19" s="58" t="s">
        <v>21</v>
      </c>
    </row>
    <row r="20" spans="1:8" x14ac:dyDescent="0.15">
      <c r="A20" s="137">
        <f t="shared" si="3"/>
        <v>17</v>
      </c>
      <c r="B20" s="47" t="s">
        <v>315</v>
      </c>
      <c r="C20" s="47" t="s">
        <v>316</v>
      </c>
      <c r="D20" s="47" t="s">
        <v>191</v>
      </c>
      <c r="E20" s="46">
        <v>80</v>
      </c>
      <c r="F20" s="47"/>
      <c r="G20" s="56">
        <v>42312</v>
      </c>
      <c r="H20" s="58" t="s">
        <v>21</v>
      </c>
    </row>
    <row r="21" spans="1:8" x14ac:dyDescent="0.15">
      <c r="A21" s="137">
        <f t="shared" si="3"/>
        <v>18</v>
      </c>
      <c r="B21" s="47" t="s">
        <v>317</v>
      </c>
      <c r="C21" s="47" t="s">
        <v>318</v>
      </c>
      <c r="D21" s="47" t="s">
        <v>185</v>
      </c>
      <c r="E21" s="46" t="s">
        <v>131</v>
      </c>
      <c r="F21" s="47"/>
      <c r="G21" s="56">
        <v>42312</v>
      </c>
      <c r="H21" s="58" t="s">
        <v>21</v>
      </c>
    </row>
    <row r="22" spans="1:8" x14ac:dyDescent="0.15">
      <c r="A22" s="137">
        <f t="shared" si="3"/>
        <v>19</v>
      </c>
      <c r="B22" s="47" t="s">
        <v>319</v>
      </c>
      <c r="C22" s="47" t="s">
        <v>320</v>
      </c>
      <c r="D22" s="47" t="s">
        <v>185</v>
      </c>
      <c r="E22" s="46" t="s">
        <v>131</v>
      </c>
      <c r="F22" s="47"/>
      <c r="G22" s="56">
        <v>42312</v>
      </c>
      <c r="H22" s="58" t="s">
        <v>21</v>
      </c>
    </row>
    <row r="23" spans="1:8" x14ac:dyDescent="0.15">
      <c r="A23" s="137">
        <f t="shared" si="3"/>
        <v>20</v>
      </c>
      <c r="B23" s="47" t="s">
        <v>321</v>
      </c>
      <c r="C23" s="47" t="s">
        <v>322</v>
      </c>
      <c r="D23" s="47" t="s">
        <v>191</v>
      </c>
      <c r="E23" s="46">
        <v>80</v>
      </c>
      <c r="F23" s="47"/>
      <c r="G23" s="56">
        <v>42312</v>
      </c>
      <c r="H23" s="58" t="s">
        <v>21</v>
      </c>
    </row>
    <row r="24" spans="1:8" x14ac:dyDescent="0.15">
      <c r="A24" s="137">
        <f t="shared" si="3"/>
        <v>21</v>
      </c>
      <c r="B24" s="47" t="s">
        <v>323</v>
      </c>
      <c r="C24" s="47" t="s">
        <v>324</v>
      </c>
      <c r="D24" s="47" t="s">
        <v>185</v>
      </c>
      <c r="E24" s="46" t="s">
        <v>131</v>
      </c>
      <c r="F24" s="47"/>
      <c r="G24" s="56">
        <v>42312</v>
      </c>
      <c r="H24" s="58" t="s">
        <v>21</v>
      </c>
    </row>
    <row r="25" spans="1:8" x14ac:dyDescent="0.15">
      <c r="A25" s="137">
        <f t="shared" si="3"/>
        <v>22</v>
      </c>
      <c r="B25" s="47" t="s">
        <v>325</v>
      </c>
      <c r="C25" s="47" t="s">
        <v>326</v>
      </c>
      <c r="D25" s="47" t="s">
        <v>185</v>
      </c>
      <c r="E25" s="46" t="s">
        <v>131</v>
      </c>
      <c r="F25" s="47"/>
      <c r="G25" s="56">
        <v>42312</v>
      </c>
      <c r="H25" s="58" t="s">
        <v>21</v>
      </c>
    </row>
    <row r="26" spans="1:8" x14ac:dyDescent="0.15">
      <c r="A26" s="137">
        <f t="shared" si="3"/>
        <v>23</v>
      </c>
      <c r="B26" s="47" t="s">
        <v>327</v>
      </c>
      <c r="C26" s="47" t="s">
        <v>328</v>
      </c>
      <c r="D26" s="47" t="s">
        <v>191</v>
      </c>
      <c r="E26" s="46">
        <v>80</v>
      </c>
      <c r="F26" s="47"/>
      <c r="G26" s="56">
        <v>42312</v>
      </c>
      <c r="H26" s="58" t="s">
        <v>21</v>
      </c>
    </row>
    <row r="27" spans="1:8" x14ac:dyDescent="0.15">
      <c r="A27" s="137">
        <f t="shared" si="3"/>
        <v>24</v>
      </c>
      <c r="B27" s="47" t="s">
        <v>329</v>
      </c>
      <c r="C27" s="47" t="s">
        <v>330</v>
      </c>
      <c r="D27" s="47" t="s">
        <v>185</v>
      </c>
      <c r="E27" s="46" t="s">
        <v>131</v>
      </c>
      <c r="F27" s="47"/>
      <c r="G27" s="56">
        <v>42312</v>
      </c>
      <c r="H27" s="58" t="s">
        <v>21</v>
      </c>
    </row>
    <row r="28" spans="1:8" x14ac:dyDescent="0.15">
      <c r="A28" s="137">
        <f t="shared" si="3"/>
        <v>25</v>
      </c>
      <c r="B28" s="47" t="s">
        <v>331</v>
      </c>
      <c r="C28" s="47" t="s">
        <v>332</v>
      </c>
      <c r="D28" s="47" t="s">
        <v>185</v>
      </c>
      <c r="E28" s="46" t="s">
        <v>131</v>
      </c>
      <c r="F28" s="47"/>
      <c r="G28" s="56">
        <v>42312</v>
      </c>
      <c r="H28" s="58" t="s">
        <v>21</v>
      </c>
    </row>
    <row r="29" spans="1:8" x14ac:dyDescent="0.15">
      <c r="A29" s="137">
        <f t="shared" si="3"/>
        <v>26</v>
      </c>
      <c r="B29" s="47" t="s">
        <v>333</v>
      </c>
      <c r="C29" s="47" t="s">
        <v>334</v>
      </c>
      <c r="D29" s="47" t="s">
        <v>191</v>
      </c>
      <c r="E29" s="46">
        <v>80</v>
      </c>
      <c r="F29" s="47"/>
      <c r="G29" s="56">
        <v>42312</v>
      </c>
      <c r="H29" s="58" t="s">
        <v>21</v>
      </c>
    </row>
    <row r="30" spans="1:8" x14ac:dyDescent="0.15">
      <c r="A30" s="137">
        <f t="shared" si="3"/>
        <v>27</v>
      </c>
      <c r="B30" s="47" t="s">
        <v>335</v>
      </c>
      <c r="C30" s="47" t="s">
        <v>336</v>
      </c>
      <c r="D30" s="47" t="s">
        <v>185</v>
      </c>
      <c r="E30" s="46" t="s">
        <v>131</v>
      </c>
      <c r="F30" s="47"/>
      <c r="G30" s="56">
        <v>42312</v>
      </c>
      <c r="H30" s="58" t="s">
        <v>21</v>
      </c>
    </row>
    <row r="31" spans="1:8" x14ac:dyDescent="0.15">
      <c r="A31" s="137">
        <f t="shared" si="3"/>
        <v>28</v>
      </c>
      <c r="B31" s="47" t="s">
        <v>337</v>
      </c>
      <c r="C31" s="47" t="s">
        <v>338</v>
      </c>
      <c r="D31" s="47" t="s">
        <v>185</v>
      </c>
      <c r="E31" s="46" t="s">
        <v>131</v>
      </c>
      <c r="F31" s="47"/>
      <c r="G31" s="56">
        <v>42312</v>
      </c>
      <c r="H31" s="58" t="s">
        <v>21</v>
      </c>
    </row>
    <row r="32" spans="1:8" x14ac:dyDescent="0.15">
      <c r="A32" s="137">
        <f t="shared" si="3"/>
        <v>29</v>
      </c>
      <c r="B32" s="47" t="s">
        <v>339</v>
      </c>
      <c r="C32" s="47" t="s">
        <v>340</v>
      </c>
      <c r="D32" s="47" t="s">
        <v>191</v>
      </c>
      <c r="E32" s="46">
        <v>80</v>
      </c>
      <c r="F32" s="47"/>
      <c r="G32" s="56">
        <v>42312</v>
      </c>
      <c r="H32" s="58" t="s">
        <v>21</v>
      </c>
    </row>
    <row r="33" spans="1:8" x14ac:dyDescent="0.15">
      <c r="A33" s="137">
        <f t="shared" si="3"/>
        <v>30</v>
      </c>
      <c r="B33" s="47" t="s">
        <v>341</v>
      </c>
      <c r="C33" s="47" t="s">
        <v>342</v>
      </c>
      <c r="D33" s="47" t="s">
        <v>185</v>
      </c>
      <c r="E33" s="46" t="s">
        <v>131</v>
      </c>
      <c r="F33" s="47"/>
      <c r="G33" s="56">
        <v>42312</v>
      </c>
      <c r="H33" s="58" t="s">
        <v>21</v>
      </c>
    </row>
    <row r="34" spans="1:8" x14ac:dyDescent="0.15">
      <c r="A34" s="137">
        <f t="shared" si="3"/>
        <v>31</v>
      </c>
      <c r="B34" s="47" t="s">
        <v>343</v>
      </c>
      <c r="C34" s="47" t="s">
        <v>344</v>
      </c>
      <c r="D34" s="47" t="s">
        <v>185</v>
      </c>
      <c r="E34" s="46" t="s">
        <v>131</v>
      </c>
      <c r="F34" s="47"/>
      <c r="G34" s="56">
        <v>42312</v>
      </c>
      <c r="H34" s="58" t="s">
        <v>21</v>
      </c>
    </row>
    <row r="35" spans="1:8" x14ac:dyDescent="0.15">
      <c r="A35" s="137">
        <f t="shared" si="3"/>
        <v>32</v>
      </c>
      <c r="B35" s="47" t="s">
        <v>345</v>
      </c>
      <c r="C35" s="47" t="s">
        <v>346</v>
      </c>
      <c r="D35" s="47" t="s">
        <v>191</v>
      </c>
      <c r="E35" s="46">
        <v>80</v>
      </c>
      <c r="F35" s="47"/>
      <c r="G35" s="56">
        <v>42312</v>
      </c>
      <c r="H35" s="58" t="s">
        <v>21</v>
      </c>
    </row>
    <row r="36" spans="1:8" x14ac:dyDescent="0.15">
      <c r="A36" s="137">
        <f t="shared" si="3"/>
        <v>33</v>
      </c>
      <c r="B36" s="47" t="s">
        <v>347</v>
      </c>
      <c r="C36" s="47" t="s">
        <v>348</v>
      </c>
      <c r="D36" s="47" t="s">
        <v>185</v>
      </c>
      <c r="E36" s="46" t="s">
        <v>131</v>
      </c>
      <c r="F36" s="47"/>
      <c r="G36" s="56">
        <v>42312</v>
      </c>
      <c r="H36" s="58" t="s">
        <v>21</v>
      </c>
    </row>
    <row r="37" spans="1:8" x14ac:dyDescent="0.15">
      <c r="A37" s="137">
        <f t="shared" si="3"/>
        <v>34</v>
      </c>
      <c r="B37" s="47" t="s">
        <v>349</v>
      </c>
      <c r="C37" s="47" t="s">
        <v>350</v>
      </c>
      <c r="D37" s="47" t="s">
        <v>185</v>
      </c>
      <c r="E37" s="46" t="s">
        <v>131</v>
      </c>
      <c r="F37" s="47"/>
      <c r="G37" s="56">
        <v>42312</v>
      </c>
      <c r="H37" s="58" t="s">
        <v>21</v>
      </c>
    </row>
    <row r="38" spans="1:8" x14ac:dyDescent="0.15">
      <c r="A38" s="137">
        <f t="shared" si="3"/>
        <v>35</v>
      </c>
      <c r="B38" s="47" t="s">
        <v>351</v>
      </c>
      <c r="C38" s="47" t="s">
        <v>352</v>
      </c>
      <c r="D38" s="47" t="s">
        <v>191</v>
      </c>
      <c r="E38" s="46">
        <v>80</v>
      </c>
      <c r="F38" s="47"/>
      <c r="G38" s="56">
        <v>42312</v>
      </c>
      <c r="H38" s="58" t="s">
        <v>21</v>
      </c>
    </row>
    <row r="39" spans="1:8" x14ac:dyDescent="0.15">
      <c r="A39" s="137">
        <v>14</v>
      </c>
      <c r="B39" s="47" t="s">
        <v>239</v>
      </c>
      <c r="C39" s="47" t="s">
        <v>240</v>
      </c>
      <c r="D39" s="47" t="s">
        <v>185</v>
      </c>
      <c r="E39" s="46" t="s">
        <v>131</v>
      </c>
      <c r="F39" s="47"/>
      <c r="G39" s="56">
        <v>42260</v>
      </c>
      <c r="H39" s="57" t="s">
        <v>21</v>
      </c>
    </row>
    <row r="40" spans="1:8" x14ac:dyDescent="0.15">
      <c r="A40" s="137">
        <v>14</v>
      </c>
      <c r="B40" s="47" t="s">
        <v>360</v>
      </c>
      <c r="C40" s="47" t="s">
        <v>626</v>
      </c>
      <c r="D40" s="47" t="s">
        <v>191</v>
      </c>
      <c r="E40" s="46">
        <v>40</v>
      </c>
      <c r="F40" s="47"/>
      <c r="G40" s="56">
        <v>42260</v>
      </c>
      <c r="H40" s="57" t="s">
        <v>21</v>
      </c>
    </row>
    <row r="41" spans="1:8" x14ac:dyDescent="0.15">
      <c r="A41" s="137">
        <v>14</v>
      </c>
      <c r="B41" s="47" t="s">
        <v>362</v>
      </c>
      <c r="C41" s="47" t="s">
        <v>627</v>
      </c>
      <c r="D41" s="47" t="s">
        <v>191</v>
      </c>
      <c r="E41" s="46">
        <v>20</v>
      </c>
      <c r="F41" s="47"/>
      <c r="G41" s="56">
        <v>42260</v>
      </c>
      <c r="H41" s="57" t="s">
        <v>21</v>
      </c>
    </row>
    <row r="42" spans="1:8" x14ac:dyDescent="0.15">
      <c r="A42" s="137">
        <v>14</v>
      </c>
      <c r="B42" s="47" t="s">
        <v>364</v>
      </c>
      <c r="C42" s="47" t="s">
        <v>365</v>
      </c>
      <c r="D42" s="47" t="s">
        <v>191</v>
      </c>
      <c r="E42" s="46">
        <v>6</v>
      </c>
      <c r="F42" s="47"/>
      <c r="G42" s="56">
        <v>42260</v>
      </c>
      <c r="H42" s="57" t="s">
        <v>21</v>
      </c>
    </row>
    <row r="43" spans="1:8" x14ac:dyDescent="0.15">
      <c r="A43" s="137">
        <v>14</v>
      </c>
      <c r="B43" s="47" t="s">
        <v>366</v>
      </c>
      <c r="C43" s="47" t="s">
        <v>367</v>
      </c>
      <c r="D43" s="47" t="s">
        <v>191</v>
      </c>
      <c r="E43" s="46">
        <v>8</v>
      </c>
      <c r="F43" s="47"/>
      <c r="G43" s="56">
        <v>42260</v>
      </c>
      <c r="H43" s="57" t="s">
        <v>21</v>
      </c>
    </row>
    <row r="44" spans="1:8" x14ac:dyDescent="0.15">
      <c r="A44" s="12">
        <v>14</v>
      </c>
      <c r="B44" s="44" t="s">
        <v>368</v>
      </c>
      <c r="C44" s="44" t="s">
        <v>369</v>
      </c>
      <c r="D44" s="44" t="s">
        <v>195</v>
      </c>
      <c r="E44" s="13" t="s">
        <v>131</v>
      </c>
      <c r="F44" s="44"/>
      <c r="G44" s="14">
        <v>42260</v>
      </c>
      <c r="H44" s="55" t="s">
        <v>21</v>
      </c>
    </row>
    <row r="45" spans="1:8" x14ac:dyDescent="0.15">
      <c r="A45" s="12">
        <v>14</v>
      </c>
      <c r="B45" s="44" t="s">
        <v>371</v>
      </c>
      <c r="C45" s="44" t="s">
        <v>372</v>
      </c>
      <c r="D45" s="44" t="s">
        <v>191</v>
      </c>
      <c r="E45" s="13">
        <v>20</v>
      </c>
      <c r="F45" s="44"/>
      <c r="G45" s="14">
        <v>42260</v>
      </c>
      <c r="H45" s="55" t="s">
        <v>21</v>
      </c>
    </row>
    <row r="46" spans="1:8" x14ac:dyDescent="0.15">
      <c r="A46" s="12">
        <v>14</v>
      </c>
      <c r="B46" s="44" t="s">
        <v>376</v>
      </c>
      <c r="C46" s="44" t="s">
        <v>377</v>
      </c>
      <c r="D46" s="44" t="s">
        <v>225</v>
      </c>
      <c r="E46" s="13"/>
      <c r="F46" s="44"/>
      <c r="G46" s="14">
        <v>42260</v>
      </c>
      <c r="H46" s="55" t="s">
        <v>21</v>
      </c>
    </row>
    <row r="47" spans="1:8" x14ac:dyDescent="0.15">
      <c r="A47" s="12">
        <v>14</v>
      </c>
      <c r="B47" s="44" t="s">
        <v>434</v>
      </c>
      <c r="C47" s="44" t="s">
        <v>435</v>
      </c>
      <c r="D47" s="44" t="s">
        <v>380</v>
      </c>
      <c r="E47" s="13"/>
      <c r="F47" s="44"/>
      <c r="G47" s="14">
        <v>42260</v>
      </c>
      <c r="H47" s="55" t="s">
        <v>21</v>
      </c>
    </row>
    <row r="48" spans="1:8" x14ac:dyDescent="0.15">
      <c r="A48" s="12">
        <v>14</v>
      </c>
      <c r="B48" s="44" t="s">
        <v>397</v>
      </c>
      <c r="C48" s="44" t="s">
        <v>398</v>
      </c>
      <c r="D48" s="44" t="s">
        <v>380</v>
      </c>
      <c r="E48" s="13"/>
      <c r="F48" s="44"/>
      <c r="G48" s="14">
        <v>42260</v>
      </c>
      <c r="H48" s="55" t="s">
        <v>21</v>
      </c>
    </row>
    <row r="49" spans="1:8" x14ac:dyDescent="0.15">
      <c r="A49" s="12">
        <v>14</v>
      </c>
      <c r="B49" s="44" t="s">
        <v>443</v>
      </c>
      <c r="C49" s="44" t="s">
        <v>444</v>
      </c>
      <c r="D49" s="44" t="s">
        <v>380</v>
      </c>
      <c r="E49" s="13"/>
      <c r="F49" s="44"/>
      <c r="G49" s="14">
        <v>42260</v>
      </c>
      <c r="H49" s="55" t="s">
        <v>21</v>
      </c>
    </row>
    <row r="50" spans="1:8" x14ac:dyDescent="0.15">
      <c r="A50" s="12">
        <v>14</v>
      </c>
      <c r="B50" s="44" t="s">
        <v>400</v>
      </c>
      <c r="C50" s="44" t="s">
        <v>401</v>
      </c>
      <c r="D50" s="44" t="s">
        <v>380</v>
      </c>
      <c r="E50" s="13"/>
      <c r="F50" s="44"/>
      <c r="G50" s="14">
        <v>42260</v>
      </c>
      <c r="H50" s="55" t="s">
        <v>21</v>
      </c>
    </row>
    <row r="51" spans="1:8" x14ac:dyDescent="0.15">
      <c r="A51" s="12">
        <v>14</v>
      </c>
      <c r="B51" s="44" t="s">
        <v>452</v>
      </c>
      <c r="C51" s="44" t="s">
        <v>453</v>
      </c>
      <c r="D51" s="44" t="s">
        <v>380</v>
      </c>
      <c r="E51" s="13"/>
      <c r="F51" s="44"/>
      <c r="G51" s="14">
        <v>42260</v>
      </c>
      <c r="H51" s="55" t="s">
        <v>21</v>
      </c>
    </row>
    <row r="52" spans="1:8" x14ac:dyDescent="0.15">
      <c r="A52" s="12">
        <v>14</v>
      </c>
      <c r="B52" s="44" t="s">
        <v>403</v>
      </c>
      <c r="C52" s="44" t="s">
        <v>404</v>
      </c>
      <c r="D52" s="44" t="s">
        <v>380</v>
      </c>
      <c r="E52" s="13"/>
      <c r="F52" s="44"/>
      <c r="G52" s="14">
        <v>42260</v>
      </c>
      <c r="H52" s="55" t="s">
        <v>21</v>
      </c>
    </row>
    <row r="53" spans="1:8" x14ac:dyDescent="0.15">
      <c r="A53" s="12">
        <v>14</v>
      </c>
      <c r="B53" s="44" t="s">
        <v>454</v>
      </c>
      <c r="C53" s="44" t="s">
        <v>512</v>
      </c>
      <c r="D53" s="44" t="s">
        <v>380</v>
      </c>
      <c r="E53" s="13"/>
      <c r="F53" s="44"/>
      <c r="G53" s="14">
        <v>42260</v>
      </c>
      <c r="H53" s="55" t="s">
        <v>21</v>
      </c>
    </row>
    <row r="54" spans="1:8" x14ac:dyDescent="0.15">
      <c r="A54" s="12">
        <v>14</v>
      </c>
      <c r="B54" s="44" t="s">
        <v>405</v>
      </c>
      <c r="C54" s="44" t="s">
        <v>406</v>
      </c>
      <c r="D54" s="44" t="s">
        <v>380</v>
      </c>
      <c r="E54" s="13"/>
      <c r="F54" s="44"/>
      <c r="G54" s="14">
        <v>42260</v>
      </c>
      <c r="H54" s="55" t="s">
        <v>21</v>
      </c>
    </row>
    <row r="55" spans="1:8" x14ac:dyDescent="0.15">
      <c r="A55" s="12">
        <v>14</v>
      </c>
      <c r="B55" s="44" t="s">
        <v>455</v>
      </c>
      <c r="C55" s="44" t="s">
        <v>456</v>
      </c>
      <c r="D55" s="44" t="s">
        <v>380</v>
      </c>
      <c r="E55" s="13"/>
      <c r="F55" s="44"/>
      <c r="G55" s="14">
        <v>42260</v>
      </c>
      <c r="H55" s="55" t="s">
        <v>21</v>
      </c>
    </row>
    <row r="56" spans="1:8" x14ac:dyDescent="0.15">
      <c r="A56" s="12">
        <v>14</v>
      </c>
      <c r="B56" s="44" t="s">
        <v>407</v>
      </c>
      <c r="C56" s="44" t="s">
        <v>408</v>
      </c>
      <c r="D56" s="44" t="s">
        <v>380</v>
      </c>
      <c r="E56" s="13"/>
      <c r="F56" s="44"/>
      <c r="G56" s="14">
        <v>42260</v>
      </c>
      <c r="H56" s="55" t="s">
        <v>21</v>
      </c>
    </row>
    <row r="57" spans="1:8" x14ac:dyDescent="0.15">
      <c r="A57" s="12">
        <v>14</v>
      </c>
      <c r="B57" s="44" t="s">
        <v>628</v>
      </c>
      <c r="C57" s="44" t="s">
        <v>629</v>
      </c>
      <c r="D57" s="44" t="s">
        <v>195</v>
      </c>
      <c r="E57" s="13" t="s">
        <v>131</v>
      </c>
      <c r="F57" s="44"/>
      <c r="G57" s="14">
        <v>42260</v>
      </c>
      <c r="H57" s="55" t="s">
        <v>21</v>
      </c>
    </row>
    <row r="58" spans="1:8" x14ac:dyDescent="0.15">
      <c r="A58" s="12">
        <v>14</v>
      </c>
      <c r="B58" s="44" t="s">
        <v>630</v>
      </c>
      <c r="C58" s="44" t="s">
        <v>631</v>
      </c>
      <c r="D58" s="44" t="s">
        <v>195</v>
      </c>
      <c r="E58" s="13" t="s">
        <v>131</v>
      </c>
      <c r="F58" s="44"/>
      <c r="G58" s="14">
        <v>42260</v>
      </c>
      <c r="H58" s="55" t="s">
        <v>21</v>
      </c>
    </row>
    <row r="59" spans="1:8" x14ac:dyDescent="0.15">
      <c r="A59" s="12">
        <v>14</v>
      </c>
      <c r="B59" s="44" t="s">
        <v>632</v>
      </c>
      <c r="C59" s="44" t="s">
        <v>633</v>
      </c>
      <c r="D59" s="44" t="s">
        <v>191</v>
      </c>
      <c r="E59" s="13">
        <v>20</v>
      </c>
      <c r="F59" s="44"/>
      <c r="G59" s="14">
        <v>42260</v>
      </c>
      <c r="H59" s="55" t="s">
        <v>21</v>
      </c>
    </row>
    <row r="60" spans="1:8" x14ac:dyDescent="0.15">
      <c r="A60" s="12">
        <v>14</v>
      </c>
      <c r="B60" s="44" t="s">
        <v>383</v>
      </c>
      <c r="C60" s="44" t="s">
        <v>384</v>
      </c>
      <c r="D60" s="44" t="s">
        <v>195</v>
      </c>
      <c r="E60" s="13" t="s">
        <v>131</v>
      </c>
      <c r="F60" s="44"/>
      <c r="G60" s="14">
        <v>42260</v>
      </c>
      <c r="H60" s="55" t="s">
        <v>21</v>
      </c>
    </row>
    <row r="61" spans="1:8" x14ac:dyDescent="0.15">
      <c r="A61" s="12">
        <v>14</v>
      </c>
      <c r="B61" s="44" t="s">
        <v>387</v>
      </c>
      <c r="C61" s="44" t="s">
        <v>388</v>
      </c>
      <c r="D61" s="44" t="s">
        <v>191</v>
      </c>
      <c r="E61" s="13">
        <v>200</v>
      </c>
      <c r="F61" s="44"/>
      <c r="G61" s="14">
        <v>42260</v>
      </c>
      <c r="H61" s="55" t="s">
        <v>21</v>
      </c>
    </row>
    <row r="62" spans="1:8" x14ac:dyDescent="0.15">
      <c r="A62" s="135">
        <f t="shared" ref="A62:A65" si="4">ROW()-3</f>
        <v>59</v>
      </c>
      <c r="B62" s="49" t="s">
        <v>213</v>
      </c>
      <c r="C62" s="49" t="s">
        <v>214</v>
      </c>
      <c r="D62" s="49" t="s">
        <v>185</v>
      </c>
      <c r="E62" s="156"/>
      <c r="F62" s="49"/>
      <c r="G62" s="50">
        <v>42260</v>
      </c>
      <c r="H62" s="51" t="s">
        <v>21</v>
      </c>
    </row>
    <row r="63" spans="1:8" x14ac:dyDescent="0.15">
      <c r="A63" s="135">
        <f t="shared" si="4"/>
        <v>60</v>
      </c>
      <c r="B63" s="49" t="s">
        <v>215</v>
      </c>
      <c r="C63" s="49" t="s">
        <v>216</v>
      </c>
      <c r="D63" s="49" t="s">
        <v>217</v>
      </c>
      <c r="E63" s="156"/>
      <c r="F63" s="49"/>
      <c r="G63" s="50">
        <v>42260</v>
      </c>
      <c r="H63" s="51" t="s">
        <v>21</v>
      </c>
    </row>
    <row r="64" spans="1:8" x14ac:dyDescent="0.15">
      <c r="A64" s="135">
        <f t="shared" si="4"/>
        <v>61</v>
      </c>
      <c r="B64" s="49" t="s">
        <v>218</v>
      </c>
      <c r="C64" s="49" t="s">
        <v>219</v>
      </c>
      <c r="D64" s="49" t="s">
        <v>185</v>
      </c>
      <c r="E64" s="156"/>
      <c r="F64" s="49"/>
      <c r="G64" s="50">
        <v>42260</v>
      </c>
      <c r="H64" s="51" t="s">
        <v>21</v>
      </c>
    </row>
    <row r="65" spans="1:8" x14ac:dyDescent="0.15">
      <c r="A65" s="138">
        <f t="shared" si="4"/>
        <v>62</v>
      </c>
      <c r="B65" s="52" t="s">
        <v>220</v>
      </c>
      <c r="C65" s="52" t="s">
        <v>221</v>
      </c>
      <c r="D65" s="52" t="s">
        <v>217</v>
      </c>
      <c r="E65" s="158"/>
      <c r="F65" s="52"/>
      <c r="G65" s="53">
        <v>42260</v>
      </c>
      <c r="H65" s="54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3" sqref="E1:E1048576"/>
    </sheetView>
  </sheetViews>
  <sheetFormatPr defaultColWidth="17.625" defaultRowHeight="13.5" x14ac:dyDescent="0.15"/>
  <cols>
    <col min="1" max="1" width="6.625" style="143" customWidth="1"/>
    <col min="2" max="2" width="25.75" customWidth="1"/>
    <col min="5" max="5" width="17.625" style="143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17" t="s">
        <v>115</v>
      </c>
      <c r="C1" s="217"/>
      <c r="D1" s="217"/>
      <c r="E1" s="217"/>
      <c r="F1" s="217"/>
      <c r="G1" s="208" t="s">
        <v>179</v>
      </c>
      <c r="H1" s="209"/>
    </row>
    <row r="2" spans="1:8" ht="14.25" x14ac:dyDescent="0.15">
      <c r="A2" s="2" t="s">
        <v>14</v>
      </c>
      <c r="B2" s="210" t="s">
        <v>634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" si="0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f t="shared" ref="A6:A23" si="1">ROW()-3</f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2">
        <f t="shared" si="1"/>
        <v>4</v>
      </c>
      <c r="B7" s="44" t="s">
        <v>422</v>
      </c>
      <c r="C7" s="44" t="s">
        <v>423</v>
      </c>
      <c r="D7" s="44" t="s">
        <v>217</v>
      </c>
      <c r="E7" s="13"/>
      <c r="F7" s="44"/>
      <c r="G7" s="14">
        <v>42262</v>
      </c>
      <c r="H7" s="45" t="s">
        <v>21</v>
      </c>
    </row>
    <row r="8" spans="1:8" x14ac:dyDescent="0.15">
      <c r="A8" s="12">
        <f t="shared" si="1"/>
        <v>5</v>
      </c>
      <c r="B8" s="44" t="s">
        <v>434</v>
      </c>
      <c r="C8" s="44" t="s">
        <v>435</v>
      </c>
      <c r="D8" s="44" t="s">
        <v>380</v>
      </c>
      <c r="E8" s="13"/>
      <c r="F8" s="44"/>
      <c r="G8" s="14">
        <v>42262</v>
      </c>
      <c r="H8" s="45" t="s">
        <v>21</v>
      </c>
    </row>
    <row r="9" spans="1:8" x14ac:dyDescent="0.15">
      <c r="A9" s="12">
        <f t="shared" si="1"/>
        <v>6</v>
      </c>
      <c r="B9" s="44" t="s">
        <v>397</v>
      </c>
      <c r="C9" s="44" t="s">
        <v>398</v>
      </c>
      <c r="D9" s="44" t="s">
        <v>380</v>
      </c>
      <c r="E9" s="13"/>
      <c r="F9" s="44"/>
      <c r="G9" s="14">
        <v>42262</v>
      </c>
      <c r="H9" s="45" t="s">
        <v>21</v>
      </c>
    </row>
    <row r="10" spans="1:8" x14ac:dyDescent="0.15">
      <c r="A10" s="12">
        <f t="shared" si="1"/>
        <v>7</v>
      </c>
      <c r="B10" s="44" t="s">
        <v>443</v>
      </c>
      <c r="C10" s="44" t="s">
        <v>444</v>
      </c>
      <c r="D10" s="44" t="s">
        <v>380</v>
      </c>
      <c r="E10" s="46"/>
      <c r="F10" s="47"/>
      <c r="G10" s="14">
        <v>42262</v>
      </c>
      <c r="H10" s="45" t="s">
        <v>21</v>
      </c>
    </row>
    <row r="11" spans="1:8" x14ac:dyDescent="0.15">
      <c r="A11" s="12">
        <f t="shared" si="1"/>
        <v>8</v>
      </c>
      <c r="B11" s="44" t="s">
        <v>400</v>
      </c>
      <c r="C11" s="44" t="s">
        <v>401</v>
      </c>
      <c r="D11" s="44" t="s">
        <v>380</v>
      </c>
      <c r="E11" s="46"/>
      <c r="F11" s="47"/>
      <c r="G11" s="14">
        <v>42262</v>
      </c>
      <c r="H11" s="45" t="s">
        <v>21</v>
      </c>
    </row>
    <row r="12" spans="1:8" x14ac:dyDescent="0.15">
      <c r="A12" s="12">
        <f t="shared" si="1"/>
        <v>9</v>
      </c>
      <c r="B12" s="44" t="s">
        <v>452</v>
      </c>
      <c r="C12" s="44" t="s">
        <v>453</v>
      </c>
      <c r="D12" s="44" t="s">
        <v>380</v>
      </c>
      <c r="E12" s="46"/>
      <c r="F12" s="47"/>
      <c r="G12" s="14">
        <v>42262</v>
      </c>
      <c r="H12" s="45" t="s">
        <v>21</v>
      </c>
    </row>
    <row r="13" spans="1:8" x14ac:dyDescent="0.15">
      <c r="A13" s="12">
        <f t="shared" si="1"/>
        <v>10</v>
      </c>
      <c r="B13" s="47" t="s">
        <v>403</v>
      </c>
      <c r="C13" s="44" t="s">
        <v>404</v>
      </c>
      <c r="D13" s="44" t="s">
        <v>380</v>
      </c>
      <c r="E13" s="46"/>
      <c r="F13" s="47"/>
      <c r="G13" s="14">
        <v>42262</v>
      </c>
      <c r="H13" s="45" t="s">
        <v>21</v>
      </c>
    </row>
    <row r="14" spans="1:8" x14ac:dyDescent="0.15">
      <c r="A14" s="137">
        <f t="shared" si="1"/>
        <v>11</v>
      </c>
      <c r="B14" s="47" t="s">
        <v>454</v>
      </c>
      <c r="C14" s="44" t="s">
        <v>512</v>
      </c>
      <c r="D14" s="44" t="s">
        <v>380</v>
      </c>
      <c r="E14" s="46"/>
      <c r="F14" s="47"/>
      <c r="G14" s="14">
        <v>42262</v>
      </c>
      <c r="H14" s="45" t="s">
        <v>21</v>
      </c>
    </row>
    <row r="15" spans="1:8" x14ac:dyDescent="0.15">
      <c r="A15" s="12">
        <f t="shared" si="1"/>
        <v>12</v>
      </c>
      <c r="B15" s="47" t="s">
        <v>405</v>
      </c>
      <c r="C15" s="44" t="s">
        <v>406</v>
      </c>
      <c r="D15" s="44" t="s">
        <v>380</v>
      </c>
      <c r="E15" s="46"/>
      <c r="F15" s="47"/>
      <c r="G15" s="14">
        <v>42262</v>
      </c>
      <c r="H15" s="45" t="s">
        <v>21</v>
      </c>
    </row>
    <row r="16" spans="1:8" x14ac:dyDescent="0.15">
      <c r="A16" s="12">
        <f t="shared" si="1"/>
        <v>13</v>
      </c>
      <c r="B16" s="47" t="s">
        <v>455</v>
      </c>
      <c r="C16" s="44" t="s">
        <v>456</v>
      </c>
      <c r="D16" s="44" t="s">
        <v>380</v>
      </c>
      <c r="E16" s="46"/>
      <c r="F16" s="47"/>
      <c r="G16" s="14">
        <v>42262</v>
      </c>
      <c r="H16" s="45" t="s">
        <v>21</v>
      </c>
    </row>
    <row r="17" spans="1:8" x14ac:dyDescent="0.15">
      <c r="A17" s="12">
        <f t="shared" si="1"/>
        <v>14</v>
      </c>
      <c r="B17" s="47" t="s">
        <v>407</v>
      </c>
      <c r="C17" s="47" t="s">
        <v>408</v>
      </c>
      <c r="D17" s="44" t="s">
        <v>380</v>
      </c>
      <c r="E17" s="13"/>
      <c r="F17" s="44"/>
      <c r="G17" s="14">
        <v>42262</v>
      </c>
      <c r="H17" s="45" t="s">
        <v>21</v>
      </c>
    </row>
    <row r="18" spans="1:8" x14ac:dyDescent="0.15">
      <c r="A18" s="12">
        <f t="shared" si="1"/>
        <v>15</v>
      </c>
      <c r="B18" s="44" t="s">
        <v>428</v>
      </c>
      <c r="C18" s="44" t="s">
        <v>396</v>
      </c>
      <c r="D18" s="44" t="s">
        <v>370</v>
      </c>
      <c r="E18" s="13" t="s">
        <v>131</v>
      </c>
      <c r="F18" s="47"/>
      <c r="G18" s="14">
        <v>42262</v>
      </c>
      <c r="H18" s="45" t="s">
        <v>21</v>
      </c>
    </row>
    <row r="19" spans="1:8" x14ac:dyDescent="0.15">
      <c r="A19" s="12">
        <f t="shared" si="1"/>
        <v>16</v>
      </c>
      <c r="B19" s="44" t="s">
        <v>395</v>
      </c>
      <c r="C19" s="44" t="s">
        <v>429</v>
      </c>
      <c r="D19" s="44" t="s">
        <v>370</v>
      </c>
      <c r="E19" s="13" t="s">
        <v>131</v>
      </c>
      <c r="F19" s="47"/>
      <c r="G19" s="14">
        <v>42262</v>
      </c>
      <c r="H19" s="45" t="s">
        <v>21</v>
      </c>
    </row>
    <row r="20" spans="1:8" x14ac:dyDescent="0.15">
      <c r="A20" s="135">
        <f t="shared" si="1"/>
        <v>17</v>
      </c>
      <c r="B20" s="49" t="s">
        <v>213</v>
      </c>
      <c r="C20" s="49" t="s">
        <v>214</v>
      </c>
      <c r="D20" s="49" t="s">
        <v>185</v>
      </c>
      <c r="E20" s="156"/>
      <c r="F20" s="49"/>
      <c r="G20" s="50">
        <v>42262</v>
      </c>
      <c r="H20" s="51" t="s">
        <v>21</v>
      </c>
    </row>
    <row r="21" spans="1:8" x14ac:dyDescent="0.15">
      <c r="A21" s="135">
        <f t="shared" si="1"/>
        <v>18</v>
      </c>
      <c r="B21" s="49" t="s">
        <v>215</v>
      </c>
      <c r="C21" s="49" t="s">
        <v>216</v>
      </c>
      <c r="D21" s="49" t="s">
        <v>217</v>
      </c>
      <c r="E21" s="156"/>
      <c r="F21" s="49"/>
      <c r="G21" s="50">
        <v>42262</v>
      </c>
      <c r="H21" s="51" t="s">
        <v>21</v>
      </c>
    </row>
    <row r="22" spans="1:8" x14ac:dyDescent="0.15">
      <c r="A22" s="135">
        <f t="shared" si="1"/>
        <v>19</v>
      </c>
      <c r="B22" s="49" t="s">
        <v>218</v>
      </c>
      <c r="C22" s="49" t="s">
        <v>219</v>
      </c>
      <c r="D22" s="49" t="s">
        <v>185</v>
      </c>
      <c r="E22" s="156"/>
      <c r="F22" s="49"/>
      <c r="G22" s="50">
        <v>42262</v>
      </c>
      <c r="H22" s="51" t="s">
        <v>21</v>
      </c>
    </row>
    <row r="23" spans="1:8" x14ac:dyDescent="0.15">
      <c r="A23" s="138">
        <f t="shared" si="1"/>
        <v>20</v>
      </c>
      <c r="B23" s="52" t="s">
        <v>220</v>
      </c>
      <c r="C23" s="52" t="s">
        <v>221</v>
      </c>
      <c r="D23" s="52" t="s">
        <v>217</v>
      </c>
      <c r="E23" s="158"/>
      <c r="F23" s="52"/>
      <c r="G23" s="53">
        <v>42262</v>
      </c>
      <c r="H23" s="54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defaultGridColor="0" colorId="23" workbookViewId="0">
      <pane xSplit="1" ySplit="2" topLeftCell="B3" activePane="bottomRight" state="frozen"/>
      <selection pane="topRight"/>
      <selection pane="bottomLeft"/>
      <selection pane="bottomRight" sqref="A1:A1048576"/>
    </sheetView>
  </sheetViews>
  <sheetFormatPr defaultColWidth="9" defaultRowHeight="13.5" x14ac:dyDescent="0.15"/>
  <cols>
    <col min="1" max="1" width="9" style="147"/>
    <col min="2" max="3" width="11" style="128" customWidth="1"/>
    <col min="4" max="4" width="32.75" style="128" customWidth="1"/>
    <col min="5" max="5" width="33" style="128" customWidth="1"/>
    <col min="6" max="7" width="10.625" style="128" customWidth="1"/>
    <col min="8" max="16384" width="9" style="128"/>
  </cols>
  <sheetData>
    <row r="1" spans="1:7" ht="18.75" x14ac:dyDescent="0.15">
      <c r="A1" s="144" t="s">
        <v>31</v>
      </c>
    </row>
    <row r="2" spans="1:7" x14ac:dyDescent="0.15">
      <c r="A2" s="145" t="s">
        <v>12</v>
      </c>
      <c r="B2" s="129" t="s">
        <v>13</v>
      </c>
      <c r="C2" s="129" t="s">
        <v>32</v>
      </c>
      <c r="D2" s="129" t="s">
        <v>33</v>
      </c>
      <c r="E2" s="129" t="s">
        <v>15</v>
      </c>
      <c r="F2" s="129" t="s">
        <v>16</v>
      </c>
      <c r="G2" s="129" t="s">
        <v>17</v>
      </c>
    </row>
    <row r="3" spans="1:7" x14ac:dyDescent="0.15">
      <c r="A3" s="146">
        <f>ROW()-2</f>
        <v>1</v>
      </c>
      <c r="B3" s="130" t="s">
        <v>34</v>
      </c>
      <c r="C3" s="130" t="s">
        <v>35</v>
      </c>
      <c r="D3" s="130" t="s">
        <v>36</v>
      </c>
      <c r="E3" s="130" t="s">
        <v>37</v>
      </c>
      <c r="F3" s="131">
        <v>42235</v>
      </c>
      <c r="G3" s="130" t="s">
        <v>21</v>
      </c>
    </row>
    <row r="4" spans="1:7" x14ac:dyDescent="0.15">
      <c r="A4" s="146">
        <f t="shared" ref="A4" si="0">ROW()-2</f>
        <v>2</v>
      </c>
      <c r="B4" s="130" t="s">
        <v>38</v>
      </c>
      <c r="C4" s="130" t="s">
        <v>39</v>
      </c>
      <c r="D4" s="130" t="s">
        <v>40</v>
      </c>
      <c r="E4" s="130" t="s">
        <v>41</v>
      </c>
      <c r="F4" s="131">
        <v>42235</v>
      </c>
      <c r="G4" s="130" t="s">
        <v>21</v>
      </c>
    </row>
    <row r="5" spans="1:7" x14ac:dyDescent="0.15">
      <c r="A5" s="148">
        <f t="shared" ref="A5:A11" si="1">ROW()-2</f>
        <v>3</v>
      </c>
      <c r="B5" s="132" t="s">
        <v>42</v>
      </c>
      <c r="C5" s="132" t="s">
        <v>43</v>
      </c>
      <c r="D5" s="132" t="s">
        <v>44</v>
      </c>
      <c r="E5" s="132" t="s">
        <v>45</v>
      </c>
      <c r="F5" s="131">
        <v>42235</v>
      </c>
      <c r="G5" s="132" t="s">
        <v>21</v>
      </c>
    </row>
    <row r="6" spans="1:7" x14ac:dyDescent="0.15">
      <c r="A6" s="148">
        <f t="shared" si="1"/>
        <v>4</v>
      </c>
      <c r="B6" s="132" t="s">
        <v>46</v>
      </c>
      <c r="C6" s="132" t="s">
        <v>47</v>
      </c>
      <c r="D6" s="132" t="s">
        <v>48</v>
      </c>
      <c r="E6" s="132" t="s">
        <v>49</v>
      </c>
      <c r="F6" s="131">
        <v>42235</v>
      </c>
      <c r="G6" s="132" t="s">
        <v>21</v>
      </c>
    </row>
    <row r="7" spans="1:7" x14ac:dyDescent="0.15">
      <c r="A7" s="148">
        <f t="shared" si="1"/>
        <v>5</v>
      </c>
      <c r="B7" s="132" t="s">
        <v>50</v>
      </c>
      <c r="C7" s="132" t="s">
        <v>51</v>
      </c>
      <c r="D7" s="132" t="s">
        <v>52</v>
      </c>
      <c r="E7" s="132" t="s">
        <v>53</v>
      </c>
      <c r="F7" s="131">
        <v>42235</v>
      </c>
      <c r="G7" s="132" t="s">
        <v>21</v>
      </c>
    </row>
    <row r="8" spans="1:7" x14ac:dyDescent="0.15">
      <c r="A8" s="148">
        <f t="shared" si="1"/>
        <v>6</v>
      </c>
      <c r="B8" s="132" t="s">
        <v>54</v>
      </c>
      <c r="C8" s="132" t="s">
        <v>55</v>
      </c>
      <c r="D8" s="132" t="s">
        <v>56</v>
      </c>
      <c r="E8" s="132" t="s">
        <v>57</v>
      </c>
      <c r="F8" s="131">
        <v>42235</v>
      </c>
      <c r="G8" s="132" t="s">
        <v>21</v>
      </c>
    </row>
    <row r="9" spans="1:7" x14ac:dyDescent="0.15">
      <c r="A9" s="148">
        <f t="shared" si="1"/>
        <v>7</v>
      </c>
      <c r="B9" s="132" t="s">
        <v>58</v>
      </c>
      <c r="C9" s="132" t="s">
        <v>59</v>
      </c>
      <c r="D9" s="132" t="s">
        <v>60</v>
      </c>
      <c r="E9" s="132" t="s">
        <v>57</v>
      </c>
      <c r="F9" s="131">
        <v>42235</v>
      </c>
      <c r="G9" s="132" t="s">
        <v>21</v>
      </c>
    </row>
    <row r="10" spans="1:7" x14ac:dyDescent="0.15">
      <c r="A10" s="148">
        <f t="shared" si="1"/>
        <v>8</v>
      </c>
      <c r="B10" s="132" t="s">
        <v>61</v>
      </c>
      <c r="C10" s="132" t="s">
        <v>62</v>
      </c>
      <c r="D10" s="132" t="s">
        <v>63</v>
      </c>
      <c r="E10" s="132" t="s">
        <v>64</v>
      </c>
      <c r="F10" s="131">
        <v>42235</v>
      </c>
      <c r="G10" s="132" t="s">
        <v>21</v>
      </c>
    </row>
    <row r="11" spans="1:7" x14ac:dyDescent="0.15">
      <c r="A11" s="148">
        <f t="shared" si="1"/>
        <v>9</v>
      </c>
      <c r="B11" s="132" t="s">
        <v>65</v>
      </c>
      <c r="C11" s="132" t="s">
        <v>66</v>
      </c>
      <c r="D11" s="132" t="s">
        <v>67</v>
      </c>
      <c r="E11" s="132" t="s">
        <v>68</v>
      </c>
      <c r="F11" s="131">
        <v>42242</v>
      </c>
      <c r="G11" s="132" t="s">
        <v>21</v>
      </c>
    </row>
    <row r="12" spans="1:7" x14ac:dyDescent="0.15">
      <c r="A12" s="146"/>
      <c r="B12" s="130"/>
      <c r="C12" s="130"/>
      <c r="D12" s="130"/>
      <c r="E12" s="130"/>
      <c r="F12" s="131"/>
      <c r="G12" s="130"/>
    </row>
    <row r="13" spans="1:7" x14ac:dyDescent="0.15">
      <c r="A13" s="146"/>
      <c r="B13" s="130"/>
      <c r="C13" s="130"/>
      <c r="D13" s="130"/>
      <c r="E13" s="130"/>
      <c r="F13" s="131"/>
      <c r="G13" s="130"/>
    </row>
    <row r="14" spans="1:7" x14ac:dyDescent="0.15">
      <c r="A14" s="146"/>
      <c r="B14" s="130"/>
      <c r="C14" s="130"/>
      <c r="D14" s="130"/>
      <c r="E14" s="130"/>
      <c r="F14" s="131"/>
      <c r="G14" s="130"/>
    </row>
    <row r="15" spans="1:7" x14ac:dyDescent="0.15">
      <c r="A15" s="146"/>
      <c r="B15" s="130"/>
      <c r="C15" s="130"/>
      <c r="D15" s="130"/>
      <c r="E15" s="130"/>
      <c r="F15" s="131"/>
      <c r="G15" s="130"/>
    </row>
    <row r="16" spans="1:7" x14ac:dyDescent="0.15">
      <c r="A16" s="146"/>
      <c r="B16" s="130"/>
      <c r="C16" s="130"/>
      <c r="D16" s="130"/>
      <c r="E16" s="130"/>
      <c r="F16" s="131"/>
      <c r="G16" s="130"/>
    </row>
    <row r="17" spans="1:7" x14ac:dyDescent="0.15">
      <c r="A17" s="146"/>
      <c r="B17" s="130"/>
      <c r="C17" s="130"/>
      <c r="D17" s="130"/>
      <c r="E17" s="130"/>
      <c r="F17" s="131"/>
      <c r="G17" s="130"/>
    </row>
    <row r="18" spans="1:7" x14ac:dyDescent="0.15">
      <c r="A18" s="146"/>
      <c r="B18" s="130"/>
      <c r="C18" s="130"/>
      <c r="D18" s="130"/>
      <c r="E18" s="130"/>
      <c r="F18" s="131"/>
      <c r="G18" s="130"/>
    </row>
    <row r="19" spans="1:7" x14ac:dyDescent="0.15">
      <c r="A19" s="146"/>
      <c r="B19" s="130"/>
      <c r="C19" s="130"/>
      <c r="D19" s="130"/>
      <c r="E19" s="130"/>
      <c r="F19" s="131"/>
      <c r="G19" s="130"/>
    </row>
    <row r="20" spans="1:7" x14ac:dyDescent="0.15">
      <c r="A20" s="146"/>
      <c r="B20" s="130"/>
      <c r="C20" s="130"/>
      <c r="D20" s="130"/>
      <c r="E20" s="130"/>
      <c r="F20" s="131"/>
      <c r="G20" s="130"/>
    </row>
    <row r="21" spans="1:7" x14ac:dyDescent="0.15">
      <c r="A21" s="146"/>
      <c r="B21" s="130"/>
      <c r="C21" s="130"/>
      <c r="D21" s="130"/>
      <c r="E21" s="130"/>
      <c r="F21" s="131"/>
      <c r="G21" s="130"/>
    </row>
    <row r="22" spans="1:7" x14ac:dyDescent="0.15">
      <c r="A22" s="146"/>
      <c r="B22" s="130"/>
      <c r="C22" s="130"/>
      <c r="D22" s="130"/>
      <c r="E22" s="130"/>
      <c r="F22" s="131"/>
      <c r="G22" s="130"/>
    </row>
    <row r="23" spans="1:7" x14ac:dyDescent="0.15">
      <c r="A23" s="146"/>
      <c r="B23" s="130"/>
      <c r="C23" s="130"/>
      <c r="D23" s="130"/>
      <c r="E23" s="130"/>
      <c r="F23" s="131"/>
      <c r="G23" s="130"/>
    </row>
    <row r="24" spans="1:7" x14ac:dyDescent="0.15">
      <c r="A24" s="146"/>
      <c r="B24" s="130"/>
      <c r="C24" s="130"/>
      <c r="D24" s="130"/>
      <c r="E24" s="130"/>
      <c r="F24" s="131"/>
      <c r="G24" s="130"/>
    </row>
    <row r="25" spans="1:7" x14ac:dyDescent="0.15">
      <c r="A25" s="146"/>
      <c r="B25" s="130"/>
      <c r="C25" s="130"/>
      <c r="D25" s="130"/>
      <c r="E25" s="130"/>
      <c r="F25" s="131"/>
      <c r="G25" s="130"/>
    </row>
    <row r="26" spans="1:7" x14ac:dyDescent="0.15">
      <c r="A26" s="146"/>
      <c r="B26" s="130"/>
      <c r="C26" s="130"/>
      <c r="D26" s="130"/>
      <c r="E26" s="130"/>
      <c r="F26" s="131"/>
      <c r="G26" s="130"/>
    </row>
    <row r="27" spans="1:7" x14ac:dyDescent="0.15">
      <c r="A27" s="146"/>
      <c r="B27" s="130"/>
      <c r="C27" s="130"/>
      <c r="D27" s="130"/>
      <c r="E27" s="130"/>
      <c r="F27" s="131"/>
      <c r="G27" s="130"/>
    </row>
    <row r="28" spans="1:7" x14ac:dyDescent="0.15">
      <c r="A28" s="146"/>
      <c r="B28" s="130"/>
      <c r="C28" s="130"/>
      <c r="D28" s="130"/>
      <c r="E28" s="130"/>
      <c r="F28" s="131"/>
      <c r="G28" s="130"/>
    </row>
    <row r="29" spans="1:7" x14ac:dyDescent="0.15">
      <c r="A29" s="146"/>
      <c r="B29" s="130"/>
      <c r="C29" s="130"/>
      <c r="D29" s="130"/>
      <c r="E29" s="130"/>
      <c r="F29" s="131"/>
      <c r="G29" s="130"/>
    </row>
    <row r="30" spans="1:7" x14ac:dyDescent="0.15">
      <c r="A30" s="146"/>
      <c r="B30" s="130"/>
      <c r="C30" s="130"/>
      <c r="D30" s="130"/>
      <c r="E30" s="130"/>
      <c r="F30" s="131"/>
      <c r="G30" s="130"/>
    </row>
    <row r="31" spans="1:7" x14ac:dyDescent="0.15">
      <c r="A31" s="146"/>
      <c r="B31" s="130"/>
      <c r="C31" s="130"/>
      <c r="D31" s="130"/>
      <c r="E31" s="130"/>
      <c r="F31" s="131"/>
      <c r="G31" s="130"/>
    </row>
    <row r="32" spans="1:7" x14ac:dyDescent="0.15">
      <c r="A32" s="146"/>
      <c r="B32" s="130"/>
      <c r="C32" s="130"/>
      <c r="D32" s="130"/>
      <c r="E32" s="130"/>
      <c r="F32" s="131"/>
      <c r="G32" s="130"/>
    </row>
    <row r="33" spans="1:7" x14ac:dyDescent="0.15">
      <c r="A33" s="146"/>
      <c r="B33" s="130"/>
      <c r="C33" s="130"/>
      <c r="D33" s="130"/>
      <c r="E33" s="130"/>
      <c r="F33" s="131"/>
      <c r="G33" s="130"/>
    </row>
    <row r="34" spans="1:7" x14ac:dyDescent="0.15">
      <c r="A34" s="146"/>
      <c r="B34" s="130"/>
      <c r="C34" s="130"/>
      <c r="D34" s="130"/>
      <c r="E34" s="130"/>
      <c r="F34" s="131"/>
      <c r="G34" s="130"/>
    </row>
  </sheetData>
  <phoneticPr fontId="18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3" sqref="E1:E1048576"/>
    </sheetView>
  </sheetViews>
  <sheetFormatPr defaultColWidth="17.625" defaultRowHeight="13.5" x14ac:dyDescent="0.15"/>
  <cols>
    <col min="1" max="1" width="8" style="143" customWidth="1"/>
    <col min="5" max="5" width="17.625" style="143"/>
  </cols>
  <sheetData>
    <row r="1" spans="1:8" ht="14.25" x14ac:dyDescent="0.15">
      <c r="A1" s="1" t="s">
        <v>73</v>
      </c>
      <c r="B1" s="217" t="s">
        <v>117</v>
      </c>
      <c r="C1" s="217"/>
      <c r="D1" s="217"/>
      <c r="E1" s="217"/>
      <c r="F1" s="217"/>
      <c r="G1" s="208" t="s">
        <v>179</v>
      </c>
      <c r="H1" s="209"/>
    </row>
    <row r="2" spans="1:8" ht="14.25" x14ac:dyDescent="0.15">
      <c r="A2" s="2" t="s">
        <v>14</v>
      </c>
      <c r="B2" s="210" t="s">
        <v>118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30">
        <f>ROW()-3</f>
        <v>1</v>
      </c>
      <c r="B4" s="31" t="s">
        <v>184</v>
      </c>
      <c r="C4" s="31" t="s">
        <v>12</v>
      </c>
      <c r="D4" s="31" t="s">
        <v>185</v>
      </c>
      <c r="E4" s="31"/>
      <c r="F4" s="32"/>
      <c r="G4" s="33">
        <v>42330</v>
      </c>
      <c r="H4" s="34" t="s">
        <v>119</v>
      </c>
    </row>
    <row r="5" spans="1:8" x14ac:dyDescent="0.15">
      <c r="A5" s="30">
        <f t="shared" ref="A5:A17" si="0">ROW()-3</f>
        <v>2</v>
      </c>
      <c r="B5" s="31" t="s">
        <v>186</v>
      </c>
      <c r="C5" s="31" t="s">
        <v>187</v>
      </c>
      <c r="D5" s="31" t="s">
        <v>188</v>
      </c>
      <c r="E5" s="31"/>
      <c r="F5" s="32"/>
      <c r="G5" s="33">
        <v>42330</v>
      </c>
      <c r="H5" s="34" t="s">
        <v>119</v>
      </c>
    </row>
    <row r="6" spans="1:8" x14ac:dyDescent="0.15">
      <c r="A6" s="30">
        <f t="shared" si="0"/>
        <v>3</v>
      </c>
      <c r="B6" s="31" t="s">
        <v>189</v>
      </c>
      <c r="C6" s="31" t="s">
        <v>190</v>
      </c>
      <c r="D6" s="31" t="s">
        <v>191</v>
      </c>
      <c r="E6" s="31">
        <v>40</v>
      </c>
      <c r="F6" s="32"/>
      <c r="G6" s="33">
        <v>42330</v>
      </c>
      <c r="H6" s="34" t="s">
        <v>119</v>
      </c>
    </row>
    <row r="7" spans="1:8" x14ac:dyDescent="0.15">
      <c r="A7" s="12">
        <f t="shared" si="0"/>
        <v>4</v>
      </c>
      <c r="B7" s="13" t="s">
        <v>192</v>
      </c>
      <c r="C7" s="13" t="s">
        <v>138</v>
      </c>
      <c r="D7" s="13" t="s">
        <v>191</v>
      </c>
      <c r="E7" s="13">
        <v>80</v>
      </c>
      <c r="F7" s="44"/>
      <c r="G7" s="14">
        <v>42330</v>
      </c>
      <c r="H7" s="45" t="s">
        <v>119</v>
      </c>
    </row>
    <row r="8" spans="1:8" x14ac:dyDescent="0.15">
      <c r="A8" s="12">
        <f t="shared" si="0"/>
        <v>5</v>
      </c>
      <c r="B8" s="13" t="s">
        <v>635</v>
      </c>
      <c r="C8" s="13" t="s">
        <v>223</v>
      </c>
      <c r="D8" s="13" t="s">
        <v>191</v>
      </c>
      <c r="E8" s="13">
        <v>80</v>
      </c>
      <c r="F8" s="44"/>
      <c r="G8" s="14">
        <v>42330</v>
      </c>
      <c r="H8" s="45" t="s">
        <v>119</v>
      </c>
    </row>
    <row r="9" spans="1:8" x14ac:dyDescent="0.15">
      <c r="A9" s="12">
        <f t="shared" si="0"/>
        <v>6</v>
      </c>
      <c r="B9" s="13" t="s">
        <v>247</v>
      </c>
      <c r="C9" s="13" t="s">
        <v>224</v>
      </c>
      <c r="D9" s="13" t="s">
        <v>191</v>
      </c>
      <c r="E9" s="13">
        <v>80</v>
      </c>
      <c r="F9" s="44"/>
      <c r="G9" s="14">
        <v>42330</v>
      </c>
      <c r="H9" s="45" t="s">
        <v>119</v>
      </c>
    </row>
    <row r="10" spans="1:8" x14ac:dyDescent="0.15">
      <c r="A10" s="12">
        <v>7</v>
      </c>
      <c r="B10" s="13" t="s">
        <v>636</v>
      </c>
      <c r="C10" s="13" t="s">
        <v>637</v>
      </c>
      <c r="D10" s="13" t="s">
        <v>195</v>
      </c>
      <c r="E10" s="13"/>
      <c r="F10" s="44"/>
      <c r="G10" s="14">
        <v>42330</v>
      </c>
      <c r="H10" s="45" t="s">
        <v>119</v>
      </c>
    </row>
    <row r="11" spans="1:8" x14ac:dyDescent="0.15">
      <c r="A11" s="12">
        <f t="shared" si="0"/>
        <v>8</v>
      </c>
      <c r="B11" s="13" t="s">
        <v>638</v>
      </c>
      <c r="C11" s="13" t="s">
        <v>639</v>
      </c>
      <c r="D11" s="36" t="s">
        <v>185</v>
      </c>
      <c r="E11" s="46"/>
      <c r="F11" s="47" t="s">
        <v>640</v>
      </c>
      <c r="G11" s="14">
        <v>42330</v>
      </c>
      <c r="H11" s="45" t="s">
        <v>119</v>
      </c>
    </row>
    <row r="12" spans="1:8" x14ac:dyDescent="0.15">
      <c r="A12" s="12">
        <v>9</v>
      </c>
      <c r="B12" s="13" t="s">
        <v>641</v>
      </c>
      <c r="C12" s="13" t="s">
        <v>642</v>
      </c>
      <c r="D12" s="36" t="s">
        <v>191</v>
      </c>
      <c r="E12" s="46">
        <v>40</v>
      </c>
      <c r="F12" s="47"/>
      <c r="G12" s="14">
        <v>42332</v>
      </c>
      <c r="H12" s="45" t="s">
        <v>119</v>
      </c>
    </row>
    <row r="13" spans="1:8" x14ac:dyDescent="0.15">
      <c r="A13" s="12">
        <v>10</v>
      </c>
      <c r="B13" s="13" t="s">
        <v>643</v>
      </c>
      <c r="C13" s="13" t="s">
        <v>644</v>
      </c>
      <c r="D13" s="36" t="s">
        <v>191</v>
      </c>
      <c r="E13" s="46">
        <v>40</v>
      </c>
      <c r="F13" s="47"/>
      <c r="G13" s="14">
        <v>42332</v>
      </c>
      <c r="H13" s="45" t="s">
        <v>119</v>
      </c>
    </row>
    <row r="14" spans="1:8" x14ac:dyDescent="0.15">
      <c r="A14" s="30">
        <f t="shared" si="0"/>
        <v>11</v>
      </c>
      <c r="B14" s="31" t="s">
        <v>213</v>
      </c>
      <c r="C14" s="31" t="s">
        <v>214</v>
      </c>
      <c r="D14" s="31" t="s">
        <v>185</v>
      </c>
      <c r="E14" s="31"/>
      <c r="F14" s="32"/>
      <c r="G14" s="33">
        <v>42330</v>
      </c>
      <c r="H14" s="34" t="s">
        <v>119</v>
      </c>
    </row>
    <row r="15" spans="1:8" x14ac:dyDescent="0.15">
      <c r="A15" s="30">
        <f t="shared" si="0"/>
        <v>12</v>
      </c>
      <c r="B15" s="31" t="s">
        <v>215</v>
      </c>
      <c r="C15" s="31" t="s">
        <v>216</v>
      </c>
      <c r="D15" s="31" t="s">
        <v>217</v>
      </c>
      <c r="E15" s="31"/>
      <c r="F15" s="32"/>
      <c r="G15" s="33">
        <v>42330</v>
      </c>
      <c r="H15" s="34" t="s">
        <v>119</v>
      </c>
    </row>
    <row r="16" spans="1:8" x14ac:dyDescent="0.15">
      <c r="A16" s="30">
        <f t="shared" si="0"/>
        <v>13</v>
      </c>
      <c r="B16" s="31" t="s">
        <v>218</v>
      </c>
      <c r="C16" s="31" t="s">
        <v>219</v>
      </c>
      <c r="D16" s="31" t="s">
        <v>185</v>
      </c>
      <c r="E16" s="31"/>
      <c r="F16" s="32"/>
      <c r="G16" s="33">
        <v>42330</v>
      </c>
      <c r="H16" s="34" t="s">
        <v>119</v>
      </c>
    </row>
    <row r="17" spans="1:8" x14ac:dyDescent="0.15">
      <c r="A17" s="41">
        <f t="shared" si="0"/>
        <v>14</v>
      </c>
      <c r="B17" s="42" t="s">
        <v>220</v>
      </c>
      <c r="C17" s="42" t="s">
        <v>221</v>
      </c>
      <c r="D17" s="42" t="s">
        <v>217</v>
      </c>
      <c r="E17" s="42"/>
      <c r="F17" s="43"/>
      <c r="G17" s="33">
        <v>42330</v>
      </c>
      <c r="H17" s="34" t="s">
        <v>119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A1048576"/>
    </sheetView>
  </sheetViews>
  <sheetFormatPr defaultColWidth="16.125" defaultRowHeight="13.5" x14ac:dyDescent="0.15"/>
  <cols>
    <col min="1" max="1" width="6" style="143" bestFit="1" customWidth="1"/>
    <col min="2" max="2" width="17.625" customWidth="1"/>
  </cols>
  <sheetData>
    <row r="1" spans="1:8" ht="14.25" x14ac:dyDescent="0.15">
      <c r="A1" s="1" t="s">
        <v>73</v>
      </c>
      <c r="B1" s="217" t="s">
        <v>121</v>
      </c>
      <c r="C1" s="217"/>
      <c r="D1" s="217"/>
      <c r="E1" s="217"/>
      <c r="F1" s="217"/>
      <c r="G1" s="208" t="s">
        <v>179</v>
      </c>
      <c r="H1" s="209"/>
    </row>
    <row r="2" spans="1:8" ht="14.25" x14ac:dyDescent="0.15">
      <c r="A2" s="2" t="s">
        <v>14</v>
      </c>
      <c r="B2" s="210" t="s">
        <v>118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27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30">
        <f>ROW()-3</f>
        <v>1</v>
      </c>
      <c r="B4" s="31" t="s">
        <v>184</v>
      </c>
      <c r="C4" s="31" t="s">
        <v>12</v>
      </c>
      <c r="D4" s="31" t="s">
        <v>185</v>
      </c>
      <c r="E4" s="31"/>
      <c r="F4" s="32"/>
      <c r="G4" s="33">
        <v>42331</v>
      </c>
      <c r="H4" s="34" t="s">
        <v>119</v>
      </c>
    </row>
    <row r="5" spans="1:8" x14ac:dyDescent="0.15">
      <c r="A5" s="30">
        <f t="shared" ref="A5:A20" si="0">ROW()-3</f>
        <v>2</v>
      </c>
      <c r="B5" s="31" t="s">
        <v>186</v>
      </c>
      <c r="C5" s="31" t="s">
        <v>187</v>
      </c>
      <c r="D5" s="31" t="s">
        <v>188</v>
      </c>
      <c r="E5" s="31"/>
      <c r="F5" s="32"/>
      <c r="G5" s="33">
        <v>42331</v>
      </c>
      <c r="H5" s="34" t="s">
        <v>119</v>
      </c>
    </row>
    <row r="6" spans="1:8" x14ac:dyDescent="0.15">
      <c r="A6" s="30">
        <f t="shared" si="0"/>
        <v>3</v>
      </c>
      <c r="B6" s="31" t="s">
        <v>189</v>
      </c>
      <c r="C6" s="31" t="s">
        <v>190</v>
      </c>
      <c r="D6" s="31" t="s">
        <v>191</v>
      </c>
      <c r="E6" s="31">
        <v>40</v>
      </c>
      <c r="F6" s="32"/>
      <c r="G6" s="33">
        <v>42331</v>
      </c>
      <c r="H6" s="34" t="s">
        <v>119</v>
      </c>
    </row>
    <row r="7" spans="1:8" x14ac:dyDescent="0.15">
      <c r="A7" s="12">
        <f t="shared" si="0"/>
        <v>4</v>
      </c>
      <c r="B7" s="13" t="s">
        <v>231</v>
      </c>
      <c r="C7" s="13" t="s">
        <v>232</v>
      </c>
      <c r="D7" s="13" t="s">
        <v>185</v>
      </c>
      <c r="E7" s="13" t="s">
        <v>131</v>
      </c>
      <c r="F7" s="44"/>
      <c r="G7" s="14">
        <v>42331</v>
      </c>
      <c r="H7" s="45" t="s">
        <v>119</v>
      </c>
    </row>
    <row r="8" spans="1:8" x14ac:dyDescent="0.15">
      <c r="A8" s="12">
        <v>5</v>
      </c>
      <c r="B8" s="13" t="s">
        <v>645</v>
      </c>
      <c r="C8" s="13" t="s">
        <v>646</v>
      </c>
      <c r="D8" s="13" t="s">
        <v>185</v>
      </c>
      <c r="E8" s="13"/>
      <c r="F8" s="44"/>
      <c r="G8" s="14">
        <v>42331</v>
      </c>
      <c r="H8" s="45" t="s">
        <v>119</v>
      </c>
    </row>
    <row r="9" spans="1:8" x14ac:dyDescent="0.15">
      <c r="A9" s="12">
        <f t="shared" si="0"/>
        <v>6</v>
      </c>
      <c r="B9" s="13" t="s">
        <v>309</v>
      </c>
      <c r="C9" s="13" t="s">
        <v>310</v>
      </c>
      <c r="D9" s="13" t="s">
        <v>191</v>
      </c>
      <c r="E9" s="13">
        <v>80</v>
      </c>
      <c r="F9" s="44"/>
      <c r="G9" s="14">
        <v>42331</v>
      </c>
      <c r="H9" s="45" t="s">
        <v>119</v>
      </c>
    </row>
    <row r="10" spans="1:8" x14ac:dyDescent="0.15">
      <c r="A10" s="12">
        <f t="shared" si="0"/>
        <v>7</v>
      </c>
      <c r="B10" s="13" t="s">
        <v>235</v>
      </c>
      <c r="C10" s="13" t="s">
        <v>236</v>
      </c>
      <c r="D10" s="13" t="s">
        <v>185</v>
      </c>
      <c r="E10" s="13" t="s">
        <v>131</v>
      </c>
      <c r="F10" s="44"/>
      <c r="G10" s="14">
        <v>42331</v>
      </c>
      <c r="H10" s="45" t="s">
        <v>119</v>
      </c>
    </row>
    <row r="11" spans="1:8" x14ac:dyDescent="0.15">
      <c r="A11" s="12">
        <v>8</v>
      </c>
      <c r="B11" s="13" t="s">
        <v>647</v>
      </c>
      <c r="C11" s="13" t="s">
        <v>648</v>
      </c>
      <c r="D11" s="13" t="s">
        <v>185</v>
      </c>
      <c r="E11" s="13"/>
      <c r="F11" s="44"/>
      <c r="G11" s="14">
        <v>42331</v>
      </c>
      <c r="H11" s="45" t="s">
        <v>119</v>
      </c>
    </row>
    <row r="12" spans="1:8" x14ac:dyDescent="0.15">
      <c r="A12" s="12">
        <f t="shared" si="0"/>
        <v>9</v>
      </c>
      <c r="B12" s="13" t="s">
        <v>353</v>
      </c>
      <c r="C12" s="13" t="s">
        <v>602</v>
      </c>
      <c r="D12" s="13" t="s">
        <v>191</v>
      </c>
      <c r="E12" s="13">
        <v>80</v>
      </c>
      <c r="F12" s="44"/>
      <c r="G12" s="14">
        <v>42331</v>
      </c>
      <c r="H12" s="45" t="s">
        <v>119</v>
      </c>
    </row>
    <row r="13" spans="1:8" x14ac:dyDescent="0.15">
      <c r="A13" s="12">
        <f t="shared" si="0"/>
        <v>10</v>
      </c>
      <c r="B13" s="13" t="s">
        <v>494</v>
      </c>
      <c r="C13" s="13" t="s">
        <v>495</v>
      </c>
      <c r="D13" s="13" t="s">
        <v>195</v>
      </c>
      <c r="E13" s="13"/>
      <c r="F13" s="44"/>
      <c r="G13" s="14">
        <v>42331</v>
      </c>
      <c r="H13" s="45" t="s">
        <v>119</v>
      </c>
    </row>
    <row r="14" spans="1:8" x14ac:dyDescent="0.15">
      <c r="A14" s="12">
        <f t="shared" si="0"/>
        <v>11</v>
      </c>
      <c r="B14" s="13" t="s">
        <v>397</v>
      </c>
      <c r="C14" s="13" t="s">
        <v>398</v>
      </c>
      <c r="D14" s="13" t="s">
        <v>380</v>
      </c>
      <c r="E14" s="13"/>
      <c r="F14" s="44"/>
      <c r="G14" s="14">
        <v>42331</v>
      </c>
      <c r="H14" s="45" t="s">
        <v>119</v>
      </c>
    </row>
    <row r="15" spans="1:8" x14ac:dyDescent="0.15">
      <c r="A15" s="12">
        <f t="shared" si="0"/>
        <v>12</v>
      </c>
      <c r="B15" s="46" t="s">
        <v>400</v>
      </c>
      <c r="C15" s="13" t="s">
        <v>401</v>
      </c>
      <c r="D15" s="13" t="s">
        <v>380</v>
      </c>
      <c r="E15" s="13"/>
      <c r="F15" s="44"/>
      <c r="G15" s="14">
        <v>42331</v>
      </c>
      <c r="H15" s="45" t="s">
        <v>119</v>
      </c>
    </row>
    <row r="16" spans="1:8" x14ac:dyDescent="0.15">
      <c r="A16" s="12">
        <f t="shared" si="0"/>
        <v>13</v>
      </c>
      <c r="B16" s="13" t="s">
        <v>403</v>
      </c>
      <c r="C16" s="13" t="s">
        <v>649</v>
      </c>
      <c r="D16" s="13" t="s">
        <v>380</v>
      </c>
      <c r="E16" s="13"/>
      <c r="F16" s="44"/>
      <c r="G16" s="14">
        <v>42331</v>
      </c>
      <c r="H16" s="45" t="s">
        <v>119</v>
      </c>
    </row>
    <row r="17" spans="1:8" x14ac:dyDescent="0.15">
      <c r="A17" s="30">
        <f t="shared" si="0"/>
        <v>14</v>
      </c>
      <c r="B17" s="31" t="s">
        <v>213</v>
      </c>
      <c r="C17" s="31" t="s">
        <v>214</v>
      </c>
      <c r="D17" s="31" t="s">
        <v>185</v>
      </c>
      <c r="E17" s="31"/>
      <c r="F17" s="32"/>
      <c r="G17" s="33">
        <v>42331</v>
      </c>
      <c r="H17" s="34" t="s">
        <v>119</v>
      </c>
    </row>
    <row r="18" spans="1:8" x14ac:dyDescent="0.15">
      <c r="A18" s="30">
        <f t="shared" si="0"/>
        <v>15</v>
      </c>
      <c r="B18" s="31" t="s">
        <v>215</v>
      </c>
      <c r="C18" s="31" t="s">
        <v>216</v>
      </c>
      <c r="D18" s="31" t="s">
        <v>217</v>
      </c>
      <c r="E18" s="31"/>
      <c r="F18" s="32"/>
      <c r="G18" s="33">
        <v>42331</v>
      </c>
      <c r="H18" s="34" t="s">
        <v>119</v>
      </c>
    </row>
    <row r="19" spans="1:8" x14ac:dyDescent="0.15">
      <c r="A19" s="30">
        <f t="shared" si="0"/>
        <v>16</v>
      </c>
      <c r="B19" s="31" t="s">
        <v>218</v>
      </c>
      <c r="C19" s="31" t="s">
        <v>219</v>
      </c>
      <c r="D19" s="31" t="s">
        <v>185</v>
      </c>
      <c r="E19" s="31"/>
      <c r="F19" s="32"/>
      <c r="G19" s="33">
        <v>42331</v>
      </c>
      <c r="H19" s="34" t="s">
        <v>119</v>
      </c>
    </row>
    <row r="20" spans="1:8" x14ac:dyDescent="0.15">
      <c r="A20" s="41">
        <f t="shared" si="0"/>
        <v>17</v>
      </c>
      <c r="B20" s="42" t="s">
        <v>220</v>
      </c>
      <c r="C20" s="42" t="s">
        <v>221</v>
      </c>
      <c r="D20" s="42" t="s">
        <v>217</v>
      </c>
      <c r="E20" s="42"/>
      <c r="F20" s="43"/>
      <c r="G20" s="33">
        <v>42331</v>
      </c>
      <c r="H20" s="34" t="s">
        <v>119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A1048576"/>
    </sheetView>
  </sheetViews>
  <sheetFormatPr defaultColWidth="18.5" defaultRowHeight="13.5" x14ac:dyDescent="0.15"/>
  <cols>
    <col min="1" max="1" width="6" style="143" bestFit="1" customWidth="1"/>
    <col min="2" max="2" width="23" customWidth="1"/>
  </cols>
  <sheetData>
    <row r="1" spans="1:8" ht="14.25" x14ac:dyDescent="0.15">
      <c r="A1" s="1" t="s">
        <v>73</v>
      </c>
      <c r="B1" s="217" t="s">
        <v>124</v>
      </c>
      <c r="C1" s="217"/>
      <c r="D1" s="217"/>
      <c r="E1" s="217"/>
      <c r="F1" s="217"/>
      <c r="G1" s="208" t="s">
        <v>179</v>
      </c>
      <c r="H1" s="209"/>
    </row>
    <row r="2" spans="1:8" ht="14.25" x14ac:dyDescent="0.15">
      <c r="A2" s="2" t="s">
        <v>14</v>
      </c>
      <c r="B2" s="210" t="s">
        <v>650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27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30">
        <f>ROW()-3</f>
        <v>1</v>
      </c>
      <c r="B4" s="31" t="s">
        <v>184</v>
      </c>
      <c r="C4" s="31" t="s">
        <v>12</v>
      </c>
      <c r="D4" s="31" t="s">
        <v>185</v>
      </c>
      <c r="E4" s="31"/>
      <c r="F4" s="32"/>
      <c r="G4" s="33">
        <v>42331</v>
      </c>
      <c r="H4" s="34" t="s">
        <v>119</v>
      </c>
    </row>
    <row r="5" spans="1:8" x14ac:dyDescent="0.15">
      <c r="A5" s="30">
        <f t="shared" ref="A5:A22" si="0">ROW()-3</f>
        <v>2</v>
      </c>
      <c r="B5" s="31" t="s">
        <v>186</v>
      </c>
      <c r="C5" s="31" t="s">
        <v>187</v>
      </c>
      <c r="D5" s="31" t="s">
        <v>188</v>
      </c>
      <c r="E5" s="31"/>
      <c r="F5" s="32"/>
      <c r="G5" s="33">
        <v>42331</v>
      </c>
      <c r="H5" s="34" t="s">
        <v>119</v>
      </c>
    </row>
    <row r="6" spans="1:8" x14ac:dyDescent="0.15">
      <c r="A6" s="30">
        <f t="shared" si="0"/>
        <v>3</v>
      </c>
      <c r="B6" s="31" t="s">
        <v>189</v>
      </c>
      <c r="C6" s="31" t="s">
        <v>190</v>
      </c>
      <c r="D6" s="31" t="s">
        <v>191</v>
      </c>
      <c r="E6" s="31">
        <v>40</v>
      </c>
      <c r="F6" s="32"/>
      <c r="G6" s="33">
        <v>42331</v>
      </c>
      <c r="H6" s="34" t="s">
        <v>119</v>
      </c>
    </row>
    <row r="7" spans="1:8" x14ac:dyDescent="0.15">
      <c r="A7" s="12">
        <f t="shared" si="0"/>
        <v>4</v>
      </c>
      <c r="B7" s="13" t="s">
        <v>651</v>
      </c>
      <c r="C7" s="13" t="s">
        <v>652</v>
      </c>
      <c r="D7" s="13" t="s">
        <v>185</v>
      </c>
      <c r="E7" s="13" t="s">
        <v>131</v>
      </c>
      <c r="F7" s="44"/>
      <c r="G7" s="14">
        <v>42331</v>
      </c>
      <c r="H7" s="45" t="s">
        <v>119</v>
      </c>
    </row>
    <row r="8" spans="1:8" x14ac:dyDescent="0.15">
      <c r="A8" s="12">
        <v>5</v>
      </c>
      <c r="B8" s="13" t="s">
        <v>653</v>
      </c>
      <c r="C8" s="13" t="s">
        <v>654</v>
      </c>
      <c r="D8" s="13" t="s">
        <v>185</v>
      </c>
      <c r="E8" s="13"/>
      <c r="F8" s="44"/>
      <c r="G8" s="14">
        <v>42331</v>
      </c>
      <c r="H8" s="45" t="s">
        <v>119</v>
      </c>
    </row>
    <row r="9" spans="1:8" x14ac:dyDescent="0.15">
      <c r="A9" s="12">
        <f t="shared" si="0"/>
        <v>6</v>
      </c>
      <c r="B9" s="13" t="s">
        <v>655</v>
      </c>
      <c r="C9" s="13" t="s">
        <v>656</v>
      </c>
      <c r="D9" s="13" t="s">
        <v>191</v>
      </c>
      <c r="E9" s="13">
        <v>80</v>
      </c>
      <c r="F9" s="44"/>
      <c r="G9" s="14">
        <v>42331</v>
      </c>
      <c r="H9" s="45" t="s">
        <v>119</v>
      </c>
    </row>
    <row r="10" spans="1:8" x14ac:dyDescent="0.15">
      <c r="A10" s="12">
        <f t="shared" si="0"/>
        <v>7</v>
      </c>
      <c r="B10" s="13" t="s">
        <v>657</v>
      </c>
      <c r="C10" s="13" t="s">
        <v>658</v>
      </c>
      <c r="D10" s="13" t="s">
        <v>185</v>
      </c>
      <c r="E10" s="13" t="s">
        <v>131</v>
      </c>
      <c r="F10" s="44"/>
      <c r="G10" s="14">
        <v>42331</v>
      </c>
      <c r="H10" s="45" t="s">
        <v>119</v>
      </c>
    </row>
    <row r="11" spans="1:8" x14ac:dyDescent="0.15">
      <c r="A11" s="12">
        <f t="shared" si="0"/>
        <v>8</v>
      </c>
      <c r="B11" s="13" t="s">
        <v>659</v>
      </c>
      <c r="C11" s="13" t="s">
        <v>660</v>
      </c>
      <c r="D11" s="13" t="s">
        <v>185</v>
      </c>
      <c r="E11" s="13"/>
      <c r="F11" s="44"/>
      <c r="G11" s="14">
        <v>42331</v>
      </c>
      <c r="H11" s="45" t="s">
        <v>119</v>
      </c>
    </row>
    <row r="12" spans="1:8" x14ac:dyDescent="0.15">
      <c r="A12" s="12">
        <v>9</v>
      </c>
      <c r="B12" s="13" t="s">
        <v>661</v>
      </c>
      <c r="C12" s="13" t="s">
        <v>662</v>
      </c>
      <c r="D12" s="13" t="s">
        <v>191</v>
      </c>
      <c r="E12" s="13">
        <v>80</v>
      </c>
      <c r="F12" s="44"/>
      <c r="G12" s="14">
        <v>42331</v>
      </c>
      <c r="H12" s="45" t="s">
        <v>119</v>
      </c>
    </row>
    <row r="13" spans="1:8" x14ac:dyDescent="0.15">
      <c r="A13" s="12">
        <f t="shared" si="0"/>
        <v>10</v>
      </c>
      <c r="B13" s="13" t="s">
        <v>663</v>
      </c>
      <c r="C13" s="13" t="s">
        <v>664</v>
      </c>
      <c r="D13" s="13" t="s">
        <v>217</v>
      </c>
      <c r="E13" s="13"/>
      <c r="F13" s="44"/>
      <c r="G13" s="14">
        <v>42331</v>
      </c>
      <c r="H13" s="45" t="s">
        <v>119</v>
      </c>
    </row>
    <row r="14" spans="1:8" x14ac:dyDescent="0.15">
      <c r="A14" s="12">
        <v>11</v>
      </c>
      <c r="B14" s="13" t="s">
        <v>665</v>
      </c>
      <c r="C14" s="13" t="s">
        <v>666</v>
      </c>
      <c r="D14" s="13" t="s">
        <v>185</v>
      </c>
      <c r="E14" s="13" t="s">
        <v>131</v>
      </c>
      <c r="F14" s="44"/>
      <c r="G14" s="14">
        <v>42331</v>
      </c>
      <c r="H14" s="45" t="s">
        <v>119</v>
      </c>
    </row>
    <row r="15" spans="1:8" x14ac:dyDescent="0.15">
      <c r="A15" s="12">
        <f t="shared" si="0"/>
        <v>12</v>
      </c>
      <c r="B15" s="13" t="s">
        <v>667</v>
      </c>
      <c r="C15" s="13" t="s">
        <v>668</v>
      </c>
      <c r="D15" s="13" t="s">
        <v>185</v>
      </c>
      <c r="E15" s="13"/>
      <c r="F15" s="44"/>
      <c r="G15" s="14">
        <v>42331</v>
      </c>
      <c r="H15" s="45" t="s">
        <v>119</v>
      </c>
    </row>
    <row r="16" spans="1:8" x14ac:dyDescent="0.15">
      <c r="A16" s="12">
        <f t="shared" si="0"/>
        <v>13</v>
      </c>
      <c r="B16" s="13" t="s">
        <v>669</v>
      </c>
      <c r="C16" s="13" t="s">
        <v>670</v>
      </c>
      <c r="D16" s="13" t="s">
        <v>191</v>
      </c>
      <c r="E16" s="13">
        <v>80</v>
      </c>
      <c r="F16" s="44"/>
      <c r="G16" s="14">
        <v>42331</v>
      </c>
      <c r="H16" s="45" t="s">
        <v>119</v>
      </c>
    </row>
    <row r="17" spans="1:8" x14ac:dyDescent="0.15">
      <c r="A17" s="12">
        <f t="shared" si="0"/>
        <v>14</v>
      </c>
      <c r="B17" s="13" t="s">
        <v>671</v>
      </c>
      <c r="C17" s="13" t="s">
        <v>672</v>
      </c>
      <c r="D17" s="13" t="s">
        <v>217</v>
      </c>
      <c r="E17" s="13"/>
      <c r="F17" s="44"/>
      <c r="G17" s="14">
        <v>42331</v>
      </c>
      <c r="H17" s="45" t="s">
        <v>119</v>
      </c>
    </row>
    <row r="18" spans="1:8" x14ac:dyDescent="0.15">
      <c r="A18" s="12">
        <f t="shared" si="0"/>
        <v>15</v>
      </c>
      <c r="B18" s="13" t="s">
        <v>673</v>
      </c>
      <c r="C18" s="13" t="s">
        <v>147</v>
      </c>
      <c r="D18" s="13" t="s">
        <v>191</v>
      </c>
      <c r="E18" s="13">
        <v>800</v>
      </c>
      <c r="F18" s="44"/>
      <c r="G18" s="14">
        <v>42331</v>
      </c>
      <c r="H18" s="45" t="s">
        <v>119</v>
      </c>
    </row>
    <row r="19" spans="1:8" x14ac:dyDescent="0.15">
      <c r="A19" s="30">
        <f t="shared" si="0"/>
        <v>16</v>
      </c>
      <c r="B19" s="31" t="s">
        <v>213</v>
      </c>
      <c r="C19" s="31" t="s">
        <v>214</v>
      </c>
      <c r="D19" s="31" t="s">
        <v>185</v>
      </c>
      <c r="E19" s="31"/>
      <c r="F19" s="32"/>
      <c r="G19" s="33">
        <v>42331</v>
      </c>
      <c r="H19" s="34" t="s">
        <v>119</v>
      </c>
    </row>
    <row r="20" spans="1:8" x14ac:dyDescent="0.15">
      <c r="A20" s="30">
        <f t="shared" si="0"/>
        <v>17</v>
      </c>
      <c r="B20" s="31" t="s">
        <v>215</v>
      </c>
      <c r="C20" s="31" t="s">
        <v>216</v>
      </c>
      <c r="D20" s="31" t="s">
        <v>217</v>
      </c>
      <c r="E20" s="31"/>
      <c r="F20" s="32"/>
      <c r="G20" s="33">
        <v>42331</v>
      </c>
      <c r="H20" s="34" t="s">
        <v>119</v>
      </c>
    </row>
    <row r="21" spans="1:8" x14ac:dyDescent="0.15">
      <c r="A21" s="30">
        <f t="shared" si="0"/>
        <v>18</v>
      </c>
      <c r="B21" s="31" t="s">
        <v>218</v>
      </c>
      <c r="C21" s="31" t="s">
        <v>219</v>
      </c>
      <c r="D21" s="31" t="s">
        <v>185</v>
      </c>
      <c r="E21" s="31"/>
      <c r="F21" s="32"/>
      <c r="G21" s="33">
        <v>42331</v>
      </c>
      <c r="H21" s="34" t="s">
        <v>119</v>
      </c>
    </row>
    <row r="22" spans="1:8" x14ac:dyDescent="0.15">
      <c r="A22" s="41">
        <f t="shared" si="0"/>
        <v>19</v>
      </c>
      <c r="B22" s="42" t="s">
        <v>220</v>
      </c>
      <c r="C22" s="42" t="s">
        <v>221</v>
      </c>
      <c r="D22" s="42" t="s">
        <v>217</v>
      </c>
      <c r="E22" s="42"/>
      <c r="F22" s="43"/>
      <c r="G22" s="33">
        <v>42331</v>
      </c>
      <c r="H22" s="34" t="s">
        <v>119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2" sqref="G2:H2"/>
    </sheetView>
  </sheetViews>
  <sheetFormatPr defaultColWidth="20.875" defaultRowHeight="13.5" x14ac:dyDescent="0.15"/>
  <cols>
    <col min="1" max="1" width="6" style="143" bestFit="1" customWidth="1"/>
    <col min="2" max="2" width="24.625" customWidth="1"/>
  </cols>
  <sheetData>
    <row r="1" spans="1:8" ht="14.25" x14ac:dyDescent="0.15">
      <c r="A1" s="1" t="s">
        <v>73</v>
      </c>
      <c r="B1" s="217" t="s">
        <v>126</v>
      </c>
      <c r="C1" s="217"/>
      <c r="D1" s="217"/>
      <c r="E1" s="217"/>
      <c r="F1" s="217"/>
      <c r="G1" s="208" t="s">
        <v>179</v>
      </c>
      <c r="H1" s="209"/>
    </row>
    <row r="2" spans="1:8" ht="14.25" x14ac:dyDescent="0.15">
      <c r="A2" s="2" t="s">
        <v>14</v>
      </c>
      <c r="B2" s="210" t="s">
        <v>127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27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30">
        <f>ROW()-3</f>
        <v>1</v>
      </c>
      <c r="B4" s="31" t="s">
        <v>184</v>
      </c>
      <c r="C4" s="31" t="s">
        <v>12</v>
      </c>
      <c r="D4" s="31" t="s">
        <v>185</v>
      </c>
      <c r="E4" s="31"/>
      <c r="F4" s="32"/>
      <c r="G4" s="33">
        <v>42331</v>
      </c>
      <c r="H4" s="34" t="s">
        <v>119</v>
      </c>
    </row>
    <row r="5" spans="1:8" x14ac:dyDescent="0.15">
      <c r="A5" s="30">
        <f t="shared" ref="A5:A18" si="0">ROW()-3</f>
        <v>2</v>
      </c>
      <c r="B5" s="31" t="s">
        <v>186</v>
      </c>
      <c r="C5" s="31" t="s">
        <v>187</v>
      </c>
      <c r="D5" s="31" t="s">
        <v>188</v>
      </c>
      <c r="E5" s="31"/>
      <c r="F5" s="32"/>
      <c r="G5" s="33">
        <v>42331</v>
      </c>
      <c r="H5" s="34" t="s">
        <v>119</v>
      </c>
    </row>
    <row r="6" spans="1:8" x14ac:dyDescent="0.15">
      <c r="A6" s="30">
        <f t="shared" si="0"/>
        <v>3</v>
      </c>
      <c r="B6" s="31" t="s">
        <v>189</v>
      </c>
      <c r="C6" s="31" t="s">
        <v>190</v>
      </c>
      <c r="D6" s="31" t="s">
        <v>191</v>
      </c>
      <c r="E6" s="31">
        <v>40</v>
      </c>
      <c r="F6" s="32"/>
      <c r="G6" s="33">
        <v>42331</v>
      </c>
      <c r="H6" s="34" t="s">
        <v>119</v>
      </c>
    </row>
    <row r="7" spans="1:8" x14ac:dyDescent="0.15">
      <c r="A7" s="12">
        <f t="shared" si="0"/>
        <v>4</v>
      </c>
      <c r="B7" s="13" t="s">
        <v>231</v>
      </c>
      <c r="C7" s="13" t="s">
        <v>232</v>
      </c>
      <c r="D7" s="13" t="s">
        <v>185</v>
      </c>
      <c r="E7" s="13" t="s">
        <v>131</v>
      </c>
      <c r="F7" s="44"/>
      <c r="G7" s="14">
        <v>42331</v>
      </c>
      <c r="H7" s="45" t="s">
        <v>119</v>
      </c>
    </row>
    <row r="8" spans="1:8" x14ac:dyDescent="0.15">
      <c r="A8" s="12">
        <v>5</v>
      </c>
      <c r="B8" s="13" t="s">
        <v>645</v>
      </c>
      <c r="C8" s="13" t="s">
        <v>646</v>
      </c>
      <c r="D8" s="13" t="s">
        <v>185</v>
      </c>
      <c r="E8" s="13"/>
      <c r="F8" s="44"/>
      <c r="G8" s="14">
        <v>42331</v>
      </c>
      <c r="H8" s="45" t="s">
        <v>119</v>
      </c>
    </row>
    <row r="9" spans="1:8" x14ac:dyDescent="0.15">
      <c r="A9" s="12">
        <f t="shared" si="0"/>
        <v>6</v>
      </c>
      <c r="B9" s="13" t="s">
        <v>309</v>
      </c>
      <c r="C9" s="13" t="s">
        <v>310</v>
      </c>
      <c r="D9" s="13" t="s">
        <v>191</v>
      </c>
      <c r="E9" s="13">
        <v>80</v>
      </c>
      <c r="F9" s="44"/>
      <c r="G9" s="14">
        <v>42331</v>
      </c>
      <c r="H9" s="45" t="s">
        <v>119</v>
      </c>
    </row>
    <row r="10" spans="1:8" x14ac:dyDescent="0.15">
      <c r="A10" s="12">
        <f t="shared" si="0"/>
        <v>7</v>
      </c>
      <c r="B10" s="13" t="s">
        <v>393</v>
      </c>
      <c r="C10" s="13" t="s">
        <v>674</v>
      </c>
      <c r="D10" s="13" t="s">
        <v>195</v>
      </c>
      <c r="E10" s="13" t="s">
        <v>131</v>
      </c>
      <c r="F10" s="44"/>
      <c r="G10" s="14">
        <v>42331</v>
      </c>
      <c r="H10" s="45" t="s">
        <v>119</v>
      </c>
    </row>
    <row r="11" spans="1:8" x14ac:dyDescent="0.15">
      <c r="A11" s="12">
        <f t="shared" si="0"/>
        <v>8</v>
      </c>
      <c r="B11" s="13" t="s">
        <v>675</v>
      </c>
      <c r="C11" s="13" t="s">
        <v>676</v>
      </c>
      <c r="D11" s="13" t="s">
        <v>677</v>
      </c>
      <c r="E11" s="13"/>
      <c r="F11" s="44"/>
      <c r="G11" s="14">
        <v>42331</v>
      </c>
      <c r="H11" s="45" t="s">
        <v>119</v>
      </c>
    </row>
    <row r="12" spans="1:8" x14ac:dyDescent="0.15">
      <c r="A12" s="12">
        <v>9</v>
      </c>
      <c r="B12" s="13" t="s">
        <v>678</v>
      </c>
      <c r="C12" s="13" t="s">
        <v>679</v>
      </c>
      <c r="D12" s="13" t="s">
        <v>380</v>
      </c>
      <c r="E12" s="13" t="s">
        <v>131</v>
      </c>
      <c r="F12" s="44"/>
      <c r="G12" s="14">
        <v>42331</v>
      </c>
      <c r="H12" s="45" t="s">
        <v>119</v>
      </c>
    </row>
    <row r="13" spans="1:8" x14ac:dyDescent="0.15">
      <c r="A13" s="12">
        <f t="shared" si="0"/>
        <v>10</v>
      </c>
      <c r="B13" s="13" t="s">
        <v>680</v>
      </c>
      <c r="C13" s="13" t="s">
        <v>681</v>
      </c>
      <c r="D13" s="13" t="s">
        <v>195</v>
      </c>
      <c r="E13" s="13"/>
      <c r="F13" s="44"/>
      <c r="G13" s="14">
        <v>42331</v>
      </c>
      <c r="H13" s="45" t="s">
        <v>119</v>
      </c>
    </row>
    <row r="14" spans="1:8" x14ac:dyDescent="0.15">
      <c r="A14" s="12">
        <f t="shared" si="0"/>
        <v>11</v>
      </c>
      <c r="B14" s="13" t="s">
        <v>673</v>
      </c>
      <c r="C14" s="13" t="s">
        <v>147</v>
      </c>
      <c r="D14" s="13" t="s">
        <v>191</v>
      </c>
      <c r="E14" s="13">
        <v>800</v>
      </c>
      <c r="F14" s="44"/>
      <c r="G14" s="14">
        <v>42331</v>
      </c>
      <c r="H14" s="45" t="s">
        <v>119</v>
      </c>
    </row>
    <row r="15" spans="1:8" x14ac:dyDescent="0.15">
      <c r="A15" s="30">
        <f t="shared" si="0"/>
        <v>12</v>
      </c>
      <c r="B15" s="31" t="s">
        <v>213</v>
      </c>
      <c r="C15" s="31" t="s">
        <v>214</v>
      </c>
      <c r="D15" s="31" t="s">
        <v>185</v>
      </c>
      <c r="E15" s="31"/>
      <c r="F15" s="32"/>
      <c r="G15" s="33">
        <v>42331</v>
      </c>
      <c r="H15" s="34" t="s">
        <v>119</v>
      </c>
    </row>
    <row r="16" spans="1:8" x14ac:dyDescent="0.15">
      <c r="A16" s="30">
        <f t="shared" si="0"/>
        <v>13</v>
      </c>
      <c r="B16" s="31" t="s">
        <v>215</v>
      </c>
      <c r="C16" s="31" t="s">
        <v>216</v>
      </c>
      <c r="D16" s="31" t="s">
        <v>217</v>
      </c>
      <c r="E16" s="31"/>
      <c r="F16" s="32"/>
      <c r="G16" s="33">
        <v>42331</v>
      </c>
      <c r="H16" s="34" t="s">
        <v>119</v>
      </c>
    </row>
    <row r="17" spans="1:8" x14ac:dyDescent="0.15">
      <c r="A17" s="30">
        <f t="shared" si="0"/>
        <v>14</v>
      </c>
      <c r="B17" s="31" t="s">
        <v>218</v>
      </c>
      <c r="C17" s="31" t="s">
        <v>219</v>
      </c>
      <c r="D17" s="31" t="s">
        <v>185</v>
      </c>
      <c r="E17" s="31"/>
      <c r="F17" s="32"/>
      <c r="G17" s="33">
        <v>42331</v>
      </c>
      <c r="H17" s="34" t="s">
        <v>119</v>
      </c>
    </row>
    <row r="18" spans="1:8" x14ac:dyDescent="0.15">
      <c r="A18" s="41">
        <f t="shared" si="0"/>
        <v>15</v>
      </c>
      <c r="B18" s="42" t="s">
        <v>220</v>
      </c>
      <c r="C18" s="42" t="s">
        <v>221</v>
      </c>
      <c r="D18" s="42" t="s">
        <v>217</v>
      </c>
      <c r="E18" s="42"/>
      <c r="F18" s="43"/>
      <c r="G18" s="33">
        <v>42331</v>
      </c>
      <c r="H18" s="34" t="s">
        <v>119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28" sqref="F28"/>
    </sheetView>
  </sheetViews>
  <sheetFormatPr defaultColWidth="19.125" defaultRowHeight="13.5" x14ac:dyDescent="0.15"/>
  <cols>
    <col min="1" max="1" width="6" style="143" bestFit="1" customWidth="1"/>
  </cols>
  <sheetData>
    <row r="1" spans="1:8" ht="14.25" x14ac:dyDescent="0.15">
      <c r="A1" s="1" t="s">
        <v>73</v>
      </c>
      <c r="B1" s="217" t="s">
        <v>128</v>
      </c>
      <c r="C1" s="217"/>
      <c r="D1" s="217"/>
      <c r="E1" s="217"/>
      <c r="F1" s="217"/>
      <c r="G1" s="208" t="s">
        <v>179</v>
      </c>
      <c r="H1" s="209"/>
    </row>
    <row r="2" spans="1:8" ht="14.25" x14ac:dyDescent="0.15">
      <c r="A2" s="2" t="s">
        <v>14</v>
      </c>
      <c r="B2" s="210" t="s">
        <v>682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27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30">
        <f t="shared" ref="A4:A12" si="0">ROW()-3</f>
        <v>1</v>
      </c>
      <c r="B4" s="31" t="s">
        <v>184</v>
      </c>
      <c r="C4" s="31" t="s">
        <v>12</v>
      </c>
      <c r="D4" s="31" t="s">
        <v>185</v>
      </c>
      <c r="E4" s="31"/>
      <c r="F4" s="32"/>
      <c r="G4" s="33">
        <v>42331</v>
      </c>
      <c r="H4" s="34" t="s">
        <v>130</v>
      </c>
    </row>
    <row r="5" spans="1:8" x14ac:dyDescent="0.15">
      <c r="A5" s="30">
        <f t="shared" si="0"/>
        <v>2</v>
      </c>
      <c r="B5" s="31" t="s">
        <v>186</v>
      </c>
      <c r="C5" s="31" t="s">
        <v>187</v>
      </c>
      <c r="D5" s="31" t="s">
        <v>188</v>
      </c>
      <c r="E5" s="31"/>
      <c r="F5" s="32"/>
      <c r="G5" s="33">
        <v>42331</v>
      </c>
      <c r="H5" s="34" t="s">
        <v>130</v>
      </c>
    </row>
    <row r="6" spans="1:8" x14ac:dyDescent="0.15">
      <c r="A6" s="30">
        <f t="shared" si="0"/>
        <v>3</v>
      </c>
      <c r="B6" s="31" t="s">
        <v>189</v>
      </c>
      <c r="C6" s="31" t="s">
        <v>190</v>
      </c>
      <c r="D6" s="31" t="s">
        <v>191</v>
      </c>
      <c r="E6" s="31">
        <v>40</v>
      </c>
      <c r="F6" s="32"/>
      <c r="G6" s="33">
        <v>42331</v>
      </c>
      <c r="H6" s="34" t="s">
        <v>130</v>
      </c>
    </row>
    <row r="7" spans="1:8" x14ac:dyDescent="0.15">
      <c r="A7" s="35">
        <f t="shared" si="0"/>
        <v>4</v>
      </c>
      <c r="B7" s="36" t="s">
        <v>231</v>
      </c>
      <c r="C7" s="36" t="s">
        <v>232</v>
      </c>
      <c r="D7" s="36" t="s">
        <v>185</v>
      </c>
      <c r="E7" s="36" t="s">
        <v>131</v>
      </c>
      <c r="F7" s="37"/>
      <c r="G7" s="38">
        <v>42331</v>
      </c>
      <c r="H7" s="39" t="s">
        <v>130</v>
      </c>
    </row>
    <row r="8" spans="1:8" x14ac:dyDescent="0.15">
      <c r="A8" s="35">
        <f t="shared" si="0"/>
        <v>5</v>
      </c>
      <c r="B8" s="36" t="s">
        <v>683</v>
      </c>
      <c r="C8" s="36" t="s">
        <v>646</v>
      </c>
      <c r="D8" s="36" t="s">
        <v>185</v>
      </c>
      <c r="E8" s="36" t="s">
        <v>131</v>
      </c>
      <c r="F8" s="37"/>
      <c r="G8" s="38">
        <v>42331</v>
      </c>
      <c r="H8" s="39" t="s">
        <v>130</v>
      </c>
    </row>
    <row r="9" spans="1:8" x14ac:dyDescent="0.15">
      <c r="A9" s="35">
        <f t="shared" si="0"/>
        <v>6</v>
      </c>
      <c r="B9" s="36" t="s">
        <v>309</v>
      </c>
      <c r="C9" s="36" t="s">
        <v>310</v>
      </c>
      <c r="D9" s="36" t="s">
        <v>191</v>
      </c>
      <c r="E9" s="36">
        <v>80</v>
      </c>
      <c r="F9" s="37"/>
      <c r="G9" s="38">
        <v>42331</v>
      </c>
      <c r="H9" s="39" t="s">
        <v>130</v>
      </c>
    </row>
    <row r="10" spans="1:8" x14ac:dyDescent="0.15">
      <c r="A10" s="35">
        <f t="shared" si="0"/>
        <v>7</v>
      </c>
      <c r="B10" s="36" t="s">
        <v>684</v>
      </c>
      <c r="C10" s="36" t="s">
        <v>685</v>
      </c>
      <c r="D10" s="36" t="s">
        <v>380</v>
      </c>
      <c r="E10" s="36"/>
      <c r="F10" s="37"/>
      <c r="G10" s="38">
        <v>42331</v>
      </c>
      <c r="H10" s="39" t="s">
        <v>130</v>
      </c>
    </row>
    <row r="11" spans="1:8" x14ac:dyDescent="0.15">
      <c r="A11" s="35">
        <f t="shared" si="0"/>
        <v>8</v>
      </c>
      <c r="B11" s="36" t="s">
        <v>686</v>
      </c>
      <c r="C11" s="36" t="s">
        <v>687</v>
      </c>
      <c r="D11" s="36" t="s">
        <v>195</v>
      </c>
      <c r="E11" s="36"/>
      <c r="F11" s="37"/>
      <c r="G11" s="38">
        <v>42331</v>
      </c>
      <c r="H11" s="39" t="s">
        <v>130</v>
      </c>
    </row>
    <row r="12" spans="1:8" x14ac:dyDescent="0.15">
      <c r="A12" s="35">
        <f t="shared" si="0"/>
        <v>9</v>
      </c>
      <c r="B12" s="40" t="s">
        <v>688</v>
      </c>
      <c r="C12" s="36" t="s">
        <v>689</v>
      </c>
      <c r="D12" s="36" t="s">
        <v>380</v>
      </c>
      <c r="E12" s="36"/>
      <c r="F12" s="37"/>
      <c r="G12" s="38">
        <v>42331</v>
      </c>
      <c r="H12" s="39" t="s">
        <v>130</v>
      </c>
    </row>
    <row r="13" spans="1:8" x14ac:dyDescent="0.15">
      <c r="A13" s="35">
        <v>9</v>
      </c>
      <c r="B13" s="40" t="s">
        <v>690</v>
      </c>
      <c r="C13" s="36" t="s">
        <v>691</v>
      </c>
      <c r="D13" s="36" t="s">
        <v>380</v>
      </c>
      <c r="E13" s="36"/>
      <c r="F13" s="37"/>
      <c r="G13" s="38">
        <v>42331</v>
      </c>
      <c r="H13" s="39" t="s">
        <v>130</v>
      </c>
    </row>
    <row r="14" spans="1:8" x14ac:dyDescent="0.15">
      <c r="A14" s="35">
        <v>10</v>
      </c>
      <c r="B14" s="40" t="s">
        <v>692</v>
      </c>
      <c r="C14" s="36" t="s">
        <v>693</v>
      </c>
      <c r="D14" s="36" t="s">
        <v>380</v>
      </c>
      <c r="E14" s="36"/>
      <c r="F14" s="37"/>
      <c r="G14" s="38">
        <v>42331</v>
      </c>
      <c r="H14" s="39" t="s">
        <v>130</v>
      </c>
    </row>
    <row r="15" spans="1:8" x14ac:dyDescent="0.15">
      <c r="A15" s="35">
        <v>11</v>
      </c>
      <c r="B15" s="40" t="s">
        <v>694</v>
      </c>
      <c r="C15" s="36" t="s">
        <v>695</v>
      </c>
      <c r="D15" s="36" t="s">
        <v>696</v>
      </c>
      <c r="E15" s="36"/>
      <c r="F15" s="37"/>
      <c r="G15" s="38">
        <v>42331</v>
      </c>
      <c r="H15" s="39" t="s">
        <v>130</v>
      </c>
    </row>
    <row r="16" spans="1:8" x14ac:dyDescent="0.15">
      <c r="A16" s="35">
        <f t="shared" ref="A16:A20" si="1">ROW()-3</f>
        <v>13</v>
      </c>
      <c r="B16" s="36" t="s">
        <v>697</v>
      </c>
      <c r="C16" s="36" t="s">
        <v>698</v>
      </c>
      <c r="D16" s="36" t="s">
        <v>191</v>
      </c>
      <c r="E16" s="36">
        <v>400</v>
      </c>
      <c r="F16" s="37"/>
      <c r="G16" s="38">
        <v>42331</v>
      </c>
      <c r="H16" s="39" t="s">
        <v>130</v>
      </c>
    </row>
    <row r="17" spans="1:8" x14ac:dyDescent="0.15">
      <c r="A17" s="30">
        <f t="shared" si="1"/>
        <v>14</v>
      </c>
      <c r="B17" s="31" t="s">
        <v>213</v>
      </c>
      <c r="C17" s="31" t="s">
        <v>214</v>
      </c>
      <c r="D17" s="31" t="s">
        <v>185</v>
      </c>
      <c r="E17" s="31"/>
      <c r="F17" s="32"/>
      <c r="G17" s="33">
        <v>42331</v>
      </c>
      <c r="H17" s="34" t="s">
        <v>130</v>
      </c>
    </row>
    <row r="18" spans="1:8" x14ac:dyDescent="0.15">
      <c r="A18" s="30">
        <f t="shared" si="1"/>
        <v>15</v>
      </c>
      <c r="B18" s="31" t="s">
        <v>215</v>
      </c>
      <c r="C18" s="31" t="s">
        <v>216</v>
      </c>
      <c r="D18" s="31" t="s">
        <v>217</v>
      </c>
      <c r="E18" s="31"/>
      <c r="F18" s="32"/>
      <c r="G18" s="33">
        <v>42331</v>
      </c>
      <c r="H18" s="34" t="s">
        <v>130</v>
      </c>
    </row>
    <row r="19" spans="1:8" x14ac:dyDescent="0.15">
      <c r="A19" s="30">
        <f t="shared" si="1"/>
        <v>16</v>
      </c>
      <c r="B19" s="31" t="s">
        <v>218</v>
      </c>
      <c r="C19" s="31" t="s">
        <v>219</v>
      </c>
      <c r="D19" s="31" t="s">
        <v>185</v>
      </c>
      <c r="E19" s="31"/>
      <c r="F19" s="32"/>
      <c r="G19" s="33">
        <v>42331</v>
      </c>
      <c r="H19" s="34" t="s">
        <v>130</v>
      </c>
    </row>
    <row r="20" spans="1:8" x14ac:dyDescent="0.15">
      <c r="A20" s="41">
        <f t="shared" si="1"/>
        <v>17</v>
      </c>
      <c r="B20" s="42" t="s">
        <v>220</v>
      </c>
      <c r="C20" s="42" t="s">
        <v>221</v>
      </c>
      <c r="D20" s="42" t="s">
        <v>217</v>
      </c>
      <c r="E20" s="42"/>
      <c r="F20" s="43"/>
      <c r="G20" s="33">
        <v>42331</v>
      </c>
      <c r="H20" s="34" t="s">
        <v>130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H2"/>
    </sheetView>
  </sheetViews>
  <sheetFormatPr defaultColWidth="22.875" defaultRowHeight="13.5" x14ac:dyDescent="0.15"/>
  <cols>
    <col min="1" max="1" width="6" style="143" bestFit="1" customWidth="1"/>
  </cols>
  <sheetData>
    <row r="1" spans="1:8" ht="14.25" x14ac:dyDescent="0.15">
      <c r="A1" s="1" t="s">
        <v>73</v>
      </c>
      <c r="B1" s="218" t="s">
        <v>132</v>
      </c>
      <c r="C1" s="218"/>
      <c r="D1" s="218"/>
      <c r="E1" s="218"/>
      <c r="F1" s="218"/>
      <c r="G1" s="219" t="s">
        <v>179</v>
      </c>
      <c r="H1" s="220"/>
    </row>
    <row r="2" spans="1:8" ht="14.25" x14ac:dyDescent="0.15">
      <c r="A2" s="2" t="s">
        <v>14</v>
      </c>
      <c r="B2" s="221" t="s">
        <v>133</v>
      </c>
      <c r="C2" s="221"/>
      <c r="D2" s="221"/>
      <c r="E2" s="221"/>
      <c r="F2" s="221"/>
      <c r="G2" s="222" t="s">
        <v>181</v>
      </c>
      <c r="H2" s="223"/>
    </row>
    <row r="3" spans="1:8" x14ac:dyDescent="0.15">
      <c r="A3" s="3" t="s">
        <v>12</v>
      </c>
      <c r="B3" s="4" t="s">
        <v>223</v>
      </c>
      <c r="C3" s="4" t="s">
        <v>224</v>
      </c>
      <c r="D3" s="4" t="s">
        <v>182</v>
      </c>
      <c r="E3" s="5" t="s">
        <v>183</v>
      </c>
      <c r="F3" s="4" t="s">
        <v>15</v>
      </c>
      <c r="G3" s="6" t="s">
        <v>16</v>
      </c>
      <c r="H3" s="7" t="s">
        <v>17</v>
      </c>
    </row>
    <row r="4" spans="1:8" x14ac:dyDescent="0.15">
      <c r="A4" s="8">
        <f t="shared" ref="A4:A7" si="0">ROW()-3</f>
        <v>1</v>
      </c>
      <c r="B4" s="9" t="s">
        <v>184</v>
      </c>
      <c r="C4" s="9" t="s">
        <v>12</v>
      </c>
      <c r="D4" s="9" t="s">
        <v>185</v>
      </c>
      <c r="E4" s="9"/>
      <c r="F4" s="9"/>
      <c r="G4" s="10">
        <v>42331</v>
      </c>
      <c r="H4" s="11" t="s">
        <v>76</v>
      </c>
    </row>
    <row r="5" spans="1:8" x14ac:dyDescent="0.15">
      <c r="A5" s="8">
        <f t="shared" si="0"/>
        <v>2</v>
      </c>
      <c r="B5" s="9" t="s">
        <v>186</v>
      </c>
      <c r="C5" s="9" t="s">
        <v>187</v>
      </c>
      <c r="D5" s="9" t="s">
        <v>188</v>
      </c>
      <c r="E5" s="9"/>
      <c r="F5" s="9"/>
      <c r="G5" s="10">
        <v>42331</v>
      </c>
      <c r="H5" s="11" t="s">
        <v>76</v>
      </c>
    </row>
    <row r="6" spans="1:8" x14ac:dyDescent="0.15">
      <c r="A6" s="8">
        <f t="shared" si="0"/>
        <v>3</v>
      </c>
      <c r="B6" s="9" t="s">
        <v>189</v>
      </c>
      <c r="C6" s="9" t="s">
        <v>190</v>
      </c>
      <c r="D6" s="9" t="s">
        <v>191</v>
      </c>
      <c r="E6" s="9">
        <v>40</v>
      </c>
      <c r="F6" s="9"/>
      <c r="G6" s="10">
        <v>42331</v>
      </c>
      <c r="H6" s="11" t="s">
        <v>76</v>
      </c>
    </row>
    <row r="7" spans="1:8" x14ac:dyDescent="0.15">
      <c r="A7" s="12">
        <f t="shared" si="0"/>
        <v>4</v>
      </c>
      <c r="B7" s="13" t="s">
        <v>192</v>
      </c>
      <c r="C7" s="13" t="s">
        <v>138</v>
      </c>
      <c r="D7" s="13" t="s">
        <v>191</v>
      </c>
      <c r="E7" s="13">
        <v>80</v>
      </c>
      <c r="F7" s="13"/>
      <c r="G7" s="14">
        <v>42331</v>
      </c>
      <c r="H7" s="15" t="s">
        <v>76</v>
      </c>
    </row>
    <row r="8" spans="1:8" x14ac:dyDescent="0.15">
      <c r="A8" s="12">
        <v>5</v>
      </c>
      <c r="B8" s="13" t="s">
        <v>635</v>
      </c>
      <c r="C8" s="13" t="s">
        <v>14</v>
      </c>
      <c r="D8" s="13" t="s">
        <v>191</v>
      </c>
      <c r="E8" s="13">
        <v>80</v>
      </c>
      <c r="F8" s="13"/>
      <c r="G8" s="14">
        <v>42331</v>
      </c>
      <c r="H8" s="15" t="s">
        <v>76</v>
      </c>
    </row>
    <row r="9" spans="1:8" x14ac:dyDescent="0.15">
      <c r="A9" s="12">
        <f t="shared" ref="A9:A13" si="1">ROW()-3</f>
        <v>6</v>
      </c>
      <c r="B9" s="13" t="s">
        <v>247</v>
      </c>
      <c r="C9" s="13" t="s">
        <v>140</v>
      </c>
      <c r="D9" s="13" t="s">
        <v>191</v>
      </c>
      <c r="E9" s="13">
        <v>80</v>
      </c>
      <c r="F9" s="13"/>
      <c r="G9" s="14">
        <v>42331</v>
      </c>
      <c r="H9" s="15" t="s">
        <v>76</v>
      </c>
    </row>
    <row r="10" spans="1:8" x14ac:dyDescent="0.15">
      <c r="A10" s="16">
        <f t="shared" si="1"/>
        <v>7</v>
      </c>
      <c r="B10" s="17" t="s">
        <v>231</v>
      </c>
      <c r="C10" s="17" t="s">
        <v>232</v>
      </c>
      <c r="D10" s="17" t="s">
        <v>185</v>
      </c>
      <c r="E10" s="17" t="s">
        <v>131</v>
      </c>
      <c r="F10" s="18"/>
      <c r="G10" s="19">
        <v>42331</v>
      </c>
      <c r="H10" s="20" t="s">
        <v>76</v>
      </c>
    </row>
    <row r="11" spans="1:8" x14ac:dyDescent="0.15">
      <c r="A11" s="16">
        <v>8</v>
      </c>
      <c r="B11" s="17" t="s">
        <v>645</v>
      </c>
      <c r="C11" s="17" t="s">
        <v>646</v>
      </c>
      <c r="D11" s="17" t="s">
        <v>185</v>
      </c>
      <c r="E11" s="17"/>
      <c r="F11" s="18"/>
      <c r="G11" s="19">
        <v>42331</v>
      </c>
      <c r="H11" s="20" t="s">
        <v>76</v>
      </c>
    </row>
    <row r="12" spans="1:8" x14ac:dyDescent="0.15">
      <c r="A12" s="12">
        <f t="shared" si="1"/>
        <v>9</v>
      </c>
      <c r="B12" s="13" t="s">
        <v>309</v>
      </c>
      <c r="C12" s="13" t="s">
        <v>699</v>
      </c>
      <c r="D12" s="13" t="s">
        <v>191</v>
      </c>
      <c r="E12" s="13">
        <v>80</v>
      </c>
      <c r="F12" s="13"/>
      <c r="G12" s="14">
        <v>42331</v>
      </c>
      <c r="H12" s="15" t="s">
        <v>76</v>
      </c>
    </row>
    <row r="13" spans="1:8" x14ac:dyDescent="0.15">
      <c r="A13" s="12">
        <f t="shared" si="1"/>
        <v>10</v>
      </c>
      <c r="B13" s="13" t="s">
        <v>700</v>
      </c>
      <c r="C13" s="13" t="s">
        <v>701</v>
      </c>
      <c r="D13" s="13" t="s">
        <v>217</v>
      </c>
      <c r="E13" s="13"/>
      <c r="F13" s="13"/>
      <c r="G13" s="14">
        <v>42331</v>
      </c>
      <c r="H13" s="15" t="s">
        <v>76</v>
      </c>
    </row>
    <row r="14" spans="1:8" x14ac:dyDescent="0.15">
      <c r="A14" s="12">
        <v>11</v>
      </c>
      <c r="B14" s="13" t="s">
        <v>426</v>
      </c>
      <c r="C14" s="13" t="s">
        <v>702</v>
      </c>
      <c r="D14" s="13" t="s">
        <v>195</v>
      </c>
      <c r="E14" s="13">
        <v>80</v>
      </c>
      <c r="F14" s="13"/>
      <c r="G14" s="14">
        <v>42331</v>
      </c>
      <c r="H14" s="15" t="s">
        <v>76</v>
      </c>
    </row>
    <row r="15" spans="1:8" x14ac:dyDescent="0.15">
      <c r="A15" s="12">
        <f t="shared" ref="A15:A22" si="2">ROW()-3</f>
        <v>12</v>
      </c>
      <c r="B15" s="13" t="s">
        <v>703</v>
      </c>
      <c r="C15" s="13" t="s">
        <v>679</v>
      </c>
      <c r="D15" s="13" t="s">
        <v>380</v>
      </c>
      <c r="E15" s="13"/>
      <c r="F15" s="13"/>
      <c r="G15" s="14">
        <v>42331</v>
      </c>
      <c r="H15" s="15" t="s">
        <v>76</v>
      </c>
    </row>
    <row r="16" spans="1:8" x14ac:dyDescent="0.15">
      <c r="A16" s="12">
        <v>13</v>
      </c>
      <c r="B16" s="13" t="s">
        <v>704</v>
      </c>
      <c r="C16" s="13" t="s">
        <v>705</v>
      </c>
      <c r="D16" s="13" t="s">
        <v>380</v>
      </c>
      <c r="E16" s="13" t="s">
        <v>131</v>
      </c>
      <c r="F16" s="13"/>
      <c r="G16" s="14">
        <v>42331</v>
      </c>
      <c r="H16" s="15" t="s">
        <v>76</v>
      </c>
    </row>
    <row r="17" spans="1:8" x14ac:dyDescent="0.15">
      <c r="A17" s="12">
        <f t="shared" si="2"/>
        <v>14</v>
      </c>
      <c r="B17" s="13" t="s">
        <v>706</v>
      </c>
      <c r="C17" s="13" t="s">
        <v>707</v>
      </c>
      <c r="D17" s="13" t="s">
        <v>380</v>
      </c>
      <c r="E17" s="13"/>
      <c r="F17" s="13"/>
      <c r="G17" s="14">
        <v>42331</v>
      </c>
      <c r="H17" s="15" t="s">
        <v>76</v>
      </c>
    </row>
    <row r="18" spans="1:8" x14ac:dyDescent="0.15">
      <c r="A18" s="12">
        <f t="shared" si="2"/>
        <v>15</v>
      </c>
      <c r="B18" s="13" t="s">
        <v>673</v>
      </c>
      <c r="C18" s="13" t="s">
        <v>147</v>
      </c>
      <c r="D18" s="13" t="s">
        <v>191</v>
      </c>
      <c r="E18" s="13">
        <v>800</v>
      </c>
      <c r="F18" s="13"/>
      <c r="G18" s="14">
        <v>42331</v>
      </c>
      <c r="H18" s="15" t="s">
        <v>76</v>
      </c>
    </row>
    <row r="19" spans="1:8" x14ac:dyDescent="0.15">
      <c r="A19" s="8">
        <f t="shared" si="2"/>
        <v>16</v>
      </c>
      <c r="B19" s="9" t="s">
        <v>213</v>
      </c>
      <c r="C19" s="9" t="s">
        <v>214</v>
      </c>
      <c r="D19" s="9" t="s">
        <v>185</v>
      </c>
      <c r="E19" s="9"/>
      <c r="F19" s="9"/>
      <c r="G19" s="10">
        <v>42331</v>
      </c>
      <c r="H19" s="11" t="s">
        <v>76</v>
      </c>
    </row>
    <row r="20" spans="1:8" x14ac:dyDescent="0.15">
      <c r="A20" s="8">
        <f t="shared" si="2"/>
        <v>17</v>
      </c>
      <c r="B20" s="9" t="s">
        <v>215</v>
      </c>
      <c r="C20" s="9" t="s">
        <v>216</v>
      </c>
      <c r="D20" s="9" t="s">
        <v>217</v>
      </c>
      <c r="E20" s="9"/>
      <c r="F20" s="9"/>
      <c r="G20" s="10">
        <v>42331</v>
      </c>
      <c r="H20" s="11" t="s">
        <v>76</v>
      </c>
    </row>
    <row r="21" spans="1:8" x14ac:dyDescent="0.15">
      <c r="A21" s="8">
        <f t="shared" si="2"/>
        <v>18</v>
      </c>
      <c r="B21" s="9" t="s">
        <v>218</v>
      </c>
      <c r="C21" s="9" t="s">
        <v>219</v>
      </c>
      <c r="D21" s="9" t="s">
        <v>185</v>
      </c>
      <c r="E21" s="9"/>
      <c r="F21" s="9"/>
      <c r="G21" s="10">
        <v>42331</v>
      </c>
      <c r="H21" s="11" t="s">
        <v>76</v>
      </c>
    </row>
    <row r="22" spans="1:8" x14ac:dyDescent="0.15">
      <c r="A22" s="21">
        <f t="shared" si="2"/>
        <v>19</v>
      </c>
      <c r="B22" s="22" t="s">
        <v>220</v>
      </c>
      <c r="C22" s="22" t="s">
        <v>221</v>
      </c>
      <c r="D22" s="22" t="s">
        <v>217</v>
      </c>
      <c r="E22" s="22"/>
      <c r="F22" s="22"/>
      <c r="G22" s="10">
        <v>42331</v>
      </c>
      <c r="H22" s="11" t="s">
        <v>76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defaultGridColor="0" colorId="23" workbookViewId="0">
      <pane ySplit="3" topLeftCell="A4" activePane="bottomLeft" state="frozen"/>
      <selection pane="bottomLeft" activeCell="D12" sqref="D12"/>
    </sheetView>
  </sheetViews>
  <sheetFormatPr defaultColWidth="9" defaultRowHeight="13.5" x14ac:dyDescent="0.15"/>
  <cols>
    <col min="1" max="3" width="6.625" customWidth="1"/>
    <col min="4" max="4" width="29.125" customWidth="1"/>
    <col min="5" max="5" width="13.875" customWidth="1"/>
    <col min="6" max="6" width="45" customWidth="1"/>
    <col min="7" max="8" width="10.625" customWidth="1"/>
    <col min="12" max="12" width="9" hidden="1" customWidth="1"/>
  </cols>
  <sheetData>
    <row r="1" spans="1:8" ht="18.75" x14ac:dyDescent="0.15">
      <c r="A1" s="201" t="s">
        <v>69</v>
      </c>
      <c r="B1" s="202"/>
      <c r="C1" s="202"/>
      <c r="D1" s="202"/>
      <c r="E1" s="202"/>
      <c r="F1" s="202"/>
      <c r="G1" s="202"/>
      <c r="H1" s="203"/>
    </row>
    <row r="2" spans="1:8" x14ac:dyDescent="0.15">
      <c r="A2" s="204" t="s">
        <v>70</v>
      </c>
      <c r="B2" s="205"/>
      <c r="C2" s="205"/>
      <c r="D2" s="205"/>
      <c r="E2" s="205"/>
      <c r="F2" s="205"/>
      <c r="G2" s="205"/>
      <c r="H2" s="206"/>
    </row>
    <row r="3" spans="1:8" x14ac:dyDescent="0.15">
      <c r="A3" s="116" t="s">
        <v>12</v>
      </c>
      <c r="B3" s="117" t="s">
        <v>71</v>
      </c>
      <c r="C3" s="117" t="s">
        <v>72</v>
      </c>
      <c r="D3" s="117" t="s">
        <v>73</v>
      </c>
      <c r="E3" s="117" t="s">
        <v>13</v>
      </c>
      <c r="F3" s="117" t="s">
        <v>15</v>
      </c>
      <c r="G3" s="117" t="s">
        <v>16</v>
      </c>
      <c r="H3" s="118" t="s">
        <v>17</v>
      </c>
    </row>
    <row r="4" spans="1:8" x14ac:dyDescent="0.15">
      <c r="A4" s="119">
        <f>ROW()-3</f>
        <v>1</v>
      </c>
      <c r="B4" s="120" t="str">
        <f>IFERROR(VLOOKUP(LEFT(D4,2),分库!$B:$D,3,FALSE),"")</f>
        <v>统计</v>
      </c>
      <c r="C4" s="120" t="str">
        <f>IFERROR(VLOOKUP(MID(D4,4,3),分组!$B:$D,2,FALSE),"")</f>
        <v/>
      </c>
      <c r="D4" s="191" t="s">
        <v>74</v>
      </c>
      <c r="E4" s="121"/>
      <c r="F4" s="122" t="s">
        <v>75</v>
      </c>
      <c r="G4" s="123">
        <v>42312</v>
      </c>
      <c r="H4" s="133" t="s">
        <v>76</v>
      </c>
    </row>
    <row r="5" spans="1:8" x14ac:dyDescent="0.15">
      <c r="A5" s="119">
        <f t="shared" ref="A5:A28" si="0">ROW()-3</f>
        <v>2</v>
      </c>
      <c r="B5" s="120" t="str">
        <f>IFERROR(VLOOKUP(MID(D5,1,2),分库!$B:$D,3,FALSE),"")</f>
        <v>统计</v>
      </c>
      <c r="C5" s="120" t="s">
        <v>77</v>
      </c>
      <c r="D5" s="191" t="s">
        <v>78</v>
      </c>
      <c r="E5" s="124"/>
      <c r="F5" s="124" t="s">
        <v>79</v>
      </c>
      <c r="G5" s="125">
        <v>42312</v>
      </c>
      <c r="H5" s="134" t="s">
        <v>21</v>
      </c>
    </row>
    <row r="6" spans="1:8" x14ac:dyDescent="0.15">
      <c r="A6" s="119">
        <f t="shared" si="0"/>
        <v>3</v>
      </c>
      <c r="B6" s="120" t="str">
        <f>IFERROR(VLOOKUP(MID(D6,1,2),分库!$B:$D,3,FALSE),"")</f>
        <v>统计</v>
      </c>
      <c r="C6" s="120" t="s">
        <v>77</v>
      </c>
      <c r="D6" s="191" t="s">
        <v>80</v>
      </c>
      <c r="E6" s="121"/>
      <c r="F6" s="122" t="s">
        <v>81</v>
      </c>
      <c r="G6" s="123">
        <v>42312</v>
      </c>
      <c r="H6" s="133" t="s">
        <v>21</v>
      </c>
    </row>
    <row r="7" spans="1:8" x14ac:dyDescent="0.15">
      <c r="A7" s="119">
        <f t="shared" ref="A7" si="1">ROW()-3</f>
        <v>4</v>
      </c>
      <c r="B7" s="120" t="str">
        <f>IFERROR(VLOOKUP(LEFT(D7,2),分库!$B:$D,3,FALSE),"")</f>
        <v>统计</v>
      </c>
      <c r="C7" s="120" t="s">
        <v>77</v>
      </c>
      <c r="D7" s="191" t="s">
        <v>82</v>
      </c>
      <c r="E7" s="121"/>
      <c r="F7" s="122" t="s">
        <v>83</v>
      </c>
      <c r="G7" s="123">
        <v>42312</v>
      </c>
      <c r="H7" s="133" t="s">
        <v>76</v>
      </c>
    </row>
    <row r="8" spans="1:8" x14ac:dyDescent="0.15">
      <c r="A8" s="119">
        <f t="shared" si="0"/>
        <v>5</v>
      </c>
      <c r="B8" s="120" t="str">
        <f>IFERROR(VLOOKUP(MID(D8,1,2),分库!$B:$D,3,FALSE),"")</f>
        <v>统计</v>
      </c>
      <c r="C8" s="120" t="s">
        <v>77</v>
      </c>
      <c r="D8" s="191" t="s">
        <v>84</v>
      </c>
      <c r="E8" s="126"/>
      <c r="F8" s="122" t="s">
        <v>85</v>
      </c>
      <c r="G8" s="123">
        <v>42312</v>
      </c>
      <c r="H8" s="133" t="s">
        <v>76</v>
      </c>
    </row>
    <row r="9" spans="1:8" x14ac:dyDescent="0.15">
      <c r="A9" s="224">
        <f t="shared" si="0"/>
        <v>6</v>
      </c>
      <c r="B9" s="225" t="str">
        <f>IFERROR(VLOOKUP(MID(D9,1,2),分库!$B:$D,3,FALSE),"")</f>
        <v>统计</v>
      </c>
      <c r="C9" s="225" t="s">
        <v>77</v>
      </c>
      <c r="D9" s="226" t="s">
        <v>711</v>
      </c>
      <c r="E9" s="230"/>
      <c r="F9" s="231" t="s">
        <v>709</v>
      </c>
      <c r="G9" s="227">
        <v>42336</v>
      </c>
      <c r="H9" s="228" t="s">
        <v>21</v>
      </c>
    </row>
    <row r="10" spans="1:8" x14ac:dyDescent="0.15">
      <c r="A10" s="119">
        <f t="shared" si="0"/>
        <v>7</v>
      </c>
      <c r="B10" s="120" t="str">
        <f>IFERROR(VLOOKUP(MID(D10,1,2),分库!$B:$D,3,FALSE),"")</f>
        <v>统计</v>
      </c>
      <c r="C10" s="120" t="s">
        <v>77</v>
      </c>
      <c r="D10" s="191" t="s">
        <v>721</v>
      </c>
      <c r="E10" s="126"/>
      <c r="F10" s="177" t="s">
        <v>725</v>
      </c>
      <c r="G10" s="125">
        <v>42333</v>
      </c>
      <c r="H10" s="134" t="s">
        <v>21</v>
      </c>
    </row>
    <row r="11" spans="1:8" x14ac:dyDescent="0.15">
      <c r="A11" s="127">
        <f t="shared" si="0"/>
        <v>8</v>
      </c>
      <c r="B11" s="120" t="str">
        <f>IFERROR(VLOOKUP(MID(D11,1,2),分库!$B:$D,3,FALSE),"")</f>
        <v>统计</v>
      </c>
      <c r="C11" s="120" t="s">
        <v>77</v>
      </c>
      <c r="D11" s="191" t="s">
        <v>712</v>
      </c>
      <c r="E11" s="126"/>
      <c r="F11" s="177" t="s">
        <v>710</v>
      </c>
      <c r="G11" s="125">
        <v>42333</v>
      </c>
      <c r="H11" s="134" t="s">
        <v>21</v>
      </c>
    </row>
    <row r="12" spans="1:8" x14ac:dyDescent="0.15">
      <c r="A12" s="224">
        <f t="shared" si="0"/>
        <v>9</v>
      </c>
      <c r="B12" s="225" t="str">
        <f>IFERROR(VLOOKUP(MID(D12,1,2),分库!$B:$D,3,FALSE),"")</f>
        <v>统计</v>
      </c>
      <c r="C12" s="225" t="s">
        <v>77</v>
      </c>
      <c r="D12" s="226" t="s">
        <v>86</v>
      </c>
      <c r="E12" s="230"/>
      <c r="F12" s="229" t="s">
        <v>87</v>
      </c>
      <c r="G12" s="227">
        <v>42336</v>
      </c>
      <c r="H12" s="228" t="s">
        <v>21</v>
      </c>
    </row>
    <row r="13" spans="1:8" x14ac:dyDescent="0.15">
      <c r="A13" s="127">
        <f t="shared" si="0"/>
        <v>10</v>
      </c>
      <c r="B13" s="120" t="str">
        <f>IFERROR(VLOOKUP(MID(D13,1,2),分库!$B:$D,3,FALSE),"")</f>
        <v>统计</v>
      </c>
      <c r="C13" s="120" t="s">
        <v>77</v>
      </c>
      <c r="D13" s="191" t="s">
        <v>88</v>
      </c>
      <c r="E13" s="126"/>
      <c r="F13" s="122" t="s">
        <v>89</v>
      </c>
      <c r="G13" s="125">
        <v>42312</v>
      </c>
      <c r="H13" s="134" t="s">
        <v>21</v>
      </c>
    </row>
    <row r="14" spans="1:8" x14ac:dyDescent="0.15">
      <c r="A14" s="127">
        <f t="shared" si="0"/>
        <v>11</v>
      </c>
      <c r="B14" s="120" t="str">
        <f>IFERROR(VLOOKUP(MID(D14,1,2),分库!$B:$D,3,FALSE),"")</f>
        <v>统计</v>
      </c>
      <c r="C14" s="120" t="s">
        <v>77</v>
      </c>
      <c r="D14" s="191" t="s">
        <v>90</v>
      </c>
      <c r="E14" s="126"/>
      <c r="F14" s="122" t="s">
        <v>91</v>
      </c>
      <c r="G14" s="125">
        <v>42312</v>
      </c>
      <c r="H14" s="134" t="s">
        <v>21</v>
      </c>
    </row>
    <row r="15" spans="1:8" x14ac:dyDescent="0.15">
      <c r="A15" s="119">
        <f t="shared" ref="A15:A26" si="2">ROW()-3</f>
        <v>12</v>
      </c>
      <c r="B15" s="120" t="str">
        <f>IFERROR(VLOOKUP(LEFT(D15,2),分库!$B:$D,3,FALSE),"")</f>
        <v>统计</v>
      </c>
      <c r="C15" s="120" t="s">
        <v>77</v>
      </c>
      <c r="D15" s="191" t="s">
        <v>92</v>
      </c>
      <c r="E15" s="121"/>
      <c r="F15" s="122" t="s">
        <v>93</v>
      </c>
      <c r="G15" s="123">
        <v>42312</v>
      </c>
      <c r="H15" s="133" t="s">
        <v>21</v>
      </c>
    </row>
    <row r="16" spans="1:8" x14ac:dyDescent="0.15">
      <c r="A16" s="119">
        <f t="shared" si="2"/>
        <v>13</v>
      </c>
      <c r="B16" s="120" t="str">
        <f>IFERROR(VLOOKUP(LEFT(D16,2),分库!$B:$D,3,FALSE),"")</f>
        <v>统计</v>
      </c>
      <c r="C16" s="120" t="s">
        <v>77</v>
      </c>
      <c r="D16" s="191" t="s">
        <v>94</v>
      </c>
      <c r="E16" s="121"/>
      <c r="F16" s="122" t="s">
        <v>95</v>
      </c>
      <c r="G16" s="123">
        <v>42312</v>
      </c>
      <c r="H16" s="133" t="s">
        <v>76</v>
      </c>
    </row>
    <row r="17" spans="1:11" x14ac:dyDescent="0.15">
      <c r="A17" s="119">
        <f t="shared" si="2"/>
        <v>14</v>
      </c>
      <c r="B17" s="120" t="str">
        <f>IFERROR(VLOOKUP(LEFT(D17,2),分库!$B:$D,3,FALSE),"")</f>
        <v>统计</v>
      </c>
      <c r="C17" s="120" t="s">
        <v>77</v>
      </c>
      <c r="D17" s="191" t="s">
        <v>96</v>
      </c>
      <c r="E17" s="121"/>
      <c r="F17" s="122" t="s">
        <v>97</v>
      </c>
      <c r="G17" s="123">
        <v>42312</v>
      </c>
      <c r="H17" s="133" t="s">
        <v>76</v>
      </c>
    </row>
    <row r="18" spans="1:11" x14ac:dyDescent="0.15">
      <c r="A18" s="119">
        <f t="shared" si="2"/>
        <v>15</v>
      </c>
      <c r="B18" s="120" t="str">
        <f>IFERROR(VLOOKUP(MID(D18,1,2),分库!$B:$D,3,FALSE),"")</f>
        <v>统计</v>
      </c>
      <c r="C18" s="120" t="s">
        <v>77</v>
      </c>
      <c r="D18" s="191" t="s">
        <v>98</v>
      </c>
      <c r="E18" s="121"/>
      <c r="F18" s="122" t="s">
        <v>99</v>
      </c>
      <c r="G18" s="123">
        <v>42312</v>
      </c>
      <c r="H18" s="133" t="s">
        <v>76</v>
      </c>
    </row>
    <row r="19" spans="1:11" x14ac:dyDescent="0.15">
      <c r="A19" s="119">
        <f t="shared" ref="A19" si="3">ROW()-3</f>
        <v>16</v>
      </c>
      <c r="B19" s="120" t="str">
        <f>IFERROR(VLOOKUP(MID(D19,1,2),分库!$B:$D,3,FALSE),"")</f>
        <v>统计</v>
      </c>
      <c r="C19" s="120" t="s">
        <v>77</v>
      </c>
      <c r="D19" s="191" t="s">
        <v>100</v>
      </c>
      <c r="E19" s="121"/>
      <c r="F19" s="122" t="s">
        <v>99</v>
      </c>
      <c r="G19" s="123">
        <v>42312</v>
      </c>
      <c r="H19" s="133" t="s">
        <v>21</v>
      </c>
    </row>
    <row r="20" spans="1:11" x14ac:dyDescent="0.15">
      <c r="A20" s="119">
        <f t="shared" si="0"/>
        <v>17</v>
      </c>
      <c r="B20" s="120" t="str">
        <f>IFERROR(VLOOKUP(MID(D20,1,2),分库!$B:$D,3,FALSE),"")</f>
        <v>统计</v>
      </c>
      <c r="C20" s="120" t="s">
        <v>77</v>
      </c>
      <c r="D20" s="191" t="s">
        <v>101</v>
      </c>
      <c r="E20" s="126"/>
      <c r="F20" s="122" t="s">
        <v>102</v>
      </c>
      <c r="G20" s="123">
        <v>42312</v>
      </c>
      <c r="H20" s="133" t="s">
        <v>21</v>
      </c>
    </row>
    <row r="21" spans="1:11" x14ac:dyDescent="0.15">
      <c r="A21" s="119">
        <f t="shared" si="0"/>
        <v>18</v>
      </c>
      <c r="B21" s="120" t="str">
        <f>IFERROR(VLOOKUP(MID(D21,1,2),分库!$B:$D,3,FALSE),"")</f>
        <v>统计</v>
      </c>
      <c r="C21" s="120" t="s">
        <v>77</v>
      </c>
      <c r="D21" s="191" t="s">
        <v>103</v>
      </c>
      <c r="E21" s="126"/>
      <c r="F21" s="122" t="s">
        <v>104</v>
      </c>
      <c r="G21" s="123">
        <v>42312</v>
      </c>
      <c r="H21" s="133" t="s">
        <v>76</v>
      </c>
    </row>
    <row r="22" spans="1:11" x14ac:dyDescent="0.15">
      <c r="A22" s="119">
        <f t="shared" si="0"/>
        <v>19</v>
      </c>
      <c r="B22" s="120" t="str">
        <f>IFERROR(VLOOKUP(MID(D22,1,2),分库!$B:$D,3,FALSE),"")</f>
        <v>统计</v>
      </c>
      <c r="C22" s="120" t="s">
        <v>77</v>
      </c>
      <c r="D22" s="191" t="s">
        <v>105</v>
      </c>
      <c r="E22" s="126"/>
      <c r="F22" s="122" t="s">
        <v>106</v>
      </c>
      <c r="G22" s="123">
        <v>42312</v>
      </c>
      <c r="H22" s="133" t="s">
        <v>76</v>
      </c>
    </row>
    <row r="23" spans="1:11" x14ac:dyDescent="0.15">
      <c r="A23" s="119">
        <f t="shared" si="0"/>
        <v>20</v>
      </c>
      <c r="B23" s="120" t="str">
        <f>IFERROR(VLOOKUP(MID(D23,1,2),分库!$B:$D,3,FALSE),"")</f>
        <v>统计</v>
      </c>
      <c r="C23" s="120" t="s">
        <v>77</v>
      </c>
      <c r="D23" s="191" t="s">
        <v>107</v>
      </c>
      <c r="E23" s="126"/>
      <c r="F23" s="122" t="s">
        <v>108</v>
      </c>
      <c r="G23" s="123">
        <v>42312</v>
      </c>
      <c r="H23" s="133" t="s">
        <v>21</v>
      </c>
    </row>
    <row r="24" spans="1:11" x14ac:dyDescent="0.15">
      <c r="A24" s="119">
        <f t="shared" si="2"/>
        <v>21</v>
      </c>
      <c r="B24" s="120" t="str">
        <f>IFERROR(VLOOKUP(LEFT(D24,2),分库!$B:$D,3,FALSE),"")</f>
        <v>统计</v>
      </c>
      <c r="C24" s="120" t="s">
        <v>77</v>
      </c>
      <c r="D24" s="191" t="s">
        <v>109</v>
      </c>
      <c r="E24" s="121"/>
      <c r="F24" s="122" t="s">
        <v>110</v>
      </c>
      <c r="G24" s="123">
        <v>42335</v>
      </c>
      <c r="H24" s="133" t="s">
        <v>21</v>
      </c>
    </row>
    <row r="25" spans="1:11" x14ac:dyDescent="0.15">
      <c r="A25" s="178">
        <f t="shared" si="2"/>
        <v>22</v>
      </c>
      <c r="B25" s="179" t="str">
        <f>IFERROR(VLOOKUP(LEFT(D25,2),分库!$B:$D,3,FALSE),"")</f>
        <v>统计</v>
      </c>
      <c r="C25" s="179" t="s">
        <v>77</v>
      </c>
      <c r="D25" s="191" t="s">
        <v>111</v>
      </c>
      <c r="E25" s="180"/>
      <c r="F25" s="181" t="s">
        <v>112</v>
      </c>
      <c r="G25" s="182">
        <v>42312</v>
      </c>
      <c r="H25" s="183" t="s">
        <v>76</v>
      </c>
    </row>
    <row r="26" spans="1:11" x14ac:dyDescent="0.15">
      <c r="A26" s="178">
        <f t="shared" si="2"/>
        <v>23</v>
      </c>
      <c r="B26" s="179" t="str">
        <f>IFERROR(VLOOKUP(LEFT(D26,2),分库!$B:$D,3,FALSE),"")</f>
        <v>统计</v>
      </c>
      <c r="C26" s="179" t="s">
        <v>77</v>
      </c>
      <c r="D26" s="191" t="s">
        <v>113</v>
      </c>
      <c r="E26" s="180"/>
      <c r="F26" s="181" t="s">
        <v>114</v>
      </c>
      <c r="G26" s="182">
        <v>42312</v>
      </c>
      <c r="H26" s="183" t="s">
        <v>21</v>
      </c>
    </row>
    <row r="27" spans="1:11" x14ac:dyDescent="0.15">
      <c r="A27" s="178">
        <f t="shared" si="0"/>
        <v>24</v>
      </c>
      <c r="B27" s="179" t="str">
        <f>IFERROR(VLOOKUP(MID(D27,1,2),分库!$B:$D,3,FALSE),"")</f>
        <v>统计</v>
      </c>
      <c r="C27" s="179" t="s">
        <v>77</v>
      </c>
      <c r="D27" s="191" t="s">
        <v>115</v>
      </c>
      <c r="E27" s="180"/>
      <c r="F27" s="181" t="s">
        <v>116</v>
      </c>
      <c r="G27" s="182">
        <v>42312</v>
      </c>
      <c r="H27" s="183" t="s">
        <v>76</v>
      </c>
    </row>
    <row r="28" spans="1:11" x14ac:dyDescent="0.15">
      <c r="A28" s="178">
        <f t="shared" si="0"/>
        <v>25</v>
      </c>
      <c r="B28" s="179" t="str">
        <f>IFERROR(VLOOKUP(MID(D28,1,2),分库!$B:$D,3,FALSE),"")</f>
        <v>统计</v>
      </c>
      <c r="C28" s="179" t="s">
        <v>77</v>
      </c>
      <c r="D28" s="192" t="s">
        <v>117</v>
      </c>
      <c r="E28" s="180"/>
      <c r="F28" s="181" t="s">
        <v>118</v>
      </c>
      <c r="G28" s="182">
        <v>42312</v>
      </c>
      <c r="H28" s="183" t="s">
        <v>119</v>
      </c>
    </row>
    <row r="29" spans="1:11" x14ac:dyDescent="0.15">
      <c r="A29" s="178">
        <v>23</v>
      </c>
      <c r="B29" s="179" t="s">
        <v>30</v>
      </c>
      <c r="C29" s="179" t="s">
        <v>120</v>
      </c>
      <c r="D29" s="191" t="s">
        <v>121</v>
      </c>
      <c r="E29" s="180" t="s">
        <v>122</v>
      </c>
      <c r="F29" s="181" t="s">
        <v>123</v>
      </c>
      <c r="G29" s="182">
        <v>42312</v>
      </c>
      <c r="H29" s="183" t="s">
        <v>119</v>
      </c>
    </row>
    <row r="30" spans="1:11" x14ac:dyDescent="0.15">
      <c r="A30" s="184">
        <v>24</v>
      </c>
      <c r="B30" s="185" t="s">
        <v>30</v>
      </c>
      <c r="C30" s="179" t="s">
        <v>120</v>
      </c>
      <c r="D30" s="193" t="s">
        <v>124</v>
      </c>
      <c r="E30" s="181"/>
      <c r="F30" s="181" t="s">
        <v>125</v>
      </c>
      <c r="G30" s="186">
        <v>42312</v>
      </c>
      <c r="H30" s="183" t="s">
        <v>119</v>
      </c>
    </row>
    <row r="31" spans="1:11" x14ac:dyDescent="0.15">
      <c r="A31" s="184">
        <v>24</v>
      </c>
      <c r="B31" s="185" t="s">
        <v>30</v>
      </c>
      <c r="C31" s="179" t="s">
        <v>120</v>
      </c>
      <c r="D31" s="192" t="s">
        <v>126</v>
      </c>
      <c r="E31" s="181"/>
      <c r="F31" s="181" t="s">
        <v>127</v>
      </c>
      <c r="G31" s="186">
        <v>42312</v>
      </c>
      <c r="H31" s="183" t="s">
        <v>119</v>
      </c>
    </row>
    <row r="32" spans="1:11" x14ac:dyDescent="0.15">
      <c r="A32" s="178">
        <v>24</v>
      </c>
      <c r="B32" s="181" t="s">
        <v>30</v>
      </c>
      <c r="C32" s="181" t="s">
        <v>77</v>
      </c>
      <c r="D32" s="194" t="s">
        <v>128</v>
      </c>
      <c r="E32" s="180"/>
      <c r="F32" s="181" t="s">
        <v>129</v>
      </c>
      <c r="G32" s="182">
        <v>42312</v>
      </c>
      <c r="H32" s="183" t="s">
        <v>130</v>
      </c>
      <c r="K32" t="s">
        <v>131</v>
      </c>
    </row>
    <row r="33" spans="1:8" ht="14.25" thickBot="1" x14ac:dyDescent="0.2">
      <c r="A33" s="187">
        <v>26</v>
      </c>
      <c r="B33" s="188" t="s">
        <v>30</v>
      </c>
      <c r="C33" s="188" t="s">
        <v>120</v>
      </c>
      <c r="D33" s="195" t="s">
        <v>132</v>
      </c>
      <c r="E33" s="188"/>
      <c r="F33" s="188" t="s">
        <v>133</v>
      </c>
      <c r="G33" s="189">
        <v>42312</v>
      </c>
      <c r="H33" s="190" t="s">
        <v>76</v>
      </c>
    </row>
  </sheetData>
  <mergeCells count="2">
    <mergeCell ref="A1:H1"/>
    <mergeCell ref="A2:H2"/>
  </mergeCells>
  <phoneticPr fontId="18" type="noConversion"/>
  <hyperlinks>
    <hyperlink ref="D4" location="'统计-控制器'!A1" display="ST_CONTROLLER"/>
    <hyperlink ref="D7" location="'金融-计数'!A1" display="ST_FIN_AMOUNT"/>
    <hyperlink ref="D24" location="'金融-客户'!A1" display="ST_FIN_CUSTOMER"/>
    <hyperlink ref="D25" location="'金融-客户计数'!A1" display="ST_FIN_CUSTOMER_AMOUNT"/>
    <hyperlink ref="D26" location="'金融-客户阶段'!A1" display="ST_FIN_CUSTOMER_PHASE"/>
    <hyperlink ref="D15" location="'金融-部门'!A1" display="ST_FIN_DEPARTMENT"/>
    <hyperlink ref="D16" location="'金融-部门计数'!A1" display="ST_FIN_DEPARTMENT_AMOUNT"/>
    <hyperlink ref="D17" location="'部门-客户'!A1" display="ST_FIN_DEPARTMENT_CUSTOMER"/>
    <hyperlink ref="D18" location="'部门-理财师'!A1" display="ST_FIN_DEPARTMENT_MARKETER"/>
    <hyperlink ref="D19" location="'部门-相位'!A1" display="ST_FIN_DEPARTMENT_PHASE"/>
    <hyperlink ref="D6" location="'金融-动态'!A1" display="ST_FIN_DYNAMIC"/>
    <hyperlink ref="D27" location="'金融-预测信息'!A1" display="ST_FIN_FORECAST"/>
    <hyperlink ref="D20" location="'金融－理财师'!A1" display="ST_FIN_MARKETER"/>
    <hyperlink ref="D21" location="'金融－理财师计数'!A1" display="ST_FIN_MARKETER_AMOUNT"/>
    <hyperlink ref="D22" location="'金融－理财师客户'!A1" display="ST_FIN_MARKETER_CUSTOMER"/>
    <hyperlink ref="D23" location="'金融-理财师阶段'!A1" display="ST_FIN_MARKETER_PHASE"/>
    <hyperlink ref="D5" location="'金融-成员'!A1" display="ST_FIN_MEMBER"/>
    <hyperlink ref="D8" location="'金融-阶段'!A1" display="ST_FIN_PHASE"/>
    <hyperlink ref="D12" location="'金融-投标'!A1" display="ST_FIN_TENDER"/>
    <hyperlink ref="D13" location="'金融-投标客户'!A1" display="ST_FIN_TENDER_CUSTOMER"/>
    <hyperlink ref="D14" location="'金融-投标阶段'!A1" display="ST_FIN_TENDER_PHASE"/>
    <hyperlink ref="D28" location="'金融-排行榜'!A1" display="ST_FIN_RANKLIST_ITEM"/>
    <hyperlink ref="D29" location="'驾驶舱－自投'!A1" display="ST_COK_INVESTMENT_SELF"/>
    <hyperlink ref="D30" location="'驾驶舱-再入职'!A1" display="ST_COK_REENTRY"/>
    <hyperlink ref="D31" location="'驾驶舱-无业绩'!A1" display="ST_COK_ACHIEVEMENTS_PROBLEM"/>
    <hyperlink ref="D32" location="'驾驶舱-雷达图'!A1" display="ST_COK_ACHIEVEMENTS_RADAR"/>
    <hyperlink ref="D33" location="'驾驶舱-唯一客户统计'!A1" display="ST_COK_CUSTOMER_UNIQUE"/>
    <hyperlink ref="D9" location="'金融-产品'!A1" display="ST_FIN_PRODUCT"/>
    <hyperlink ref="D11" location="'金融-产品阶段'!A1" display="ST_FIN_PRODUCT_PHASE"/>
    <hyperlink ref="D10" location="'金融-产品客户'!A1" display="ST_FIN_PRODUCT_CUSTOMER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"/>
  <sheetViews>
    <sheetView workbookViewId="0">
      <selection activeCell="H1" sqref="H1:H1048576"/>
    </sheetView>
  </sheetViews>
  <sheetFormatPr defaultColWidth="16.5" defaultRowHeight="14.25" customHeight="1" x14ac:dyDescent="0.15"/>
  <cols>
    <col min="1" max="1" width="16.5" style="143"/>
    <col min="2" max="2" width="22.25" customWidth="1"/>
    <col min="8" max="8" width="16.5" style="143"/>
  </cols>
  <sheetData>
    <row r="1" spans="1:14" ht="14.25" customHeight="1" x14ac:dyDescent="0.15">
      <c r="A1" s="139" t="s">
        <v>134</v>
      </c>
      <c r="B1" s="72" t="s">
        <v>135</v>
      </c>
      <c r="C1" s="73" t="s">
        <v>136</v>
      </c>
      <c r="D1" s="72" t="s">
        <v>137</v>
      </c>
      <c r="E1" s="74" t="s">
        <v>138</v>
      </c>
      <c r="F1" s="72" t="s">
        <v>139</v>
      </c>
      <c r="G1" s="72" t="s">
        <v>140</v>
      </c>
      <c r="H1" s="139" t="s">
        <v>141</v>
      </c>
      <c r="I1" s="99" t="s">
        <v>142</v>
      </c>
      <c r="J1" s="72" t="s">
        <v>143</v>
      </c>
      <c r="K1" s="72" t="s">
        <v>144</v>
      </c>
      <c r="L1" s="72" t="s">
        <v>145</v>
      </c>
      <c r="M1" s="72" t="s">
        <v>146</v>
      </c>
      <c r="N1" s="72" t="s">
        <v>147</v>
      </c>
    </row>
    <row r="2" spans="1:14" ht="14.25" customHeight="1" x14ac:dyDescent="0.15">
      <c r="A2" s="140" t="s">
        <v>148</v>
      </c>
      <c r="B2" s="75" t="s">
        <v>149</v>
      </c>
      <c r="C2" s="76" t="s">
        <v>150</v>
      </c>
      <c r="D2" s="75" t="s">
        <v>151</v>
      </c>
      <c r="E2" s="77" t="s">
        <v>152</v>
      </c>
      <c r="F2" s="75" t="s">
        <v>153</v>
      </c>
      <c r="G2" s="75" t="s">
        <v>154</v>
      </c>
      <c r="H2" s="140" t="s">
        <v>155</v>
      </c>
      <c r="I2" s="100" t="s">
        <v>156</v>
      </c>
      <c r="J2" s="75" t="s">
        <v>157</v>
      </c>
      <c r="K2" s="75" t="s">
        <v>158</v>
      </c>
      <c r="L2" s="75" t="s">
        <v>159</v>
      </c>
      <c r="M2" s="75" t="s">
        <v>160</v>
      </c>
      <c r="N2" s="75" t="s">
        <v>161</v>
      </c>
    </row>
    <row r="3" spans="1:14" ht="14.25" customHeight="1" x14ac:dyDescent="0.3">
      <c r="A3" s="141">
        <f t="shared" ref="A3:A6" si="0">ROW()-2</f>
        <v>1</v>
      </c>
      <c r="B3" s="78" t="s">
        <v>162</v>
      </c>
      <c r="C3" s="79" t="s">
        <v>163</v>
      </c>
      <c r="D3" s="78"/>
      <c r="E3" s="80" t="s">
        <v>164</v>
      </c>
      <c r="F3" s="79"/>
      <c r="G3" s="81" t="s">
        <v>165</v>
      </c>
      <c r="H3" s="151">
        <v>0</v>
      </c>
      <c r="I3" s="101"/>
      <c r="J3" s="82"/>
      <c r="K3" s="82"/>
      <c r="L3" s="82"/>
      <c r="M3" s="82"/>
      <c r="N3" s="84"/>
    </row>
    <row r="4" spans="1:14" ht="14.25" customHeight="1" x14ac:dyDescent="0.3">
      <c r="A4" s="141">
        <f t="shared" si="0"/>
        <v>2</v>
      </c>
      <c r="B4" s="78" t="s">
        <v>162</v>
      </c>
      <c r="C4" s="79" t="s">
        <v>163</v>
      </c>
      <c r="D4" s="78"/>
      <c r="E4" s="83" t="s">
        <v>166</v>
      </c>
      <c r="F4" s="84"/>
      <c r="G4" s="83" t="s">
        <v>167</v>
      </c>
      <c r="H4" s="151">
        <v>1</v>
      </c>
      <c r="I4" s="101"/>
      <c r="J4" s="82"/>
      <c r="K4" s="82"/>
      <c r="L4" s="82"/>
      <c r="M4" s="82"/>
      <c r="N4" s="84"/>
    </row>
    <row r="5" spans="1:14" ht="14.25" customHeight="1" x14ac:dyDescent="0.3">
      <c r="A5" s="141">
        <f t="shared" si="0"/>
        <v>3</v>
      </c>
      <c r="B5" s="78" t="s">
        <v>162</v>
      </c>
      <c r="C5" s="79" t="s">
        <v>163</v>
      </c>
      <c r="D5" s="78"/>
      <c r="E5" s="83" t="s">
        <v>168</v>
      </c>
      <c r="F5" s="84"/>
      <c r="G5" s="83" t="s">
        <v>169</v>
      </c>
      <c r="H5" s="151">
        <v>2</v>
      </c>
      <c r="I5" s="101"/>
      <c r="J5" s="82"/>
      <c r="K5" s="82"/>
      <c r="L5" s="82"/>
      <c r="M5" s="82"/>
      <c r="N5" s="84"/>
    </row>
    <row r="6" spans="1:14" ht="14.25" customHeight="1" x14ac:dyDescent="0.3">
      <c r="A6" s="141">
        <f t="shared" si="0"/>
        <v>4</v>
      </c>
      <c r="B6" s="78" t="s">
        <v>162</v>
      </c>
      <c r="C6" s="79" t="s">
        <v>163</v>
      </c>
      <c r="D6" s="78"/>
      <c r="E6" s="83" t="s">
        <v>170</v>
      </c>
      <c r="F6" s="84"/>
      <c r="G6" s="83" t="s">
        <v>171</v>
      </c>
      <c r="H6" s="151">
        <v>3</v>
      </c>
      <c r="I6" s="101"/>
      <c r="J6" s="82"/>
      <c r="K6" s="82"/>
      <c r="L6" s="82"/>
      <c r="M6" s="82"/>
      <c r="N6" s="84"/>
    </row>
    <row r="7" spans="1:14" ht="14.25" customHeight="1" x14ac:dyDescent="0.3">
      <c r="A7" s="141"/>
      <c r="B7" s="78"/>
      <c r="C7" s="79"/>
      <c r="D7" s="78"/>
      <c r="E7" s="83"/>
      <c r="F7" s="84"/>
      <c r="G7" s="83" t="s">
        <v>172</v>
      </c>
      <c r="H7" s="151"/>
      <c r="I7" s="101"/>
      <c r="J7" s="82"/>
      <c r="K7" s="82"/>
      <c r="L7" s="82"/>
      <c r="M7" s="82"/>
      <c r="N7" s="84"/>
    </row>
    <row r="8" spans="1:14" ht="14.25" customHeight="1" x14ac:dyDescent="0.3">
      <c r="A8" s="141">
        <f t="shared" ref="A8:A11" si="1">ROW()-2</f>
        <v>6</v>
      </c>
      <c r="B8" s="78" t="s">
        <v>173</v>
      </c>
      <c r="C8" s="79" t="s">
        <v>163</v>
      </c>
      <c r="D8" s="78"/>
      <c r="E8" s="80" t="s">
        <v>164</v>
      </c>
      <c r="F8" s="79"/>
      <c r="G8" s="81" t="s">
        <v>174</v>
      </c>
      <c r="H8" s="151">
        <v>0</v>
      </c>
      <c r="I8" s="101"/>
      <c r="J8" s="82"/>
      <c r="K8" s="82"/>
      <c r="L8" s="82"/>
      <c r="M8" s="82"/>
      <c r="N8" s="84"/>
    </row>
    <row r="9" spans="1:14" ht="14.25" customHeight="1" x14ac:dyDescent="0.3">
      <c r="A9" s="141">
        <f t="shared" si="1"/>
        <v>7</v>
      </c>
      <c r="B9" s="78" t="s">
        <v>173</v>
      </c>
      <c r="C9" s="79" t="s">
        <v>163</v>
      </c>
      <c r="D9" s="78"/>
      <c r="E9" s="83" t="s">
        <v>168</v>
      </c>
      <c r="F9" s="84"/>
      <c r="G9" s="83" t="s">
        <v>175</v>
      </c>
      <c r="H9" s="151">
        <v>1</v>
      </c>
      <c r="I9" s="101"/>
      <c r="J9" s="82"/>
      <c r="K9" s="82"/>
      <c r="L9" s="82"/>
      <c r="M9" s="82"/>
      <c r="N9" s="84"/>
    </row>
    <row r="10" spans="1:14" ht="14.25" customHeight="1" x14ac:dyDescent="0.3">
      <c r="A10" s="141">
        <f t="shared" si="1"/>
        <v>8</v>
      </c>
      <c r="B10" s="78" t="s">
        <v>173</v>
      </c>
      <c r="C10" s="79" t="s">
        <v>163</v>
      </c>
      <c r="D10" s="78"/>
      <c r="E10" s="83" t="s">
        <v>67</v>
      </c>
      <c r="F10" s="84"/>
      <c r="G10" s="83" t="s">
        <v>176</v>
      </c>
      <c r="H10" s="151">
        <v>2</v>
      </c>
      <c r="I10" s="101"/>
      <c r="J10" s="82"/>
      <c r="K10" s="82"/>
      <c r="L10" s="82"/>
      <c r="M10" s="82"/>
      <c r="N10" s="84"/>
    </row>
    <row r="11" spans="1:14" ht="14.25" customHeight="1" x14ac:dyDescent="0.3">
      <c r="A11" s="141">
        <f t="shared" si="1"/>
        <v>9</v>
      </c>
      <c r="B11" s="78" t="s">
        <v>173</v>
      </c>
      <c r="C11" s="79" t="s">
        <v>163</v>
      </c>
      <c r="D11" s="78"/>
      <c r="E11" s="83" t="s">
        <v>177</v>
      </c>
      <c r="F11" s="84"/>
      <c r="G11" s="83" t="s">
        <v>178</v>
      </c>
      <c r="H11" s="151">
        <v>3</v>
      </c>
      <c r="I11" s="101"/>
      <c r="J11" s="82"/>
      <c r="K11" s="82"/>
      <c r="L11" s="82"/>
      <c r="M11" s="82"/>
      <c r="N11" s="84"/>
    </row>
    <row r="12" spans="1:14" ht="14.25" customHeight="1" x14ac:dyDescent="0.35">
      <c r="A12" s="142"/>
      <c r="B12" s="85"/>
      <c r="C12" s="86"/>
      <c r="D12" s="85"/>
      <c r="E12" s="87"/>
      <c r="F12" s="88"/>
      <c r="G12" s="87"/>
      <c r="H12" s="152"/>
      <c r="I12" s="102"/>
      <c r="J12" s="89"/>
      <c r="K12" s="89"/>
      <c r="L12" s="89"/>
      <c r="M12" s="89"/>
      <c r="N12" s="88"/>
    </row>
    <row r="13" spans="1:14" ht="14.25" customHeight="1" x14ac:dyDescent="0.35">
      <c r="A13" s="142"/>
      <c r="B13" s="85"/>
      <c r="C13" s="86"/>
      <c r="D13" s="85"/>
      <c r="E13" s="87"/>
      <c r="F13" s="88"/>
      <c r="G13" s="87"/>
      <c r="H13" s="152"/>
      <c r="I13" s="102"/>
      <c r="J13" s="89"/>
      <c r="K13" s="89"/>
      <c r="L13" s="89"/>
      <c r="M13" s="89"/>
      <c r="N13" s="88"/>
    </row>
    <row r="14" spans="1:14" ht="14.25" customHeight="1" x14ac:dyDescent="0.35">
      <c r="A14" s="142"/>
      <c r="B14" s="85"/>
      <c r="C14" s="86"/>
      <c r="D14" s="85"/>
      <c r="E14" s="90"/>
      <c r="F14" s="86"/>
      <c r="G14" s="91"/>
      <c r="H14" s="152"/>
      <c r="I14" s="102"/>
      <c r="J14" s="89"/>
      <c r="K14" s="89"/>
      <c r="L14" s="89"/>
      <c r="M14" s="89"/>
      <c r="N14" s="88"/>
    </row>
    <row r="15" spans="1:14" ht="14.25" customHeight="1" x14ac:dyDescent="0.35">
      <c r="A15" s="142"/>
      <c r="B15" s="85"/>
      <c r="C15" s="86"/>
      <c r="D15" s="85"/>
      <c r="E15" s="87"/>
      <c r="F15" s="88"/>
      <c r="G15" s="87"/>
      <c r="H15" s="152"/>
      <c r="I15" s="102"/>
      <c r="J15" s="89"/>
      <c r="K15" s="89"/>
      <c r="L15" s="89"/>
      <c r="M15" s="89"/>
      <c r="N15" s="88"/>
    </row>
    <row r="16" spans="1:14" ht="14.25" customHeight="1" x14ac:dyDescent="0.35">
      <c r="A16" s="142"/>
      <c r="B16" s="85"/>
      <c r="C16" s="86"/>
      <c r="D16" s="85"/>
      <c r="E16" s="87"/>
      <c r="F16" s="88"/>
      <c r="G16" s="87"/>
      <c r="H16" s="152"/>
      <c r="I16" s="102"/>
      <c r="J16" s="89"/>
      <c r="K16" s="89"/>
      <c r="L16" s="89"/>
      <c r="M16" s="89"/>
      <c r="N16" s="88"/>
    </row>
    <row r="17" spans="1:14" ht="14.25" customHeight="1" x14ac:dyDescent="0.35">
      <c r="A17" s="142"/>
      <c r="B17" s="85"/>
      <c r="C17" s="86"/>
      <c r="D17" s="85"/>
      <c r="E17" s="90"/>
      <c r="F17" s="86"/>
      <c r="G17" s="91"/>
      <c r="H17" s="152"/>
      <c r="I17" s="102"/>
      <c r="J17" s="89"/>
      <c r="K17" s="89"/>
      <c r="L17" s="89"/>
      <c r="M17" s="89"/>
      <c r="N17" s="88"/>
    </row>
    <row r="18" spans="1:14" ht="14.25" customHeight="1" x14ac:dyDescent="0.35">
      <c r="A18" s="142"/>
      <c r="B18" s="85"/>
      <c r="C18" s="86"/>
      <c r="D18" s="85"/>
      <c r="E18" s="87"/>
      <c r="F18" s="88"/>
      <c r="G18" s="87"/>
      <c r="H18" s="152"/>
      <c r="I18" s="102"/>
      <c r="J18" s="89"/>
      <c r="K18" s="89"/>
      <c r="L18" s="89"/>
      <c r="M18" s="89"/>
      <c r="N18" s="88"/>
    </row>
    <row r="19" spans="1:14" ht="14.25" customHeight="1" x14ac:dyDescent="0.35">
      <c r="A19" s="142"/>
      <c r="B19" s="85"/>
      <c r="C19" s="86"/>
      <c r="D19" s="85"/>
      <c r="E19" s="87"/>
      <c r="F19" s="88"/>
      <c r="G19" s="87"/>
      <c r="H19" s="152"/>
      <c r="I19" s="102"/>
      <c r="J19" s="89"/>
      <c r="K19" s="89"/>
      <c r="L19" s="89"/>
      <c r="M19" s="89"/>
      <c r="N19" s="88"/>
    </row>
    <row r="20" spans="1:14" ht="14.25" customHeight="1" x14ac:dyDescent="0.35">
      <c r="A20" s="142"/>
      <c r="B20" s="92"/>
      <c r="C20" s="93"/>
      <c r="D20" s="92"/>
      <c r="E20" s="94"/>
      <c r="F20" s="95"/>
      <c r="G20" s="94"/>
      <c r="H20" s="153"/>
      <c r="I20" s="103"/>
      <c r="J20" s="96"/>
      <c r="K20" s="96"/>
      <c r="L20" s="96"/>
      <c r="M20" s="96"/>
      <c r="N20" s="95"/>
    </row>
    <row r="21" spans="1:14" ht="14.25" customHeight="1" x14ac:dyDescent="0.35">
      <c r="A21" s="142"/>
      <c r="B21" s="85"/>
      <c r="C21" s="86"/>
      <c r="D21" s="85"/>
      <c r="E21" s="90"/>
      <c r="F21" s="86"/>
      <c r="G21" s="91"/>
      <c r="H21" s="152"/>
      <c r="I21" s="102"/>
      <c r="J21" s="89"/>
      <c r="K21" s="89"/>
      <c r="L21" s="89"/>
      <c r="M21" s="89"/>
      <c r="N21" s="88"/>
    </row>
    <row r="22" spans="1:14" ht="14.25" customHeight="1" x14ac:dyDescent="0.35">
      <c r="A22" s="142"/>
      <c r="B22" s="85"/>
      <c r="C22" s="86"/>
      <c r="D22" s="85"/>
      <c r="E22" s="87"/>
      <c r="F22" s="88"/>
      <c r="G22" s="87"/>
      <c r="H22" s="152"/>
      <c r="I22" s="102"/>
      <c r="J22" s="89"/>
      <c r="K22" s="89"/>
      <c r="L22" s="89"/>
      <c r="M22" s="89"/>
      <c r="N22" s="88"/>
    </row>
    <row r="23" spans="1:14" ht="14.25" customHeight="1" x14ac:dyDescent="0.35">
      <c r="A23" s="142"/>
      <c r="B23" s="85"/>
      <c r="C23" s="86"/>
      <c r="D23" s="85"/>
      <c r="E23" s="87"/>
      <c r="F23" s="88"/>
      <c r="G23" s="87"/>
      <c r="H23" s="152"/>
      <c r="I23" s="102"/>
      <c r="J23" s="89"/>
      <c r="K23" s="89"/>
      <c r="L23" s="89"/>
      <c r="M23" s="89"/>
      <c r="N23" s="88"/>
    </row>
    <row r="24" spans="1:14" ht="14.25" customHeight="1" x14ac:dyDescent="0.35">
      <c r="A24" s="142"/>
      <c r="B24" s="85"/>
      <c r="C24" s="86"/>
      <c r="D24" s="85"/>
      <c r="E24" s="97"/>
      <c r="F24" s="88"/>
      <c r="G24" s="87"/>
      <c r="H24" s="152"/>
      <c r="I24" s="102"/>
      <c r="J24" s="89"/>
      <c r="K24" s="89"/>
      <c r="L24" s="89"/>
      <c r="M24" s="89"/>
      <c r="N24" s="88"/>
    </row>
    <row r="25" spans="1:14" ht="14.25" customHeight="1" x14ac:dyDescent="0.35">
      <c r="A25" s="142"/>
      <c r="B25" s="85"/>
      <c r="C25" s="86"/>
      <c r="D25" s="85"/>
      <c r="E25" s="87"/>
      <c r="F25" s="88"/>
      <c r="G25" s="87"/>
      <c r="H25" s="152"/>
      <c r="I25" s="102"/>
      <c r="J25" s="89"/>
      <c r="K25" s="89"/>
      <c r="L25" s="89"/>
      <c r="M25" s="89"/>
      <c r="N25" s="88"/>
    </row>
    <row r="26" spans="1:14" ht="14.25" customHeight="1" x14ac:dyDescent="0.35">
      <c r="A26" s="142"/>
      <c r="B26" s="85"/>
      <c r="C26" s="86"/>
      <c r="D26" s="85"/>
      <c r="E26" s="90"/>
      <c r="F26" s="86"/>
      <c r="G26" s="91"/>
      <c r="H26" s="152"/>
      <c r="I26" s="102"/>
      <c r="J26" s="89"/>
      <c r="K26" s="89"/>
      <c r="L26" s="89"/>
      <c r="M26" s="89"/>
      <c r="N26" s="88"/>
    </row>
    <row r="27" spans="1:14" ht="14.25" customHeight="1" x14ac:dyDescent="0.35">
      <c r="A27" s="142"/>
      <c r="B27" s="85"/>
      <c r="C27" s="86"/>
      <c r="D27" s="85"/>
      <c r="E27" s="87"/>
      <c r="F27" s="88"/>
      <c r="G27" s="87"/>
      <c r="H27" s="152"/>
      <c r="I27" s="102"/>
      <c r="J27" s="89"/>
      <c r="K27" s="89"/>
      <c r="L27" s="89"/>
      <c r="M27" s="89"/>
      <c r="N27" s="88"/>
    </row>
    <row r="28" spans="1:14" ht="14.25" customHeight="1" x14ac:dyDescent="0.35">
      <c r="A28" s="142"/>
      <c r="B28" s="85"/>
      <c r="C28" s="86"/>
      <c r="D28" s="85"/>
      <c r="E28" s="87"/>
      <c r="F28" s="88"/>
      <c r="G28" s="87"/>
      <c r="H28" s="152"/>
      <c r="I28" s="102"/>
      <c r="J28" s="89"/>
      <c r="K28" s="89"/>
      <c r="L28" s="89"/>
      <c r="M28" s="89"/>
      <c r="N28" s="88"/>
    </row>
    <row r="29" spans="1:14" ht="14.25" customHeight="1" x14ac:dyDescent="0.35">
      <c r="A29" s="142"/>
      <c r="B29" s="85"/>
      <c r="C29" s="86"/>
      <c r="D29" s="85"/>
      <c r="E29" s="90"/>
      <c r="F29" s="86"/>
      <c r="G29" s="91"/>
      <c r="H29" s="152"/>
      <c r="I29" s="102"/>
      <c r="J29" s="89"/>
      <c r="K29" s="89"/>
      <c r="L29" s="89"/>
      <c r="M29" s="89"/>
      <c r="N29" s="88"/>
    </row>
    <row r="30" spans="1:14" ht="14.25" customHeight="1" x14ac:dyDescent="0.35">
      <c r="A30" s="142"/>
      <c r="B30" s="85"/>
      <c r="C30" s="86"/>
      <c r="D30" s="85"/>
      <c r="E30" s="87"/>
      <c r="F30" s="88"/>
      <c r="G30" s="87"/>
      <c r="H30" s="152"/>
      <c r="I30" s="102"/>
      <c r="J30" s="89"/>
      <c r="K30" s="89"/>
      <c r="L30" s="89"/>
      <c r="M30" s="89"/>
      <c r="N30" s="88"/>
    </row>
    <row r="31" spans="1:14" ht="14.25" customHeight="1" x14ac:dyDescent="0.35">
      <c r="A31" s="142"/>
      <c r="B31" s="85"/>
      <c r="C31" s="86"/>
      <c r="D31" s="85"/>
      <c r="E31" s="87"/>
      <c r="F31" s="88"/>
      <c r="G31" s="87"/>
      <c r="H31" s="152"/>
      <c r="I31" s="102"/>
      <c r="J31" s="89"/>
      <c r="K31" s="89"/>
      <c r="L31" s="89"/>
      <c r="M31" s="89"/>
      <c r="N31" s="88"/>
    </row>
    <row r="32" spans="1:14" ht="14.25" customHeight="1" x14ac:dyDescent="0.35">
      <c r="A32" s="142"/>
      <c r="B32" s="85"/>
      <c r="C32" s="86"/>
      <c r="D32" s="85"/>
      <c r="E32" s="87"/>
      <c r="F32" s="88"/>
      <c r="G32" s="87"/>
      <c r="H32" s="152"/>
      <c r="I32" s="102"/>
      <c r="J32" s="89"/>
      <c r="K32" s="89"/>
      <c r="L32" s="89"/>
      <c r="M32" s="89"/>
      <c r="N32" s="88"/>
    </row>
    <row r="33" spans="1:14" ht="14.25" customHeight="1" x14ac:dyDescent="0.35">
      <c r="A33" s="142"/>
      <c r="B33" s="85"/>
      <c r="C33" s="86"/>
      <c r="D33" s="85"/>
      <c r="E33" s="87"/>
      <c r="F33" s="88"/>
      <c r="G33" s="87"/>
      <c r="H33" s="152"/>
      <c r="I33" s="102"/>
      <c r="J33" s="89"/>
      <c r="K33" s="89"/>
      <c r="L33" s="89"/>
      <c r="M33" s="89"/>
      <c r="N33" s="88"/>
    </row>
    <row r="34" spans="1:14" ht="14.25" customHeight="1" x14ac:dyDescent="0.35">
      <c r="A34" s="142"/>
      <c r="B34" s="85"/>
      <c r="C34" s="86"/>
      <c r="D34" s="85"/>
      <c r="E34" s="87"/>
      <c r="F34" s="88"/>
      <c r="G34" s="87"/>
      <c r="H34" s="152"/>
      <c r="I34" s="102"/>
      <c r="J34" s="89"/>
      <c r="K34" s="89"/>
      <c r="L34" s="89"/>
      <c r="M34" s="89"/>
      <c r="N34" s="88"/>
    </row>
    <row r="35" spans="1:14" ht="14.25" customHeight="1" x14ac:dyDescent="0.35">
      <c r="A35" s="142"/>
      <c r="B35" s="85"/>
      <c r="C35" s="86"/>
      <c r="D35" s="85"/>
      <c r="E35" s="87"/>
      <c r="F35" s="88"/>
      <c r="G35" s="87"/>
      <c r="H35" s="152"/>
      <c r="I35" s="102"/>
      <c r="J35" s="89"/>
      <c r="K35" s="89"/>
      <c r="L35" s="89"/>
      <c r="M35" s="89"/>
      <c r="N35" s="88"/>
    </row>
    <row r="36" spans="1:14" ht="14.25" customHeight="1" x14ac:dyDescent="0.35">
      <c r="A36" s="142"/>
      <c r="B36" s="85"/>
      <c r="C36" s="86"/>
      <c r="D36" s="85"/>
      <c r="E36" s="87"/>
      <c r="F36" s="88"/>
      <c r="G36" s="87"/>
      <c r="H36" s="152"/>
      <c r="I36" s="102"/>
      <c r="J36" s="89"/>
      <c r="K36" s="89"/>
      <c r="L36" s="89"/>
      <c r="M36" s="89"/>
      <c r="N36" s="88"/>
    </row>
    <row r="37" spans="1:14" ht="14.25" customHeight="1" x14ac:dyDescent="0.35">
      <c r="A37" s="142"/>
      <c r="B37" s="85"/>
      <c r="C37" s="86"/>
      <c r="D37" s="85"/>
      <c r="E37" s="87"/>
      <c r="F37" s="88"/>
      <c r="G37" s="87"/>
      <c r="H37" s="152"/>
      <c r="I37" s="102"/>
      <c r="J37" s="89"/>
      <c r="K37" s="89"/>
      <c r="L37" s="89"/>
      <c r="M37" s="89"/>
      <c r="N37" s="88"/>
    </row>
    <row r="38" spans="1:14" ht="14.25" customHeight="1" x14ac:dyDescent="0.35">
      <c r="A38" s="142"/>
      <c r="B38" s="85"/>
      <c r="C38" s="86"/>
      <c r="D38" s="85"/>
      <c r="E38" s="87"/>
      <c r="F38" s="88"/>
      <c r="G38" s="87"/>
      <c r="H38" s="152"/>
      <c r="I38" s="102"/>
      <c r="J38" s="89"/>
      <c r="K38" s="89"/>
      <c r="L38" s="89"/>
      <c r="M38" s="89"/>
      <c r="N38" s="88"/>
    </row>
    <row r="39" spans="1:14" ht="14.25" customHeight="1" x14ac:dyDescent="0.35">
      <c r="A39" s="142"/>
      <c r="B39" s="85"/>
      <c r="C39" s="86"/>
      <c r="D39" s="85"/>
      <c r="E39" s="90"/>
      <c r="F39" s="86"/>
      <c r="G39" s="91"/>
      <c r="H39" s="152"/>
      <c r="I39" s="102"/>
      <c r="J39" s="89"/>
      <c r="K39" s="89"/>
      <c r="L39" s="89"/>
      <c r="M39" s="89"/>
      <c r="N39" s="88"/>
    </row>
    <row r="40" spans="1:14" ht="14.25" customHeight="1" x14ac:dyDescent="0.35">
      <c r="A40" s="142"/>
      <c r="B40" s="85"/>
      <c r="C40" s="86"/>
      <c r="D40" s="85"/>
      <c r="E40" s="87"/>
      <c r="F40" s="88"/>
      <c r="G40" s="87"/>
      <c r="H40" s="152"/>
      <c r="I40" s="102"/>
      <c r="J40" s="89"/>
      <c r="K40" s="89"/>
      <c r="L40" s="89"/>
      <c r="M40" s="89"/>
      <c r="N40" s="88"/>
    </row>
    <row r="41" spans="1:14" ht="14.25" customHeight="1" x14ac:dyDescent="0.35">
      <c r="A41" s="142"/>
      <c r="B41" s="85"/>
      <c r="C41" s="86"/>
      <c r="D41" s="85"/>
      <c r="E41" s="87"/>
      <c r="F41" s="88"/>
      <c r="G41" s="87"/>
      <c r="H41" s="152"/>
      <c r="I41" s="102"/>
      <c r="J41" s="89"/>
      <c r="K41" s="89"/>
      <c r="L41" s="89"/>
      <c r="M41" s="89"/>
      <c r="N41" s="88"/>
    </row>
    <row r="42" spans="1:14" ht="14.25" customHeight="1" x14ac:dyDescent="0.35">
      <c r="A42" s="142"/>
      <c r="B42" s="85"/>
      <c r="C42" s="86"/>
      <c r="D42" s="85"/>
      <c r="E42" s="87"/>
      <c r="F42" s="88"/>
      <c r="G42" s="87"/>
      <c r="H42" s="152"/>
      <c r="I42" s="102"/>
      <c r="J42" s="89"/>
      <c r="K42" s="89"/>
      <c r="L42" s="89"/>
      <c r="M42" s="89"/>
      <c r="N42" s="88"/>
    </row>
    <row r="43" spans="1:14" ht="14.25" customHeight="1" x14ac:dyDescent="0.35">
      <c r="A43" s="142"/>
      <c r="B43" s="98"/>
      <c r="C43" s="86"/>
      <c r="D43" s="85"/>
      <c r="E43" s="87"/>
      <c r="F43" s="88"/>
      <c r="G43" s="87"/>
      <c r="H43" s="152"/>
      <c r="I43" s="102"/>
      <c r="J43" s="89"/>
      <c r="K43" s="89"/>
      <c r="L43" s="89"/>
      <c r="M43" s="89"/>
      <c r="N43" s="88"/>
    </row>
    <row r="44" spans="1:14" ht="14.25" customHeight="1" x14ac:dyDescent="0.35">
      <c r="A44" s="142"/>
      <c r="B44" s="98"/>
      <c r="C44" s="86"/>
      <c r="D44" s="85"/>
      <c r="E44" s="87"/>
      <c r="F44" s="88"/>
      <c r="G44" s="87"/>
      <c r="H44" s="152"/>
      <c r="I44" s="102"/>
      <c r="J44" s="89"/>
      <c r="K44" s="89"/>
      <c r="L44" s="89"/>
      <c r="M44" s="89"/>
      <c r="N44" s="88"/>
    </row>
    <row r="45" spans="1:14" ht="14.25" customHeight="1" x14ac:dyDescent="0.35">
      <c r="A45" s="142"/>
      <c r="B45" s="98"/>
      <c r="C45" s="86"/>
      <c r="D45" s="85"/>
      <c r="E45" s="87"/>
      <c r="F45" s="88"/>
      <c r="G45" s="87"/>
      <c r="H45" s="152"/>
      <c r="I45" s="102"/>
      <c r="J45" s="89"/>
      <c r="K45" s="89"/>
      <c r="L45" s="89"/>
      <c r="M45" s="89"/>
      <c r="N45" s="88"/>
    </row>
    <row r="46" spans="1:14" ht="14.25" customHeight="1" x14ac:dyDescent="0.35">
      <c r="A46" s="142"/>
      <c r="B46" s="98"/>
      <c r="C46" s="86"/>
      <c r="D46" s="85"/>
      <c r="E46" s="87"/>
      <c r="F46" s="88"/>
      <c r="G46" s="87"/>
      <c r="H46" s="152"/>
      <c r="I46" s="102"/>
      <c r="J46" s="89"/>
      <c r="K46" s="89"/>
      <c r="L46" s="89"/>
      <c r="M46" s="89"/>
      <c r="N46" s="88"/>
    </row>
    <row r="47" spans="1:14" ht="14.25" customHeight="1" x14ac:dyDescent="0.35">
      <c r="A47" s="142"/>
      <c r="B47" s="98"/>
      <c r="C47" s="86"/>
      <c r="D47" s="85"/>
      <c r="E47" s="87"/>
      <c r="F47" s="88"/>
      <c r="G47" s="87"/>
      <c r="H47" s="152"/>
      <c r="I47" s="102"/>
      <c r="J47" s="89"/>
      <c r="K47" s="89"/>
      <c r="L47" s="89"/>
      <c r="M47" s="89"/>
      <c r="N47" s="88"/>
    </row>
    <row r="48" spans="1:14" ht="14.25" customHeight="1" x14ac:dyDescent="0.35">
      <c r="A48" s="142"/>
      <c r="B48" s="98"/>
      <c r="C48" s="86"/>
      <c r="D48" s="85"/>
      <c r="E48" s="87"/>
      <c r="F48" s="88"/>
      <c r="G48" s="87"/>
      <c r="H48" s="152"/>
      <c r="I48" s="102"/>
      <c r="J48" s="89"/>
      <c r="K48" s="89"/>
      <c r="L48" s="89"/>
      <c r="M48" s="89"/>
      <c r="N48" s="88"/>
    </row>
    <row r="49" spans="1:14" ht="14.25" customHeight="1" x14ac:dyDescent="0.35">
      <c r="A49" s="142"/>
      <c r="B49" s="85"/>
      <c r="C49" s="86"/>
      <c r="D49" s="85"/>
      <c r="E49" s="90"/>
      <c r="F49" s="86"/>
      <c r="G49" s="91"/>
      <c r="H49" s="152"/>
      <c r="I49" s="102"/>
      <c r="J49" s="89"/>
      <c r="K49" s="89"/>
      <c r="L49" s="89"/>
      <c r="M49" s="89"/>
      <c r="N49" s="88"/>
    </row>
    <row r="50" spans="1:14" ht="14.25" customHeight="1" x14ac:dyDescent="0.35">
      <c r="A50" s="142"/>
      <c r="B50" s="85"/>
      <c r="C50" s="86"/>
      <c r="D50" s="85"/>
      <c r="E50" s="87"/>
      <c r="F50" s="88"/>
      <c r="G50" s="87"/>
      <c r="H50" s="152"/>
      <c r="I50" s="102"/>
      <c r="J50" s="89"/>
      <c r="K50" s="89"/>
      <c r="L50" s="89"/>
      <c r="M50" s="89"/>
      <c r="N50" s="88"/>
    </row>
    <row r="51" spans="1:14" ht="14.25" customHeight="1" x14ac:dyDescent="0.35">
      <c r="A51" s="142"/>
      <c r="B51" s="85"/>
      <c r="C51" s="86"/>
      <c r="D51" s="85"/>
      <c r="E51" s="87"/>
      <c r="F51" s="88"/>
      <c r="G51" s="87"/>
      <c r="H51" s="152"/>
      <c r="I51" s="102"/>
      <c r="J51" s="89"/>
      <c r="K51" s="89"/>
      <c r="L51" s="89"/>
      <c r="M51" s="89"/>
      <c r="N51" s="88"/>
    </row>
    <row r="52" spans="1:14" ht="14.25" customHeight="1" x14ac:dyDescent="0.35">
      <c r="A52" s="142"/>
      <c r="B52" s="85"/>
      <c r="C52" s="86"/>
      <c r="D52" s="85"/>
      <c r="E52" s="90"/>
      <c r="F52" s="86"/>
      <c r="G52" s="91"/>
      <c r="H52" s="152"/>
      <c r="I52" s="102"/>
      <c r="J52" s="89"/>
      <c r="K52" s="89"/>
      <c r="L52" s="89"/>
      <c r="M52" s="89"/>
      <c r="N52" s="88"/>
    </row>
    <row r="53" spans="1:14" ht="14.25" customHeight="1" x14ac:dyDescent="0.35">
      <c r="A53" s="142"/>
      <c r="B53" s="85"/>
      <c r="C53" s="86"/>
      <c r="D53" s="85"/>
      <c r="E53" s="87"/>
      <c r="F53" s="88"/>
      <c r="G53" s="87"/>
      <c r="H53" s="152"/>
      <c r="I53" s="102"/>
      <c r="J53" s="89"/>
      <c r="K53" s="89"/>
      <c r="L53" s="89"/>
      <c r="M53" s="89"/>
      <c r="N53" s="88"/>
    </row>
    <row r="54" spans="1:14" ht="14.25" customHeight="1" x14ac:dyDescent="0.35">
      <c r="A54" s="142"/>
      <c r="B54" s="85"/>
      <c r="C54" s="86"/>
      <c r="D54" s="85"/>
      <c r="E54" s="87"/>
      <c r="F54" s="88"/>
      <c r="G54" s="87"/>
      <c r="H54" s="152"/>
      <c r="I54" s="102"/>
      <c r="J54" s="89"/>
      <c r="K54" s="89"/>
      <c r="L54" s="89"/>
      <c r="M54" s="89"/>
      <c r="N54" s="88"/>
    </row>
    <row r="55" spans="1:14" ht="14.25" customHeight="1" x14ac:dyDescent="0.35">
      <c r="A55" s="142"/>
      <c r="B55" s="85"/>
      <c r="C55" s="86"/>
      <c r="D55" s="85"/>
      <c r="E55" s="87"/>
      <c r="F55" s="88"/>
      <c r="G55" s="87"/>
      <c r="H55" s="152"/>
      <c r="I55" s="102"/>
      <c r="J55" s="89"/>
      <c r="K55" s="89"/>
      <c r="L55" s="89"/>
      <c r="M55" s="89"/>
      <c r="N55" s="88"/>
    </row>
    <row r="56" spans="1:14" ht="14.25" customHeight="1" x14ac:dyDescent="0.35">
      <c r="A56" s="142"/>
      <c r="B56" s="85"/>
      <c r="C56" s="86"/>
      <c r="D56" s="85"/>
      <c r="E56" s="90"/>
      <c r="F56" s="86"/>
      <c r="G56" s="91"/>
      <c r="H56" s="152"/>
      <c r="I56" s="102"/>
      <c r="J56" s="89"/>
      <c r="K56" s="89"/>
      <c r="L56" s="89"/>
      <c r="M56" s="89"/>
      <c r="N56" s="88"/>
    </row>
    <row r="57" spans="1:14" ht="14.25" customHeight="1" x14ac:dyDescent="0.35">
      <c r="A57" s="142"/>
      <c r="B57" s="85"/>
      <c r="C57" s="86"/>
      <c r="D57" s="85"/>
      <c r="E57" s="87"/>
      <c r="F57" s="88"/>
      <c r="G57" s="87"/>
      <c r="H57" s="152"/>
      <c r="I57" s="102"/>
      <c r="J57" s="89"/>
      <c r="K57" s="89"/>
      <c r="L57" s="89"/>
      <c r="M57" s="89"/>
      <c r="N57" s="88"/>
    </row>
    <row r="58" spans="1:14" ht="14.25" customHeight="1" x14ac:dyDescent="0.35">
      <c r="A58" s="142"/>
      <c r="B58" s="85"/>
      <c r="C58" s="86"/>
      <c r="D58" s="85"/>
      <c r="E58" s="87"/>
      <c r="F58" s="88"/>
      <c r="G58" s="87"/>
      <c r="H58" s="152"/>
      <c r="I58" s="102"/>
      <c r="J58" s="89"/>
      <c r="K58" s="89"/>
      <c r="L58" s="89"/>
      <c r="M58" s="89"/>
      <c r="N58" s="88"/>
    </row>
    <row r="59" spans="1:14" ht="14.25" customHeight="1" x14ac:dyDescent="0.35">
      <c r="A59" s="142"/>
      <c r="B59" s="85"/>
      <c r="C59" s="86"/>
      <c r="D59" s="85"/>
      <c r="E59" s="87"/>
      <c r="F59" s="88"/>
      <c r="G59" s="87"/>
      <c r="H59" s="152"/>
      <c r="I59" s="102"/>
      <c r="J59" s="89"/>
      <c r="K59" s="89"/>
      <c r="L59" s="89"/>
      <c r="M59" s="89"/>
      <c r="N59" s="88"/>
    </row>
    <row r="60" spans="1:14" ht="14.25" customHeight="1" x14ac:dyDescent="0.35">
      <c r="A60" s="142"/>
      <c r="B60" s="85"/>
      <c r="C60" s="86"/>
      <c r="D60" s="85"/>
      <c r="E60" s="87"/>
      <c r="F60" s="88"/>
      <c r="G60" s="87"/>
      <c r="H60" s="152"/>
      <c r="I60" s="102"/>
      <c r="J60" s="89"/>
      <c r="K60" s="89"/>
      <c r="L60" s="89"/>
      <c r="M60" s="89"/>
      <c r="N60" s="88"/>
    </row>
    <row r="61" spans="1:14" ht="14.25" customHeight="1" x14ac:dyDescent="0.35">
      <c r="A61" s="142"/>
      <c r="B61" s="85"/>
      <c r="C61" s="86"/>
      <c r="D61" s="85"/>
      <c r="E61" s="90"/>
      <c r="F61" s="86"/>
      <c r="G61" s="91"/>
      <c r="H61" s="152"/>
      <c r="I61" s="102"/>
      <c r="J61" s="89"/>
      <c r="K61" s="89"/>
      <c r="L61" s="89"/>
      <c r="M61" s="89"/>
      <c r="N61" s="88"/>
    </row>
    <row r="62" spans="1:14" ht="14.25" customHeight="1" x14ac:dyDescent="0.35">
      <c r="A62" s="142"/>
      <c r="B62" s="85"/>
      <c r="C62" s="86"/>
      <c r="D62" s="85"/>
      <c r="E62" s="87"/>
      <c r="F62" s="88"/>
      <c r="G62" s="87"/>
      <c r="H62" s="152"/>
      <c r="I62" s="102"/>
      <c r="J62" s="89"/>
      <c r="K62" s="89"/>
      <c r="L62" s="89"/>
      <c r="M62" s="89"/>
      <c r="N62" s="88"/>
    </row>
    <row r="63" spans="1:14" ht="14.25" customHeight="1" x14ac:dyDescent="0.35">
      <c r="A63" s="142"/>
      <c r="B63" s="85"/>
      <c r="C63" s="86"/>
      <c r="D63" s="85"/>
      <c r="E63" s="87"/>
      <c r="F63" s="88"/>
      <c r="G63" s="87"/>
      <c r="H63" s="152"/>
      <c r="I63" s="102"/>
      <c r="J63" s="89"/>
      <c r="K63" s="89"/>
      <c r="L63" s="89"/>
      <c r="M63" s="89"/>
      <c r="N63" s="88"/>
    </row>
    <row r="64" spans="1:14" ht="14.25" customHeight="1" x14ac:dyDescent="0.35">
      <c r="A64" s="142"/>
      <c r="B64" s="85"/>
      <c r="C64" s="86"/>
      <c r="D64" s="85"/>
      <c r="E64" s="90"/>
      <c r="F64" s="86"/>
      <c r="G64" s="91"/>
      <c r="H64" s="152"/>
      <c r="I64" s="102"/>
      <c r="J64" s="89"/>
      <c r="K64" s="89"/>
      <c r="L64" s="89"/>
      <c r="M64" s="89"/>
      <c r="N64" s="88"/>
    </row>
    <row r="65" spans="1:14" ht="14.25" customHeight="1" x14ac:dyDescent="0.35">
      <c r="A65" s="142"/>
      <c r="B65" s="85"/>
      <c r="C65" s="86"/>
      <c r="D65" s="85"/>
      <c r="E65" s="87"/>
      <c r="F65" s="88"/>
      <c r="G65" s="87"/>
      <c r="H65" s="152"/>
      <c r="I65" s="102"/>
      <c r="J65" s="89"/>
      <c r="K65" s="89"/>
      <c r="L65" s="89"/>
      <c r="M65" s="89"/>
      <c r="N65" s="88"/>
    </row>
    <row r="66" spans="1:14" ht="14.25" customHeight="1" x14ac:dyDescent="0.35">
      <c r="A66" s="142"/>
      <c r="B66" s="85"/>
      <c r="C66" s="86"/>
      <c r="D66" s="85"/>
      <c r="E66" s="87"/>
      <c r="F66" s="88"/>
      <c r="G66" s="87"/>
      <c r="H66" s="152"/>
      <c r="I66" s="102"/>
      <c r="J66" s="89"/>
      <c r="K66" s="89"/>
      <c r="L66" s="89"/>
      <c r="M66" s="89"/>
      <c r="N66" s="88"/>
    </row>
    <row r="67" spans="1:14" ht="14.25" customHeight="1" x14ac:dyDescent="0.35">
      <c r="A67" s="142"/>
      <c r="B67" s="85"/>
      <c r="C67" s="86"/>
      <c r="D67" s="85"/>
      <c r="E67" s="87"/>
      <c r="F67" s="88"/>
      <c r="G67" s="87"/>
      <c r="H67" s="152"/>
      <c r="I67" s="102"/>
      <c r="J67" s="89"/>
      <c r="K67" s="89"/>
      <c r="L67" s="89"/>
      <c r="M67" s="89"/>
      <c r="N67" s="88"/>
    </row>
    <row r="68" spans="1:14" ht="14.25" customHeight="1" x14ac:dyDescent="0.35">
      <c r="A68" s="142"/>
      <c r="B68" s="98"/>
      <c r="C68" s="86"/>
      <c r="D68" s="85"/>
      <c r="E68" s="90"/>
      <c r="F68" s="86"/>
      <c r="G68" s="91"/>
      <c r="H68" s="152"/>
      <c r="I68" s="102"/>
      <c r="J68" s="89"/>
      <c r="K68" s="89"/>
      <c r="L68" s="89"/>
      <c r="M68" s="89"/>
      <c r="N68" s="88"/>
    </row>
    <row r="69" spans="1:14" ht="14.25" customHeight="1" x14ac:dyDescent="0.35">
      <c r="A69" s="142"/>
      <c r="B69" s="98"/>
      <c r="C69" s="86"/>
      <c r="D69" s="85"/>
      <c r="E69" s="87"/>
      <c r="F69" s="88"/>
      <c r="G69" s="87"/>
      <c r="H69" s="152"/>
      <c r="I69" s="102"/>
      <c r="J69" s="89"/>
      <c r="K69" s="89"/>
      <c r="L69" s="89"/>
      <c r="M69" s="89"/>
      <c r="N69" s="88"/>
    </row>
    <row r="70" spans="1:14" ht="14.25" customHeight="1" x14ac:dyDescent="0.35">
      <c r="A70" s="142"/>
      <c r="B70" s="98"/>
      <c r="C70" s="86"/>
      <c r="D70" s="85"/>
      <c r="E70" s="87"/>
      <c r="F70" s="88"/>
      <c r="G70" s="87"/>
      <c r="H70" s="152"/>
      <c r="I70" s="102"/>
      <c r="J70" s="89"/>
      <c r="K70" s="89"/>
      <c r="L70" s="89"/>
      <c r="M70" s="89"/>
      <c r="N70" s="88"/>
    </row>
    <row r="71" spans="1:14" ht="14.25" customHeight="1" x14ac:dyDescent="0.35">
      <c r="A71" s="142"/>
      <c r="B71" s="98"/>
      <c r="C71" s="86"/>
      <c r="D71" s="85"/>
      <c r="E71" s="90"/>
      <c r="F71" s="86"/>
      <c r="G71" s="91"/>
      <c r="H71" s="152"/>
      <c r="I71" s="102"/>
      <c r="J71" s="89"/>
      <c r="K71" s="89"/>
      <c r="L71" s="89"/>
      <c r="M71" s="89"/>
      <c r="N71" s="88"/>
    </row>
    <row r="72" spans="1:14" ht="14.25" customHeight="1" x14ac:dyDescent="0.35">
      <c r="A72" s="142"/>
      <c r="B72" s="98"/>
      <c r="C72" s="86"/>
      <c r="D72" s="85"/>
      <c r="E72" s="87"/>
      <c r="F72" s="88"/>
      <c r="G72" s="87"/>
      <c r="H72" s="152"/>
      <c r="I72" s="102"/>
      <c r="J72" s="89"/>
      <c r="K72" s="89"/>
      <c r="L72" s="89"/>
      <c r="M72" s="89"/>
      <c r="N72" s="88"/>
    </row>
    <row r="73" spans="1:14" ht="14.25" customHeight="1" x14ac:dyDescent="0.35">
      <c r="A73" s="142"/>
      <c r="B73" s="98"/>
      <c r="C73" s="86"/>
      <c r="D73" s="85"/>
      <c r="E73" s="87"/>
      <c r="F73" s="88"/>
      <c r="G73" s="87"/>
      <c r="H73" s="152"/>
      <c r="I73" s="102"/>
      <c r="J73" s="89"/>
      <c r="K73" s="89"/>
      <c r="L73" s="89"/>
      <c r="M73" s="89"/>
      <c r="N73" s="88"/>
    </row>
    <row r="74" spans="1:14" ht="14.25" customHeight="1" x14ac:dyDescent="0.35">
      <c r="A74" s="142"/>
      <c r="B74" s="98"/>
      <c r="C74" s="86"/>
      <c r="D74" s="85"/>
      <c r="E74" s="87"/>
      <c r="F74" s="88"/>
      <c r="G74" s="87"/>
      <c r="H74" s="152"/>
      <c r="I74" s="102"/>
      <c r="J74" s="89"/>
      <c r="K74" s="89"/>
      <c r="L74" s="89"/>
      <c r="M74" s="89"/>
      <c r="N74" s="88"/>
    </row>
    <row r="75" spans="1:14" ht="14.25" customHeight="1" x14ac:dyDescent="0.35">
      <c r="A75" s="142"/>
      <c r="B75" s="98"/>
      <c r="C75" s="86"/>
      <c r="D75" s="85"/>
      <c r="E75" s="90"/>
      <c r="F75" s="86"/>
      <c r="G75" s="91"/>
      <c r="H75" s="152"/>
      <c r="I75" s="102"/>
      <c r="J75" s="89"/>
      <c r="K75" s="89"/>
      <c r="L75" s="89"/>
      <c r="M75" s="89"/>
      <c r="N75" s="88"/>
    </row>
    <row r="76" spans="1:14" ht="14.25" customHeight="1" x14ac:dyDescent="0.35">
      <c r="A76" s="142"/>
      <c r="B76" s="98"/>
      <c r="C76" s="86"/>
      <c r="D76" s="85"/>
      <c r="E76" s="87"/>
      <c r="F76" s="88"/>
      <c r="G76" s="87"/>
      <c r="H76" s="152"/>
      <c r="I76" s="102"/>
      <c r="J76" s="89"/>
      <c r="K76" s="89"/>
      <c r="L76" s="89"/>
      <c r="M76" s="89"/>
      <c r="N76" s="88"/>
    </row>
    <row r="77" spans="1:14" ht="14.25" customHeight="1" x14ac:dyDescent="0.35">
      <c r="A77" s="142"/>
      <c r="B77" s="98"/>
      <c r="C77" s="86"/>
      <c r="D77" s="85"/>
      <c r="E77" s="87"/>
      <c r="F77" s="88"/>
      <c r="G77" s="87"/>
      <c r="H77" s="152"/>
      <c r="I77" s="102"/>
      <c r="J77" s="89"/>
      <c r="K77" s="89"/>
      <c r="L77" s="89"/>
      <c r="M77" s="89"/>
      <c r="N77" s="88"/>
    </row>
    <row r="78" spans="1:14" ht="14.25" customHeight="1" x14ac:dyDescent="0.35">
      <c r="A78" s="142"/>
      <c r="B78" s="98"/>
      <c r="C78" s="86"/>
      <c r="D78" s="85"/>
      <c r="E78" s="87"/>
      <c r="F78" s="88"/>
      <c r="G78" s="87"/>
      <c r="H78" s="152"/>
      <c r="I78" s="102"/>
      <c r="J78" s="89"/>
      <c r="K78" s="89"/>
      <c r="L78" s="89"/>
      <c r="M78" s="89"/>
      <c r="N78" s="88"/>
    </row>
    <row r="79" spans="1:14" ht="14.25" customHeight="1" x14ac:dyDescent="0.35">
      <c r="A79" s="142"/>
      <c r="B79" s="98"/>
      <c r="C79" s="86"/>
      <c r="D79" s="85"/>
      <c r="E79" s="87"/>
      <c r="F79" s="88"/>
      <c r="G79" s="87"/>
      <c r="H79" s="152"/>
      <c r="I79" s="102"/>
      <c r="J79" s="89"/>
      <c r="K79" s="89"/>
      <c r="L79" s="89"/>
      <c r="M79" s="89"/>
      <c r="N79" s="88"/>
    </row>
    <row r="80" spans="1:14" ht="14.25" customHeight="1" x14ac:dyDescent="0.35">
      <c r="A80" s="142"/>
      <c r="B80" s="98"/>
      <c r="C80" s="86"/>
      <c r="D80" s="85"/>
      <c r="E80" s="87"/>
      <c r="F80" s="88"/>
      <c r="G80" s="87"/>
      <c r="H80" s="152"/>
      <c r="I80" s="102"/>
      <c r="J80" s="89"/>
      <c r="K80" s="89"/>
      <c r="L80" s="89"/>
      <c r="M80" s="89"/>
      <c r="N80" s="88"/>
    </row>
    <row r="81" spans="1:14" ht="14.25" customHeight="1" x14ac:dyDescent="0.35">
      <c r="A81" s="142"/>
      <c r="B81" s="98"/>
      <c r="C81" s="86"/>
      <c r="D81" s="85"/>
      <c r="E81" s="87"/>
      <c r="F81" s="88"/>
      <c r="G81" s="87"/>
      <c r="H81" s="152"/>
      <c r="I81" s="102"/>
      <c r="J81" s="89"/>
      <c r="K81" s="89"/>
      <c r="L81" s="89"/>
      <c r="M81" s="89"/>
      <c r="N81" s="88"/>
    </row>
    <row r="82" spans="1:14" ht="14.25" customHeight="1" x14ac:dyDescent="0.35">
      <c r="A82" s="142"/>
      <c r="B82" s="98"/>
      <c r="C82" s="86"/>
      <c r="D82" s="85"/>
      <c r="E82" s="87"/>
      <c r="F82" s="88"/>
      <c r="G82" s="87"/>
      <c r="H82" s="152"/>
      <c r="I82" s="102"/>
      <c r="J82" s="89"/>
      <c r="K82" s="89"/>
      <c r="L82" s="89"/>
      <c r="M82" s="89"/>
      <c r="N82" s="88"/>
    </row>
    <row r="83" spans="1:14" ht="14.25" customHeight="1" x14ac:dyDescent="0.35">
      <c r="A83" s="142"/>
      <c r="B83" s="98"/>
      <c r="C83" s="86"/>
      <c r="D83" s="85"/>
      <c r="E83" s="87"/>
      <c r="F83" s="88"/>
      <c r="G83" s="87"/>
      <c r="H83" s="152"/>
      <c r="I83" s="102"/>
      <c r="J83" s="89"/>
      <c r="K83" s="89"/>
      <c r="L83" s="89"/>
      <c r="M83" s="89"/>
      <c r="N83" s="88"/>
    </row>
    <row r="84" spans="1:14" ht="14.25" customHeight="1" x14ac:dyDescent="0.35">
      <c r="A84" s="142"/>
      <c r="B84" s="98"/>
      <c r="C84" s="86"/>
      <c r="D84" s="85"/>
      <c r="E84" s="87"/>
      <c r="F84" s="88"/>
      <c r="G84" s="87"/>
      <c r="H84" s="152"/>
      <c r="I84" s="102"/>
      <c r="J84" s="89"/>
      <c r="K84" s="89"/>
      <c r="L84" s="89"/>
      <c r="M84" s="89"/>
      <c r="N84" s="88"/>
    </row>
    <row r="85" spans="1:14" ht="14.25" customHeight="1" x14ac:dyDescent="0.35">
      <c r="A85" s="142"/>
      <c r="B85" s="98"/>
      <c r="C85" s="86"/>
      <c r="D85" s="85"/>
      <c r="E85" s="87"/>
      <c r="F85" s="88"/>
      <c r="G85" s="87"/>
      <c r="H85" s="152"/>
      <c r="I85" s="102"/>
      <c r="J85" s="89"/>
      <c r="K85" s="89"/>
      <c r="L85" s="89"/>
      <c r="M85" s="89"/>
      <c r="N85" s="88"/>
    </row>
    <row r="86" spans="1:14" ht="14.25" customHeight="1" x14ac:dyDescent="0.35">
      <c r="A86" s="142"/>
      <c r="B86" s="98"/>
      <c r="C86" s="86"/>
      <c r="D86" s="85"/>
      <c r="E86" s="87"/>
      <c r="F86" s="88"/>
      <c r="G86" s="87"/>
      <c r="H86" s="152"/>
      <c r="I86" s="102"/>
      <c r="J86" s="89"/>
      <c r="K86" s="89"/>
      <c r="L86" s="89"/>
      <c r="M86" s="89"/>
      <c r="N86" s="88"/>
    </row>
    <row r="87" spans="1:14" ht="14.25" customHeight="1" x14ac:dyDescent="0.35">
      <c r="A87" s="142"/>
      <c r="B87" s="98"/>
      <c r="C87" s="86"/>
      <c r="D87" s="85"/>
      <c r="E87" s="87"/>
      <c r="F87" s="88"/>
      <c r="G87" s="87"/>
      <c r="H87" s="152"/>
      <c r="I87" s="102"/>
      <c r="J87" s="89"/>
      <c r="K87" s="89"/>
      <c r="L87" s="89"/>
      <c r="M87" s="89"/>
      <c r="N87" s="88"/>
    </row>
    <row r="88" spans="1:14" ht="14.25" customHeight="1" x14ac:dyDescent="0.35">
      <c r="A88" s="142"/>
      <c r="B88" s="98"/>
      <c r="C88" s="86"/>
      <c r="D88" s="85"/>
      <c r="E88" s="87"/>
      <c r="F88" s="88"/>
      <c r="G88" s="87"/>
      <c r="H88" s="152"/>
      <c r="I88" s="102"/>
      <c r="J88" s="89"/>
      <c r="K88" s="89"/>
      <c r="L88" s="89"/>
      <c r="M88" s="89"/>
      <c r="N88" s="88"/>
    </row>
    <row r="89" spans="1:14" ht="14.25" customHeight="1" x14ac:dyDescent="0.35">
      <c r="A89" s="142"/>
      <c r="B89" s="98"/>
      <c r="C89" s="86"/>
      <c r="D89" s="85"/>
      <c r="E89" s="87"/>
      <c r="F89" s="88"/>
      <c r="G89" s="87"/>
      <c r="H89" s="152"/>
      <c r="I89" s="102"/>
      <c r="J89" s="89"/>
      <c r="K89" s="89"/>
      <c r="L89" s="89"/>
      <c r="M89" s="89"/>
      <c r="N89" s="88"/>
    </row>
    <row r="90" spans="1:14" ht="14.25" customHeight="1" x14ac:dyDescent="0.35">
      <c r="A90" s="142"/>
      <c r="B90" s="98"/>
      <c r="C90" s="86"/>
      <c r="D90" s="85"/>
      <c r="E90" s="87"/>
      <c r="F90" s="88"/>
      <c r="G90" s="87"/>
      <c r="H90" s="152"/>
      <c r="I90" s="102"/>
      <c r="J90" s="89"/>
      <c r="K90" s="89"/>
      <c r="L90" s="89"/>
      <c r="M90" s="89"/>
      <c r="N90" s="88"/>
    </row>
    <row r="91" spans="1:14" ht="14.25" customHeight="1" x14ac:dyDescent="0.35">
      <c r="A91" s="142"/>
      <c r="B91" s="98"/>
      <c r="C91" s="86"/>
      <c r="D91" s="85"/>
      <c r="E91" s="87"/>
      <c r="F91" s="88"/>
      <c r="G91" s="87"/>
      <c r="H91" s="152"/>
      <c r="I91" s="102"/>
      <c r="J91" s="89"/>
      <c r="K91" s="89"/>
      <c r="L91" s="89"/>
      <c r="M91" s="89"/>
      <c r="N91" s="88"/>
    </row>
    <row r="92" spans="1:14" ht="14.25" customHeight="1" x14ac:dyDescent="0.35">
      <c r="A92" s="142"/>
      <c r="B92" s="98"/>
      <c r="C92" s="86"/>
      <c r="D92" s="85"/>
      <c r="E92" s="87"/>
      <c r="F92" s="88"/>
      <c r="G92" s="87"/>
      <c r="H92" s="152"/>
      <c r="I92" s="102"/>
      <c r="J92" s="89"/>
      <c r="K92" s="89"/>
      <c r="L92" s="89"/>
      <c r="M92" s="89"/>
      <c r="N92" s="88"/>
    </row>
    <row r="93" spans="1:14" ht="14.25" customHeight="1" x14ac:dyDescent="0.35">
      <c r="A93" s="142"/>
      <c r="B93" s="98"/>
      <c r="C93" s="86"/>
      <c r="D93" s="85"/>
      <c r="E93" s="87"/>
      <c r="F93" s="88"/>
      <c r="G93" s="87"/>
      <c r="H93" s="152"/>
      <c r="I93" s="102"/>
      <c r="J93" s="89"/>
      <c r="K93" s="89"/>
      <c r="L93" s="89"/>
      <c r="M93" s="89"/>
      <c r="N93" s="88"/>
    </row>
    <row r="94" spans="1:14" ht="14.25" customHeight="1" x14ac:dyDescent="0.35">
      <c r="A94" s="142"/>
      <c r="B94" s="98"/>
      <c r="C94" s="86"/>
      <c r="D94" s="85"/>
      <c r="E94" s="87"/>
      <c r="F94" s="88"/>
      <c r="G94" s="87"/>
      <c r="H94" s="152"/>
      <c r="I94" s="102"/>
      <c r="J94" s="89"/>
      <c r="K94" s="89"/>
      <c r="L94" s="89"/>
      <c r="M94" s="89"/>
      <c r="N94" s="88"/>
    </row>
    <row r="95" spans="1:14" ht="14.25" customHeight="1" x14ac:dyDescent="0.35">
      <c r="A95" s="142"/>
      <c r="B95" s="98"/>
      <c r="C95" s="86"/>
      <c r="D95" s="85"/>
      <c r="E95" s="87"/>
      <c r="F95" s="88"/>
      <c r="G95" s="87"/>
      <c r="H95" s="152"/>
      <c r="I95" s="102"/>
      <c r="J95" s="89"/>
      <c r="K95" s="89"/>
      <c r="L95" s="89"/>
      <c r="M95" s="89"/>
      <c r="N95" s="88"/>
    </row>
    <row r="96" spans="1:14" ht="14.25" customHeight="1" x14ac:dyDescent="0.35">
      <c r="A96" s="142"/>
      <c r="B96" s="98"/>
      <c r="C96" s="86"/>
      <c r="D96" s="85"/>
      <c r="E96" s="87"/>
      <c r="F96" s="88"/>
      <c r="G96" s="87"/>
      <c r="H96" s="152"/>
      <c r="I96" s="102"/>
      <c r="J96" s="89"/>
      <c r="K96" s="89"/>
      <c r="L96" s="89"/>
      <c r="M96" s="89"/>
      <c r="N96" s="88"/>
    </row>
    <row r="97" spans="1:14" ht="14.25" customHeight="1" x14ac:dyDescent="0.35">
      <c r="A97" s="142"/>
      <c r="B97" s="98"/>
      <c r="C97" s="86"/>
      <c r="D97" s="85"/>
      <c r="E97" s="87"/>
      <c r="F97" s="88"/>
      <c r="G97" s="87"/>
      <c r="H97" s="152"/>
      <c r="I97" s="102"/>
      <c r="J97" s="89"/>
      <c r="K97" s="89"/>
      <c r="L97" s="89"/>
      <c r="M97" s="89"/>
      <c r="N97" s="88"/>
    </row>
    <row r="98" spans="1:14" ht="14.25" customHeight="1" x14ac:dyDescent="0.35">
      <c r="A98" s="142"/>
      <c r="B98" s="104"/>
      <c r="C98" s="105"/>
      <c r="D98" s="104"/>
      <c r="E98" s="106"/>
      <c r="F98" s="107"/>
      <c r="G98" s="106"/>
      <c r="H98" s="154"/>
      <c r="I98" s="109"/>
      <c r="J98" s="108"/>
      <c r="K98" s="108"/>
      <c r="L98" s="108"/>
      <c r="M98" s="108"/>
      <c r="N98" s="107"/>
    </row>
    <row r="99" spans="1:14" ht="14.25" customHeight="1" x14ac:dyDescent="0.35">
      <c r="A99" s="142"/>
      <c r="B99" s="104"/>
      <c r="C99" s="105"/>
      <c r="D99" s="104"/>
      <c r="E99" s="106"/>
      <c r="F99" s="107"/>
      <c r="G99" s="106"/>
      <c r="H99" s="154"/>
      <c r="I99" s="109"/>
      <c r="J99" s="108"/>
      <c r="K99" s="108"/>
      <c r="L99" s="108"/>
      <c r="M99" s="108"/>
      <c r="N99" s="107"/>
    </row>
    <row r="100" spans="1:14" ht="14.25" customHeight="1" x14ac:dyDescent="0.35">
      <c r="A100" s="142"/>
      <c r="B100" s="104"/>
      <c r="C100" s="105"/>
      <c r="D100" s="104"/>
      <c r="E100" s="106"/>
      <c r="F100" s="107"/>
      <c r="G100" s="106"/>
      <c r="H100" s="154"/>
      <c r="I100" s="109"/>
      <c r="J100" s="108"/>
      <c r="K100" s="108"/>
      <c r="L100" s="108"/>
      <c r="M100" s="108"/>
      <c r="N100" s="107"/>
    </row>
    <row r="101" spans="1:14" ht="14.25" customHeight="1" x14ac:dyDescent="0.35">
      <c r="A101" s="142"/>
      <c r="B101" s="98"/>
      <c r="C101" s="86"/>
      <c r="D101" s="85"/>
      <c r="E101" s="87"/>
      <c r="F101" s="88"/>
      <c r="G101" s="87"/>
      <c r="H101" s="152"/>
      <c r="I101" s="102"/>
      <c r="J101" s="89"/>
      <c r="K101" s="89"/>
      <c r="L101" s="89"/>
      <c r="M101" s="89"/>
      <c r="N101" s="88"/>
    </row>
    <row r="102" spans="1:14" ht="14.25" customHeight="1" x14ac:dyDescent="0.35">
      <c r="A102" s="142"/>
      <c r="B102" s="98"/>
      <c r="C102" s="86"/>
      <c r="D102" s="85"/>
      <c r="E102" s="87"/>
      <c r="F102" s="88"/>
      <c r="G102" s="87"/>
      <c r="H102" s="152"/>
      <c r="I102" s="102"/>
      <c r="J102" s="89"/>
      <c r="K102" s="89"/>
      <c r="L102" s="89"/>
      <c r="M102" s="89"/>
      <c r="N102" s="88"/>
    </row>
    <row r="103" spans="1:14" ht="14.25" customHeight="1" x14ac:dyDescent="0.35">
      <c r="A103" s="142"/>
      <c r="B103" s="98"/>
      <c r="C103" s="86"/>
      <c r="D103" s="85"/>
      <c r="E103" s="87"/>
      <c r="F103" s="88"/>
      <c r="G103" s="87"/>
      <c r="H103" s="152"/>
      <c r="I103" s="102"/>
      <c r="J103" s="89"/>
      <c r="K103" s="89"/>
      <c r="L103" s="89"/>
      <c r="M103" s="89"/>
      <c r="N103" s="88"/>
    </row>
    <row r="104" spans="1:14" ht="14.25" customHeight="1" x14ac:dyDescent="0.35">
      <c r="A104" s="142"/>
      <c r="B104" s="98"/>
      <c r="C104" s="86"/>
      <c r="D104" s="85"/>
      <c r="E104" s="87"/>
      <c r="F104" s="88"/>
      <c r="G104" s="87"/>
      <c r="H104" s="152"/>
      <c r="I104" s="102"/>
      <c r="J104" s="89"/>
      <c r="K104" s="89"/>
      <c r="L104" s="89"/>
      <c r="M104" s="89"/>
      <c r="N104" s="88"/>
    </row>
    <row r="105" spans="1:14" ht="14.25" customHeight="1" x14ac:dyDescent="0.35">
      <c r="A105" s="142"/>
      <c r="B105" s="98"/>
      <c r="C105" s="86"/>
      <c r="D105" s="85"/>
      <c r="E105" s="87"/>
      <c r="F105" s="88"/>
      <c r="G105" s="87"/>
      <c r="H105" s="152"/>
      <c r="I105" s="102"/>
      <c r="J105" s="89"/>
      <c r="K105" s="89"/>
      <c r="L105" s="89"/>
      <c r="M105" s="89"/>
      <c r="N105" s="88"/>
    </row>
    <row r="106" spans="1:14" ht="14.25" customHeight="1" x14ac:dyDescent="0.35">
      <c r="A106" s="142"/>
      <c r="B106" s="98"/>
      <c r="C106" s="86"/>
      <c r="D106" s="85"/>
      <c r="E106" s="87"/>
      <c r="F106" s="88"/>
      <c r="G106" s="87"/>
      <c r="H106" s="152"/>
      <c r="I106" s="102"/>
      <c r="J106" s="89"/>
      <c r="K106" s="89"/>
      <c r="L106" s="89"/>
      <c r="M106" s="89"/>
      <c r="N106" s="88"/>
    </row>
    <row r="107" spans="1:14" ht="14.25" customHeight="1" x14ac:dyDescent="0.35">
      <c r="A107" s="142"/>
      <c r="B107" s="98"/>
      <c r="C107" s="86"/>
      <c r="D107" s="85"/>
      <c r="E107" s="87"/>
      <c r="F107" s="88"/>
      <c r="G107" s="87"/>
      <c r="H107" s="152"/>
      <c r="I107" s="102"/>
      <c r="J107" s="89"/>
      <c r="K107" s="89"/>
      <c r="L107" s="89"/>
      <c r="M107" s="89"/>
      <c r="N107" s="88"/>
    </row>
    <row r="108" spans="1:14" ht="14.25" customHeight="1" x14ac:dyDescent="0.35">
      <c r="A108" s="142"/>
      <c r="B108" s="98"/>
      <c r="C108" s="86"/>
      <c r="D108" s="85"/>
      <c r="E108" s="87"/>
      <c r="F108" s="88"/>
      <c r="G108" s="87"/>
      <c r="H108" s="152"/>
      <c r="I108" s="102"/>
      <c r="J108" s="89"/>
      <c r="K108" s="89"/>
      <c r="L108" s="89"/>
      <c r="M108" s="89"/>
      <c r="N108" s="88"/>
    </row>
    <row r="109" spans="1:14" ht="14.25" customHeight="1" x14ac:dyDescent="0.35">
      <c r="A109" s="142"/>
      <c r="B109" s="98"/>
      <c r="C109" s="86"/>
      <c r="D109" s="85"/>
      <c r="E109" s="87"/>
      <c r="F109" s="88"/>
      <c r="G109" s="87"/>
      <c r="H109" s="152"/>
      <c r="I109" s="102"/>
      <c r="J109" s="89"/>
      <c r="K109" s="89"/>
      <c r="L109" s="89"/>
      <c r="M109" s="89"/>
      <c r="N109" s="88"/>
    </row>
    <row r="110" spans="1:14" ht="14.25" customHeight="1" x14ac:dyDescent="0.35">
      <c r="A110" s="142"/>
      <c r="B110" s="98"/>
      <c r="C110" s="86"/>
      <c r="D110" s="85"/>
      <c r="E110" s="87"/>
      <c r="F110" s="88"/>
      <c r="G110" s="87"/>
      <c r="H110" s="152"/>
      <c r="I110" s="102"/>
      <c r="J110" s="89"/>
      <c r="K110" s="89"/>
      <c r="L110" s="89"/>
      <c r="M110" s="89"/>
      <c r="N110" s="88"/>
    </row>
    <row r="111" spans="1:14" ht="14.25" customHeight="1" x14ac:dyDescent="0.35">
      <c r="A111" s="142"/>
      <c r="B111" s="104"/>
      <c r="C111" s="105"/>
      <c r="D111" s="104"/>
      <c r="E111" s="106"/>
      <c r="F111" s="107"/>
      <c r="G111" s="106"/>
      <c r="H111" s="154"/>
      <c r="I111" s="109"/>
      <c r="J111" s="108"/>
      <c r="K111" s="108"/>
      <c r="L111" s="108"/>
      <c r="M111" s="108"/>
      <c r="N111" s="107"/>
    </row>
    <row r="112" spans="1:14" ht="14.25" customHeight="1" x14ac:dyDescent="0.35">
      <c r="A112" s="142"/>
      <c r="B112" s="104"/>
      <c r="C112" s="105"/>
      <c r="D112" s="104"/>
      <c r="E112" s="106"/>
      <c r="F112" s="107"/>
      <c r="G112" s="106"/>
      <c r="H112" s="154"/>
      <c r="I112" s="109"/>
      <c r="J112" s="108"/>
      <c r="K112" s="108"/>
      <c r="L112" s="108"/>
      <c r="M112" s="108"/>
      <c r="N112" s="107"/>
    </row>
    <row r="113" spans="1:14" ht="14.25" customHeight="1" x14ac:dyDescent="0.35">
      <c r="A113" s="142"/>
      <c r="B113" s="104"/>
      <c r="C113" s="105"/>
      <c r="D113" s="104"/>
      <c r="E113" s="106"/>
      <c r="F113" s="107"/>
      <c r="G113" s="106"/>
      <c r="H113" s="154"/>
      <c r="I113" s="109"/>
      <c r="J113" s="108"/>
      <c r="K113" s="108"/>
      <c r="L113" s="108"/>
      <c r="M113" s="108"/>
      <c r="N113" s="107"/>
    </row>
    <row r="114" spans="1:14" ht="14.25" customHeight="1" x14ac:dyDescent="0.35">
      <c r="A114" s="142"/>
      <c r="B114" s="104"/>
      <c r="C114" s="105"/>
      <c r="D114" s="104"/>
      <c r="E114" s="106"/>
      <c r="F114" s="107"/>
      <c r="G114" s="106"/>
      <c r="H114" s="154"/>
      <c r="I114" s="109"/>
      <c r="J114" s="108"/>
      <c r="K114" s="108"/>
      <c r="L114" s="108"/>
      <c r="M114" s="108"/>
      <c r="N114" s="107"/>
    </row>
    <row r="115" spans="1:14" ht="14.25" customHeight="1" x14ac:dyDescent="0.35">
      <c r="A115" s="142"/>
      <c r="B115" s="85"/>
      <c r="C115" s="86"/>
      <c r="D115" s="85"/>
      <c r="E115" s="87"/>
      <c r="F115" s="88"/>
      <c r="G115" s="87"/>
      <c r="H115" s="152"/>
      <c r="I115" s="102"/>
      <c r="J115" s="89"/>
      <c r="K115" s="89"/>
      <c r="L115" s="89"/>
      <c r="M115" s="89"/>
      <c r="N115" s="88"/>
    </row>
    <row r="116" spans="1:14" ht="14.25" customHeight="1" x14ac:dyDescent="0.35">
      <c r="A116" s="142"/>
      <c r="B116" s="85"/>
      <c r="C116" s="86"/>
      <c r="D116" s="85"/>
      <c r="E116" s="87"/>
      <c r="F116" s="88"/>
      <c r="G116" s="87"/>
      <c r="H116" s="152"/>
      <c r="I116" s="102"/>
      <c r="J116" s="89"/>
      <c r="K116" s="89"/>
      <c r="L116" s="89"/>
      <c r="M116" s="89"/>
      <c r="N116" s="88"/>
    </row>
    <row r="117" spans="1:14" ht="14.25" customHeight="1" x14ac:dyDescent="0.35">
      <c r="A117" s="142"/>
      <c r="B117" s="85"/>
      <c r="C117" s="86"/>
      <c r="D117" s="85"/>
      <c r="E117" s="87"/>
      <c r="F117" s="88"/>
      <c r="G117" s="87"/>
      <c r="H117" s="152"/>
      <c r="I117" s="102"/>
      <c r="J117" s="89"/>
      <c r="K117" s="89"/>
      <c r="L117" s="89"/>
      <c r="M117" s="89"/>
      <c r="N117" s="88"/>
    </row>
    <row r="118" spans="1:14" ht="14.25" customHeight="1" x14ac:dyDescent="0.35">
      <c r="A118" s="142"/>
      <c r="B118" s="85"/>
      <c r="C118" s="86"/>
      <c r="D118" s="85"/>
      <c r="E118" s="87"/>
      <c r="F118" s="88"/>
      <c r="G118" s="87"/>
      <c r="H118" s="152"/>
      <c r="I118" s="102"/>
      <c r="J118" s="89"/>
      <c r="K118" s="89"/>
      <c r="L118" s="89"/>
      <c r="M118" s="89"/>
      <c r="N118" s="88"/>
    </row>
    <row r="119" spans="1:14" ht="14.25" customHeight="1" x14ac:dyDescent="0.35">
      <c r="A119" s="142"/>
      <c r="B119" s="85"/>
      <c r="C119" s="86"/>
      <c r="D119" s="85"/>
      <c r="E119" s="87"/>
      <c r="F119" s="88"/>
      <c r="G119" s="87"/>
      <c r="H119" s="152"/>
      <c r="I119" s="102"/>
      <c r="J119" s="89"/>
      <c r="K119" s="89"/>
      <c r="L119" s="89"/>
      <c r="M119" s="89"/>
      <c r="N119" s="88"/>
    </row>
    <row r="120" spans="1:14" ht="14.25" customHeight="1" x14ac:dyDescent="0.35">
      <c r="A120" s="142"/>
      <c r="B120" s="85"/>
      <c r="C120" s="86"/>
      <c r="D120" s="85"/>
      <c r="E120" s="87"/>
      <c r="F120" s="88"/>
      <c r="G120" s="87"/>
      <c r="H120" s="152"/>
      <c r="I120" s="102"/>
      <c r="J120" s="89"/>
      <c r="K120" s="89"/>
      <c r="L120" s="89"/>
      <c r="M120" s="89"/>
      <c r="N120" s="88"/>
    </row>
    <row r="121" spans="1:14" ht="14.25" customHeight="1" x14ac:dyDescent="0.35">
      <c r="A121" s="142"/>
      <c r="B121" s="85"/>
      <c r="C121" s="86"/>
      <c r="D121" s="85"/>
      <c r="E121" s="87"/>
      <c r="F121" s="88"/>
      <c r="G121" s="87"/>
      <c r="H121" s="152"/>
      <c r="I121" s="102"/>
      <c r="J121" s="89"/>
      <c r="K121" s="89"/>
      <c r="L121" s="89"/>
      <c r="M121" s="89"/>
      <c r="N121" s="88"/>
    </row>
    <row r="122" spans="1:14" ht="14.25" customHeight="1" x14ac:dyDescent="0.35">
      <c r="A122" s="142"/>
      <c r="B122" s="85"/>
      <c r="C122" s="86"/>
      <c r="D122" s="85"/>
      <c r="E122" s="87"/>
      <c r="F122" s="88"/>
      <c r="G122" s="87"/>
      <c r="H122" s="152"/>
      <c r="I122" s="102"/>
      <c r="J122" s="89"/>
      <c r="K122" s="89"/>
      <c r="L122" s="89"/>
      <c r="M122" s="89"/>
      <c r="N122" s="88"/>
    </row>
    <row r="123" spans="1:14" ht="14.25" customHeight="1" x14ac:dyDescent="0.35">
      <c r="A123" s="142"/>
      <c r="B123" s="85"/>
      <c r="C123" s="86"/>
      <c r="D123" s="85"/>
      <c r="E123" s="87"/>
      <c r="F123" s="88"/>
      <c r="G123" s="87"/>
      <c r="H123" s="152"/>
      <c r="I123" s="102"/>
      <c r="J123" s="89"/>
      <c r="K123" s="89"/>
      <c r="L123" s="89"/>
      <c r="M123" s="89"/>
      <c r="N123" s="88"/>
    </row>
    <row r="124" spans="1:14" ht="14.25" customHeight="1" x14ac:dyDescent="0.35">
      <c r="A124" s="142"/>
      <c r="B124" s="85"/>
      <c r="C124" s="86"/>
      <c r="D124" s="85"/>
      <c r="E124" s="87"/>
      <c r="F124" s="88"/>
      <c r="G124" s="87"/>
      <c r="H124" s="152"/>
      <c r="I124" s="102"/>
      <c r="J124" s="89"/>
      <c r="K124" s="89"/>
      <c r="L124" s="89"/>
      <c r="M124" s="89"/>
      <c r="N124" s="88"/>
    </row>
    <row r="125" spans="1:14" ht="14.25" customHeight="1" x14ac:dyDescent="0.35">
      <c r="A125" s="142"/>
      <c r="B125" s="85"/>
      <c r="C125" s="86"/>
      <c r="D125" s="85"/>
      <c r="E125" s="87"/>
      <c r="F125" s="88"/>
      <c r="G125" s="87"/>
      <c r="H125" s="152"/>
      <c r="I125" s="102"/>
      <c r="J125" s="89"/>
      <c r="K125" s="89"/>
      <c r="L125" s="89"/>
      <c r="M125" s="89"/>
      <c r="N125" s="88"/>
    </row>
    <row r="126" spans="1:14" ht="14.25" customHeight="1" x14ac:dyDescent="0.35">
      <c r="A126" s="142"/>
      <c r="B126" s="85"/>
      <c r="C126" s="86"/>
      <c r="D126" s="85"/>
      <c r="E126" s="87"/>
      <c r="F126" s="88"/>
      <c r="G126" s="87"/>
      <c r="H126" s="152"/>
      <c r="I126" s="102"/>
      <c r="J126" s="89"/>
      <c r="K126" s="89"/>
      <c r="L126" s="89"/>
      <c r="M126" s="89"/>
      <c r="N126" s="88"/>
    </row>
    <row r="127" spans="1:14" ht="14.25" customHeight="1" x14ac:dyDescent="0.35">
      <c r="A127" s="142"/>
      <c r="B127" s="85"/>
      <c r="C127" s="86"/>
      <c r="D127" s="85"/>
      <c r="E127" s="87"/>
      <c r="F127" s="88"/>
      <c r="G127" s="87"/>
      <c r="H127" s="152"/>
      <c r="I127" s="102"/>
      <c r="J127" s="89"/>
      <c r="K127" s="89"/>
      <c r="L127" s="89"/>
      <c r="M127" s="89"/>
      <c r="N127" s="88"/>
    </row>
    <row r="128" spans="1:14" ht="14.25" customHeight="1" x14ac:dyDescent="0.35">
      <c r="A128" s="142"/>
      <c r="B128" s="85"/>
      <c r="C128" s="86"/>
      <c r="D128" s="85"/>
      <c r="E128" s="87"/>
      <c r="F128" s="88"/>
      <c r="G128" s="87"/>
      <c r="H128" s="152"/>
      <c r="I128" s="102"/>
      <c r="J128" s="89"/>
      <c r="K128" s="89"/>
      <c r="L128" s="89"/>
      <c r="M128" s="89"/>
      <c r="N128" s="88"/>
    </row>
    <row r="129" spans="1:14" ht="14.25" customHeight="1" x14ac:dyDescent="0.35">
      <c r="A129" s="142"/>
      <c r="B129" s="85"/>
      <c r="C129" s="86"/>
      <c r="D129" s="85"/>
      <c r="E129" s="87"/>
      <c r="F129" s="88"/>
      <c r="G129" s="87"/>
      <c r="H129" s="152"/>
      <c r="I129" s="102"/>
      <c r="J129" s="89"/>
      <c r="K129" s="89"/>
      <c r="L129" s="89"/>
      <c r="M129" s="89"/>
      <c r="N129" s="88"/>
    </row>
    <row r="130" spans="1:14" ht="14.25" customHeight="1" x14ac:dyDescent="0.35">
      <c r="A130" s="142"/>
      <c r="B130" s="85"/>
      <c r="C130" s="86"/>
      <c r="D130" s="85"/>
      <c r="E130" s="87"/>
      <c r="F130" s="88"/>
      <c r="G130" s="87"/>
      <c r="H130" s="152"/>
      <c r="I130" s="102"/>
      <c r="J130" s="89"/>
      <c r="K130" s="89"/>
      <c r="L130" s="89"/>
      <c r="M130" s="89"/>
      <c r="N130" s="88"/>
    </row>
    <row r="131" spans="1:14" ht="14.25" customHeight="1" x14ac:dyDescent="0.35">
      <c r="A131" s="142"/>
      <c r="B131" s="85"/>
      <c r="C131" s="86"/>
      <c r="D131" s="85"/>
      <c r="E131" s="87"/>
      <c r="F131" s="88"/>
      <c r="G131" s="87"/>
      <c r="H131" s="152"/>
      <c r="I131" s="102"/>
      <c r="J131" s="89"/>
      <c r="K131" s="89"/>
      <c r="L131" s="89"/>
      <c r="M131" s="89"/>
      <c r="N131" s="88"/>
    </row>
    <row r="132" spans="1:14" ht="14.25" customHeight="1" x14ac:dyDescent="0.35">
      <c r="A132" s="142"/>
      <c r="B132" s="85"/>
      <c r="C132" s="86"/>
      <c r="D132" s="85"/>
      <c r="E132" s="87"/>
      <c r="F132" s="88"/>
      <c r="G132" s="87"/>
      <c r="H132" s="152"/>
      <c r="I132" s="102"/>
      <c r="J132" s="89"/>
      <c r="K132" s="89"/>
      <c r="L132" s="89"/>
      <c r="M132" s="89"/>
      <c r="N132" s="88"/>
    </row>
    <row r="133" spans="1:14" ht="14.25" customHeight="1" x14ac:dyDescent="0.35">
      <c r="A133" s="142"/>
      <c r="B133" s="85"/>
      <c r="C133" s="86"/>
      <c r="D133" s="85"/>
      <c r="E133" s="87"/>
      <c r="F133" s="88"/>
      <c r="G133" s="87"/>
      <c r="H133" s="152"/>
      <c r="I133" s="102"/>
      <c r="J133" s="89"/>
      <c r="K133" s="89"/>
      <c r="L133" s="89"/>
      <c r="M133" s="89"/>
      <c r="N133" s="88"/>
    </row>
    <row r="134" spans="1:14" ht="14.25" customHeight="1" x14ac:dyDescent="0.35">
      <c r="A134" s="142"/>
      <c r="B134" s="85"/>
      <c r="C134" s="86"/>
      <c r="D134" s="85"/>
      <c r="E134" s="87"/>
      <c r="F134" s="88"/>
      <c r="G134" s="87"/>
      <c r="H134" s="152"/>
      <c r="I134" s="102"/>
      <c r="J134" s="89"/>
      <c r="K134" s="89"/>
      <c r="L134" s="89"/>
      <c r="M134" s="89"/>
      <c r="N134" s="88"/>
    </row>
    <row r="135" spans="1:14" ht="14.25" customHeight="1" x14ac:dyDescent="0.35">
      <c r="A135" s="142"/>
      <c r="B135" s="85"/>
      <c r="C135" s="86"/>
      <c r="D135" s="85"/>
      <c r="E135" s="87"/>
      <c r="F135" s="88"/>
      <c r="G135" s="87"/>
      <c r="H135" s="152"/>
      <c r="I135" s="102"/>
      <c r="J135" s="89"/>
      <c r="K135" s="89"/>
      <c r="L135" s="89"/>
      <c r="M135" s="89"/>
      <c r="N135" s="88"/>
    </row>
    <row r="136" spans="1:14" ht="14.25" customHeight="1" x14ac:dyDescent="0.35">
      <c r="A136" s="142"/>
      <c r="B136" s="85"/>
      <c r="C136" s="86"/>
      <c r="D136" s="85"/>
      <c r="E136" s="87"/>
      <c r="F136" s="88"/>
      <c r="G136" s="87"/>
      <c r="H136" s="152"/>
      <c r="I136" s="102"/>
      <c r="J136" s="89"/>
      <c r="K136" s="89"/>
      <c r="L136" s="89"/>
      <c r="M136" s="89"/>
      <c r="N136" s="88"/>
    </row>
    <row r="137" spans="1:14" ht="14.25" customHeight="1" x14ac:dyDescent="0.35">
      <c r="A137" s="142"/>
      <c r="B137" s="85"/>
      <c r="C137" s="86"/>
      <c r="D137" s="85"/>
      <c r="E137" s="87"/>
      <c r="F137" s="88"/>
      <c r="G137" s="87"/>
      <c r="H137" s="152"/>
      <c r="I137" s="102"/>
      <c r="J137" s="89"/>
      <c r="K137" s="89"/>
      <c r="L137" s="89"/>
      <c r="M137" s="89"/>
      <c r="N137" s="88"/>
    </row>
    <row r="138" spans="1:14" ht="14.25" customHeight="1" x14ac:dyDescent="0.35">
      <c r="A138" s="142"/>
      <c r="B138" s="85"/>
      <c r="C138" s="86"/>
      <c r="D138" s="85"/>
      <c r="E138" s="87"/>
      <c r="F138" s="88"/>
      <c r="G138" s="87"/>
      <c r="H138" s="152"/>
      <c r="I138" s="102"/>
      <c r="J138" s="89"/>
      <c r="K138" s="89"/>
      <c r="L138" s="89"/>
      <c r="M138" s="89"/>
      <c r="N138" s="88"/>
    </row>
    <row r="139" spans="1:14" ht="14.25" customHeight="1" x14ac:dyDescent="0.35">
      <c r="A139" s="142"/>
      <c r="B139" s="98"/>
      <c r="C139" s="86"/>
      <c r="D139" s="85"/>
      <c r="E139" s="87"/>
      <c r="F139" s="88"/>
      <c r="G139" s="87"/>
      <c r="H139" s="152"/>
      <c r="I139" s="102"/>
      <c r="J139" s="89"/>
      <c r="K139" s="89"/>
      <c r="L139" s="89"/>
      <c r="M139" s="89"/>
      <c r="N139" s="88"/>
    </row>
    <row r="140" spans="1:14" ht="14.25" customHeight="1" x14ac:dyDescent="0.35">
      <c r="A140" s="142"/>
      <c r="B140" s="98"/>
      <c r="C140" s="86"/>
      <c r="D140" s="85"/>
      <c r="E140" s="87"/>
      <c r="F140" s="88"/>
      <c r="G140" s="87"/>
      <c r="H140" s="152"/>
      <c r="I140" s="102"/>
      <c r="J140" s="89"/>
      <c r="K140" s="89"/>
      <c r="L140" s="89"/>
      <c r="M140" s="89"/>
      <c r="N140" s="88"/>
    </row>
    <row r="141" spans="1:14" ht="14.25" customHeight="1" x14ac:dyDescent="0.35">
      <c r="A141" s="142"/>
      <c r="B141" s="98"/>
      <c r="C141" s="86"/>
      <c r="D141" s="85"/>
      <c r="E141" s="87"/>
      <c r="F141" s="88"/>
      <c r="G141" s="87"/>
      <c r="H141" s="152"/>
      <c r="I141" s="102"/>
      <c r="J141" s="89"/>
      <c r="K141" s="89"/>
      <c r="L141" s="89"/>
      <c r="M141" s="89"/>
      <c r="N141" s="88"/>
    </row>
    <row r="142" spans="1:14" ht="14.25" customHeight="1" x14ac:dyDescent="0.35">
      <c r="A142" s="142"/>
      <c r="B142" s="98"/>
      <c r="C142" s="86"/>
      <c r="D142" s="85"/>
      <c r="E142" s="87"/>
      <c r="F142" s="88"/>
      <c r="G142" s="87"/>
      <c r="H142" s="152"/>
      <c r="I142" s="102"/>
      <c r="J142" s="89"/>
      <c r="K142" s="89"/>
      <c r="L142" s="89"/>
      <c r="M142" s="89"/>
      <c r="N142" s="88"/>
    </row>
    <row r="143" spans="1:14" ht="14.25" customHeight="1" x14ac:dyDescent="0.35">
      <c r="A143" s="142"/>
      <c r="B143" s="98"/>
      <c r="C143" s="86"/>
      <c r="D143" s="85"/>
      <c r="E143" s="87"/>
      <c r="F143" s="88"/>
      <c r="G143" s="87"/>
      <c r="H143" s="152"/>
      <c r="I143" s="102"/>
      <c r="J143" s="89"/>
      <c r="K143" s="89"/>
      <c r="L143" s="89"/>
      <c r="M143" s="89"/>
      <c r="N143" s="88"/>
    </row>
    <row r="144" spans="1:14" ht="14.25" customHeight="1" x14ac:dyDescent="0.35">
      <c r="A144" s="142"/>
      <c r="B144" s="98"/>
      <c r="C144" s="86"/>
      <c r="D144" s="85"/>
      <c r="E144" s="87"/>
      <c r="F144" s="88"/>
      <c r="G144" s="87"/>
      <c r="H144" s="152"/>
      <c r="I144" s="102"/>
      <c r="J144" s="89"/>
      <c r="K144" s="89"/>
      <c r="L144" s="89"/>
      <c r="M144" s="89"/>
      <c r="N144" s="88"/>
    </row>
    <row r="145" spans="1:14" ht="14.25" customHeight="1" x14ac:dyDescent="0.35">
      <c r="A145" s="142"/>
      <c r="B145" s="98"/>
      <c r="C145" s="86"/>
      <c r="D145" s="85"/>
      <c r="E145" s="87"/>
      <c r="F145" s="88"/>
      <c r="G145" s="87"/>
      <c r="H145" s="152"/>
      <c r="I145" s="102"/>
      <c r="J145" s="89"/>
      <c r="K145" s="89"/>
      <c r="L145" s="89"/>
      <c r="M145" s="89"/>
      <c r="N145" s="88"/>
    </row>
    <row r="146" spans="1:14" ht="14.25" customHeight="1" x14ac:dyDescent="0.35">
      <c r="A146" s="142"/>
      <c r="B146" s="98"/>
      <c r="C146" s="86"/>
      <c r="D146" s="85"/>
      <c r="E146" s="87"/>
      <c r="F146" s="88"/>
      <c r="G146" s="87"/>
      <c r="H146" s="152"/>
      <c r="I146" s="102"/>
      <c r="J146" s="89"/>
      <c r="K146" s="89"/>
      <c r="L146" s="89"/>
      <c r="M146" s="89"/>
      <c r="N146" s="88"/>
    </row>
    <row r="147" spans="1:14" ht="14.25" customHeight="1" x14ac:dyDescent="0.35">
      <c r="A147" s="142"/>
      <c r="B147" s="98"/>
      <c r="C147" s="86"/>
      <c r="D147" s="85"/>
      <c r="E147" s="87"/>
      <c r="F147" s="88"/>
      <c r="G147" s="87"/>
      <c r="H147" s="152"/>
      <c r="I147" s="102"/>
      <c r="J147" s="89"/>
      <c r="K147" s="89"/>
      <c r="L147" s="89"/>
      <c r="M147" s="89"/>
      <c r="N147" s="88"/>
    </row>
    <row r="148" spans="1:14" ht="14.25" customHeight="1" x14ac:dyDescent="0.35">
      <c r="A148" s="142"/>
      <c r="B148" s="98"/>
      <c r="C148" s="86"/>
      <c r="D148" s="85"/>
      <c r="E148" s="87"/>
      <c r="F148" s="88"/>
      <c r="G148" s="87"/>
      <c r="H148" s="152"/>
      <c r="I148" s="102"/>
      <c r="J148" s="89"/>
      <c r="K148" s="89"/>
      <c r="L148" s="89"/>
      <c r="M148" s="89"/>
      <c r="N148" s="88"/>
    </row>
    <row r="149" spans="1:14" ht="14.25" customHeight="1" x14ac:dyDescent="0.35">
      <c r="A149" s="142"/>
      <c r="B149" s="98"/>
      <c r="C149" s="86"/>
      <c r="D149" s="85"/>
      <c r="E149" s="87"/>
      <c r="F149" s="88"/>
      <c r="G149" s="87"/>
      <c r="H149" s="152"/>
      <c r="I149" s="102"/>
      <c r="J149" s="89"/>
      <c r="K149" s="89"/>
      <c r="L149" s="89"/>
      <c r="M149" s="89"/>
      <c r="N149" s="88"/>
    </row>
    <row r="150" spans="1:14" ht="14.25" customHeight="1" x14ac:dyDescent="0.35">
      <c r="A150" s="142"/>
      <c r="B150" s="98"/>
      <c r="C150" s="86"/>
      <c r="D150" s="85"/>
      <c r="E150" s="87"/>
      <c r="F150" s="88"/>
      <c r="G150" s="87"/>
      <c r="H150" s="152"/>
      <c r="I150" s="102"/>
      <c r="J150" s="89"/>
      <c r="K150" s="89"/>
      <c r="L150" s="89"/>
      <c r="M150" s="89"/>
      <c r="N150" s="88"/>
    </row>
    <row r="151" spans="1:14" ht="14.25" customHeight="1" x14ac:dyDescent="0.35">
      <c r="A151" s="142"/>
      <c r="B151" s="98"/>
      <c r="C151" s="86"/>
      <c r="D151" s="85"/>
      <c r="E151" s="87"/>
      <c r="F151" s="88"/>
      <c r="G151" s="87"/>
      <c r="H151" s="152"/>
      <c r="I151" s="102"/>
      <c r="J151" s="89"/>
      <c r="K151" s="89"/>
      <c r="L151" s="89"/>
      <c r="M151" s="89"/>
      <c r="N151" s="88"/>
    </row>
    <row r="152" spans="1:14" ht="14.25" customHeight="1" x14ac:dyDescent="0.35">
      <c r="A152" s="142"/>
      <c r="B152" s="98"/>
      <c r="C152" s="86"/>
      <c r="D152" s="85"/>
      <c r="E152" s="87"/>
      <c r="F152" s="88"/>
      <c r="G152" s="87"/>
      <c r="H152" s="152"/>
      <c r="I152" s="102"/>
      <c r="J152" s="89"/>
      <c r="K152" s="89"/>
      <c r="L152" s="89"/>
      <c r="M152" s="89"/>
      <c r="N152" s="88"/>
    </row>
    <row r="153" spans="1:14" ht="14.25" customHeight="1" x14ac:dyDescent="0.35">
      <c r="A153" s="142"/>
      <c r="B153" s="98"/>
      <c r="C153" s="86"/>
      <c r="D153" s="85"/>
      <c r="E153" s="87"/>
      <c r="F153" s="88"/>
      <c r="G153" s="87"/>
      <c r="H153" s="152"/>
      <c r="I153" s="102"/>
      <c r="J153" s="89"/>
      <c r="K153" s="89"/>
      <c r="L153" s="89"/>
      <c r="M153" s="89"/>
      <c r="N153" s="88"/>
    </row>
    <row r="154" spans="1:14" ht="14.25" customHeight="1" x14ac:dyDescent="0.35">
      <c r="A154" s="142"/>
      <c r="B154" s="98"/>
      <c r="C154" s="86"/>
      <c r="D154" s="85"/>
      <c r="E154" s="87"/>
      <c r="F154" s="88"/>
      <c r="G154" s="87"/>
      <c r="H154" s="152"/>
      <c r="I154" s="102"/>
      <c r="J154" s="89"/>
      <c r="K154" s="89"/>
      <c r="L154" s="89"/>
      <c r="M154" s="89"/>
      <c r="N154" s="88"/>
    </row>
    <row r="155" spans="1:14" ht="14.25" customHeight="1" x14ac:dyDescent="0.35">
      <c r="A155" s="142"/>
      <c r="B155" s="98"/>
      <c r="C155" s="86"/>
      <c r="D155" s="85"/>
      <c r="E155" s="87"/>
      <c r="F155" s="88"/>
      <c r="G155" s="87"/>
      <c r="H155" s="152"/>
      <c r="I155" s="102"/>
      <c r="J155" s="89"/>
      <c r="K155" s="89"/>
      <c r="L155" s="89"/>
      <c r="M155" s="89"/>
      <c r="N155" s="88"/>
    </row>
    <row r="156" spans="1:14" ht="14.25" customHeight="1" x14ac:dyDescent="0.35">
      <c r="A156" s="142"/>
      <c r="B156" s="98"/>
      <c r="C156" s="86"/>
      <c r="D156" s="85"/>
      <c r="E156" s="87"/>
      <c r="F156" s="88"/>
      <c r="G156" s="87"/>
      <c r="H156" s="152"/>
      <c r="I156" s="102"/>
      <c r="J156" s="89"/>
      <c r="K156" s="89"/>
      <c r="L156" s="89"/>
      <c r="M156" s="89"/>
      <c r="N156" s="88"/>
    </row>
    <row r="157" spans="1:14" ht="14.25" customHeight="1" x14ac:dyDescent="0.35">
      <c r="A157" s="142"/>
      <c r="B157" s="98"/>
      <c r="C157" s="86"/>
      <c r="D157" s="85"/>
      <c r="E157" s="87"/>
      <c r="F157" s="88"/>
      <c r="G157" s="87"/>
      <c r="H157" s="152"/>
      <c r="I157" s="102"/>
      <c r="J157" s="89"/>
      <c r="K157" s="89"/>
      <c r="L157" s="89"/>
      <c r="M157" s="89"/>
      <c r="N157" s="88"/>
    </row>
    <row r="158" spans="1:14" ht="14.25" customHeight="1" x14ac:dyDescent="0.35">
      <c r="A158" s="142"/>
      <c r="B158" s="98"/>
      <c r="C158" s="86"/>
      <c r="D158" s="85"/>
      <c r="E158" s="87"/>
      <c r="F158" s="88"/>
      <c r="G158" s="87"/>
      <c r="H158" s="152"/>
      <c r="I158" s="102"/>
      <c r="J158" s="89"/>
      <c r="K158" s="89"/>
      <c r="L158" s="89"/>
      <c r="M158" s="89"/>
      <c r="N158" s="88"/>
    </row>
    <row r="159" spans="1:14" ht="14.25" customHeight="1" x14ac:dyDescent="0.35">
      <c r="A159" s="142"/>
      <c r="B159" s="98"/>
      <c r="C159" s="86"/>
      <c r="D159" s="85"/>
      <c r="E159" s="87"/>
      <c r="F159" s="88"/>
      <c r="G159" s="87"/>
      <c r="H159" s="152"/>
      <c r="I159" s="102"/>
      <c r="J159" s="89"/>
      <c r="K159" s="89"/>
      <c r="L159" s="89"/>
      <c r="M159" s="89"/>
      <c r="N159" s="88"/>
    </row>
    <row r="160" spans="1:14" ht="14.25" customHeight="1" x14ac:dyDescent="0.35">
      <c r="A160" s="142"/>
      <c r="B160" s="98"/>
      <c r="C160" s="86"/>
      <c r="D160" s="85"/>
      <c r="E160" s="87"/>
      <c r="F160" s="88"/>
      <c r="G160" s="87"/>
      <c r="H160" s="152"/>
      <c r="I160" s="102"/>
      <c r="J160" s="89"/>
      <c r="K160" s="89"/>
      <c r="L160" s="89"/>
      <c r="M160" s="89"/>
      <c r="N160" s="88"/>
    </row>
    <row r="161" spans="1:14" ht="14.25" customHeight="1" x14ac:dyDescent="0.35">
      <c r="A161" s="142"/>
      <c r="B161" s="98"/>
      <c r="C161" s="86"/>
      <c r="D161" s="85"/>
      <c r="E161" s="87"/>
      <c r="F161" s="88"/>
      <c r="G161" s="87"/>
      <c r="H161" s="152"/>
      <c r="I161" s="102"/>
      <c r="J161" s="89"/>
      <c r="K161" s="89"/>
      <c r="L161" s="89"/>
      <c r="M161" s="89"/>
      <c r="N161" s="88"/>
    </row>
    <row r="162" spans="1:14" ht="14.25" customHeight="1" x14ac:dyDescent="0.35">
      <c r="A162" s="142"/>
      <c r="B162" s="98"/>
      <c r="C162" s="86"/>
      <c r="D162" s="85"/>
      <c r="E162" s="87"/>
      <c r="F162" s="88"/>
      <c r="G162" s="87"/>
      <c r="H162" s="152"/>
      <c r="I162" s="102"/>
      <c r="J162" s="89"/>
      <c r="K162" s="89"/>
      <c r="L162" s="89"/>
      <c r="M162" s="89"/>
      <c r="N162" s="88"/>
    </row>
    <row r="163" spans="1:14" ht="14.25" customHeight="1" x14ac:dyDescent="0.35">
      <c r="A163" s="142"/>
      <c r="B163" s="98"/>
      <c r="C163" s="86"/>
      <c r="D163" s="85"/>
      <c r="E163" s="87"/>
      <c r="F163" s="88"/>
      <c r="G163" s="87"/>
      <c r="H163" s="152"/>
      <c r="I163" s="102"/>
      <c r="J163" s="89"/>
      <c r="K163" s="89"/>
      <c r="L163" s="89"/>
      <c r="M163" s="89"/>
      <c r="N163" s="88"/>
    </row>
    <row r="164" spans="1:14" ht="14.25" customHeight="1" x14ac:dyDescent="0.35">
      <c r="A164" s="142"/>
      <c r="B164" s="98"/>
      <c r="C164" s="86"/>
      <c r="D164" s="85"/>
      <c r="E164" s="87"/>
      <c r="F164" s="88"/>
      <c r="G164" s="87"/>
      <c r="H164" s="152"/>
      <c r="I164" s="102"/>
      <c r="J164" s="89"/>
      <c r="K164" s="89"/>
      <c r="L164" s="89"/>
      <c r="M164" s="89"/>
      <c r="N164" s="88"/>
    </row>
    <row r="165" spans="1:14" ht="14.25" customHeight="1" x14ac:dyDescent="0.35">
      <c r="A165" s="142"/>
      <c r="B165" s="98"/>
      <c r="C165" s="86"/>
      <c r="D165" s="85"/>
      <c r="E165" s="87"/>
      <c r="F165" s="88"/>
      <c r="G165" s="87"/>
      <c r="H165" s="152"/>
      <c r="I165" s="102"/>
      <c r="J165" s="89"/>
      <c r="K165" s="89"/>
      <c r="L165" s="89"/>
      <c r="M165" s="89"/>
      <c r="N165" s="88"/>
    </row>
    <row r="166" spans="1:14" ht="14.25" customHeight="1" x14ac:dyDescent="0.35">
      <c r="A166" s="142"/>
      <c r="B166" s="98"/>
      <c r="C166" s="86"/>
      <c r="D166" s="85"/>
      <c r="E166" s="87"/>
      <c r="F166" s="88"/>
      <c r="G166" s="87"/>
      <c r="H166" s="152"/>
      <c r="I166" s="102"/>
      <c r="J166" s="89"/>
      <c r="K166" s="89"/>
      <c r="L166" s="89"/>
      <c r="M166" s="89"/>
      <c r="N166" s="88"/>
    </row>
    <row r="167" spans="1:14" ht="14.25" customHeight="1" x14ac:dyDescent="0.35">
      <c r="A167" s="142"/>
      <c r="B167" s="98"/>
      <c r="C167" s="86"/>
      <c r="D167" s="85"/>
      <c r="E167" s="87"/>
      <c r="F167" s="88"/>
      <c r="G167" s="87"/>
      <c r="H167" s="152"/>
      <c r="I167" s="102"/>
      <c r="J167" s="89"/>
      <c r="K167" s="89"/>
      <c r="L167" s="89"/>
      <c r="M167" s="89"/>
      <c r="N167" s="88"/>
    </row>
    <row r="168" spans="1:14" ht="14.25" customHeight="1" x14ac:dyDescent="0.35">
      <c r="A168" s="142"/>
      <c r="B168" s="98"/>
      <c r="C168" s="86"/>
      <c r="D168" s="85"/>
      <c r="E168" s="87"/>
      <c r="F168" s="88"/>
      <c r="G168" s="87"/>
      <c r="H168" s="152"/>
      <c r="I168" s="102"/>
      <c r="J168" s="89"/>
      <c r="K168" s="89"/>
      <c r="L168" s="89"/>
      <c r="M168" s="89"/>
      <c r="N168" s="88"/>
    </row>
    <row r="169" spans="1:14" ht="14.25" customHeight="1" x14ac:dyDescent="0.35">
      <c r="A169" s="142"/>
      <c r="B169" s="98"/>
      <c r="C169" s="86"/>
      <c r="D169" s="85"/>
      <c r="E169" s="87"/>
      <c r="F169" s="88"/>
      <c r="G169" s="87"/>
      <c r="H169" s="152"/>
      <c r="I169" s="102"/>
      <c r="J169" s="89"/>
      <c r="K169" s="89"/>
      <c r="L169" s="89"/>
      <c r="M169" s="89"/>
      <c r="N169" s="88"/>
    </row>
    <row r="170" spans="1:14" ht="14.25" customHeight="1" x14ac:dyDescent="0.35">
      <c r="A170" s="142"/>
      <c r="B170" s="98"/>
      <c r="C170" s="86"/>
      <c r="D170" s="85"/>
      <c r="E170" s="87"/>
      <c r="F170" s="88"/>
      <c r="G170" s="87"/>
      <c r="H170" s="152"/>
      <c r="I170" s="102"/>
      <c r="J170" s="89"/>
      <c r="K170" s="89"/>
      <c r="L170" s="89"/>
      <c r="M170" s="89"/>
      <c r="N170" s="88"/>
    </row>
    <row r="171" spans="1:14" ht="14.25" customHeight="1" x14ac:dyDescent="0.35">
      <c r="A171" s="142"/>
      <c r="B171" s="98"/>
      <c r="C171" s="86"/>
      <c r="D171" s="85"/>
      <c r="E171" s="87"/>
      <c r="F171" s="88"/>
      <c r="G171" s="87"/>
      <c r="H171" s="152"/>
      <c r="I171" s="102"/>
      <c r="J171" s="89"/>
      <c r="K171" s="89"/>
      <c r="L171" s="89"/>
      <c r="M171" s="89"/>
      <c r="N171" s="88"/>
    </row>
    <row r="172" spans="1:14" ht="14.25" customHeight="1" x14ac:dyDescent="0.35">
      <c r="A172" s="142"/>
      <c r="B172" s="98"/>
      <c r="C172" s="86"/>
      <c r="D172" s="85"/>
      <c r="E172" s="87"/>
      <c r="F172" s="88"/>
      <c r="G172" s="87"/>
      <c r="H172" s="152"/>
      <c r="I172" s="102"/>
      <c r="J172" s="89"/>
      <c r="K172" s="89"/>
      <c r="L172" s="89"/>
      <c r="M172" s="89"/>
      <c r="N172" s="88"/>
    </row>
    <row r="173" spans="1:14" ht="14.25" customHeight="1" x14ac:dyDescent="0.35">
      <c r="A173" s="142"/>
      <c r="B173" s="98"/>
      <c r="C173" s="86"/>
      <c r="D173" s="85"/>
      <c r="E173" s="87"/>
      <c r="F173" s="88"/>
      <c r="G173" s="87"/>
      <c r="H173" s="152"/>
      <c r="I173" s="102"/>
      <c r="J173" s="89"/>
      <c r="K173" s="89"/>
      <c r="L173" s="89"/>
      <c r="M173" s="89"/>
      <c r="N173" s="88"/>
    </row>
    <row r="174" spans="1:14" ht="14.25" customHeight="1" x14ac:dyDescent="0.35">
      <c r="A174" s="142"/>
      <c r="B174" s="98"/>
      <c r="C174" s="86"/>
      <c r="D174" s="85"/>
      <c r="E174" s="87"/>
      <c r="F174" s="88"/>
      <c r="G174" s="87"/>
      <c r="H174" s="152"/>
      <c r="I174" s="102"/>
      <c r="J174" s="89"/>
      <c r="K174" s="89"/>
      <c r="L174" s="89"/>
      <c r="M174" s="89"/>
      <c r="N174" s="88"/>
    </row>
    <row r="175" spans="1:14" ht="14.25" customHeight="1" x14ac:dyDescent="0.35">
      <c r="A175" s="142"/>
      <c r="B175" s="98"/>
      <c r="C175" s="86"/>
      <c r="D175" s="85"/>
      <c r="E175" s="87"/>
      <c r="F175" s="88"/>
      <c r="G175" s="87"/>
      <c r="H175" s="152"/>
      <c r="I175" s="102"/>
      <c r="J175" s="89"/>
      <c r="K175" s="89"/>
      <c r="L175" s="89"/>
      <c r="M175" s="89"/>
      <c r="N175" s="88"/>
    </row>
    <row r="176" spans="1:14" ht="14.25" customHeight="1" x14ac:dyDescent="0.35">
      <c r="A176" s="142"/>
      <c r="B176" s="98"/>
      <c r="C176" s="86"/>
      <c r="D176" s="85"/>
      <c r="E176" s="87"/>
      <c r="F176" s="88"/>
      <c r="G176" s="87"/>
      <c r="H176" s="152"/>
      <c r="I176" s="102"/>
      <c r="J176" s="89"/>
      <c r="K176" s="89"/>
      <c r="L176" s="89"/>
      <c r="M176" s="89"/>
      <c r="N176" s="88"/>
    </row>
    <row r="177" spans="1:14" ht="14.25" customHeight="1" x14ac:dyDescent="0.35">
      <c r="A177" s="142"/>
      <c r="B177" s="98"/>
      <c r="C177" s="86"/>
      <c r="D177" s="85"/>
      <c r="E177" s="87"/>
      <c r="F177" s="88"/>
      <c r="G177" s="87"/>
      <c r="H177" s="152"/>
      <c r="I177" s="102"/>
      <c r="J177" s="89"/>
      <c r="K177" s="89"/>
      <c r="L177" s="89"/>
      <c r="M177" s="89"/>
      <c r="N177" s="88"/>
    </row>
    <row r="178" spans="1:14" ht="14.25" customHeight="1" x14ac:dyDescent="0.35">
      <c r="A178" s="142"/>
      <c r="B178" s="98"/>
      <c r="C178" s="86"/>
      <c r="D178" s="85"/>
      <c r="E178" s="87"/>
      <c r="F178" s="88"/>
      <c r="G178" s="87"/>
      <c r="H178" s="152"/>
      <c r="I178" s="102"/>
      <c r="J178" s="89"/>
      <c r="K178" s="89"/>
      <c r="L178" s="89"/>
      <c r="M178" s="89"/>
      <c r="N178" s="88"/>
    </row>
    <row r="179" spans="1:14" ht="14.25" customHeight="1" x14ac:dyDescent="0.35">
      <c r="A179" s="142"/>
      <c r="B179" s="98"/>
      <c r="C179" s="86"/>
      <c r="D179" s="85"/>
      <c r="E179" s="87"/>
      <c r="F179" s="88"/>
      <c r="G179" s="87"/>
      <c r="H179" s="152"/>
      <c r="I179" s="102"/>
      <c r="J179" s="89"/>
      <c r="K179" s="89"/>
      <c r="L179" s="89"/>
      <c r="M179" s="89"/>
      <c r="N179" s="88"/>
    </row>
    <row r="180" spans="1:14" ht="14.25" customHeight="1" x14ac:dyDescent="0.35">
      <c r="A180" s="142"/>
      <c r="B180" s="98"/>
      <c r="C180" s="86"/>
      <c r="D180" s="85"/>
      <c r="E180" s="87"/>
      <c r="F180" s="88"/>
      <c r="G180" s="87"/>
      <c r="H180" s="152"/>
      <c r="I180" s="102"/>
      <c r="J180" s="89"/>
      <c r="K180" s="89"/>
      <c r="L180" s="89"/>
      <c r="M180" s="89"/>
      <c r="N180" s="88"/>
    </row>
    <row r="181" spans="1:14" ht="14.25" customHeight="1" x14ac:dyDescent="0.35">
      <c r="A181" s="142"/>
      <c r="B181" s="98"/>
      <c r="C181" s="86"/>
      <c r="D181" s="85"/>
      <c r="E181" s="87"/>
      <c r="F181" s="88"/>
      <c r="G181" s="87"/>
      <c r="H181" s="152"/>
      <c r="I181" s="102"/>
      <c r="J181" s="89"/>
      <c r="K181" s="89"/>
      <c r="L181" s="89"/>
      <c r="M181" s="89"/>
      <c r="N181" s="88"/>
    </row>
    <row r="182" spans="1:14" ht="14.25" customHeight="1" x14ac:dyDescent="0.35">
      <c r="A182" s="142"/>
      <c r="B182" s="98"/>
      <c r="C182" s="86"/>
      <c r="D182" s="85"/>
      <c r="E182" s="87"/>
      <c r="F182" s="88"/>
      <c r="G182" s="87"/>
      <c r="H182" s="152"/>
      <c r="I182" s="102"/>
      <c r="J182" s="89"/>
      <c r="K182" s="89"/>
      <c r="L182" s="89"/>
      <c r="M182" s="89"/>
      <c r="N182" s="88"/>
    </row>
    <row r="183" spans="1:14" ht="14.25" customHeight="1" x14ac:dyDescent="0.35">
      <c r="A183" s="142"/>
      <c r="B183" s="98"/>
      <c r="C183" s="86"/>
      <c r="D183" s="85"/>
      <c r="E183" s="87"/>
      <c r="F183" s="88"/>
      <c r="G183" s="87"/>
      <c r="H183" s="152"/>
      <c r="I183" s="102"/>
      <c r="J183" s="89"/>
      <c r="K183" s="89"/>
      <c r="L183" s="89"/>
      <c r="M183" s="89"/>
      <c r="N183" s="88"/>
    </row>
    <row r="184" spans="1:14" ht="14.25" customHeight="1" x14ac:dyDescent="0.35">
      <c r="A184" s="142"/>
      <c r="B184" s="98"/>
      <c r="C184" s="86"/>
      <c r="D184" s="85"/>
      <c r="E184" s="87"/>
      <c r="F184" s="88"/>
      <c r="G184" s="87"/>
      <c r="H184" s="152"/>
      <c r="I184" s="102"/>
      <c r="J184" s="89"/>
      <c r="K184" s="89"/>
      <c r="L184" s="89"/>
      <c r="M184" s="89"/>
      <c r="N184" s="88"/>
    </row>
    <row r="185" spans="1:14" ht="14.25" customHeight="1" x14ac:dyDescent="0.35">
      <c r="A185" s="142"/>
      <c r="B185" s="98"/>
      <c r="C185" s="86"/>
      <c r="D185" s="85"/>
      <c r="E185" s="87"/>
      <c r="F185" s="88"/>
      <c r="G185" s="87"/>
      <c r="H185" s="152"/>
      <c r="I185" s="102"/>
      <c r="J185" s="89"/>
      <c r="K185" s="89"/>
      <c r="L185" s="89"/>
      <c r="M185" s="89"/>
      <c r="N185" s="88"/>
    </row>
    <row r="186" spans="1:14" ht="14.25" customHeight="1" x14ac:dyDescent="0.35">
      <c r="A186" s="142"/>
      <c r="B186" s="98"/>
      <c r="C186" s="86"/>
      <c r="D186" s="85"/>
      <c r="E186" s="87"/>
      <c r="F186" s="88"/>
      <c r="G186" s="87"/>
      <c r="H186" s="152"/>
      <c r="I186" s="102"/>
      <c r="J186" s="89"/>
      <c r="K186" s="89"/>
      <c r="L186" s="89"/>
      <c r="M186" s="89"/>
      <c r="N186" s="88"/>
    </row>
    <row r="187" spans="1:14" ht="14.25" customHeight="1" x14ac:dyDescent="0.35">
      <c r="A187" s="142"/>
      <c r="B187" s="98"/>
      <c r="C187" s="86"/>
      <c r="D187" s="85"/>
      <c r="E187" s="87"/>
      <c r="F187" s="88"/>
      <c r="G187" s="87"/>
      <c r="H187" s="152"/>
      <c r="I187" s="102"/>
      <c r="J187" s="89"/>
      <c r="K187" s="89"/>
      <c r="L187" s="89"/>
      <c r="M187" s="89"/>
      <c r="N187" s="88"/>
    </row>
    <row r="188" spans="1:14" ht="14.25" customHeight="1" x14ac:dyDescent="0.35">
      <c r="A188" s="142"/>
      <c r="B188" s="98"/>
      <c r="C188" s="86"/>
      <c r="D188" s="85"/>
      <c r="E188" s="87"/>
      <c r="F188" s="88"/>
      <c r="G188" s="87"/>
      <c r="H188" s="152"/>
      <c r="I188" s="102"/>
      <c r="J188" s="89"/>
      <c r="K188" s="89"/>
      <c r="L188" s="89"/>
      <c r="M188" s="89"/>
      <c r="N188" s="88"/>
    </row>
    <row r="189" spans="1:14" ht="14.25" customHeight="1" x14ac:dyDescent="0.35">
      <c r="A189" s="142"/>
      <c r="B189" s="98"/>
      <c r="C189" s="86"/>
      <c r="D189" s="85"/>
      <c r="E189" s="87"/>
      <c r="F189" s="88"/>
      <c r="G189" s="87"/>
      <c r="H189" s="152"/>
      <c r="I189" s="102"/>
      <c r="J189" s="89"/>
      <c r="K189" s="89"/>
      <c r="L189" s="89"/>
      <c r="M189" s="89"/>
      <c r="N189" s="88"/>
    </row>
    <row r="190" spans="1:14" ht="14.25" customHeight="1" x14ac:dyDescent="0.35">
      <c r="A190" s="142"/>
      <c r="B190" s="98"/>
      <c r="C190" s="86"/>
      <c r="D190" s="85"/>
      <c r="E190" s="87"/>
      <c r="F190" s="88"/>
      <c r="G190" s="87"/>
      <c r="H190" s="152"/>
      <c r="I190" s="102"/>
      <c r="J190" s="89"/>
      <c r="K190" s="89"/>
      <c r="L190" s="89"/>
      <c r="M190" s="89"/>
      <c r="N190" s="88"/>
    </row>
    <row r="191" spans="1:14" ht="14.25" customHeight="1" x14ac:dyDescent="0.35">
      <c r="A191" s="142"/>
      <c r="B191" s="98"/>
      <c r="C191" s="86"/>
      <c r="D191" s="85"/>
      <c r="E191" s="87"/>
      <c r="F191" s="88"/>
      <c r="G191" s="87"/>
      <c r="H191" s="152"/>
      <c r="I191" s="102"/>
      <c r="J191" s="89"/>
      <c r="K191" s="89"/>
      <c r="L191" s="89"/>
      <c r="M191" s="89"/>
      <c r="N191" s="88"/>
    </row>
    <row r="192" spans="1:14" ht="14.25" customHeight="1" x14ac:dyDescent="0.35">
      <c r="A192" s="142"/>
      <c r="B192" s="98"/>
      <c r="C192" s="86"/>
      <c r="D192" s="85"/>
      <c r="E192" s="87"/>
      <c r="F192" s="88"/>
      <c r="G192" s="87"/>
      <c r="H192" s="152"/>
      <c r="I192" s="102"/>
      <c r="J192" s="89"/>
      <c r="K192" s="89"/>
      <c r="L192" s="89"/>
      <c r="M192" s="89"/>
      <c r="N192" s="88"/>
    </row>
    <row r="193" spans="1:14" ht="14.25" customHeight="1" x14ac:dyDescent="0.35">
      <c r="A193" s="142"/>
      <c r="B193" s="98"/>
      <c r="C193" s="86"/>
      <c r="D193" s="85"/>
      <c r="E193" s="87"/>
      <c r="F193" s="88"/>
      <c r="G193" s="87"/>
      <c r="H193" s="152"/>
      <c r="I193" s="102"/>
      <c r="J193" s="89"/>
      <c r="K193" s="89"/>
      <c r="L193" s="89"/>
      <c r="M193" s="89"/>
      <c r="N193" s="88"/>
    </row>
    <row r="194" spans="1:14" ht="14.25" customHeight="1" x14ac:dyDescent="0.35">
      <c r="A194" s="142"/>
      <c r="B194" s="98"/>
      <c r="C194" s="86"/>
      <c r="D194" s="85"/>
      <c r="E194" s="87"/>
      <c r="F194" s="88"/>
      <c r="G194" s="87"/>
      <c r="H194" s="152"/>
      <c r="I194" s="102"/>
      <c r="J194" s="89"/>
      <c r="K194" s="89"/>
      <c r="L194" s="89"/>
      <c r="M194" s="89"/>
      <c r="N194" s="88"/>
    </row>
    <row r="195" spans="1:14" ht="14.25" customHeight="1" x14ac:dyDescent="0.35">
      <c r="A195" s="142"/>
      <c r="B195" s="98"/>
      <c r="C195" s="86"/>
      <c r="D195" s="85"/>
      <c r="E195" s="87"/>
      <c r="F195" s="88"/>
      <c r="G195" s="87"/>
      <c r="H195" s="152"/>
      <c r="I195" s="102"/>
      <c r="J195" s="89"/>
      <c r="K195" s="89"/>
      <c r="L195" s="89"/>
      <c r="M195" s="89"/>
      <c r="N195" s="88"/>
    </row>
    <row r="196" spans="1:14" ht="14.25" customHeight="1" x14ac:dyDescent="0.35">
      <c r="A196" s="142"/>
      <c r="B196" s="98"/>
      <c r="C196" s="86"/>
      <c r="D196" s="85"/>
      <c r="E196" s="87"/>
      <c r="F196" s="88"/>
      <c r="G196" s="87"/>
      <c r="H196" s="152"/>
      <c r="I196" s="102"/>
      <c r="J196" s="89"/>
      <c r="K196" s="89"/>
      <c r="L196" s="89"/>
      <c r="M196" s="89"/>
      <c r="N196" s="88"/>
    </row>
    <row r="197" spans="1:14" ht="14.25" customHeight="1" x14ac:dyDescent="0.35">
      <c r="A197" s="142"/>
      <c r="B197" s="98"/>
      <c r="C197" s="86"/>
      <c r="D197" s="85"/>
      <c r="E197" s="87"/>
      <c r="F197" s="88"/>
      <c r="G197" s="87"/>
      <c r="H197" s="152"/>
      <c r="I197" s="102"/>
      <c r="J197" s="89"/>
      <c r="K197" s="89"/>
      <c r="L197" s="89"/>
      <c r="M197" s="89"/>
      <c r="N197" s="88"/>
    </row>
    <row r="198" spans="1:14" ht="14.25" customHeight="1" x14ac:dyDescent="0.35">
      <c r="A198" s="142"/>
      <c r="B198" s="98"/>
      <c r="C198" s="86"/>
      <c r="D198" s="85"/>
      <c r="E198" s="87"/>
      <c r="F198" s="88"/>
      <c r="G198" s="87"/>
      <c r="H198" s="152"/>
      <c r="I198" s="102"/>
      <c r="J198" s="89"/>
      <c r="K198" s="89"/>
      <c r="L198" s="89"/>
      <c r="M198" s="89"/>
      <c r="N198" s="88"/>
    </row>
    <row r="199" spans="1:14" ht="14.25" customHeight="1" x14ac:dyDescent="0.35">
      <c r="A199" s="142"/>
      <c r="B199" s="98"/>
      <c r="C199" s="86"/>
      <c r="D199" s="85"/>
      <c r="E199" s="87"/>
      <c r="F199" s="88"/>
      <c r="G199" s="87"/>
      <c r="H199" s="152"/>
      <c r="I199" s="102"/>
      <c r="J199" s="89"/>
      <c r="K199" s="89"/>
      <c r="L199" s="89"/>
      <c r="M199" s="89"/>
      <c r="N199" s="88"/>
    </row>
    <row r="200" spans="1:14" ht="14.25" customHeight="1" x14ac:dyDescent="0.35">
      <c r="A200" s="142"/>
      <c r="B200" s="98"/>
      <c r="C200" s="86"/>
      <c r="D200" s="85"/>
      <c r="E200" s="87"/>
      <c r="F200" s="88"/>
      <c r="G200" s="87"/>
      <c r="H200" s="152"/>
      <c r="I200" s="102"/>
      <c r="J200" s="89"/>
      <c r="K200" s="89"/>
      <c r="L200" s="89"/>
      <c r="M200" s="89"/>
      <c r="N200" s="88"/>
    </row>
    <row r="201" spans="1:14" ht="14.25" customHeight="1" x14ac:dyDescent="0.35">
      <c r="A201" s="142"/>
      <c r="B201" s="98"/>
      <c r="C201" s="86"/>
      <c r="D201" s="85"/>
      <c r="E201" s="87"/>
      <c r="F201" s="88"/>
      <c r="G201" s="87"/>
      <c r="H201" s="152"/>
      <c r="I201" s="102"/>
      <c r="J201" s="89"/>
      <c r="K201" s="89"/>
      <c r="L201" s="89"/>
      <c r="M201" s="89"/>
      <c r="N201" s="88"/>
    </row>
    <row r="202" spans="1:14" ht="14.25" customHeight="1" x14ac:dyDescent="0.35">
      <c r="A202" s="142"/>
      <c r="B202" s="98"/>
      <c r="C202" s="86"/>
      <c r="D202" s="85"/>
      <c r="E202" s="87"/>
      <c r="F202" s="88"/>
      <c r="G202" s="87"/>
      <c r="H202" s="152"/>
      <c r="I202" s="102"/>
      <c r="J202" s="89"/>
      <c r="K202" s="89"/>
      <c r="L202" s="89"/>
      <c r="M202" s="89"/>
      <c r="N202" s="88"/>
    </row>
    <row r="203" spans="1:14" ht="14.25" customHeight="1" x14ac:dyDescent="0.35">
      <c r="A203" s="142"/>
      <c r="B203" s="98"/>
      <c r="C203" s="86"/>
      <c r="D203" s="85"/>
      <c r="E203" s="87"/>
      <c r="F203" s="88"/>
      <c r="G203" s="87"/>
      <c r="H203" s="152"/>
      <c r="I203" s="102"/>
      <c r="J203" s="89"/>
      <c r="K203" s="89"/>
      <c r="L203" s="89"/>
      <c r="M203" s="89"/>
      <c r="N203" s="88"/>
    </row>
    <row r="204" spans="1:14" ht="14.25" customHeight="1" x14ac:dyDescent="0.35">
      <c r="A204" s="142"/>
      <c r="B204" s="98"/>
      <c r="C204" s="86"/>
      <c r="D204" s="85"/>
      <c r="E204" s="87"/>
      <c r="F204" s="88"/>
      <c r="G204" s="87"/>
      <c r="H204" s="152"/>
      <c r="I204" s="102"/>
      <c r="J204" s="89"/>
      <c r="K204" s="89"/>
      <c r="L204" s="89"/>
      <c r="M204" s="89"/>
      <c r="N204" s="88"/>
    </row>
    <row r="205" spans="1:14" ht="14.25" customHeight="1" x14ac:dyDescent="0.35">
      <c r="A205" s="142"/>
      <c r="B205" s="98"/>
      <c r="C205" s="86"/>
      <c r="D205" s="85"/>
      <c r="E205" s="87"/>
      <c r="F205" s="88"/>
      <c r="G205" s="87"/>
      <c r="H205" s="152"/>
      <c r="I205" s="102"/>
      <c r="J205" s="89"/>
      <c r="K205" s="89"/>
      <c r="L205" s="89"/>
      <c r="M205" s="89"/>
      <c r="N205" s="88"/>
    </row>
    <row r="206" spans="1:14" ht="14.25" customHeight="1" x14ac:dyDescent="0.35">
      <c r="A206" s="142"/>
      <c r="B206" s="98"/>
      <c r="C206" s="86"/>
      <c r="D206" s="85"/>
      <c r="E206" s="87"/>
      <c r="F206" s="88"/>
      <c r="G206" s="87"/>
      <c r="H206" s="152"/>
      <c r="I206" s="102"/>
      <c r="J206" s="89"/>
      <c r="K206" s="89"/>
      <c r="L206" s="89"/>
      <c r="M206" s="89"/>
      <c r="N206" s="88"/>
    </row>
    <row r="207" spans="1:14" ht="14.25" customHeight="1" x14ac:dyDescent="0.35">
      <c r="A207" s="142"/>
      <c r="B207" s="98"/>
      <c r="C207" s="86"/>
      <c r="D207" s="85"/>
      <c r="E207" s="87"/>
      <c r="F207" s="88"/>
      <c r="G207" s="87"/>
      <c r="H207" s="152"/>
      <c r="I207" s="102"/>
      <c r="J207" s="89"/>
      <c r="K207" s="89"/>
      <c r="L207" s="89"/>
      <c r="M207" s="89"/>
      <c r="N207" s="88"/>
    </row>
    <row r="208" spans="1:14" ht="14.25" customHeight="1" x14ac:dyDescent="0.35">
      <c r="A208" s="142"/>
      <c r="B208" s="98"/>
      <c r="C208" s="86"/>
      <c r="D208" s="85"/>
      <c r="E208" s="87"/>
      <c r="F208" s="88"/>
      <c r="G208" s="87"/>
      <c r="H208" s="152"/>
      <c r="I208" s="102"/>
      <c r="J208" s="89"/>
      <c r="K208" s="89"/>
      <c r="L208" s="89"/>
      <c r="M208" s="89"/>
      <c r="N208" s="88"/>
    </row>
    <row r="209" spans="1:14" ht="14.25" customHeight="1" x14ac:dyDescent="0.35">
      <c r="A209" s="142"/>
      <c r="B209" s="98"/>
      <c r="C209" s="86"/>
      <c r="D209" s="85"/>
      <c r="E209" s="87"/>
      <c r="F209" s="88"/>
      <c r="G209" s="87"/>
      <c r="H209" s="152"/>
      <c r="I209" s="102"/>
      <c r="J209" s="89"/>
      <c r="K209" s="89"/>
      <c r="L209" s="89"/>
      <c r="M209" s="89"/>
      <c r="N209" s="88"/>
    </row>
    <row r="210" spans="1:14" ht="14.25" customHeight="1" x14ac:dyDescent="0.35">
      <c r="A210" s="142"/>
      <c r="B210" s="98"/>
      <c r="C210" s="86"/>
      <c r="D210" s="85"/>
      <c r="E210" s="87"/>
      <c r="F210" s="88"/>
      <c r="G210" s="87"/>
      <c r="H210" s="152"/>
      <c r="I210" s="102"/>
      <c r="J210" s="89"/>
      <c r="K210" s="89"/>
      <c r="L210" s="89"/>
      <c r="M210" s="89"/>
      <c r="N210" s="88"/>
    </row>
    <row r="211" spans="1:14" ht="14.25" customHeight="1" x14ac:dyDescent="0.35">
      <c r="A211" s="142"/>
      <c r="B211" s="98"/>
      <c r="C211" s="86"/>
      <c r="D211" s="85"/>
      <c r="E211" s="87"/>
      <c r="F211" s="88"/>
      <c r="G211" s="87"/>
      <c r="H211" s="152"/>
      <c r="I211" s="102"/>
      <c r="J211" s="89"/>
      <c r="K211" s="89"/>
      <c r="L211" s="89"/>
      <c r="M211" s="89"/>
      <c r="N211" s="88"/>
    </row>
    <row r="212" spans="1:14" ht="14.25" customHeight="1" x14ac:dyDescent="0.35">
      <c r="A212" s="142"/>
      <c r="B212" s="98"/>
      <c r="C212" s="86"/>
      <c r="D212" s="85"/>
      <c r="E212" s="87"/>
      <c r="F212" s="88"/>
      <c r="G212" s="87"/>
      <c r="H212" s="152"/>
      <c r="I212" s="102"/>
      <c r="J212" s="89"/>
      <c r="K212" s="89"/>
      <c r="L212" s="89"/>
      <c r="M212" s="89"/>
      <c r="N212" s="88"/>
    </row>
    <row r="213" spans="1:14" ht="14.25" customHeight="1" x14ac:dyDescent="0.35">
      <c r="A213" s="142"/>
      <c r="B213" s="98"/>
      <c r="C213" s="86"/>
      <c r="D213" s="85"/>
      <c r="E213" s="87"/>
      <c r="F213" s="88"/>
      <c r="G213" s="87"/>
      <c r="H213" s="152"/>
      <c r="I213" s="102"/>
      <c r="J213" s="89"/>
      <c r="K213" s="89"/>
      <c r="L213" s="89"/>
      <c r="M213" s="89"/>
      <c r="N213" s="88"/>
    </row>
    <row r="214" spans="1:14" ht="14.25" customHeight="1" x14ac:dyDescent="0.35">
      <c r="A214" s="142"/>
      <c r="B214" s="98"/>
      <c r="C214" s="86"/>
      <c r="D214" s="85"/>
      <c r="E214" s="87"/>
      <c r="F214" s="88"/>
      <c r="G214" s="87"/>
      <c r="H214" s="152"/>
      <c r="I214" s="102"/>
      <c r="J214" s="89"/>
      <c r="K214" s="89"/>
      <c r="L214" s="89"/>
      <c r="M214" s="89"/>
      <c r="N214" s="88"/>
    </row>
    <row r="215" spans="1:14" ht="14.25" customHeight="1" x14ac:dyDescent="0.35">
      <c r="A215" s="142"/>
      <c r="B215" s="98"/>
      <c r="C215" s="86"/>
      <c r="D215" s="85"/>
      <c r="E215" s="87"/>
      <c r="F215" s="88"/>
      <c r="G215" s="87"/>
      <c r="H215" s="152"/>
      <c r="I215" s="102"/>
      <c r="J215" s="89"/>
      <c r="K215" s="89"/>
      <c r="L215" s="89"/>
      <c r="M215" s="89"/>
      <c r="N215" s="88"/>
    </row>
    <row r="216" spans="1:14" ht="14.25" customHeight="1" x14ac:dyDescent="0.35">
      <c r="A216" s="142"/>
      <c r="B216" s="98"/>
      <c r="C216" s="86"/>
      <c r="D216" s="85"/>
      <c r="E216" s="87"/>
      <c r="F216" s="88"/>
      <c r="G216" s="87"/>
      <c r="H216" s="152"/>
      <c r="I216" s="102"/>
      <c r="J216" s="89"/>
      <c r="K216" s="89"/>
      <c r="L216" s="89"/>
      <c r="M216" s="89"/>
      <c r="N216" s="88"/>
    </row>
    <row r="217" spans="1:14" ht="14.25" customHeight="1" x14ac:dyDescent="0.35">
      <c r="A217" s="142"/>
      <c r="B217" s="98"/>
      <c r="C217" s="86"/>
      <c r="D217" s="85"/>
      <c r="E217" s="87"/>
      <c r="F217" s="88"/>
      <c r="G217" s="87"/>
      <c r="H217" s="152"/>
      <c r="I217" s="102"/>
      <c r="J217" s="89"/>
      <c r="K217" s="89"/>
      <c r="L217" s="89"/>
      <c r="M217" s="89"/>
      <c r="N217" s="88"/>
    </row>
    <row r="218" spans="1:14" ht="14.25" customHeight="1" x14ac:dyDescent="0.35">
      <c r="A218" s="142"/>
      <c r="B218" s="98"/>
      <c r="C218" s="86"/>
      <c r="D218" s="85"/>
      <c r="E218" s="87"/>
      <c r="F218" s="88"/>
      <c r="G218" s="87"/>
      <c r="H218" s="152"/>
      <c r="I218" s="102"/>
      <c r="J218" s="89"/>
      <c r="K218" s="89"/>
      <c r="L218" s="89"/>
      <c r="M218" s="89"/>
      <c r="N218" s="88"/>
    </row>
    <row r="219" spans="1:14" ht="14.25" customHeight="1" x14ac:dyDescent="0.35">
      <c r="A219" s="142"/>
      <c r="B219" s="85"/>
      <c r="C219" s="86"/>
      <c r="D219" s="85"/>
      <c r="E219" s="90"/>
      <c r="F219" s="86"/>
      <c r="G219" s="91"/>
      <c r="H219" s="152"/>
      <c r="I219" s="102"/>
      <c r="J219" s="89"/>
      <c r="K219" s="89"/>
      <c r="L219" s="89"/>
      <c r="M219" s="89"/>
      <c r="N219" s="88"/>
    </row>
    <row r="220" spans="1:14" ht="14.25" customHeight="1" x14ac:dyDescent="0.35">
      <c r="A220" s="142"/>
      <c r="B220" s="85"/>
      <c r="C220" s="86"/>
      <c r="D220" s="85"/>
      <c r="E220" s="87"/>
      <c r="F220" s="88"/>
      <c r="G220" s="87"/>
      <c r="H220" s="152"/>
      <c r="I220" s="102"/>
      <c r="J220" s="89"/>
      <c r="K220" s="89"/>
      <c r="L220" s="89"/>
      <c r="M220" s="89"/>
      <c r="N220" s="88"/>
    </row>
    <row r="221" spans="1:14" ht="14.25" customHeight="1" x14ac:dyDescent="0.35">
      <c r="A221" s="142"/>
      <c r="B221" s="85"/>
      <c r="C221" s="86"/>
      <c r="D221" s="85"/>
      <c r="E221" s="87"/>
      <c r="F221" s="88"/>
      <c r="G221" s="87"/>
      <c r="H221" s="152"/>
      <c r="I221" s="102"/>
      <c r="J221" s="89"/>
      <c r="K221" s="89"/>
      <c r="L221" s="89"/>
      <c r="M221" s="89"/>
      <c r="N221" s="88"/>
    </row>
    <row r="222" spans="1:14" ht="14.25" customHeight="1" x14ac:dyDescent="0.35">
      <c r="A222" s="142"/>
      <c r="B222" s="85"/>
      <c r="C222" s="86"/>
      <c r="D222" s="85"/>
      <c r="E222" s="87"/>
      <c r="F222" s="88"/>
      <c r="G222" s="87"/>
      <c r="H222" s="152"/>
      <c r="I222" s="102"/>
      <c r="J222" s="89"/>
      <c r="K222" s="89"/>
      <c r="L222" s="89"/>
      <c r="M222" s="89"/>
      <c r="N222" s="88"/>
    </row>
    <row r="223" spans="1:14" ht="14.25" customHeight="1" x14ac:dyDescent="0.35">
      <c r="A223" s="142"/>
      <c r="B223" s="85"/>
      <c r="C223" s="86"/>
      <c r="D223" s="85"/>
      <c r="E223" s="87"/>
      <c r="F223" s="88"/>
      <c r="G223" s="87"/>
      <c r="H223" s="152"/>
      <c r="I223" s="102"/>
      <c r="J223" s="89"/>
      <c r="K223" s="89"/>
      <c r="L223" s="89"/>
      <c r="M223" s="89"/>
      <c r="N223" s="88"/>
    </row>
    <row r="224" spans="1:14" ht="14.25" customHeight="1" x14ac:dyDescent="0.35">
      <c r="A224" s="142"/>
      <c r="B224" s="85"/>
      <c r="C224" s="86"/>
      <c r="D224" s="85"/>
      <c r="E224" s="87"/>
      <c r="F224" s="88"/>
      <c r="G224" s="87"/>
      <c r="H224" s="152"/>
      <c r="I224" s="102"/>
      <c r="J224" s="89"/>
      <c r="K224" s="89"/>
      <c r="L224" s="89"/>
      <c r="M224" s="89"/>
      <c r="N224" s="88"/>
    </row>
    <row r="225" spans="1:14" ht="14.25" customHeight="1" x14ac:dyDescent="0.35">
      <c r="A225" s="142"/>
      <c r="B225" s="85"/>
      <c r="C225" s="86"/>
      <c r="D225" s="85"/>
      <c r="E225" s="87"/>
      <c r="F225" s="88"/>
      <c r="G225" s="87"/>
      <c r="H225" s="152"/>
      <c r="I225" s="102"/>
      <c r="J225" s="89"/>
      <c r="K225" s="89"/>
      <c r="L225" s="89"/>
      <c r="M225" s="89"/>
      <c r="N225" s="88"/>
    </row>
    <row r="226" spans="1:14" ht="14.25" customHeight="1" x14ac:dyDescent="0.35">
      <c r="A226" s="142"/>
      <c r="B226" s="85"/>
      <c r="C226" s="86"/>
      <c r="D226" s="85"/>
      <c r="E226" s="90"/>
      <c r="F226" s="86"/>
      <c r="G226" s="91"/>
      <c r="H226" s="152"/>
      <c r="I226" s="102"/>
      <c r="J226" s="89"/>
      <c r="K226" s="89"/>
      <c r="L226" s="89"/>
      <c r="M226" s="89"/>
      <c r="N226" s="88"/>
    </row>
    <row r="227" spans="1:14" ht="14.25" customHeight="1" x14ac:dyDescent="0.35">
      <c r="A227" s="142"/>
      <c r="B227" s="85"/>
      <c r="C227" s="86"/>
      <c r="D227" s="85"/>
      <c r="E227" s="87"/>
      <c r="F227" s="88"/>
      <c r="G227" s="87"/>
      <c r="H227" s="152"/>
      <c r="I227" s="102"/>
      <c r="J227" s="89"/>
      <c r="K227" s="89"/>
      <c r="L227" s="89"/>
      <c r="M227" s="89"/>
      <c r="N227" s="88"/>
    </row>
    <row r="228" spans="1:14" ht="14.25" customHeight="1" x14ac:dyDescent="0.35">
      <c r="A228" s="142"/>
      <c r="B228" s="85"/>
      <c r="C228" s="86"/>
      <c r="D228" s="85"/>
      <c r="E228" s="87"/>
      <c r="F228" s="88"/>
      <c r="G228" s="87"/>
      <c r="H228" s="152"/>
      <c r="I228" s="102"/>
      <c r="J228" s="89"/>
      <c r="K228" s="89"/>
      <c r="L228" s="89"/>
      <c r="M228" s="89"/>
      <c r="N228" s="88"/>
    </row>
    <row r="229" spans="1:14" ht="14.25" customHeight="1" x14ac:dyDescent="0.35">
      <c r="A229" s="142"/>
      <c r="B229" s="85"/>
      <c r="C229" s="86"/>
      <c r="D229" s="85"/>
      <c r="E229" s="90"/>
      <c r="F229" s="86"/>
      <c r="G229" s="91"/>
      <c r="H229" s="152"/>
      <c r="I229" s="102"/>
      <c r="J229" s="89"/>
      <c r="K229" s="89"/>
      <c r="L229" s="89"/>
      <c r="M229" s="89"/>
      <c r="N229" s="88"/>
    </row>
    <row r="230" spans="1:14" ht="14.25" customHeight="1" x14ac:dyDescent="0.35">
      <c r="A230" s="142"/>
      <c r="B230" s="85"/>
      <c r="C230" s="86"/>
      <c r="D230" s="85"/>
      <c r="E230" s="87"/>
      <c r="F230" s="88"/>
      <c r="G230" s="87"/>
      <c r="H230" s="152"/>
      <c r="I230" s="102"/>
      <c r="J230" s="89"/>
      <c r="K230" s="89"/>
      <c r="L230" s="89"/>
      <c r="M230" s="89"/>
      <c r="N230" s="88"/>
    </row>
    <row r="231" spans="1:14" ht="14.25" customHeight="1" x14ac:dyDescent="0.35">
      <c r="A231" s="142"/>
      <c r="B231" s="85"/>
      <c r="C231" s="86"/>
      <c r="D231" s="85"/>
      <c r="E231" s="87"/>
      <c r="F231" s="88"/>
      <c r="G231" s="87"/>
      <c r="H231" s="152"/>
      <c r="I231" s="102"/>
      <c r="J231" s="89"/>
      <c r="K231" s="89"/>
      <c r="L231" s="89"/>
      <c r="M231" s="89"/>
      <c r="N231" s="88"/>
    </row>
    <row r="232" spans="1:14" ht="14.25" customHeight="1" x14ac:dyDescent="0.35">
      <c r="A232" s="142"/>
      <c r="B232" s="85"/>
      <c r="C232" s="86"/>
      <c r="D232" s="85"/>
      <c r="E232" s="87"/>
      <c r="F232" s="88"/>
      <c r="G232" s="87"/>
      <c r="H232" s="152"/>
      <c r="I232" s="102"/>
      <c r="J232" s="89"/>
      <c r="K232" s="89"/>
      <c r="L232" s="89"/>
      <c r="M232" s="89"/>
      <c r="N232" s="88"/>
    </row>
    <row r="233" spans="1:14" ht="14.25" customHeight="1" x14ac:dyDescent="0.35">
      <c r="A233" s="142"/>
      <c r="B233" s="110"/>
      <c r="C233" s="111"/>
      <c r="D233" s="110"/>
      <c r="E233" s="112"/>
      <c r="F233" s="111"/>
      <c r="G233" s="113"/>
      <c r="H233" s="155"/>
      <c r="I233" s="102"/>
      <c r="J233" s="89"/>
      <c r="K233" s="89"/>
      <c r="L233" s="89"/>
      <c r="M233" s="89"/>
      <c r="N233" s="88"/>
    </row>
    <row r="234" spans="1:14" ht="14.25" customHeight="1" x14ac:dyDescent="0.35">
      <c r="A234" s="142"/>
      <c r="B234" s="110"/>
      <c r="C234" s="111"/>
      <c r="D234" s="110"/>
      <c r="E234" s="112"/>
      <c r="F234" s="111"/>
      <c r="G234" s="113"/>
      <c r="H234" s="155"/>
      <c r="I234" s="102"/>
      <c r="J234" s="89"/>
      <c r="K234" s="89"/>
      <c r="L234" s="89"/>
      <c r="M234" s="89"/>
      <c r="N234" s="88"/>
    </row>
    <row r="235" spans="1:14" ht="14.25" customHeight="1" x14ac:dyDescent="0.35">
      <c r="A235" s="142"/>
      <c r="B235" s="110"/>
      <c r="C235" s="111"/>
      <c r="D235" s="110"/>
      <c r="E235" s="114"/>
      <c r="F235" s="115"/>
      <c r="G235" s="114"/>
      <c r="H235" s="155"/>
      <c r="I235" s="102"/>
      <c r="J235" s="89"/>
      <c r="K235" s="89"/>
      <c r="L235" s="89"/>
      <c r="M235" s="89"/>
      <c r="N235" s="88"/>
    </row>
    <row r="236" spans="1:14" ht="14.25" customHeight="1" x14ac:dyDescent="0.35">
      <c r="A236" s="142"/>
      <c r="B236" s="85"/>
      <c r="C236" s="86"/>
      <c r="D236" s="85"/>
      <c r="E236" s="90"/>
      <c r="F236" s="86"/>
      <c r="G236" s="91"/>
      <c r="H236" s="152"/>
      <c r="I236" s="102"/>
      <c r="J236" s="89"/>
      <c r="K236" s="89"/>
      <c r="L236" s="89"/>
      <c r="M236" s="89"/>
      <c r="N236" s="88"/>
    </row>
    <row r="237" spans="1:14" ht="14.25" customHeight="1" x14ac:dyDescent="0.35">
      <c r="A237" s="142"/>
      <c r="B237" s="85"/>
      <c r="C237" s="86"/>
      <c r="D237" s="85"/>
      <c r="E237" s="87"/>
      <c r="F237" s="88"/>
      <c r="G237" s="87"/>
      <c r="H237" s="152"/>
      <c r="I237" s="102"/>
      <c r="J237" s="89"/>
      <c r="K237" s="89"/>
      <c r="L237" s="89"/>
      <c r="M237" s="89"/>
      <c r="N237" s="88"/>
    </row>
    <row r="238" spans="1:14" ht="14.25" customHeight="1" x14ac:dyDescent="0.35">
      <c r="A238" s="142"/>
      <c r="B238" s="85"/>
      <c r="C238" s="86"/>
      <c r="D238" s="85"/>
      <c r="E238" s="87"/>
      <c r="F238" s="88"/>
      <c r="G238" s="87"/>
      <c r="H238" s="152"/>
      <c r="I238" s="102"/>
      <c r="J238" s="89"/>
      <c r="K238" s="89"/>
      <c r="L238" s="89"/>
      <c r="M238" s="89"/>
      <c r="N238" s="88"/>
    </row>
    <row r="239" spans="1:14" ht="14.25" customHeight="1" x14ac:dyDescent="0.35">
      <c r="A239" s="142"/>
      <c r="B239" s="85"/>
      <c r="C239" s="86"/>
      <c r="D239" s="85"/>
      <c r="E239" s="87"/>
      <c r="F239" s="88"/>
      <c r="G239" s="87"/>
      <c r="H239" s="152"/>
      <c r="I239" s="102"/>
      <c r="J239" s="89"/>
      <c r="K239" s="89"/>
      <c r="L239" s="89"/>
      <c r="M239" s="89"/>
      <c r="N239" s="88"/>
    </row>
    <row r="240" spans="1:14" ht="14.25" customHeight="1" x14ac:dyDescent="0.35">
      <c r="A240" s="142"/>
      <c r="B240" s="85"/>
      <c r="C240" s="86"/>
      <c r="D240" s="85"/>
      <c r="E240" s="87"/>
      <c r="F240" s="88"/>
      <c r="G240" s="87"/>
      <c r="H240" s="152"/>
      <c r="I240" s="102"/>
      <c r="J240" s="89"/>
      <c r="K240" s="89"/>
      <c r="L240" s="89"/>
      <c r="M240" s="89"/>
      <c r="N240" s="88"/>
    </row>
    <row r="241" spans="1:14" ht="14.25" customHeight="1" x14ac:dyDescent="0.35">
      <c r="A241" s="142"/>
      <c r="B241" s="85"/>
      <c r="C241" s="86"/>
      <c r="D241" s="85"/>
      <c r="E241" s="87"/>
      <c r="F241" s="88"/>
      <c r="G241" s="87"/>
      <c r="H241" s="152"/>
      <c r="I241" s="102"/>
      <c r="J241" s="89"/>
      <c r="K241" s="89"/>
      <c r="L241" s="89"/>
      <c r="M241" s="89"/>
      <c r="N241" s="88"/>
    </row>
    <row r="242" spans="1:14" ht="14.25" customHeight="1" x14ac:dyDescent="0.35">
      <c r="A242" s="142"/>
      <c r="B242" s="85"/>
      <c r="C242" s="86"/>
      <c r="D242" s="85"/>
      <c r="E242" s="87"/>
      <c r="F242" s="88"/>
      <c r="G242" s="87"/>
      <c r="H242" s="152"/>
      <c r="I242" s="102"/>
      <c r="J242" s="89"/>
      <c r="K242" s="89"/>
      <c r="L242" s="89"/>
      <c r="M242" s="89"/>
      <c r="N242" s="88"/>
    </row>
    <row r="243" spans="1:14" ht="14.25" customHeight="1" x14ac:dyDescent="0.35">
      <c r="A243" s="142"/>
      <c r="B243" s="85"/>
      <c r="C243" s="86"/>
      <c r="D243" s="85"/>
      <c r="E243" s="87"/>
      <c r="F243" s="88"/>
      <c r="G243" s="87"/>
      <c r="H243" s="152"/>
      <c r="I243" s="102"/>
      <c r="J243" s="89"/>
      <c r="K243" s="89"/>
      <c r="L243" s="89"/>
      <c r="M243" s="89"/>
      <c r="N243" s="88"/>
    </row>
    <row r="244" spans="1:14" ht="14.25" customHeight="1" x14ac:dyDescent="0.35">
      <c r="A244" s="142"/>
      <c r="B244" s="85"/>
      <c r="C244" s="86"/>
      <c r="D244" s="85"/>
      <c r="E244" s="87"/>
      <c r="F244" s="88"/>
      <c r="G244" s="87"/>
      <c r="H244" s="152"/>
      <c r="I244" s="102"/>
      <c r="J244" s="89"/>
      <c r="K244" s="89"/>
      <c r="L244" s="89"/>
      <c r="M244" s="89"/>
      <c r="N244" s="88"/>
    </row>
    <row r="245" spans="1:14" ht="14.25" customHeight="1" x14ac:dyDescent="0.35">
      <c r="A245" s="142"/>
      <c r="B245" s="85"/>
      <c r="C245" s="86"/>
      <c r="D245" s="85"/>
      <c r="E245" s="87"/>
      <c r="F245" s="88"/>
      <c r="G245" s="87"/>
      <c r="H245" s="152"/>
      <c r="I245" s="102"/>
      <c r="J245" s="89"/>
      <c r="K245" s="89"/>
      <c r="L245" s="89"/>
      <c r="M245" s="89"/>
      <c r="N245" s="88"/>
    </row>
    <row r="246" spans="1:14" ht="14.25" customHeight="1" x14ac:dyDescent="0.35">
      <c r="A246" s="142"/>
      <c r="B246" s="85"/>
      <c r="C246" s="86"/>
      <c r="D246" s="85"/>
      <c r="E246" s="87"/>
      <c r="F246" s="88"/>
      <c r="G246" s="87"/>
      <c r="H246" s="152"/>
      <c r="I246" s="102"/>
      <c r="J246" s="89"/>
      <c r="K246" s="89"/>
      <c r="L246" s="89"/>
      <c r="M246" s="89"/>
      <c r="N246" s="88"/>
    </row>
    <row r="247" spans="1:14" ht="14.25" customHeight="1" x14ac:dyDescent="0.35">
      <c r="A247" s="142"/>
      <c r="B247" s="85"/>
      <c r="C247" s="86"/>
      <c r="D247" s="85"/>
      <c r="E247" s="87"/>
      <c r="F247" s="88"/>
      <c r="G247" s="87"/>
      <c r="H247" s="152"/>
      <c r="I247" s="102"/>
      <c r="J247" s="89"/>
      <c r="K247" s="89"/>
      <c r="L247" s="89"/>
      <c r="M247" s="89"/>
      <c r="N247" s="88"/>
    </row>
    <row r="248" spans="1:14" ht="14.25" customHeight="1" x14ac:dyDescent="0.35">
      <c r="A248" s="142"/>
      <c r="B248" s="85"/>
      <c r="C248" s="86"/>
      <c r="D248" s="85"/>
      <c r="E248" s="87"/>
      <c r="F248" s="88"/>
      <c r="G248" s="87"/>
      <c r="H248" s="152"/>
      <c r="I248" s="102"/>
      <c r="J248" s="89"/>
      <c r="K248" s="89"/>
      <c r="L248" s="89"/>
      <c r="M248" s="89"/>
      <c r="N248" s="88"/>
    </row>
    <row r="249" spans="1:14" ht="14.25" customHeight="1" x14ac:dyDescent="0.35">
      <c r="A249" s="142"/>
      <c r="B249" s="85"/>
      <c r="C249" s="86"/>
      <c r="D249" s="85"/>
      <c r="E249" s="87"/>
      <c r="F249" s="88"/>
      <c r="G249" s="87"/>
      <c r="H249" s="152"/>
      <c r="I249" s="102"/>
      <c r="J249" s="89"/>
      <c r="K249" s="89"/>
      <c r="L249" s="89"/>
      <c r="M249" s="89"/>
      <c r="N249" s="88"/>
    </row>
    <row r="250" spans="1:14" ht="14.25" customHeight="1" x14ac:dyDescent="0.35">
      <c r="A250" s="142"/>
      <c r="B250" s="85"/>
      <c r="C250" s="86"/>
      <c r="D250" s="85"/>
      <c r="E250" s="87"/>
      <c r="F250" s="88"/>
      <c r="G250" s="87"/>
      <c r="H250" s="152"/>
      <c r="I250" s="102"/>
      <c r="J250" s="89"/>
      <c r="K250" s="89"/>
      <c r="L250" s="89"/>
      <c r="M250" s="89"/>
      <c r="N250" s="88"/>
    </row>
    <row r="251" spans="1:14" ht="14.25" customHeight="1" x14ac:dyDescent="0.35">
      <c r="A251" s="142"/>
      <c r="B251" s="85"/>
      <c r="C251" s="86"/>
      <c r="D251" s="85"/>
      <c r="E251" s="87"/>
      <c r="F251" s="88"/>
      <c r="G251" s="87"/>
      <c r="H251" s="152"/>
      <c r="I251" s="102"/>
      <c r="J251" s="89"/>
      <c r="K251" s="89"/>
      <c r="L251" s="89"/>
      <c r="M251" s="89"/>
      <c r="N251" s="88"/>
    </row>
    <row r="252" spans="1:14" ht="14.25" customHeight="1" x14ac:dyDescent="0.35">
      <c r="A252" s="142"/>
      <c r="B252" s="85"/>
      <c r="C252" s="86"/>
      <c r="D252" s="85"/>
      <c r="E252" s="87"/>
      <c r="F252" s="88"/>
      <c r="G252" s="87"/>
      <c r="H252" s="152"/>
      <c r="I252" s="102"/>
      <c r="J252" s="89"/>
      <c r="K252" s="89"/>
      <c r="L252" s="89"/>
      <c r="M252" s="89"/>
      <c r="N252" s="88"/>
    </row>
    <row r="253" spans="1:14" ht="14.25" customHeight="1" x14ac:dyDescent="0.35">
      <c r="A253" s="142"/>
      <c r="B253" s="85"/>
      <c r="C253" s="86"/>
      <c r="D253" s="85"/>
      <c r="E253" s="87"/>
      <c r="F253" s="88"/>
      <c r="G253" s="87"/>
      <c r="H253" s="152"/>
      <c r="I253" s="102"/>
      <c r="J253" s="89"/>
      <c r="K253" s="89"/>
      <c r="L253" s="89"/>
      <c r="M253" s="89"/>
      <c r="N253" s="88"/>
    </row>
    <row r="254" spans="1:14" ht="14.25" customHeight="1" x14ac:dyDescent="0.35">
      <c r="A254" s="142"/>
      <c r="B254" s="85"/>
      <c r="C254" s="86"/>
      <c r="D254" s="85"/>
      <c r="E254" s="87"/>
      <c r="F254" s="88"/>
      <c r="G254" s="87"/>
      <c r="H254" s="152"/>
      <c r="I254" s="102"/>
      <c r="J254" s="89"/>
      <c r="K254" s="89"/>
      <c r="L254" s="89"/>
      <c r="M254" s="89"/>
      <c r="N254" s="88"/>
    </row>
    <row r="255" spans="1:14" ht="14.25" customHeight="1" x14ac:dyDescent="0.35">
      <c r="A255" s="142"/>
      <c r="B255" s="85"/>
      <c r="C255" s="86"/>
      <c r="D255" s="85"/>
      <c r="E255" s="87"/>
      <c r="F255" s="88"/>
      <c r="G255" s="87"/>
      <c r="H255" s="152"/>
      <c r="I255" s="102"/>
      <c r="J255" s="89"/>
      <c r="K255" s="89"/>
      <c r="L255" s="89"/>
      <c r="M255" s="89"/>
      <c r="N255" s="88"/>
    </row>
    <row r="256" spans="1:14" ht="14.25" customHeight="1" x14ac:dyDescent="0.35">
      <c r="A256" s="142"/>
      <c r="B256" s="85"/>
      <c r="C256" s="86"/>
      <c r="D256" s="85"/>
      <c r="E256" s="87"/>
      <c r="F256" s="88"/>
      <c r="G256" s="87"/>
      <c r="H256" s="152"/>
      <c r="I256" s="102"/>
      <c r="J256" s="89"/>
      <c r="K256" s="89"/>
      <c r="L256" s="89"/>
      <c r="M256" s="89"/>
      <c r="N256" s="88"/>
    </row>
    <row r="257" spans="1:14" ht="14.25" customHeight="1" x14ac:dyDescent="0.35">
      <c r="A257" s="142"/>
      <c r="B257" s="85"/>
      <c r="C257" s="86"/>
      <c r="D257" s="85"/>
      <c r="E257" s="87"/>
      <c r="F257" s="88"/>
      <c r="G257" s="87"/>
      <c r="H257" s="152"/>
      <c r="I257" s="102"/>
      <c r="J257" s="89"/>
      <c r="K257" s="89"/>
      <c r="L257" s="89"/>
      <c r="M257" s="89"/>
      <c r="N257" s="88"/>
    </row>
    <row r="258" spans="1:14" ht="14.25" customHeight="1" x14ac:dyDescent="0.35">
      <c r="A258" s="142"/>
      <c r="B258" s="85"/>
      <c r="C258" s="86"/>
      <c r="D258" s="85"/>
      <c r="E258" s="87"/>
      <c r="F258" s="88"/>
      <c r="G258" s="87"/>
      <c r="H258" s="152"/>
      <c r="I258" s="102"/>
      <c r="J258" s="89"/>
      <c r="K258" s="89"/>
      <c r="L258" s="89"/>
      <c r="M258" s="89"/>
      <c r="N258" s="88"/>
    </row>
    <row r="259" spans="1:14" ht="14.25" customHeight="1" x14ac:dyDescent="0.35">
      <c r="A259" s="142"/>
      <c r="B259" s="85"/>
      <c r="C259" s="86"/>
      <c r="D259" s="85"/>
      <c r="E259" s="87"/>
      <c r="F259" s="88"/>
      <c r="G259" s="87"/>
      <c r="H259" s="152"/>
      <c r="I259" s="102"/>
      <c r="J259" s="89"/>
      <c r="K259" s="89"/>
      <c r="L259" s="89"/>
      <c r="M259" s="89"/>
      <c r="N259" s="88"/>
    </row>
    <row r="260" spans="1:14" ht="14.25" customHeight="1" x14ac:dyDescent="0.35">
      <c r="A260" s="142"/>
      <c r="B260" s="85"/>
      <c r="C260" s="86"/>
      <c r="D260" s="85"/>
      <c r="E260" s="87"/>
      <c r="F260" s="88"/>
      <c r="G260" s="87"/>
      <c r="H260" s="152"/>
      <c r="I260" s="102"/>
      <c r="J260" s="89"/>
      <c r="K260" s="89"/>
      <c r="L260" s="89"/>
      <c r="M260" s="89"/>
      <c r="N260" s="88"/>
    </row>
    <row r="261" spans="1:14" ht="14.25" customHeight="1" x14ac:dyDescent="0.35">
      <c r="A261" s="142"/>
      <c r="B261" s="85"/>
      <c r="C261" s="86"/>
      <c r="D261" s="85"/>
      <c r="E261" s="87"/>
      <c r="F261" s="88"/>
      <c r="G261" s="87"/>
      <c r="H261" s="152"/>
      <c r="I261" s="102"/>
      <c r="J261" s="89"/>
      <c r="K261" s="89"/>
      <c r="L261" s="89"/>
      <c r="M261" s="89"/>
      <c r="N261" s="88"/>
    </row>
    <row r="262" spans="1:14" ht="14.25" customHeight="1" x14ac:dyDescent="0.35">
      <c r="A262" s="142"/>
      <c r="B262" s="85"/>
      <c r="C262" s="86"/>
      <c r="D262" s="85"/>
      <c r="E262" s="87"/>
      <c r="F262" s="88"/>
      <c r="G262" s="87"/>
      <c r="H262" s="152"/>
      <c r="I262" s="102"/>
      <c r="J262" s="89"/>
      <c r="K262" s="89"/>
      <c r="L262" s="89"/>
      <c r="M262" s="89"/>
      <c r="N262" s="88"/>
    </row>
    <row r="263" spans="1:14" ht="14.25" customHeight="1" x14ac:dyDescent="0.35">
      <c r="A263" s="142"/>
      <c r="B263" s="85"/>
      <c r="C263" s="86"/>
      <c r="D263" s="85"/>
      <c r="E263" s="87"/>
      <c r="F263" s="88"/>
      <c r="G263" s="87"/>
      <c r="H263" s="152"/>
      <c r="I263" s="102"/>
      <c r="J263" s="89"/>
      <c r="K263" s="89"/>
      <c r="L263" s="89"/>
      <c r="M263" s="89"/>
      <c r="N263" s="88"/>
    </row>
    <row r="264" spans="1:14" ht="14.25" customHeight="1" x14ac:dyDescent="0.35">
      <c r="A264" s="142"/>
      <c r="B264" s="85"/>
      <c r="C264" s="86"/>
      <c r="D264" s="85"/>
      <c r="E264" s="87"/>
      <c r="F264" s="88"/>
      <c r="G264" s="87"/>
      <c r="H264" s="152"/>
      <c r="I264" s="102"/>
      <c r="J264" s="89"/>
      <c r="K264" s="89"/>
      <c r="L264" s="89"/>
      <c r="M264" s="89"/>
      <c r="N264" s="88"/>
    </row>
    <row r="265" spans="1:14" ht="14.25" customHeight="1" x14ac:dyDescent="0.35">
      <c r="A265" s="142"/>
      <c r="B265" s="98"/>
      <c r="C265" s="86"/>
      <c r="D265" s="85"/>
      <c r="E265" s="87"/>
      <c r="F265" s="88"/>
      <c r="G265" s="87"/>
      <c r="H265" s="152"/>
      <c r="I265" s="102"/>
      <c r="J265" s="89"/>
      <c r="K265" s="89"/>
      <c r="L265" s="89"/>
      <c r="M265" s="89"/>
      <c r="N265" s="88"/>
    </row>
    <row r="266" spans="1:14" ht="14.25" customHeight="1" x14ac:dyDescent="0.35">
      <c r="A266" s="142"/>
      <c r="B266" s="98"/>
      <c r="C266" s="86"/>
      <c r="D266" s="85"/>
      <c r="E266" s="87"/>
      <c r="F266" s="88"/>
      <c r="G266" s="87"/>
      <c r="H266" s="152"/>
      <c r="I266" s="102"/>
      <c r="J266" s="89"/>
      <c r="K266" s="89"/>
      <c r="L266" s="89"/>
      <c r="M266" s="89"/>
      <c r="N266" s="88"/>
    </row>
    <row r="267" spans="1:14" ht="14.25" customHeight="1" x14ac:dyDescent="0.35">
      <c r="A267" s="142"/>
      <c r="B267" s="98"/>
      <c r="C267" s="86"/>
      <c r="D267" s="85"/>
      <c r="E267" s="87"/>
      <c r="F267" s="88"/>
      <c r="G267" s="87"/>
      <c r="H267" s="152"/>
      <c r="I267" s="102"/>
      <c r="J267" s="89"/>
      <c r="K267" s="89"/>
      <c r="L267" s="89"/>
      <c r="M267" s="89"/>
      <c r="N267" s="88"/>
    </row>
    <row r="268" spans="1:14" ht="14.25" customHeight="1" x14ac:dyDescent="0.35">
      <c r="A268" s="142"/>
      <c r="B268" s="98"/>
      <c r="C268" s="86"/>
      <c r="D268" s="85"/>
      <c r="E268" s="87"/>
      <c r="F268" s="88"/>
      <c r="G268" s="87"/>
      <c r="H268" s="152"/>
      <c r="I268" s="102"/>
      <c r="J268" s="89"/>
      <c r="K268" s="89"/>
      <c r="L268" s="89"/>
      <c r="M268" s="89"/>
      <c r="N268" s="88"/>
    </row>
    <row r="269" spans="1:14" ht="14.25" customHeight="1" x14ac:dyDescent="0.35">
      <c r="A269" s="142"/>
      <c r="B269" s="98"/>
      <c r="C269" s="86"/>
      <c r="D269" s="85"/>
      <c r="E269" s="87"/>
      <c r="F269" s="88"/>
      <c r="G269" s="87"/>
      <c r="H269" s="152"/>
      <c r="I269" s="102"/>
      <c r="J269" s="89"/>
      <c r="K269" s="89"/>
      <c r="L269" s="89"/>
      <c r="M269" s="89"/>
      <c r="N269" s="88"/>
    </row>
    <row r="270" spans="1:14" ht="14.25" customHeight="1" x14ac:dyDescent="0.35">
      <c r="A270" s="142"/>
      <c r="B270" s="98"/>
      <c r="C270" s="86"/>
      <c r="D270" s="85"/>
      <c r="E270" s="87"/>
      <c r="F270" s="88"/>
      <c r="G270" s="87"/>
      <c r="H270" s="152"/>
      <c r="I270" s="102"/>
      <c r="J270" s="89"/>
      <c r="K270" s="89"/>
      <c r="L270" s="89"/>
      <c r="M270" s="89"/>
      <c r="N270" s="88"/>
    </row>
    <row r="271" spans="1:14" ht="14.25" customHeight="1" x14ac:dyDescent="0.35">
      <c r="A271" s="142"/>
      <c r="B271" s="98"/>
      <c r="C271" s="86"/>
      <c r="D271" s="85"/>
      <c r="E271" s="87"/>
      <c r="F271" s="88"/>
      <c r="G271" s="87"/>
      <c r="H271" s="152"/>
      <c r="I271" s="102"/>
      <c r="J271" s="89"/>
      <c r="K271" s="89"/>
      <c r="L271" s="89"/>
      <c r="M271" s="89"/>
      <c r="N271" s="88"/>
    </row>
    <row r="272" spans="1:14" ht="14.25" customHeight="1" x14ac:dyDescent="0.35">
      <c r="A272" s="142"/>
      <c r="B272" s="98"/>
      <c r="C272" s="86"/>
      <c r="D272" s="85"/>
      <c r="E272" s="87"/>
      <c r="F272" s="88"/>
      <c r="G272" s="87"/>
      <c r="H272" s="152"/>
      <c r="I272" s="102"/>
      <c r="J272" s="89"/>
      <c r="K272" s="89"/>
      <c r="L272" s="89"/>
      <c r="M272" s="89"/>
      <c r="N272" s="88"/>
    </row>
    <row r="273" spans="1:14" ht="14.25" customHeight="1" x14ac:dyDescent="0.35">
      <c r="A273" s="142"/>
      <c r="B273" s="98"/>
      <c r="C273" s="86"/>
      <c r="D273" s="85"/>
      <c r="E273" s="87"/>
      <c r="F273" s="88"/>
      <c r="G273" s="87"/>
      <c r="H273" s="152"/>
      <c r="I273" s="102"/>
      <c r="J273" s="89"/>
      <c r="K273" s="89"/>
      <c r="L273" s="89"/>
      <c r="M273" s="89"/>
      <c r="N273" s="88"/>
    </row>
    <row r="274" spans="1:14" ht="14.25" customHeight="1" x14ac:dyDescent="0.35">
      <c r="A274" s="142"/>
      <c r="B274" s="98"/>
      <c r="C274" s="86"/>
      <c r="D274" s="85"/>
      <c r="E274" s="87"/>
      <c r="F274" s="88"/>
      <c r="G274" s="87"/>
      <c r="H274" s="152"/>
      <c r="I274" s="102"/>
      <c r="J274" s="89"/>
      <c r="K274" s="89"/>
      <c r="L274" s="89"/>
      <c r="M274" s="89"/>
      <c r="N274" s="88"/>
    </row>
    <row r="275" spans="1:14" ht="14.25" customHeight="1" x14ac:dyDescent="0.35">
      <c r="A275" s="142"/>
      <c r="B275" s="98"/>
      <c r="C275" s="86"/>
      <c r="D275" s="85"/>
      <c r="E275" s="87"/>
      <c r="F275" s="88"/>
      <c r="G275" s="87"/>
      <c r="H275" s="152"/>
      <c r="I275" s="102"/>
      <c r="J275" s="89"/>
      <c r="K275" s="89"/>
      <c r="L275" s="89"/>
      <c r="M275" s="89"/>
      <c r="N275" s="88"/>
    </row>
    <row r="276" spans="1:14" ht="14.25" customHeight="1" x14ac:dyDescent="0.35">
      <c r="A276" s="142"/>
      <c r="B276" s="98"/>
      <c r="C276" s="86"/>
      <c r="D276" s="85"/>
      <c r="E276" s="87"/>
      <c r="F276" s="88"/>
      <c r="G276" s="87"/>
      <c r="H276" s="152"/>
      <c r="I276" s="102"/>
      <c r="J276" s="89"/>
      <c r="K276" s="89"/>
      <c r="L276" s="89"/>
      <c r="M276" s="89"/>
      <c r="N276" s="88"/>
    </row>
    <row r="277" spans="1:14" ht="14.25" customHeight="1" x14ac:dyDescent="0.35">
      <c r="A277" s="142"/>
      <c r="B277" s="98"/>
      <c r="C277" s="86"/>
      <c r="D277" s="85"/>
      <c r="E277" s="87"/>
      <c r="F277" s="88"/>
      <c r="G277" s="87"/>
      <c r="H277" s="152"/>
      <c r="I277" s="102"/>
      <c r="J277" s="89"/>
      <c r="K277" s="89"/>
      <c r="L277" s="89"/>
      <c r="M277" s="89"/>
      <c r="N277" s="88"/>
    </row>
    <row r="278" spans="1:14" ht="14.25" customHeight="1" x14ac:dyDescent="0.35">
      <c r="A278" s="142"/>
      <c r="B278" s="98"/>
      <c r="C278" s="86"/>
      <c r="D278" s="85"/>
      <c r="E278" s="87"/>
      <c r="F278" s="88"/>
      <c r="G278" s="87"/>
      <c r="H278" s="152"/>
      <c r="I278" s="102"/>
      <c r="J278" s="89"/>
      <c r="K278" s="89"/>
      <c r="L278" s="89"/>
      <c r="M278" s="89"/>
      <c r="N278" s="88"/>
    </row>
    <row r="279" spans="1:14" ht="14.25" customHeight="1" x14ac:dyDescent="0.35">
      <c r="A279" s="142"/>
      <c r="B279" s="98"/>
      <c r="C279" s="86"/>
      <c r="D279" s="85"/>
      <c r="E279" s="87"/>
      <c r="F279" s="88"/>
      <c r="G279" s="87"/>
      <c r="H279" s="152"/>
      <c r="I279" s="102"/>
      <c r="J279" s="89"/>
      <c r="K279" s="89"/>
      <c r="L279" s="89"/>
      <c r="M279" s="89"/>
      <c r="N279" s="88"/>
    </row>
    <row r="280" spans="1:14" ht="14.25" customHeight="1" x14ac:dyDescent="0.35">
      <c r="A280" s="142"/>
      <c r="B280" s="98"/>
      <c r="C280" s="86"/>
      <c r="D280" s="85"/>
      <c r="E280" s="87"/>
      <c r="F280" s="88"/>
      <c r="G280" s="87"/>
      <c r="H280" s="152"/>
      <c r="I280" s="102"/>
      <c r="J280" s="89"/>
      <c r="K280" s="89"/>
      <c r="L280" s="89"/>
      <c r="M280" s="89"/>
      <c r="N280" s="88"/>
    </row>
    <row r="281" spans="1:14" ht="14.25" customHeight="1" x14ac:dyDescent="0.35">
      <c r="A281" s="142"/>
      <c r="B281" s="98"/>
      <c r="C281" s="86"/>
      <c r="D281" s="85"/>
      <c r="E281" s="87"/>
      <c r="F281" s="88"/>
      <c r="G281" s="87"/>
      <c r="H281" s="152"/>
      <c r="I281" s="102"/>
      <c r="J281" s="89"/>
      <c r="K281" s="89"/>
      <c r="L281" s="89"/>
      <c r="M281" s="89"/>
      <c r="N281" s="88"/>
    </row>
    <row r="282" spans="1:14" ht="14.25" customHeight="1" x14ac:dyDescent="0.35">
      <c r="A282" s="142"/>
      <c r="B282" s="98"/>
      <c r="C282" s="86"/>
      <c r="D282" s="85"/>
      <c r="E282" s="87"/>
      <c r="F282" s="88"/>
      <c r="G282" s="87"/>
      <c r="H282" s="152"/>
      <c r="I282" s="102"/>
      <c r="J282" s="89"/>
      <c r="K282" s="89"/>
      <c r="L282" s="89"/>
      <c r="M282" s="89"/>
      <c r="N282" s="88"/>
    </row>
    <row r="283" spans="1:14" ht="14.25" customHeight="1" x14ac:dyDescent="0.35">
      <c r="A283" s="142"/>
      <c r="B283" s="98"/>
      <c r="C283" s="86"/>
      <c r="D283" s="85"/>
      <c r="E283" s="87"/>
      <c r="F283" s="88"/>
      <c r="G283" s="87"/>
      <c r="H283" s="152"/>
      <c r="I283" s="102"/>
      <c r="J283" s="89"/>
      <c r="K283" s="89"/>
      <c r="L283" s="89"/>
      <c r="M283" s="89"/>
      <c r="N283" s="88"/>
    </row>
    <row r="284" spans="1:14" ht="14.25" customHeight="1" x14ac:dyDescent="0.35">
      <c r="A284" s="142"/>
      <c r="B284" s="98"/>
      <c r="C284" s="86"/>
      <c r="D284" s="85"/>
      <c r="E284" s="87"/>
      <c r="F284" s="88"/>
      <c r="G284" s="87"/>
      <c r="H284" s="152"/>
      <c r="I284" s="102"/>
      <c r="J284" s="89"/>
      <c r="K284" s="89"/>
      <c r="L284" s="89"/>
      <c r="M284" s="89"/>
      <c r="N284" s="88"/>
    </row>
    <row r="285" spans="1:14" ht="14.25" customHeight="1" x14ac:dyDescent="0.35">
      <c r="A285" s="142"/>
      <c r="B285" s="98"/>
      <c r="C285" s="86"/>
      <c r="D285" s="85"/>
      <c r="E285" s="87"/>
      <c r="F285" s="88"/>
      <c r="G285" s="87"/>
      <c r="H285" s="152"/>
      <c r="I285" s="102"/>
      <c r="J285" s="89"/>
      <c r="K285" s="89"/>
      <c r="L285" s="89"/>
      <c r="M285" s="89"/>
      <c r="N285" s="88"/>
    </row>
    <row r="286" spans="1:14" ht="14.25" customHeight="1" x14ac:dyDescent="0.35">
      <c r="A286" s="142"/>
      <c r="B286" s="98"/>
      <c r="C286" s="86"/>
      <c r="D286" s="85"/>
      <c r="E286" s="87"/>
      <c r="F286" s="88"/>
      <c r="G286" s="87"/>
      <c r="H286" s="152"/>
      <c r="I286" s="102"/>
      <c r="J286" s="89"/>
      <c r="K286" s="89"/>
      <c r="L286" s="89"/>
      <c r="M286" s="89"/>
      <c r="N286" s="88"/>
    </row>
    <row r="287" spans="1:14" ht="14.25" customHeight="1" x14ac:dyDescent="0.35">
      <c r="A287" s="142"/>
      <c r="B287" s="98"/>
      <c r="C287" s="86"/>
      <c r="D287" s="85"/>
      <c r="E287" s="87"/>
      <c r="F287" s="88"/>
      <c r="G287" s="87"/>
      <c r="H287" s="152"/>
      <c r="I287" s="102"/>
      <c r="J287" s="89"/>
      <c r="K287" s="89"/>
      <c r="L287" s="89"/>
      <c r="M287" s="89"/>
      <c r="N287" s="88"/>
    </row>
  </sheetData>
  <phoneticPr fontId="18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3" sqref="E1:E1048576"/>
    </sheetView>
  </sheetViews>
  <sheetFormatPr defaultColWidth="16.625" defaultRowHeight="13.5" x14ac:dyDescent="0.15"/>
  <cols>
    <col min="1" max="1" width="6.625" style="143" customWidth="1"/>
    <col min="2" max="2" width="18" customWidth="1"/>
    <col min="5" max="5" width="16.625" style="143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74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180</v>
      </c>
      <c r="C2" s="210"/>
      <c r="D2" s="210"/>
      <c r="E2" s="210"/>
      <c r="F2" s="210"/>
      <c r="G2" s="211" t="s">
        <v>181</v>
      </c>
      <c r="H2" s="212"/>
    </row>
    <row r="3" spans="1:8" x14ac:dyDescent="0.15">
      <c r="A3" s="3" t="s">
        <v>12</v>
      </c>
      <c r="B3" s="26" t="s">
        <v>14</v>
      </c>
      <c r="C3" s="26" t="s">
        <v>33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" si="0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42260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42260</v>
      </c>
      <c r="H6" s="51" t="s">
        <v>21</v>
      </c>
    </row>
    <row r="7" spans="1:8" x14ac:dyDescent="0.15">
      <c r="A7" s="12">
        <f t="shared" ref="A7:A11" si="1">ROW()-3</f>
        <v>4</v>
      </c>
      <c r="B7" s="44" t="s">
        <v>192</v>
      </c>
      <c r="C7" s="44" t="s">
        <v>138</v>
      </c>
      <c r="D7" s="44" t="s">
        <v>191</v>
      </c>
      <c r="E7" s="13">
        <v>40</v>
      </c>
      <c r="F7" s="44"/>
      <c r="G7" s="14">
        <v>42262</v>
      </c>
      <c r="H7" s="45" t="s">
        <v>21</v>
      </c>
    </row>
    <row r="8" spans="1:8" x14ac:dyDescent="0.15">
      <c r="A8" s="12">
        <f t="shared" si="1"/>
        <v>5</v>
      </c>
      <c r="B8" s="44" t="s">
        <v>193</v>
      </c>
      <c r="C8" s="44" t="s">
        <v>194</v>
      </c>
      <c r="D8" s="44" t="s">
        <v>195</v>
      </c>
      <c r="E8" s="13" t="s">
        <v>131</v>
      </c>
      <c r="F8" s="44"/>
      <c r="G8" s="14">
        <v>42262</v>
      </c>
      <c r="H8" s="45" t="s">
        <v>21</v>
      </c>
    </row>
    <row r="9" spans="1:8" x14ac:dyDescent="0.15">
      <c r="A9" s="12">
        <f t="shared" si="1"/>
        <v>6</v>
      </c>
      <c r="B9" s="44" t="s">
        <v>196</v>
      </c>
      <c r="C9" s="44" t="s">
        <v>197</v>
      </c>
      <c r="D9" s="44" t="s">
        <v>195</v>
      </c>
      <c r="E9" s="13" t="s">
        <v>131</v>
      </c>
      <c r="F9" s="44"/>
      <c r="G9" s="14">
        <v>42262</v>
      </c>
      <c r="H9" s="45" t="s">
        <v>21</v>
      </c>
    </row>
    <row r="10" spans="1:8" x14ac:dyDescent="0.15">
      <c r="A10" s="12">
        <f t="shared" si="1"/>
        <v>7</v>
      </c>
      <c r="B10" s="44" t="s">
        <v>198</v>
      </c>
      <c r="C10" s="44" t="s">
        <v>199</v>
      </c>
      <c r="D10" s="44" t="s">
        <v>200</v>
      </c>
      <c r="E10" s="13" t="s">
        <v>131</v>
      </c>
      <c r="F10" s="44"/>
      <c r="G10" s="14">
        <v>42262</v>
      </c>
      <c r="H10" s="45" t="s">
        <v>21</v>
      </c>
    </row>
    <row r="11" spans="1:8" x14ac:dyDescent="0.15">
      <c r="A11" s="12">
        <f t="shared" si="1"/>
        <v>8</v>
      </c>
      <c r="B11" s="44" t="s">
        <v>201</v>
      </c>
      <c r="C11" s="44" t="s">
        <v>202</v>
      </c>
      <c r="D11" s="44" t="s">
        <v>191</v>
      </c>
      <c r="E11" s="13">
        <v>200</v>
      </c>
      <c r="F11" s="44"/>
      <c r="G11" s="14">
        <v>42262</v>
      </c>
      <c r="H11" s="45" t="s">
        <v>21</v>
      </c>
    </row>
    <row r="12" spans="1:8" x14ac:dyDescent="0.15">
      <c r="A12" s="12">
        <v>9</v>
      </c>
      <c r="B12" s="44" t="s">
        <v>203</v>
      </c>
      <c r="C12" s="44" t="s">
        <v>204</v>
      </c>
      <c r="D12" s="44" t="s">
        <v>191</v>
      </c>
      <c r="E12" s="13">
        <v>400</v>
      </c>
      <c r="F12" s="44"/>
      <c r="G12" s="14">
        <v>42262</v>
      </c>
      <c r="H12" s="45" t="s">
        <v>21</v>
      </c>
    </row>
    <row r="13" spans="1:8" x14ac:dyDescent="0.15">
      <c r="A13" s="12">
        <v>10</v>
      </c>
      <c r="B13" s="44" t="s">
        <v>205</v>
      </c>
      <c r="C13" s="44" t="s">
        <v>206</v>
      </c>
      <c r="D13" s="44" t="s">
        <v>195</v>
      </c>
      <c r="E13" s="13" t="s">
        <v>131</v>
      </c>
      <c r="F13" s="44"/>
      <c r="G13" s="14">
        <v>42262</v>
      </c>
      <c r="H13" s="45" t="s">
        <v>21</v>
      </c>
    </row>
    <row r="14" spans="1:8" x14ac:dyDescent="0.15">
      <c r="A14" s="12">
        <v>10</v>
      </c>
      <c r="B14" s="44" t="s">
        <v>207</v>
      </c>
      <c r="C14" s="44" t="s">
        <v>208</v>
      </c>
      <c r="D14" s="44" t="s">
        <v>195</v>
      </c>
      <c r="E14" s="157" t="s">
        <v>131</v>
      </c>
      <c r="F14" s="44"/>
      <c r="G14" s="14">
        <v>42262</v>
      </c>
      <c r="H14" s="45" t="s">
        <v>21</v>
      </c>
    </row>
    <row r="15" spans="1:8" x14ac:dyDescent="0.15">
      <c r="A15" s="12">
        <v>10</v>
      </c>
      <c r="B15" s="44" t="s">
        <v>209</v>
      </c>
      <c r="C15" s="44" t="s">
        <v>210</v>
      </c>
      <c r="D15" s="44" t="s">
        <v>195</v>
      </c>
      <c r="E15" s="13" t="s">
        <v>131</v>
      </c>
      <c r="F15" s="44"/>
      <c r="G15" s="14">
        <v>42262</v>
      </c>
      <c r="H15" s="45" t="s">
        <v>21</v>
      </c>
    </row>
    <row r="16" spans="1:8" x14ac:dyDescent="0.15">
      <c r="A16" s="12">
        <v>10</v>
      </c>
      <c r="B16" s="44" t="s">
        <v>211</v>
      </c>
      <c r="C16" s="44" t="s">
        <v>212</v>
      </c>
      <c r="D16" s="44" t="s">
        <v>191</v>
      </c>
      <c r="E16" s="13">
        <v>200</v>
      </c>
      <c r="F16" s="44"/>
      <c r="G16" s="14">
        <v>42262</v>
      </c>
      <c r="H16" s="45" t="s">
        <v>21</v>
      </c>
    </row>
    <row r="17" spans="1:8" x14ac:dyDescent="0.15">
      <c r="A17" s="135">
        <f t="shared" ref="A17:A20" si="2">ROW()-3</f>
        <v>14</v>
      </c>
      <c r="B17" s="49" t="s">
        <v>213</v>
      </c>
      <c r="C17" s="49" t="s">
        <v>214</v>
      </c>
      <c r="D17" s="49" t="s">
        <v>185</v>
      </c>
      <c r="E17" s="156"/>
      <c r="F17" s="49"/>
      <c r="G17" s="50">
        <v>42262</v>
      </c>
      <c r="H17" s="51" t="s">
        <v>21</v>
      </c>
    </row>
    <row r="18" spans="1:8" x14ac:dyDescent="0.15">
      <c r="A18" s="135">
        <f t="shared" si="2"/>
        <v>15</v>
      </c>
      <c r="B18" s="49" t="s">
        <v>215</v>
      </c>
      <c r="C18" s="49" t="s">
        <v>216</v>
      </c>
      <c r="D18" s="49" t="s">
        <v>217</v>
      </c>
      <c r="E18" s="156"/>
      <c r="F18" s="49"/>
      <c r="G18" s="50">
        <v>42262</v>
      </c>
      <c r="H18" s="51" t="s">
        <v>21</v>
      </c>
    </row>
    <row r="19" spans="1:8" x14ac:dyDescent="0.15">
      <c r="A19" s="135">
        <f t="shared" si="2"/>
        <v>16</v>
      </c>
      <c r="B19" s="49" t="s">
        <v>218</v>
      </c>
      <c r="C19" s="49" t="s">
        <v>219</v>
      </c>
      <c r="D19" s="49" t="s">
        <v>185</v>
      </c>
      <c r="E19" s="156"/>
      <c r="F19" s="49"/>
      <c r="G19" s="50">
        <v>42262</v>
      </c>
      <c r="H19" s="51" t="s">
        <v>21</v>
      </c>
    </row>
    <row r="20" spans="1:8" x14ac:dyDescent="0.15">
      <c r="A20" s="138">
        <f t="shared" si="2"/>
        <v>17</v>
      </c>
      <c r="B20" s="52" t="s">
        <v>220</v>
      </c>
      <c r="C20" s="52" t="s">
        <v>221</v>
      </c>
      <c r="D20" s="52" t="s">
        <v>217</v>
      </c>
      <c r="E20" s="158"/>
      <c r="F20" s="52"/>
      <c r="G20" s="53">
        <v>42262</v>
      </c>
      <c r="H20" s="54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E3" sqref="E1:E1048576"/>
    </sheetView>
  </sheetViews>
  <sheetFormatPr defaultColWidth="9" defaultRowHeight="13.5" x14ac:dyDescent="0.15"/>
  <cols>
    <col min="1" max="1" width="6.625" customWidth="1"/>
    <col min="2" max="2" width="21.5" customWidth="1"/>
    <col min="3" max="3" width="17.875" customWidth="1"/>
    <col min="4" max="4" width="23.625" customWidth="1"/>
    <col min="5" max="5" width="13.75" style="143" customWidth="1"/>
    <col min="6" max="6" width="29.375" customWidth="1"/>
    <col min="7" max="8" width="12.625" style="48" customWidth="1"/>
  </cols>
  <sheetData>
    <row r="1" spans="1:8" ht="14.25" x14ac:dyDescent="0.15">
      <c r="A1" s="23" t="s">
        <v>73</v>
      </c>
      <c r="B1" s="207" t="s">
        <v>78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4" t="s">
        <v>14</v>
      </c>
      <c r="B2" s="210" t="s">
        <v>222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25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 t="shared" ref="A4" si="0"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76</v>
      </c>
    </row>
    <row r="5" spans="1:8" x14ac:dyDescent="0.15">
      <c r="A5" s="135">
        <f t="shared" ref="A5" si="1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76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76</v>
      </c>
    </row>
    <row r="7" spans="1:8" x14ac:dyDescent="0.15">
      <c r="A7" s="12">
        <f t="shared" ref="A7" si="2">ROW()-3</f>
        <v>4</v>
      </c>
      <c r="B7" s="44" t="s">
        <v>196</v>
      </c>
      <c r="C7" s="44" t="s">
        <v>197</v>
      </c>
      <c r="D7" s="44" t="s">
        <v>185</v>
      </c>
      <c r="E7" s="13" t="s">
        <v>131</v>
      </c>
      <c r="F7" s="44"/>
      <c r="G7" s="14">
        <v>42262</v>
      </c>
      <c r="H7" s="45" t="s">
        <v>76</v>
      </c>
    </row>
    <row r="8" spans="1:8" x14ac:dyDescent="0.15">
      <c r="A8" s="12">
        <f t="shared" ref="A8:A27" si="3">ROW()-3</f>
        <v>5</v>
      </c>
      <c r="B8" s="44" t="s">
        <v>198</v>
      </c>
      <c r="C8" s="44" t="s">
        <v>199</v>
      </c>
      <c r="D8" s="44" t="s">
        <v>225</v>
      </c>
      <c r="E8" s="13"/>
      <c r="F8" s="44"/>
      <c r="G8" s="14">
        <v>42262</v>
      </c>
      <c r="H8" s="45" t="s">
        <v>76</v>
      </c>
    </row>
    <row r="9" spans="1:8" x14ac:dyDescent="0.15">
      <c r="A9" s="136">
        <f t="shared" si="3"/>
        <v>6</v>
      </c>
      <c r="B9" s="69" t="s">
        <v>226</v>
      </c>
      <c r="C9" s="69" t="s">
        <v>227</v>
      </c>
      <c r="D9" s="69" t="s">
        <v>195</v>
      </c>
      <c r="E9" s="159" t="s">
        <v>131</v>
      </c>
      <c r="F9" s="69" t="s">
        <v>228</v>
      </c>
      <c r="G9" s="70">
        <v>42262</v>
      </c>
      <c r="H9" s="71" t="s">
        <v>76</v>
      </c>
    </row>
    <row r="10" spans="1:8" x14ac:dyDescent="0.15">
      <c r="A10" s="137">
        <f t="shared" si="3"/>
        <v>7</v>
      </c>
      <c r="B10" s="47" t="s">
        <v>229</v>
      </c>
      <c r="C10" s="47" t="s">
        <v>230</v>
      </c>
      <c r="D10" s="47" t="s">
        <v>185</v>
      </c>
      <c r="E10" s="46" t="s">
        <v>131</v>
      </c>
      <c r="F10" s="47"/>
      <c r="G10" s="56">
        <v>42262</v>
      </c>
      <c r="H10" s="58" t="s">
        <v>76</v>
      </c>
    </row>
    <row r="11" spans="1:8" x14ac:dyDescent="0.15">
      <c r="A11" s="137">
        <f t="shared" si="3"/>
        <v>8</v>
      </c>
      <c r="B11" s="47" t="s">
        <v>231</v>
      </c>
      <c r="C11" s="47" t="s">
        <v>232</v>
      </c>
      <c r="D11" s="47" t="s">
        <v>185</v>
      </c>
      <c r="E11" s="46" t="s">
        <v>131</v>
      </c>
      <c r="F11" s="47"/>
      <c r="G11" s="56">
        <v>42268</v>
      </c>
      <c r="H11" s="58" t="s">
        <v>21</v>
      </c>
    </row>
    <row r="12" spans="1:8" x14ac:dyDescent="0.15">
      <c r="A12" s="137">
        <f t="shared" si="3"/>
        <v>9</v>
      </c>
      <c r="B12" s="47" t="s">
        <v>233</v>
      </c>
      <c r="C12" s="47" t="s">
        <v>234</v>
      </c>
      <c r="D12" s="47" t="s">
        <v>185</v>
      </c>
      <c r="E12" s="46" t="s">
        <v>131</v>
      </c>
      <c r="F12" s="47"/>
      <c r="G12" s="56">
        <v>42300</v>
      </c>
      <c r="H12" s="58" t="s">
        <v>21</v>
      </c>
    </row>
    <row r="13" spans="1:8" x14ac:dyDescent="0.15">
      <c r="A13" s="137">
        <f t="shared" si="3"/>
        <v>10</v>
      </c>
      <c r="B13" s="47" t="s">
        <v>235</v>
      </c>
      <c r="C13" s="47" t="s">
        <v>236</v>
      </c>
      <c r="D13" s="47" t="s">
        <v>185</v>
      </c>
      <c r="E13" s="46" t="s">
        <v>131</v>
      </c>
      <c r="F13" s="47"/>
      <c r="G13" s="56">
        <v>42268</v>
      </c>
      <c r="H13" s="58" t="s">
        <v>21</v>
      </c>
    </row>
    <row r="14" spans="1:8" x14ac:dyDescent="0.15">
      <c r="A14" s="137">
        <f t="shared" si="3"/>
        <v>11</v>
      </c>
      <c r="B14" s="47" t="s">
        <v>237</v>
      </c>
      <c r="C14" s="47" t="s">
        <v>238</v>
      </c>
      <c r="D14" s="47" t="s">
        <v>185</v>
      </c>
      <c r="E14" s="46" t="s">
        <v>131</v>
      </c>
      <c r="F14" s="47"/>
      <c r="G14" s="56">
        <v>42300</v>
      </c>
      <c r="H14" s="58" t="s">
        <v>21</v>
      </c>
    </row>
    <row r="15" spans="1:8" x14ac:dyDescent="0.15">
      <c r="A15" s="137">
        <f t="shared" si="3"/>
        <v>12</v>
      </c>
      <c r="B15" s="47" t="s">
        <v>239</v>
      </c>
      <c r="C15" s="47" t="s">
        <v>240</v>
      </c>
      <c r="D15" s="47" t="s">
        <v>185</v>
      </c>
      <c r="E15" s="46" t="s">
        <v>131</v>
      </c>
      <c r="F15" s="47"/>
      <c r="G15" s="56">
        <v>42268</v>
      </c>
      <c r="H15" s="58" t="s">
        <v>21</v>
      </c>
    </row>
    <row r="16" spans="1:8" x14ac:dyDescent="0.15">
      <c r="A16" s="137">
        <f t="shared" si="3"/>
        <v>13</v>
      </c>
      <c r="B16" s="47" t="s">
        <v>241</v>
      </c>
      <c r="C16" s="47" t="s">
        <v>242</v>
      </c>
      <c r="D16" s="47" t="s">
        <v>185</v>
      </c>
      <c r="E16" s="46" t="s">
        <v>131</v>
      </c>
      <c r="F16" s="47"/>
      <c r="G16" s="56">
        <v>42300</v>
      </c>
      <c r="H16" s="58" t="s">
        <v>21</v>
      </c>
    </row>
    <row r="17" spans="1:8" x14ac:dyDescent="0.15">
      <c r="A17" s="137">
        <f t="shared" si="3"/>
        <v>14</v>
      </c>
      <c r="B17" s="47" t="s">
        <v>243</v>
      </c>
      <c r="C17" s="47" t="s">
        <v>244</v>
      </c>
      <c r="D17" s="47" t="s">
        <v>195</v>
      </c>
      <c r="E17" s="46" t="s">
        <v>131</v>
      </c>
      <c r="F17" s="47"/>
      <c r="G17" s="56">
        <v>42268</v>
      </c>
      <c r="H17" s="58" t="s">
        <v>21</v>
      </c>
    </row>
    <row r="18" spans="1:8" x14ac:dyDescent="0.15">
      <c r="A18" s="137">
        <f t="shared" si="3"/>
        <v>15</v>
      </c>
      <c r="B18" s="47" t="s">
        <v>245</v>
      </c>
      <c r="C18" s="47" t="s">
        <v>246</v>
      </c>
      <c r="D18" s="47" t="s">
        <v>191</v>
      </c>
      <c r="E18" s="46">
        <v>60</v>
      </c>
      <c r="F18" s="47"/>
      <c r="G18" s="56">
        <v>42262</v>
      </c>
      <c r="H18" s="58" t="s">
        <v>76</v>
      </c>
    </row>
    <row r="19" spans="1:8" x14ac:dyDescent="0.15">
      <c r="A19" s="137">
        <f t="shared" si="3"/>
        <v>16</v>
      </c>
      <c r="B19" s="47" t="s">
        <v>247</v>
      </c>
      <c r="C19" s="47" t="s">
        <v>140</v>
      </c>
      <c r="D19" s="47" t="s">
        <v>191</v>
      </c>
      <c r="E19" s="46">
        <v>40</v>
      </c>
      <c r="F19" s="47"/>
      <c r="G19" s="56">
        <v>42262</v>
      </c>
      <c r="H19" s="58" t="s">
        <v>76</v>
      </c>
    </row>
    <row r="20" spans="1:8" x14ac:dyDescent="0.15">
      <c r="A20" s="137">
        <f t="shared" si="3"/>
        <v>17</v>
      </c>
      <c r="B20" s="47" t="s">
        <v>248</v>
      </c>
      <c r="C20" s="47" t="s">
        <v>249</v>
      </c>
      <c r="D20" s="47" t="s">
        <v>191</v>
      </c>
      <c r="E20" s="46">
        <v>40</v>
      </c>
      <c r="F20" s="47"/>
      <c r="G20" s="56">
        <v>42262</v>
      </c>
      <c r="H20" s="58" t="s">
        <v>76</v>
      </c>
    </row>
    <row r="21" spans="1:8" x14ac:dyDescent="0.15">
      <c r="A21" s="137">
        <f t="shared" si="3"/>
        <v>18</v>
      </c>
      <c r="B21" s="47" t="s">
        <v>250</v>
      </c>
      <c r="C21" s="47" t="s">
        <v>249</v>
      </c>
      <c r="D21" s="47" t="s">
        <v>191</v>
      </c>
      <c r="E21" s="46">
        <v>6</v>
      </c>
      <c r="F21" s="47"/>
      <c r="G21" s="56">
        <v>42292</v>
      </c>
      <c r="H21" s="58" t="s">
        <v>21</v>
      </c>
    </row>
    <row r="22" spans="1:8" x14ac:dyDescent="0.15">
      <c r="A22" s="137">
        <f t="shared" si="3"/>
        <v>19</v>
      </c>
      <c r="B22" s="47" t="s">
        <v>251</v>
      </c>
      <c r="C22" s="47" t="s">
        <v>249</v>
      </c>
      <c r="D22" s="47" t="s">
        <v>191</v>
      </c>
      <c r="E22" s="46">
        <v>8</v>
      </c>
      <c r="F22" s="47"/>
      <c r="G22" s="56">
        <v>42292</v>
      </c>
      <c r="H22" s="58" t="s">
        <v>21</v>
      </c>
    </row>
    <row r="23" spans="1:8" x14ac:dyDescent="0.15">
      <c r="A23" s="137">
        <f t="shared" si="3"/>
        <v>20</v>
      </c>
      <c r="B23" s="47" t="s">
        <v>252</v>
      </c>
      <c r="C23" s="47" t="s">
        <v>249</v>
      </c>
      <c r="D23" s="47" t="s">
        <v>195</v>
      </c>
      <c r="E23" s="46"/>
      <c r="F23" s="47"/>
      <c r="G23" s="56">
        <v>42292</v>
      </c>
      <c r="H23" s="58" t="s">
        <v>21</v>
      </c>
    </row>
    <row r="24" spans="1:8" x14ac:dyDescent="0.15">
      <c r="A24" s="137">
        <f t="shared" si="3"/>
        <v>21</v>
      </c>
      <c r="B24" s="47" t="s">
        <v>253</v>
      </c>
      <c r="C24" s="47" t="s">
        <v>254</v>
      </c>
      <c r="D24" s="47" t="s">
        <v>217</v>
      </c>
      <c r="E24" s="46"/>
      <c r="F24" s="47"/>
      <c r="G24" s="56">
        <v>42268</v>
      </c>
      <c r="H24" s="58" t="s">
        <v>21</v>
      </c>
    </row>
    <row r="25" spans="1:8" x14ac:dyDescent="0.15">
      <c r="A25" s="137">
        <f t="shared" si="3"/>
        <v>22</v>
      </c>
      <c r="B25" s="47" t="s">
        <v>255</v>
      </c>
      <c r="C25" s="47" t="s">
        <v>256</v>
      </c>
      <c r="D25" s="47" t="s">
        <v>191</v>
      </c>
      <c r="E25" s="46">
        <v>20</v>
      </c>
      <c r="F25" s="47"/>
      <c r="G25" s="56">
        <v>42262</v>
      </c>
      <c r="H25" s="58" t="s">
        <v>76</v>
      </c>
    </row>
    <row r="26" spans="1:8" x14ac:dyDescent="0.15">
      <c r="A26" s="137">
        <f t="shared" si="3"/>
        <v>23</v>
      </c>
      <c r="B26" s="47" t="s">
        <v>257</v>
      </c>
      <c r="C26" s="47" t="s">
        <v>258</v>
      </c>
      <c r="D26" s="47" t="s">
        <v>191</v>
      </c>
      <c r="E26" s="46">
        <v>80</v>
      </c>
      <c r="F26" s="47"/>
      <c r="G26" s="56">
        <v>42268</v>
      </c>
      <c r="H26" s="58" t="s">
        <v>21</v>
      </c>
    </row>
    <row r="27" spans="1:8" x14ac:dyDescent="0.15">
      <c r="A27" s="137">
        <f t="shared" si="3"/>
        <v>24</v>
      </c>
      <c r="B27" s="47" t="s">
        <v>259</v>
      </c>
      <c r="C27" s="47" t="s">
        <v>260</v>
      </c>
      <c r="D27" s="47" t="s">
        <v>195</v>
      </c>
      <c r="E27" s="46" t="s">
        <v>131</v>
      </c>
      <c r="F27" s="47"/>
      <c r="G27" s="56">
        <v>42262</v>
      </c>
      <c r="H27" s="58" t="s">
        <v>76</v>
      </c>
    </row>
    <row r="28" spans="1:8" x14ac:dyDescent="0.15">
      <c r="A28" s="137">
        <f t="shared" ref="A28" si="4">ROW()-3</f>
        <v>25</v>
      </c>
      <c r="B28" s="47" t="s">
        <v>261</v>
      </c>
      <c r="C28" s="47" t="s">
        <v>262</v>
      </c>
      <c r="D28" s="47" t="s">
        <v>191</v>
      </c>
      <c r="E28" s="46">
        <v>40</v>
      </c>
      <c r="F28" s="47"/>
      <c r="G28" s="56">
        <v>42262</v>
      </c>
      <c r="H28" s="58" t="s">
        <v>76</v>
      </c>
    </row>
    <row r="29" spans="1:8" x14ac:dyDescent="0.15">
      <c r="A29" s="137">
        <f t="shared" ref="A29:A37" si="5">ROW()-3</f>
        <v>26</v>
      </c>
      <c r="B29" s="47" t="s">
        <v>263</v>
      </c>
      <c r="C29" s="47" t="s">
        <v>264</v>
      </c>
      <c r="D29" s="47" t="s">
        <v>195</v>
      </c>
      <c r="E29" s="46" t="s">
        <v>131</v>
      </c>
      <c r="F29" s="47"/>
      <c r="G29" s="56">
        <v>42262</v>
      </c>
      <c r="H29" s="58" t="s">
        <v>76</v>
      </c>
    </row>
    <row r="30" spans="1:8" x14ac:dyDescent="0.15">
      <c r="A30" s="137">
        <f t="shared" si="5"/>
        <v>27</v>
      </c>
      <c r="B30" s="47" t="s">
        <v>265</v>
      </c>
      <c r="C30" s="47" t="s">
        <v>266</v>
      </c>
      <c r="D30" s="47" t="s">
        <v>191</v>
      </c>
      <c r="E30" s="46">
        <v>40</v>
      </c>
      <c r="F30" s="47"/>
      <c r="G30" s="56">
        <v>42262</v>
      </c>
      <c r="H30" s="58" t="s">
        <v>76</v>
      </c>
    </row>
    <row r="31" spans="1:8" x14ac:dyDescent="0.15">
      <c r="A31" s="136">
        <f t="shared" si="5"/>
        <v>28</v>
      </c>
      <c r="B31" s="69" t="s">
        <v>267</v>
      </c>
      <c r="C31" s="69" t="s">
        <v>268</v>
      </c>
      <c r="D31" s="69" t="s">
        <v>195</v>
      </c>
      <c r="E31" s="159" t="s">
        <v>131</v>
      </c>
      <c r="F31" s="69"/>
      <c r="G31" s="70">
        <v>42262</v>
      </c>
      <c r="H31" s="71" t="s">
        <v>76</v>
      </c>
    </row>
    <row r="32" spans="1:8" x14ac:dyDescent="0.15">
      <c r="A32" s="136">
        <f t="shared" si="5"/>
        <v>29</v>
      </c>
      <c r="B32" s="69" t="s">
        <v>269</v>
      </c>
      <c r="C32" s="69" t="s">
        <v>270</v>
      </c>
      <c r="D32" s="69" t="s">
        <v>191</v>
      </c>
      <c r="E32" s="159">
        <v>60</v>
      </c>
      <c r="F32" s="69"/>
      <c r="G32" s="70">
        <v>42262</v>
      </c>
      <c r="H32" s="71" t="s">
        <v>76</v>
      </c>
    </row>
    <row r="33" spans="1:8" x14ac:dyDescent="0.15">
      <c r="A33" s="137">
        <f t="shared" si="5"/>
        <v>30</v>
      </c>
      <c r="B33" s="47" t="s">
        <v>271</v>
      </c>
      <c r="C33" s="47" t="s">
        <v>272</v>
      </c>
      <c r="D33" s="44" t="s">
        <v>195</v>
      </c>
      <c r="E33" s="46" t="s">
        <v>131</v>
      </c>
      <c r="F33" s="47"/>
      <c r="G33" s="14">
        <v>42262</v>
      </c>
      <c r="H33" s="45" t="s">
        <v>76</v>
      </c>
    </row>
    <row r="34" spans="1:8" x14ac:dyDescent="0.15">
      <c r="A34" s="137">
        <f t="shared" si="5"/>
        <v>31</v>
      </c>
      <c r="B34" s="47" t="s">
        <v>273</v>
      </c>
      <c r="C34" s="47" t="s">
        <v>274</v>
      </c>
      <c r="D34" s="47" t="s">
        <v>191</v>
      </c>
      <c r="E34" s="46">
        <v>40</v>
      </c>
      <c r="F34" s="47"/>
      <c r="G34" s="14">
        <v>42262</v>
      </c>
      <c r="H34" s="45" t="s">
        <v>76</v>
      </c>
    </row>
    <row r="35" spans="1:8" x14ac:dyDescent="0.15">
      <c r="A35" s="137">
        <f t="shared" si="5"/>
        <v>32</v>
      </c>
      <c r="B35" s="47" t="s">
        <v>275</v>
      </c>
      <c r="C35" s="47" t="s">
        <v>276</v>
      </c>
      <c r="D35" s="44" t="s">
        <v>195</v>
      </c>
      <c r="E35" s="46" t="s">
        <v>131</v>
      </c>
      <c r="F35" s="47"/>
      <c r="G35" s="14">
        <v>42262</v>
      </c>
      <c r="H35" s="45" t="s">
        <v>76</v>
      </c>
    </row>
    <row r="36" spans="1:8" x14ac:dyDescent="0.15">
      <c r="A36" s="137">
        <f t="shared" si="5"/>
        <v>33</v>
      </c>
      <c r="B36" s="47" t="s">
        <v>277</v>
      </c>
      <c r="C36" s="47" t="s">
        <v>278</v>
      </c>
      <c r="D36" s="47" t="s">
        <v>191</v>
      </c>
      <c r="E36" s="46">
        <v>40</v>
      </c>
      <c r="F36" s="47"/>
      <c r="G36" s="14">
        <v>42262</v>
      </c>
      <c r="H36" s="45" t="s">
        <v>76</v>
      </c>
    </row>
    <row r="37" spans="1:8" x14ac:dyDescent="0.15">
      <c r="A37" s="137">
        <f t="shared" si="5"/>
        <v>34</v>
      </c>
      <c r="B37" s="47" t="s">
        <v>279</v>
      </c>
      <c r="C37" s="47" t="s">
        <v>280</v>
      </c>
      <c r="D37" s="47" t="s">
        <v>185</v>
      </c>
      <c r="E37" s="46" t="s">
        <v>131</v>
      </c>
      <c r="F37" s="47"/>
      <c r="G37" s="14">
        <v>42262</v>
      </c>
      <c r="H37" s="45" t="s">
        <v>76</v>
      </c>
    </row>
    <row r="38" spans="1:8" x14ac:dyDescent="0.15">
      <c r="A38" s="137">
        <f t="shared" ref="A38" si="6">ROW()-3</f>
        <v>35</v>
      </c>
      <c r="B38" s="47" t="s">
        <v>281</v>
      </c>
      <c r="C38" s="47" t="s">
        <v>282</v>
      </c>
      <c r="D38" s="47" t="s">
        <v>185</v>
      </c>
      <c r="E38" s="46" t="s">
        <v>131</v>
      </c>
      <c r="F38" s="47"/>
      <c r="G38" s="14">
        <v>42262</v>
      </c>
      <c r="H38" s="45" t="s">
        <v>76</v>
      </c>
    </row>
    <row r="39" spans="1:8" x14ac:dyDescent="0.15">
      <c r="A39" s="137">
        <f t="shared" ref="A39:A53" si="7">ROW()-3</f>
        <v>36</v>
      </c>
      <c r="B39" s="47" t="s">
        <v>283</v>
      </c>
      <c r="C39" s="47" t="s">
        <v>284</v>
      </c>
      <c r="D39" s="47" t="s">
        <v>191</v>
      </c>
      <c r="E39" s="46">
        <v>40</v>
      </c>
      <c r="F39" s="47"/>
      <c r="G39" s="14">
        <v>42262</v>
      </c>
      <c r="H39" s="45" t="s">
        <v>76</v>
      </c>
    </row>
    <row r="40" spans="1:8" x14ac:dyDescent="0.15">
      <c r="A40" s="137">
        <f t="shared" si="7"/>
        <v>37</v>
      </c>
      <c r="B40" s="47" t="s">
        <v>285</v>
      </c>
      <c r="C40" s="47" t="s">
        <v>286</v>
      </c>
      <c r="D40" s="47" t="s">
        <v>185</v>
      </c>
      <c r="E40" s="46" t="s">
        <v>131</v>
      </c>
      <c r="F40" s="47"/>
      <c r="G40" s="14">
        <v>42262</v>
      </c>
      <c r="H40" s="45" t="s">
        <v>76</v>
      </c>
    </row>
    <row r="41" spans="1:8" x14ac:dyDescent="0.15">
      <c r="A41" s="137">
        <f t="shared" si="7"/>
        <v>38</v>
      </c>
      <c r="B41" s="47" t="s">
        <v>287</v>
      </c>
      <c r="C41" s="47" t="s">
        <v>288</v>
      </c>
      <c r="D41" s="47" t="s">
        <v>191</v>
      </c>
      <c r="E41" s="46">
        <v>40</v>
      </c>
      <c r="F41" s="47"/>
      <c r="G41" s="14">
        <v>42262</v>
      </c>
      <c r="H41" s="45" t="s">
        <v>76</v>
      </c>
    </row>
    <row r="42" spans="1:8" x14ac:dyDescent="0.15">
      <c r="A42" s="137">
        <f t="shared" si="7"/>
        <v>39</v>
      </c>
      <c r="B42" s="47" t="s">
        <v>289</v>
      </c>
      <c r="C42" s="47" t="s">
        <v>280</v>
      </c>
      <c r="D42" s="47" t="s">
        <v>185</v>
      </c>
      <c r="E42" s="46" t="s">
        <v>131</v>
      </c>
      <c r="F42" s="47"/>
      <c r="G42" s="14">
        <v>42262</v>
      </c>
      <c r="H42" s="45" t="s">
        <v>76</v>
      </c>
    </row>
    <row r="43" spans="1:8" x14ac:dyDescent="0.15">
      <c r="A43" s="137">
        <f t="shared" si="7"/>
        <v>40</v>
      </c>
      <c r="B43" s="47" t="s">
        <v>290</v>
      </c>
      <c r="C43" s="47" t="s">
        <v>291</v>
      </c>
      <c r="D43" s="47" t="s">
        <v>191</v>
      </c>
      <c r="E43" s="46">
        <v>40</v>
      </c>
      <c r="F43" s="47"/>
      <c r="G43" s="14">
        <v>42262</v>
      </c>
      <c r="H43" s="45" t="s">
        <v>76</v>
      </c>
    </row>
    <row r="44" spans="1:8" x14ac:dyDescent="0.15">
      <c r="A44" s="137">
        <f t="shared" si="7"/>
        <v>41</v>
      </c>
      <c r="B44" s="47" t="s">
        <v>292</v>
      </c>
      <c r="C44" s="47" t="s">
        <v>293</v>
      </c>
      <c r="D44" s="47" t="s">
        <v>191</v>
      </c>
      <c r="E44" s="46">
        <v>200</v>
      </c>
      <c r="F44" s="47"/>
      <c r="G44" s="14">
        <v>42262</v>
      </c>
      <c r="H44" s="45" t="s">
        <v>76</v>
      </c>
    </row>
    <row r="45" spans="1:8" x14ac:dyDescent="0.15">
      <c r="A45" s="136">
        <f t="shared" si="7"/>
        <v>42</v>
      </c>
      <c r="B45" s="69" t="s">
        <v>294</v>
      </c>
      <c r="C45" s="69" t="s">
        <v>295</v>
      </c>
      <c r="D45" s="69" t="s">
        <v>217</v>
      </c>
      <c r="E45" s="159"/>
      <c r="F45" s="69"/>
      <c r="G45" s="70">
        <v>42268</v>
      </c>
      <c r="H45" s="71" t="s">
        <v>21</v>
      </c>
    </row>
    <row r="46" spans="1:8" x14ac:dyDescent="0.15">
      <c r="A46" s="136">
        <f t="shared" si="7"/>
        <v>43</v>
      </c>
      <c r="B46" s="69" t="s">
        <v>296</v>
      </c>
      <c r="C46" s="69" t="s">
        <v>297</v>
      </c>
      <c r="D46" s="69" t="s">
        <v>217</v>
      </c>
      <c r="E46" s="159"/>
      <c r="F46" s="69"/>
      <c r="G46" s="70">
        <v>42268</v>
      </c>
      <c r="H46" s="71" t="s">
        <v>21</v>
      </c>
    </row>
    <row r="47" spans="1:8" x14ac:dyDescent="0.15">
      <c r="A47" s="137">
        <f t="shared" si="7"/>
        <v>44</v>
      </c>
      <c r="B47" s="47" t="s">
        <v>298</v>
      </c>
      <c r="C47" s="47" t="s">
        <v>299</v>
      </c>
      <c r="D47" s="47" t="s">
        <v>217</v>
      </c>
      <c r="E47" s="46"/>
      <c r="F47" s="47"/>
      <c r="G47" s="56">
        <v>42282</v>
      </c>
      <c r="H47" s="58" t="s">
        <v>21</v>
      </c>
    </row>
    <row r="48" spans="1:8" x14ac:dyDescent="0.15">
      <c r="A48" s="137">
        <f t="shared" si="7"/>
        <v>45</v>
      </c>
      <c r="B48" s="47" t="s">
        <v>300</v>
      </c>
      <c r="C48" s="47" t="s">
        <v>301</v>
      </c>
      <c r="D48" s="47" t="s">
        <v>217</v>
      </c>
      <c r="E48" s="46"/>
      <c r="F48" s="47"/>
      <c r="G48" s="56">
        <v>42268</v>
      </c>
      <c r="H48" s="58" t="s">
        <v>21</v>
      </c>
    </row>
    <row r="49" spans="1:8" x14ac:dyDescent="0.15">
      <c r="A49" s="137">
        <f t="shared" si="7"/>
        <v>46</v>
      </c>
      <c r="B49" s="47" t="s">
        <v>302</v>
      </c>
      <c r="C49" s="47" t="s">
        <v>303</v>
      </c>
      <c r="D49" s="47" t="s">
        <v>191</v>
      </c>
      <c r="E49" s="46">
        <v>800</v>
      </c>
      <c r="F49" s="47"/>
      <c r="G49" s="14">
        <v>42262</v>
      </c>
      <c r="H49" s="45" t="s">
        <v>76</v>
      </c>
    </row>
    <row r="50" spans="1:8" x14ac:dyDescent="0.15">
      <c r="A50" s="135">
        <f t="shared" si="7"/>
        <v>47</v>
      </c>
      <c r="B50" s="49" t="s">
        <v>213</v>
      </c>
      <c r="C50" s="49" t="s">
        <v>214</v>
      </c>
      <c r="D50" s="49" t="s">
        <v>185</v>
      </c>
      <c r="E50" s="156"/>
      <c r="F50" s="49"/>
      <c r="G50" s="50">
        <v>42262</v>
      </c>
      <c r="H50" s="60" t="s">
        <v>76</v>
      </c>
    </row>
    <row r="51" spans="1:8" x14ac:dyDescent="0.15">
      <c r="A51" s="135">
        <f t="shared" si="7"/>
        <v>48</v>
      </c>
      <c r="B51" s="49" t="s">
        <v>215</v>
      </c>
      <c r="C51" s="49" t="s">
        <v>216</v>
      </c>
      <c r="D51" s="49" t="s">
        <v>217</v>
      </c>
      <c r="E51" s="156"/>
      <c r="F51" s="49"/>
      <c r="G51" s="50">
        <v>42262</v>
      </c>
      <c r="H51" s="60" t="s">
        <v>76</v>
      </c>
    </row>
    <row r="52" spans="1:8" x14ac:dyDescent="0.15">
      <c r="A52" s="135">
        <f t="shared" si="7"/>
        <v>49</v>
      </c>
      <c r="B52" s="49" t="s">
        <v>218</v>
      </c>
      <c r="C52" s="49" t="s">
        <v>219</v>
      </c>
      <c r="D52" s="49" t="s">
        <v>185</v>
      </c>
      <c r="E52" s="156"/>
      <c r="F52" s="49"/>
      <c r="G52" s="50">
        <v>42262</v>
      </c>
      <c r="H52" s="60" t="s">
        <v>76</v>
      </c>
    </row>
    <row r="53" spans="1:8" x14ac:dyDescent="0.15">
      <c r="A53" s="138">
        <f t="shared" si="7"/>
        <v>50</v>
      </c>
      <c r="B53" s="52" t="s">
        <v>220</v>
      </c>
      <c r="C53" s="52" t="s">
        <v>221</v>
      </c>
      <c r="D53" s="52" t="s">
        <v>217</v>
      </c>
      <c r="E53" s="158"/>
      <c r="F53" s="52"/>
      <c r="G53" s="53">
        <v>42262</v>
      </c>
      <c r="H53" s="61" t="s">
        <v>76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G2" sqref="G2:H2"/>
    </sheetView>
  </sheetViews>
  <sheetFormatPr defaultColWidth="13.375" defaultRowHeight="13.5" x14ac:dyDescent="0.15"/>
  <cols>
    <col min="1" max="1" width="6.625" style="143" customWidth="1"/>
    <col min="2" max="2" width="24.875" customWidth="1"/>
    <col min="3" max="3" width="21.5" customWidth="1"/>
    <col min="4" max="4" width="18.5" customWidth="1"/>
    <col min="5" max="5" width="15.125" style="143" customWidth="1"/>
    <col min="6" max="6" width="22.375" customWidth="1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80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304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223</v>
      </c>
      <c r="C3" s="26" t="s">
        <v>224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:A64" si="0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f t="shared" si="0"/>
        <v>3</v>
      </c>
      <c r="B6" s="49" t="s">
        <v>189</v>
      </c>
      <c r="C6" s="49" t="s">
        <v>190</v>
      </c>
      <c r="D6" s="49" t="s">
        <v>191</v>
      </c>
      <c r="E6" s="156">
        <v>20</v>
      </c>
      <c r="F6" s="49"/>
      <c r="G6" s="50">
        <v>42262</v>
      </c>
      <c r="H6" s="51" t="s">
        <v>21</v>
      </c>
    </row>
    <row r="7" spans="1:8" x14ac:dyDescent="0.15">
      <c r="A7" s="12">
        <f t="shared" si="0"/>
        <v>4</v>
      </c>
      <c r="B7" s="44" t="s">
        <v>196</v>
      </c>
      <c r="C7" s="44" t="s">
        <v>197</v>
      </c>
      <c r="D7" s="44" t="s">
        <v>185</v>
      </c>
      <c r="E7" s="13" t="s">
        <v>131</v>
      </c>
      <c r="F7" s="44"/>
      <c r="G7" s="14">
        <v>42262</v>
      </c>
      <c r="H7" s="45" t="s">
        <v>21</v>
      </c>
    </row>
    <row r="8" spans="1:8" x14ac:dyDescent="0.15">
      <c r="A8" s="163">
        <f t="shared" si="0"/>
        <v>5</v>
      </c>
      <c r="B8" s="161" t="s">
        <v>198</v>
      </c>
      <c r="C8" s="161" t="s">
        <v>199</v>
      </c>
      <c r="D8" s="161" t="s">
        <v>200</v>
      </c>
      <c r="E8" s="164" t="s">
        <v>131</v>
      </c>
      <c r="F8" s="161"/>
      <c r="G8" s="165">
        <v>42262</v>
      </c>
      <c r="H8" s="166" t="s">
        <v>21</v>
      </c>
    </row>
    <row r="9" spans="1:8" x14ac:dyDescent="0.15">
      <c r="A9" s="163">
        <f t="shared" si="0"/>
        <v>6</v>
      </c>
      <c r="B9" s="161" t="s">
        <v>305</v>
      </c>
      <c r="C9" s="161" t="s">
        <v>306</v>
      </c>
      <c r="D9" s="161" t="s">
        <v>185</v>
      </c>
      <c r="E9" s="164" t="s">
        <v>131</v>
      </c>
      <c r="F9" s="161"/>
      <c r="G9" s="165">
        <v>42319</v>
      </c>
      <c r="H9" s="166" t="s">
        <v>21</v>
      </c>
    </row>
    <row r="10" spans="1:8" x14ac:dyDescent="0.15">
      <c r="A10" s="163">
        <f t="shared" si="0"/>
        <v>7</v>
      </c>
      <c r="B10" s="161" t="s">
        <v>307</v>
      </c>
      <c r="C10" s="161" t="s">
        <v>308</v>
      </c>
      <c r="D10" s="161" t="s">
        <v>185</v>
      </c>
      <c r="E10" s="164" t="s">
        <v>131</v>
      </c>
      <c r="F10" s="161"/>
      <c r="G10" s="165">
        <v>42262</v>
      </c>
      <c r="H10" s="166" t="s">
        <v>21</v>
      </c>
    </row>
    <row r="11" spans="1:8" x14ac:dyDescent="0.15">
      <c r="A11" s="163">
        <f t="shared" si="0"/>
        <v>8</v>
      </c>
      <c r="B11" s="161" t="s">
        <v>231</v>
      </c>
      <c r="C11" s="161" t="s">
        <v>232</v>
      </c>
      <c r="D11" s="161" t="s">
        <v>185</v>
      </c>
      <c r="E11" s="164" t="s">
        <v>131</v>
      </c>
      <c r="F11" s="161"/>
      <c r="G11" s="165">
        <v>42262</v>
      </c>
      <c r="H11" s="166" t="s">
        <v>21</v>
      </c>
    </row>
    <row r="12" spans="1:8" x14ac:dyDescent="0.15">
      <c r="A12" s="137">
        <f t="shared" si="0"/>
        <v>9</v>
      </c>
      <c r="B12" s="47" t="s">
        <v>233</v>
      </c>
      <c r="C12" s="44" t="s">
        <v>234</v>
      </c>
      <c r="D12" s="44" t="s">
        <v>185</v>
      </c>
      <c r="E12" s="13" t="s">
        <v>131</v>
      </c>
      <c r="F12" s="47"/>
      <c r="G12" s="14">
        <v>42262</v>
      </c>
      <c r="H12" s="45" t="s">
        <v>21</v>
      </c>
    </row>
    <row r="13" spans="1:8" x14ac:dyDescent="0.15">
      <c r="A13" s="137">
        <f t="shared" si="0"/>
        <v>10</v>
      </c>
      <c r="B13" s="47" t="s">
        <v>309</v>
      </c>
      <c r="C13" s="47" t="s">
        <v>310</v>
      </c>
      <c r="D13" s="47" t="s">
        <v>191</v>
      </c>
      <c r="E13" s="46">
        <v>40</v>
      </c>
      <c r="F13" s="47"/>
      <c r="G13" s="56">
        <v>42262</v>
      </c>
      <c r="H13" s="58" t="s">
        <v>21</v>
      </c>
    </row>
    <row r="14" spans="1:8" x14ac:dyDescent="0.15">
      <c r="A14" s="137">
        <f t="shared" si="0"/>
        <v>11</v>
      </c>
      <c r="B14" s="47" t="s">
        <v>311</v>
      </c>
      <c r="C14" s="47" t="s">
        <v>312</v>
      </c>
      <c r="D14" s="47" t="s">
        <v>185</v>
      </c>
      <c r="E14" s="46" t="s">
        <v>131</v>
      </c>
      <c r="F14" s="47"/>
      <c r="G14" s="56">
        <v>42312</v>
      </c>
      <c r="H14" s="58" t="s">
        <v>21</v>
      </c>
    </row>
    <row r="15" spans="1:8" x14ac:dyDescent="0.15">
      <c r="A15" s="137">
        <f t="shared" si="0"/>
        <v>12</v>
      </c>
      <c r="B15" s="47" t="s">
        <v>313</v>
      </c>
      <c r="C15" s="47" t="s">
        <v>314</v>
      </c>
      <c r="D15" s="47" t="s">
        <v>185</v>
      </c>
      <c r="E15" s="46" t="s">
        <v>131</v>
      </c>
      <c r="F15" s="47"/>
      <c r="G15" s="56">
        <v>42312</v>
      </c>
      <c r="H15" s="58" t="s">
        <v>21</v>
      </c>
    </row>
    <row r="16" spans="1:8" x14ac:dyDescent="0.15">
      <c r="A16" s="137">
        <f t="shared" si="0"/>
        <v>13</v>
      </c>
      <c r="B16" s="47" t="s">
        <v>315</v>
      </c>
      <c r="C16" s="47" t="s">
        <v>316</v>
      </c>
      <c r="D16" s="47" t="s">
        <v>191</v>
      </c>
      <c r="E16" s="46">
        <v>80</v>
      </c>
      <c r="F16" s="47"/>
      <c r="G16" s="56">
        <v>42312</v>
      </c>
      <c r="H16" s="58" t="s">
        <v>21</v>
      </c>
    </row>
    <row r="17" spans="1:8" x14ac:dyDescent="0.15">
      <c r="A17" s="137">
        <f t="shared" si="0"/>
        <v>14</v>
      </c>
      <c r="B17" s="47" t="s">
        <v>317</v>
      </c>
      <c r="C17" s="47" t="s">
        <v>318</v>
      </c>
      <c r="D17" s="47" t="s">
        <v>185</v>
      </c>
      <c r="E17" s="46" t="s">
        <v>131</v>
      </c>
      <c r="F17" s="47"/>
      <c r="G17" s="56">
        <v>42312</v>
      </c>
      <c r="H17" s="58" t="s">
        <v>21</v>
      </c>
    </row>
    <row r="18" spans="1:8" x14ac:dyDescent="0.15">
      <c r="A18" s="137">
        <f t="shared" si="0"/>
        <v>15</v>
      </c>
      <c r="B18" s="47" t="s">
        <v>319</v>
      </c>
      <c r="C18" s="47" t="s">
        <v>320</v>
      </c>
      <c r="D18" s="47" t="s">
        <v>185</v>
      </c>
      <c r="E18" s="46" t="s">
        <v>131</v>
      </c>
      <c r="F18" s="47"/>
      <c r="G18" s="56">
        <v>42312</v>
      </c>
      <c r="H18" s="58" t="s">
        <v>21</v>
      </c>
    </row>
    <row r="19" spans="1:8" x14ac:dyDescent="0.15">
      <c r="A19" s="137">
        <f t="shared" si="0"/>
        <v>16</v>
      </c>
      <c r="B19" s="47" t="s">
        <v>321</v>
      </c>
      <c r="C19" s="47" t="s">
        <v>322</v>
      </c>
      <c r="D19" s="47" t="s">
        <v>191</v>
      </c>
      <c r="E19" s="46">
        <v>80</v>
      </c>
      <c r="F19" s="47"/>
      <c r="G19" s="56">
        <v>42312</v>
      </c>
      <c r="H19" s="58" t="s">
        <v>21</v>
      </c>
    </row>
    <row r="20" spans="1:8" x14ac:dyDescent="0.15">
      <c r="A20" s="137">
        <f t="shared" si="0"/>
        <v>17</v>
      </c>
      <c r="B20" s="47" t="s">
        <v>323</v>
      </c>
      <c r="C20" s="47" t="s">
        <v>324</v>
      </c>
      <c r="D20" s="47" t="s">
        <v>185</v>
      </c>
      <c r="E20" s="46" t="s">
        <v>131</v>
      </c>
      <c r="F20" s="47"/>
      <c r="G20" s="56">
        <v>42312</v>
      </c>
      <c r="H20" s="58" t="s">
        <v>21</v>
      </c>
    </row>
    <row r="21" spans="1:8" x14ac:dyDescent="0.15">
      <c r="A21" s="137">
        <f t="shared" si="0"/>
        <v>18</v>
      </c>
      <c r="B21" s="47" t="s">
        <v>325</v>
      </c>
      <c r="C21" s="47" t="s">
        <v>326</v>
      </c>
      <c r="D21" s="47" t="s">
        <v>185</v>
      </c>
      <c r="E21" s="46" t="s">
        <v>131</v>
      </c>
      <c r="F21" s="47"/>
      <c r="G21" s="56">
        <v>42312</v>
      </c>
      <c r="H21" s="58" t="s">
        <v>21</v>
      </c>
    </row>
    <row r="22" spans="1:8" x14ac:dyDescent="0.15">
      <c r="A22" s="137">
        <f t="shared" si="0"/>
        <v>19</v>
      </c>
      <c r="B22" s="47" t="s">
        <v>327</v>
      </c>
      <c r="C22" s="47" t="s">
        <v>328</v>
      </c>
      <c r="D22" s="47" t="s">
        <v>191</v>
      </c>
      <c r="E22" s="46">
        <v>80</v>
      </c>
      <c r="F22" s="47"/>
      <c r="G22" s="56">
        <v>42312</v>
      </c>
      <c r="H22" s="58" t="s">
        <v>21</v>
      </c>
    </row>
    <row r="23" spans="1:8" x14ac:dyDescent="0.15">
      <c r="A23" s="137">
        <f t="shared" si="0"/>
        <v>20</v>
      </c>
      <c r="B23" s="47" t="s">
        <v>329</v>
      </c>
      <c r="C23" s="47" t="s">
        <v>330</v>
      </c>
      <c r="D23" s="47" t="s">
        <v>185</v>
      </c>
      <c r="E23" s="46" t="s">
        <v>131</v>
      </c>
      <c r="F23" s="47"/>
      <c r="G23" s="56">
        <v>42312</v>
      </c>
      <c r="H23" s="58" t="s">
        <v>21</v>
      </c>
    </row>
    <row r="24" spans="1:8" x14ac:dyDescent="0.15">
      <c r="A24" s="137">
        <f t="shared" si="0"/>
        <v>21</v>
      </c>
      <c r="B24" s="47" t="s">
        <v>331</v>
      </c>
      <c r="C24" s="47" t="s">
        <v>332</v>
      </c>
      <c r="D24" s="47" t="s">
        <v>185</v>
      </c>
      <c r="E24" s="46" t="s">
        <v>131</v>
      </c>
      <c r="F24" s="47"/>
      <c r="G24" s="56">
        <v>42312</v>
      </c>
      <c r="H24" s="58" t="s">
        <v>21</v>
      </c>
    </row>
    <row r="25" spans="1:8" x14ac:dyDescent="0.15">
      <c r="A25" s="137">
        <f t="shared" si="0"/>
        <v>22</v>
      </c>
      <c r="B25" s="47" t="s">
        <v>333</v>
      </c>
      <c r="C25" s="47" t="s">
        <v>334</v>
      </c>
      <c r="D25" s="47" t="s">
        <v>191</v>
      </c>
      <c r="E25" s="46">
        <v>80</v>
      </c>
      <c r="F25" s="47"/>
      <c r="G25" s="56">
        <v>42312</v>
      </c>
      <c r="H25" s="58" t="s">
        <v>21</v>
      </c>
    </row>
    <row r="26" spans="1:8" x14ac:dyDescent="0.15">
      <c r="A26" s="137">
        <f t="shared" si="0"/>
        <v>23</v>
      </c>
      <c r="B26" s="47" t="s">
        <v>335</v>
      </c>
      <c r="C26" s="47" t="s">
        <v>336</v>
      </c>
      <c r="D26" s="47" t="s">
        <v>185</v>
      </c>
      <c r="E26" s="46" t="s">
        <v>131</v>
      </c>
      <c r="F26" s="47"/>
      <c r="G26" s="56">
        <v>42312</v>
      </c>
      <c r="H26" s="58" t="s">
        <v>21</v>
      </c>
    </row>
    <row r="27" spans="1:8" x14ac:dyDescent="0.15">
      <c r="A27" s="137">
        <f t="shared" si="0"/>
        <v>24</v>
      </c>
      <c r="B27" s="47" t="s">
        <v>337</v>
      </c>
      <c r="C27" s="47" t="s">
        <v>338</v>
      </c>
      <c r="D27" s="47" t="s">
        <v>185</v>
      </c>
      <c r="E27" s="46" t="s">
        <v>131</v>
      </c>
      <c r="F27" s="47"/>
      <c r="G27" s="56">
        <v>42312</v>
      </c>
      <c r="H27" s="58" t="s">
        <v>21</v>
      </c>
    </row>
    <row r="28" spans="1:8" x14ac:dyDescent="0.15">
      <c r="A28" s="137">
        <f t="shared" si="0"/>
        <v>25</v>
      </c>
      <c r="B28" s="47" t="s">
        <v>339</v>
      </c>
      <c r="C28" s="47" t="s">
        <v>340</v>
      </c>
      <c r="D28" s="47" t="s">
        <v>191</v>
      </c>
      <c r="E28" s="46">
        <v>80</v>
      </c>
      <c r="F28" s="47"/>
      <c r="G28" s="56">
        <v>42312</v>
      </c>
      <c r="H28" s="58" t="s">
        <v>21</v>
      </c>
    </row>
    <row r="29" spans="1:8" x14ac:dyDescent="0.15">
      <c r="A29" s="137">
        <f t="shared" si="0"/>
        <v>26</v>
      </c>
      <c r="B29" s="47" t="s">
        <v>341</v>
      </c>
      <c r="C29" s="47" t="s">
        <v>342</v>
      </c>
      <c r="D29" s="47" t="s">
        <v>185</v>
      </c>
      <c r="E29" s="46" t="s">
        <v>131</v>
      </c>
      <c r="F29" s="47"/>
      <c r="G29" s="56">
        <v>42312</v>
      </c>
      <c r="H29" s="58" t="s">
        <v>21</v>
      </c>
    </row>
    <row r="30" spans="1:8" x14ac:dyDescent="0.15">
      <c r="A30" s="137">
        <f t="shared" si="0"/>
        <v>27</v>
      </c>
      <c r="B30" s="47" t="s">
        <v>343</v>
      </c>
      <c r="C30" s="47" t="s">
        <v>344</v>
      </c>
      <c r="D30" s="47" t="s">
        <v>185</v>
      </c>
      <c r="E30" s="46" t="s">
        <v>131</v>
      </c>
      <c r="F30" s="47"/>
      <c r="G30" s="56">
        <v>42312</v>
      </c>
      <c r="H30" s="58" t="s">
        <v>21</v>
      </c>
    </row>
    <row r="31" spans="1:8" x14ac:dyDescent="0.15">
      <c r="A31" s="137">
        <f t="shared" si="0"/>
        <v>28</v>
      </c>
      <c r="B31" s="47" t="s">
        <v>345</v>
      </c>
      <c r="C31" s="47" t="s">
        <v>346</v>
      </c>
      <c r="D31" s="47" t="s">
        <v>191</v>
      </c>
      <c r="E31" s="46">
        <v>80</v>
      </c>
      <c r="F31" s="47"/>
      <c r="G31" s="56">
        <v>42312</v>
      </c>
      <c r="H31" s="58" t="s">
        <v>21</v>
      </c>
    </row>
    <row r="32" spans="1:8" x14ac:dyDescent="0.15">
      <c r="A32" s="137">
        <f t="shared" si="0"/>
        <v>29</v>
      </c>
      <c r="B32" s="47" t="s">
        <v>347</v>
      </c>
      <c r="C32" s="47" t="s">
        <v>348</v>
      </c>
      <c r="D32" s="47" t="s">
        <v>185</v>
      </c>
      <c r="E32" s="46" t="s">
        <v>131</v>
      </c>
      <c r="F32" s="47"/>
      <c r="G32" s="56">
        <v>42312</v>
      </c>
      <c r="H32" s="58" t="s">
        <v>21</v>
      </c>
    </row>
    <row r="33" spans="1:8" x14ac:dyDescent="0.15">
      <c r="A33" s="137">
        <f t="shared" si="0"/>
        <v>30</v>
      </c>
      <c r="B33" s="47" t="s">
        <v>349</v>
      </c>
      <c r="C33" s="47" t="s">
        <v>350</v>
      </c>
      <c r="D33" s="47" t="s">
        <v>185</v>
      </c>
      <c r="E33" s="46" t="s">
        <v>131</v>
      </c>
      <c r="F33" s="47"/>
      <c r="G33" s="56">
        <v>42312</v>
      </c>
      <c r="H33" s="58" t="s">
        <v>21</v>
      </c>
    </row>
    <row r="34" spans="1:8" x14ac:dyDescent="0.15">
      <c r="A34" s="137">
        <f t="shared" si="0"/>
        <v>31</v>
      </c>
      <c r="B34" s="47" t="s">
        <v>351</v>
      </c>
      <c r="C34" s="47" t="s">
        <v>352</v>
      </c>
      <c r="D34" s="47" t="s">
        <v>191</v>
      </c>
      <c r="E34" s="46">
        <v>80</v>
      </c>
      <c r="F34" s="47"/>
      <c r="G34" s="56">
        <v>42312</v>
      </c>
      <c r="H34" s="58" t="s">
        <v>21</v>
      </c>
    </row>
    <row r="35" spans="1:8" x14ac:dyDescent="0.15">
      <c r="A35" s="137">
        <f t="shared" si="0"/>
        <v>32</v>
      </c>
      <c r="B35" s="47" t="s">
        <v>235</v>
      </c>
      <c r="C35" s="47" t="s">
        <v>236</v>
      </c>
      <c r="D35" s="47" t="s">
        <v>185</v>
      </c>
      <c r="E35" s="46" t="s">
        <v>131</v>
      </c>
      <c r="F35" s="47"/>
      <c r="G35" s="56">
        <v>42262</v>
      </c>
      <c r="H35" s="58" t="s">
        <v>21</v>
      </c>
    </row>
    <row r="36" spans="1:8" x14ac:dyDescent="0.15">
      <c r="A36" s="137">
        <f t="shared" si="0"/>
        <v>33</v>
      </c>
      <c r="B36" s="47" t="s">
        <v>237</v>
      </c>
      <c r="C36" s="47" t="s">
        <v>238</v>
      </c>
      <c r="D36" s="47" t="s">
        <v>185</v>
      </c>
      <c r="E36" s="46">
        <v>20</v>
      </c>
      <c r="F36" s="47"/>
      <c r="G36" s="56">
        <v>42262</v>
      </c>
      <c r="H36" s="58" t="s">
        <v>21</v>
      </c>
    </row>
    <row r="37" spans="1:8" x14ac:dyDescent="0.15">
      <c r="A37" s="12">
        <f t="shared" si="0"/>
        <v>34</v>
      </c>
      <c r="B37" s="47" t="s">
        <v>353</v>
      </c>
      <c r="C37" s="44" t="s">
        <v>354</v>
      </c>
      <c r="D37" s="44" t="s">
        <v>191</v>
      </c>
      <c r="E37" s="46">
        <v>40</v>
      </c>
      <c r="F37" s="47"/>
      <c r="G37" s="14">
        <v>42262</v>
      </c>
      <c r="H37" s="45" t="s">
        <v>21</v>
      </c>
    </row>
    <row r="38" spans="1:8" x14ac:dyDescent="0.15">
      <c r="A38" s="137">
        <f t="shared" si="0"/>
        <v>35</v>
      </c>
      <c r="B38" s="47" t="s">
        <v>355</v>
      </c>
      <c r="C38" s="44" t="s">
        <v>356</v>
      </c>
      <c r="D38" s="44" t="s">
        <v>195</v>
      </c>
      <c r="E38" s="13" t="s">
        <v>131</v>
      </c>
      <c r="F38" s="47" t="s">
        <v>357</v>
      </c>
      <c r="G38" s="14">
        <v>42262</v>
      </c>
      <c r="H38" s="45" t="s">
        <v>21</v>
      </c>
    </row>
    <row r="39" spans="1:8" x14ac:dyDescent="0.15">
      <c r="A39" s="137">
        <f t="shared" si="0"/>
        <v>36</v>
      </c>
      <c r="B39" s="47" t="s">
        <v>358</v>
      </c>
      <c r="C39" s="47" t="s">
        <v>359</v>
      </c>
      <c r="D39" s="44" t="s">
        <v>191</v>
      </c>
      <c r="E39" s="13">
        <v>40</v>
      </c>
      <c r="F39" s="47"/>
      <c r="G39" s="14">
        <v>42262</v>
      </c>
      <c r="H39" s="45" t="s">
        <v>21</v>
      </c>
    </row>
    <row r="40" spans="1:8" x14ac:dyDescent="0.15">
      <c r="A40" s="137">
        <f t="shared" si="0"/>
        <v>37</v>
      </c>
      <c r="B40" s="47" t="s">
        <v>239</v>
      </c>
      <c r="C40" s="47" t="s">
        <v>240</v>
      </c>
      <c r="D40" s="44" t="s">
        <v>185</v>
      </c>
      <c r="E40" s="13" t="s">
        <v>131</v>
      </c>
      <c r="F40" s="47"/>
      <c r="G40" s="14">
        <v>42262</v>
      </c>
      <c r="H40" s="45" t="s">
        <v>21</v>
      </c>
    </row>
    <row r="41" spans="1:8" x14ac:dyDescent="0.15">
      <c r="A41" s="137">
        <f t="shared" si="0"/>
        <v>38</v>
      </c>
      <c r="B41" s="47" t="s">
        <v>241</v>
      </c>
      <c r="C41" s="47" t="s">
        <v>242</v>
      </c>
      <c r="D41" s="44" t="s">
        <v>185</v>
      </c>
      <c r="E41" s="13" t="s">
        <v>131</v>
      </c>
      <c r="F41" s="47"/>
      <c r="G41" s="14">
        <v>42262</v>
      </c>
      <c r="H41" s="45" t="s">
        <v>21</v>
      </c>
    </row>
    <row r="42" spans="1:8" x14ac:dyDescent="0.15">
      <c r="A42" s="137">
        <f t="shared" si="0"/>
        <v>39</v>
      </c>
      <c r="B42" s="47" t="s">
        <v>360</v>
      </c>
      <c r="C42" s="47" t="s">
        <v>361</v>
      </c>
      <c r="D42" s="44" t="s">
        <v>191</v>
      </c>
      <c r="E42" s="13">
        <v>40</v>
      </c>
      <c r="F42" s="47"/>
      <c r="G42" s="14">
        <v>42262</v>
      </c>
      <c r="H42" s="45" t="s">
        <v>21</v>
      </c>
    </row>
    <row r="43" spans="1:8" x14ac:dyDescent="0.15">
      <c r="A43" s="137">
        <f t="shared" si="0"/>
        <v>40</v>
      </c>
      <c r="B43" s="47" t="s">
        <v>362</v>
      </c>
      <c r="C43" s="47" t="s">
        <v>363</v>
      </c>
      <c r="D43" s="44" t="s">
        <v>191</v>
      </c>
      <c r="E43" s="13">
        <v>20</v>
      </c>
      <c r="F43" s="47"/>
      <c r="G43" s="14">
        <v>42262</v>
      </c>
      <c r="H43" s="45" t="s">
        <v>21</v>
      </c>
    </row>
    <row r="44" spans="1:8" x14ac:dyDescent="0.15">
      <c r="A44" s="137">
        <f t="shared" si="0"/>
        <v>41</v>
      </c>
      <c r="B44" s="47" t="s">
        <v>364</v>
      </c>
      <c r="C44" s="47" t="s">
        <v>365</v>
      </c>
      <c r="D44" s="44" t="s">
        <v>191</v>
      </c>
      <c r="E44" s="13">
        <v>6</v>
      </c>
      <c r="F44" s="47"/>
      <c r="G44" s="14">
        <v>42262</v>
      </c>
      <c r="H44" s="45" t="s">
        <v>21</v>
      </c>
    </row>
    <row r="45" spans="1:8" x14ac:dyDescent="0.15">
      <c r="A45" s="137">
        <f t="shared" si="0"/>
        <v>42</v>
      </c>
      <c r="B45" s="47" t="s">
        <v>366</v>
      </c>
      <c r="C45" s="47" t="s">
        <v>367</v>
      </c>
      <c r="D45" s="44" t="s">
        <v>191</v>
      </c>
      <c r="E45" s="13"/>
      <c r="F45" s="47"/>
      <c r="G45" s="14">
        <v>42262</v>
      </c>
      <c r="H45" s="45" t="s">
        <v>21</v>
      </c>
    </row>
    <row r="46" spans="1:8" x14ac:dyDescent="0.15">
      <c r="A46" s="137">
        <f t="shared" si="0"/>
        <v>43</v>
      </c>
      <c r="B46" s="47" t="s">
        <v>368</v>
      </c>
      <c r="C46" s="47" t="s">
        <v>369</v>
      </c>
      <c r="D46" s="44" t="s">
        <v>370</v>
      </c>
      <c r="E46" s="13"/>
      <c r="F46" s="47"/>
      <c r="G46" s="14">
        <v>42262</v>
      </c>
      <c r="H46" s="45" t="s">
        <v>21</v>
      </c>
    </row>
    <row r="47" spans="1:8" x14ac:dyDescent="0.15">
      <c r="A47" s="137">
        <f t="shared" si="0"/>
        <v>44</v>
      </c>
      <c r="B47" s="47" t="s">
        <v>371</v>
      </c>
      <c r="C47" s="47" t="s">
        <v>372</v>
      </c>
      <c r="D47" s="44" t="s">
        <v>191</v>
      </c>
      <c r="E47" s="13">
        <v>20</v>
      </c>
      <c r="F47" s="47"/>
      <c r="G47" s="14">
        <v>42262</v>
      </c>
      <c r="H47" s="45" t="s">
        <v>21</v>
      </c>
    </row>
    <row r="48" spans="1:8" x14ac:dyDescent="0.15">
      <c r="A48" s="137">
        <f t="shared" si="0"/>
        <v>45</v>
      </c>
      <c r="B48" s="47" t="s">
        <v>373</v>
      </c>
      <c r="C48" s="47" t="s">
        <v>374</v>
      </c>
      <c r="D48" s="44" t="s">
        <v>370</v>
      </c>
      <c r="E48" s="13" t="s">
        <v>131</v>
      </c>
      <c r="F48" s="47" t="s">
        <v>375</v>
      </c>
      <c r="G48" s="14">
        <v>42262</v>
      </c>
      <c r="H48" s="45" t="s">
        <v>21</v>
      </c>
    </row>
    <row r="49" spans="1:8" x14ac:dyDescent="0.15">
      <c r="A49" s="137">
        <f t="shared" si="0"/>
        <v>46</v>
      </c>
      <c r="B49" s="47" t="s">
        <v>376</v>
      </c>
      <c r="C49" s="47" t="s">
        <v>377</v>
      </c>
      <c r="D49" s="44" t="s">
        <v>225</v>
      </c>
      <c r="E49" s="13"/>
      <c r="F49" s="47"/>
      <c r="G49" s="14">
        <v>42262</v>
      </c>
      <c r="H49" s="45" t="s">
        <v>21</v>
      </c>
    </row>
    <row r="50" spans="1:8" x14ac:dyDescent="0.15">
      <c r="A50" s="137">
        <f t="shared" si="0"/>
        <v>47</v>
      </c>
      <c r="B50" s="47" t="s">
        <v>378</v>
      </c>
      <c r="C50" s="47" t="s">
        <v>379</v>
      </c>
      <c r="D50" s="44" t="s">
        <v>380</v>
      </c>
      <c r="E50" s="13"/>
      <c r="F50" s="47"/>
      <c r="G50" s="14">
        <v>42262</v>
      </c>
      <c r="H50" s="45" t="s">
        <v>21</v>
      </c>
    </row>
    <row r="51" spans="1:8" x14ac:dyDescent="0.15">
      <c r="A51" s="137">
        <f t="shared" si="0"/>
        <v>48</v>
      </c>
      <c r="B51" s="47" t="s">
        <v>381</v>
      </c>
      <c r="C51" s="47" t="s">
        <v>382</v>
      </c>
      <c r="D51" s="47" t="s">
        <v>380</v>
      </c>
      <c r="E51" s="46">
        <v>20</v>
      </c>
      <c r="F51" s="47"/>
      <c r="G51" s="56">
        <v>42262</v>
      </c>
      <c r="H51" s="58" t="s">
        <v>21</v>
      </c>
    </row>
    <row r="52" spans="1:8" x14ac:dyDescent="0.15">
      <c r="A52" s="137">
        <f t="shared" si="0"/>
        <v>49</v>
      </c>
      <c r="B52" s="47" t="s">
        <v>749</v>
      </c>
      <c r="C52" s="47" t="s">
        <v>750</v>
      </c>
      <c r="D52" s="47" t="s">
        <v>185</v>
      </c>
      <c r="E52" s="46" t="s">
        <v>131</v>
      </c>
      <c r="F52" s="47"/>
      <c r="G52" s="56">
        <v>42304</v>
      </c>
      <c r="H52" s="58" t="s">
        <v>21</v>
      </c>
    </row>
    <row r="53" spans="1:8" x14ac:dyDescent="0.15">
      <c r="A53" s="137">
        <f t="shared" si="0"/>
        <v>50</v>
      </c>
      <c r="B53" s="47" t="s">
        <v>756</v>
      </c>
      <c r="C53" s="47" t="s">
        <v>751</v>
      </c>
      <c r="D53" s="47" t="s">
        <v>185</v>
      </c>
      <c r="E53" s="46" t="s">
        <v>131</v>
      </c>
      <c r="F53" s="47"/>
      <c r="G53" s="56">
        <v>42304</v>
      </c>
      <c r="H53" s="58" t="s">
        <v>21</v>
      </c>
    </row>
    <row r="54" spans="1:8" x14ac:dyDescent="0.15">
      <c r="A54" s="137">
        <f t="shared" si="0"/>
        <v>51</v>
      </c>
      <c r="B54" s="47" t="s">
        <v>755</v>
      </c>
      <c r="C54" s="47" t="s">
        <v>752</v>
      </c>
      <c r="D54" s="47" t="s">
        <v>185</v>
      </c>
      <c r="E54" s="46" t="s">
        <v>131</v>
      </c>
      <c r="F54" s="47"/>
      <c r="G54" s="56">
        <v>42304</v>
      </c>
      <c r="H54" s="58" t="s">
        <v>21</v>
      </c>
    </row>
    <row r="55" spans="1:8" x14ac:dyDescent="0.15">
      <c r="A55" s="137">
        <f t="shared" si="0"/>
        <v>52</v>
      </c>
      <c r="B55" s="47" t="s">
        <v>757</v>
      </c>
      <c r="C55" s="47" t="s">
        <v>753</v>
      </c>
      <c r="D55" s="47" t="s">
        <v>191</v>
      </c>
      <c r="E55" s="46">
        <v>20</v>
      </c>
      <c r="F55" s="47"/>
      <c r="G55" s="56">
        <v>42304</v>
      </c>
      <c r="H55" s="58" t="s">
        <v>21</v>
      </c>
    </row>
    <row r="56" spans="1:8" x14ac:dyDescent="0.15">
      <c r="A56" s="137">
        <f t="shared" si="0"/>
        <v>53</v>
      </c>
      <c r="B56" s="47" t="s">
        <v>758</v>
      </c>
      <c r="C56" s="47" t="s">
        <v>754</v>
      </c>
      <c r="D56" s="47" t="s">
        <v>745</v>
      </c>
      <c r="E56" s="46"/>
      <c r="F56" s="47"/>
      <c r="G56" s="56">
        <v>42304</v>
      </c>
      <c r="H56" s="58" t="s">
        <v>21</v>
      </c>
    </row>
    <row r="57" spans="1:8" x14ac:dyDescent="0.15">
      <c r="A57" s="137">
        <f t="shared" si="0"/>
        <v>54</v>
      </c>
      <c r="B57" s="47" t="s">
        <v>383</v>
      </c>
      <c r="C57" s="47" t="s">
        <v>384</v>
      </c>
      <c r="D57" s="47" t="s">
        <v>185</v>
      </c>
      <c r="E57" s="46" t="s">
        <v>131</v>
      </c>
      <c r="F57" s="47"/>
      <c r="G57" s="56">
        <v>42262</v>
      </c>
      <c r="H57" s="58" t="s">
        <v>21</v>
      </c>
    </row>
    <row r="58" spans="1:8" x14ac:dyDescent="0.15">
      <c r="A58" s="137">
        <f t="shared" si="0"/>
        <v>55</v>
      </c>
      <c r="B58" s="47" t="s">
        <v>385</v>
      </c>
      <c r="C58" s="47" t="s">
        <v>386</v>
      </c>
      <c r="D58" s="47" t="s">
        <v>185</v>
      </c>
      <c r="E58" s="46" t="s">
        <v>131</v>
      </c>
      <c r="F58" s="47"/>
      <c r="G58" s="56">
        <v>42262</v>
      </c>
      <c r="H58" s="58" t="s">
        <v>21</v>
      </c>
    </row>
    <row r="59" spans="1:8" x14ac:dyDescent="0.15">
      <c r="A59" s="137">
        <f t="shared" si="0"/>
        <v>56</v>
      </c>
      <c r="B59" s="47" t="s">
        <v>387</v>
      </c>
      <c r="C59" s="47" t="s">
        <v>388</v>
      </c>
      <c r="D59" s="47" t="s">
        <v>191</v>
      </c>
      <c r="E59" s="46">
        <v>20</v>
      </c>
      <c r="F59" s="47"/>
      <c r="G59" s="56">
        <v>42262</v>
      </c>
      <c r="H59" s="58" t="s">
        <v>21</v>
      </c>
    </row>
    <row r="60" spans="1:8" x14ac:dyDescent="0.15">
      <c r="A60" s="137">
        <f t="shared" si="0"/>
        <v>57</v>
      </c>
      <c r="B60" s="47" t="s">
        <v>739</v>
      </c>
      <c r="C60" s="47" t="s">
        <v>746</v>
      </c>
      <c r="D60" s="47" t="s">
        <v>745</v>
      </c>
      <c r="E60" s="46"/>
      <c r="F60" s="47"/>
      <c r="G60" s="56">
        <v>42304</v>
      </c>
      <c r="H60" s="58" t="s">
        <v>21</v>
      </c>
    </row>
    <row r="61" spans="1:8" x14ac:dyDescent="0.15">
      <c r="A61" s="135">
        <f t="shared" si="0"/>
        <v>58</v>
      </c>
      <c r="B61" s="49" t="s">
        <v>213</v>
      </c>
      <c r="C61" s="49" t="s">
        <v>214</v>
      </c>
      <c r="D61" s="49" t="s">
        <v>185</v>
      </c>
      <c r="E61" s="156"/>
      <c r="F61" s="49"/>
      <c r="G61" s="50">
        <v>42262</v>
      </c>
      <c r="H61" s="51" t="s">
        <v>21</v>
      </c>
    </row>
    <row r="62" spans="1:8" x14ac:dyDescent="0.15">
      <c r="A62" s="135">
        <f t="shared" si="0"/>
        <v>59</v>
      </c>
      <c r="B62" s="49" t="s">
        <v>215</v>
      </c>
      <c r="C62" s="49" t="s">
        <v>216</v>
      </c>
      <c r="D62" s="49" t="s">
        <v>217</v>
      </c>
      <c r="E62" s="156"/>
      <c r="F62" s="49"/>
      <c r="G62" s="50">
        <v>42262</v>
      </c>
      <c r="H62" s="51" t="s">
        <v>21</v>
      </c>
    </row>
    <row r="63" spans="1:8" x14ac:dyDescent="0.15">
      <c r="A63" s="135">
        <f t="shared" si="0"/>
        <v>60</v>
      </c>
      <c r="B63" s="49" t="s">
        <v>218</v>
      </c>
      <c r="C63" s="49" t="s">
        <v>219</v>
      </c>
      <c r="D63" s="49" t="s">
        <v>185</v>
      </c>
      <c r="E63" s="156"/>
      <c r="F63" s="49"/>
      <c r="G63" s="50">
        <v>42262</v>
      </c>
      <c r="H63" s="51" t="s">
        <v>21</v>
      </c>
    </row>
    <row r="64" spans="1:8" x14ac:dyDescent="0.15">
      <c r="A64" s="138">
        <f t="shared" si="0"/>
        <v>61</v>
      </c>
      <c r="B64" s="52" t="s">
        <v>220</v>
      </c>
      <c r="C64" s="52" t="s">
        <v>221</v>
      </c>
      <c r="D64" s="52" t="s">
        <v>217</v>
      </c>
      <c r="E64" s="158"/>
      <c r="F64" s="52"/>
      <c r="G64" s="53">
        <v>42262</v>
      </c>
      <c r="H64" s="54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0" sqref="B10"/>
    </sheetView>
  </sheetViews>
  <sheetFormatPr defaultColWidth="17.125" defaultRowHeight="13.5" x14ac:dyDescent="0.15"/>
  <cols>
    <col min="1" max="1" width="6.625" style="143" customWidth="1"/>
    <col min="2" max="2" width="22.875" customWidth="1"/>
    <col min="5" max="5" width="17.125" style="143"/>
    <col min="7" max="7" width="12.625" customWidth="1"/>
    <col min="8" max="8" width="12.625" style="48" customWidth="1"/>
  </cols>
  <sheetData>
    <row r="1" spans="1:8" ht="14.25" x14ac:dyDescent="0.15">
      <c r="A1" s="1" t="s">
        <v>73</v>
      </c>
      <c r="B1" s="207" t="s">
        <v>82</v>
      </c>
      <c r="C1" s="207"/>
      <c r="D1" s="207"/>
      <c r="E1" s="207"/>
      <c r="F1" s="207"/>
      <c r="G1" s="208" t="s">
        <v>179</v>
      </c>
      <c r="H1" s="209"/>
    </row>
    <row r="2" spans="1:8" ht="14.25" x14ac:dyDescent="0.15">
      <c r="A2" s="2" t="s">
        <v>14</v>
      </c>
      <c r="B2" s="210" t="s">
        <v>389</v>
      </c>
      <c r="C2" s="210"/>
      <c r="D2" s="210"/>
      <c r="E2" s="210"/>
      <c r="F2" s="210"/>
      <c r="G2" s="213" t="s">
        <v>181</v>
      </c>
      <c r="H2" s="214"/>
    </row>
    <row r="3" spans="1:8" x14ac:dyDescent="0.15">
      <c r="A3" s="3" t="s">
        <v>12</v>
      </c>
      <c r="B3" s="26" t="s">
        <v>14</v>
      </c>
      <c r="C3" s="26" t="s">
        <v>33</v>
      </c>
      <c r="D3" s="26" t="s">
        <v>182</v>
      </c>
      <c r="E3" s="5" t="s">
        <v>183</v>
      </c>
      <c r="F3" s="26" t="s">
        <v>15</v>
      </c>
      <c r="G3" s="28" t="s">
        <v>16</v>
      </c>
      <c r="H3" s="29" t="s">
        <v>17</v>
      </c>
    </row>
    <row r="4" spans="1:8" x14ac:dyDescent="0.15">
      <c r="A4" s="135">
        <f>ROW()-3</f>
        <v>1</v>
      </c>
      <c r="B4" s="49" t="s">
        <v>184</v>
      </c>
      <c r="C4" s="49" t="s">
        <v>12</v>
      </c>
      <c r="D4" s="49" t="s">
        <v>185</v>
      </c>
      <c r="E4" s="156"/>
      <c r="F4" s="49"/>
      <c r="G4" s="50">
        <v>42262</v>
      </c>
      <c r="H4" s="51" t="s">
        <v>21</v>
      </c>
    </row>
    <row r="5" spans="1:8" x14ac:dyDescent="0.15">
      <c r="A5" s="135">
        <f t="shared" ref="A5" si="0">ROW()-3</f>
        <v>2</v>
      </c>
      <c r="B5" s="49" t="s">
        <v>186</v>
      </c>
      <c r="C5" s="49" t="s">
        <v>187</v>
      </c>
      <c r="D5" s="49" t="s">
        <v>188</v>
      </c>
      <c r="E5" s="156"/>
      <c r="F5" s="49"/>
      <c r="G5" s="50">
        <v>42262</v>
      </c>
      <c r="H5" s="51" t="s">
        <v>21</v>
      </c>
    </row>
    <row r="6" spans="1:8" x14ac:dyDescent="0.15">
      <c r="A6" s="135">
        <v>3</v>
      </c>
      <c r="B6" s="49" t="s">
        <v>189</v>
      </c>
      <c r="C6" s="49" t="s">
        <v>190</v>
      </c>
      <c r="D6" s="49" t="s">
        <v>191</v>
      </c>
      <c r="E6" s="156">
        <v>40</v>
      </c>
      <c r="F6" s="49"/>
      <c r="G6" s="50">
        <v>42262</v>
      </c>
      <c r="H6" s="51" t="s">
        <v>21</v>
      </c>
    </row>
    <row r="7" spans="1:8" x14ac:dyDescent="0.15">
      <c r="A7" s="12">
        <f t="shared" ref="A7:A12" si="1">ROW()-3</f>
        <v>4</v>
      </c>
      <c r="B7" s="44" t="s">
        <v>196</v>
      </c>
      <c r="C7" s="44" t="s">
        <v>390</v>
      </c>
      <c r="D7" s="44" t="s">
        <v>185</v>
      </c>
      <c r="E7" s="13" t="s">
        <v>131</v>
      </c>
      <c r="F7" s="44"/>
      <c r="G7" s="14">
        <v>42262</v>
      </c>
      <c r="H7" s="55" t="s">
        <v>21</v>
      </c>
    </row>
    <row r="8" spans="1:8" x14ac:dyDescent="0.15">
      <c r="A8" s="12">
        <f t="shared" si="1"/>
        <v>5</v>
      </c>
      <c r="B8" s="44" t="s">
        <v>198</v>
      </c>
      <c r="C8" s="44" t="s">
        <v>199</v>
      </c>
      <c r="D8" s="44" t="s">
        <v>225</v>
      </c>
      <c r="E8" s="13"/>
      <c r="F8" s="44" t="s">
        <v>131</v>
      </c>
      <c r="G8" s="14">
        <v>42262</v>
      </c>
      <c r="H8" s="55" t="s">
        <v>21</v>
      </c>
    </row>
    <row r="9" spans="1:8" x14ac:dyDescent="0.15">
      <c r="A9" s="12">
        <f t="shared" si="1"/>
        <v>6</v>
      </c>
      <c r="B9" s="44" t="s">
        <v>391</v>
      </c>
      <c r="C9" s="44" t="s">
        <v>392</v>
      </c>
      <c r="D9" s="44" t="s">
        <v>195</v>
      </c>
      <c r="E9" s="13" t="s">
        <v>131</v>
      </c>
      <c r="F9" s="44"/>
      <c r="G9" s="14">
        <v>42262</v>
      </c>
      <c r="H9" s="55" t="s">
        <v>21</v>
      </c>
    </row>
    <row r="10" spans="1:8" x14ac:dyDescent="0.15">
      <c r="A10" s="12">
        <f t="shared" si="1"/>
        <v>7</v>
      </c>
      <c r="B10" s="44" t="s">
        <v>393</v>
      </c>
      <c r="C10" s="44" t="s">
        <v>394</v>
      </c>
      <c r="D10" s="44" t="s">
        <v>195</v>
      </c>
      <c r="E10" s="13" t="s">
        <v>131</v>
      </c>
      <c r="F10" s="44"/>
      <c r="G10" s="14">
        <v>42262</v>
      </c>
      <c r="H10" s="55" t="s">
        <v>21</v>
      </c>
    </row>
    <row r="11" spans="1:8" x14ac:dyDescent="0.15">
      <c r="A11" s="12">
        <f t="shared" si="1"/>
        <v>8</v>
      </c>
      <c r="B11" s="44" t="s">
        <v>395</v>
      </c>
      <c r="C11" s="44" t="s">
        <v>396</v>
      </c>
      <c r="D11" s="44" t="s">
        <v>195</v>
      </c>
      <c r="E11" s="13" t="s">
        <v>131</v>
      </c>
      <c r="F11" s="44"/>
      <c r="G11" s="14">
        <v>42262</v>
      </c>
      <c r="H11" s="55" t="s">
        <v>21</v>
      </c>
    </row>
    <row r="12" spans="1:8" x14ac:dyDescent="0.15">
      <c r="A12" s="12">
        <f t="shared" si="1"/>
        <v>9</v>
      </c>
      <c r="B12" s="44" t="s">
        <v>397</v>
      </c>
      <c r="C12" s="44" t="s">
        <v>398</v>
      </c>
      <c r="D12" s="44" t="s">
        <v>380</v>
      </c>
      <c r="E12" s="13"/>
      <c r="F12" s="44"/>
      <c r="G12" s="14">
        <v>42262</v>
      </c>
      <c r="H12" s="55" t="s">
        <v>21</v>
      </c>
    </row>
    <row r="13" spans="1:8" x14ac:dyDescent="0.15">
      <c r="A13" s="12">
        <f t="shared" ref="A13" si="2">ROW()-3</f>
        <v>10</v>
      </c>
      <c r="B13" s="44" t="s">
        <v>399</v>
      </c>
      <c r="C13" s="44"/>
      <c r="D13" s="44" t="s">
        <v>195</v>
      </c>
      <c r="E13" s="13" t="s">
        <v>131</v>
      </c>
      <c r="F13" s="44"/>
      <c r="G13" s="14">
        <v>42262</v>
      </c>
      <c r="H13" s="55" t="s">
        <v>21</v>
      </c>
    </row>
    <row r="14" spans="1:8" x14ac:dyDescent="0.15">
      <c r="A14" s="12">
        <f t="shared" ref="A14:A22" si="3">ROW()-3</f>
        <v>11</v>
      </c>
      <c r="B14" s="44" t="s">
        <v>400</v>
      </c>
      <c r="C14" s="44" t="s">
        <v>401</v>
      </c>
      <c r="D14" s="44" t="s">
        <v>380</v>
      </c>
      <c r="E14" s="13" t="s">
        <v>131</v>
      </c>
      <c r="F14" s="44"/>
      <c r="G14" s="14">
        <v>42262</v>
      </c>
      <c r="H14" s="55" t="s">
        <v>21</v>
      </c>
    </row>
    <row r="15" spans="1:8" x14ac:dyDescent="0.15">
      <c r="A15" s="12">
        <f t="shared" si="3"/>
        <v>12</v>
      </c>
      <c r="B15" s="44" t="s">
        <v>402</v>
      </c>
      <c r="C15" s="44" t="s">
        <v>147</v>
      </c>
      <c r="D15" s="44" t="s">
        <v>195</v>
      </c>
      <c r="E15" s="13" t="s">
        <v>131</v>
      </c>
      <c r="F15" s="44"/>
      <c r="G15" s="14">
        <v>42262</v>
      </c>
      <c r="H15" s="55" t="s">
        <v>21</v>
      </c>
    </row>
    <row r="16" spans="1:8" x14ac:dyDescent="0.15">
      <c r="A16" s="12">
        <f t="shared" si="3"/>
        <v>13</v>
      </c>
      <c r="B16" s="44" t="s">
        <v>403</v>
      </c>
      <c r="C16" s="44" t="s">
        <v>404</v>
      </c>
      <c r="D16" s="44" t="s">
        <v>380</v>
      </c>
      <c r="E16" s="13"/>
      <c r="F16" s="44"/>
      <c r="G16" s="14">
        <v>42262</v>
      </c>
      <c r="H16" s="55" t="s">
        <v>21</v>
      </c>
    </row>
    <row r="17" spans="1:8" x14ac:dyDescent="0.15">
      <c r="A17" s="12">
        <f t="shared" si="3"/>
        <v>14</v>
      </c>
      <c r="B17" s="44" t="s">
        <v>405</v>
      </c>
      <c r="C17" s="44" t="s">
        <v>406</v>
      </c>
      <c r="D17" s="44" t="s">
        <v>380</v>
      </c>
      <c r="E17" s="13"/>
      <c r="F17" s="44"/>
      <c r="G17" s="14">
        <v>42262</v>
      </c>
      <c r="H17" s="55" t="s">
        <v>21</v>
      </c>
    </row>
    <row r="18" spans="1:8" x14ac:dyDescent="0.15">
      <c r="A18" s="12">
        <f t="shared" si="3"/>
        <v>15</v>
      </c>
      <c r="B18" s="44" t="s">
        <v>407</v>
      </c>
      <c r="C18" s="44" t="s">
        <v>408</v>
      </c>
      <c r="D18" s="44" t="s">
        <v>380</v>
      </c>
      <c r="E18" s="13"/>
      <c r="F18" s="44"/>
      <c r="G18" s="14">
        <v>42262</v>
      </c>
      <c r="H18" s="55" t="s">
        <v>21</v>
      </c>
    </row>
    <row r="19" spans="1:8" x14ac:dyDescent="0.15">
      <c r="A19" s="135">
        <f t="shared" si="3"/>
        <v>16</v>
      </c>
      <c r="B19" s="49" t="s">
        <v>213</v>
      </c>
      <c r="C19" s="49" t="s">
        <v>214</v>
      </c>
      <c r="D19" s="49" t="s">
        <v>185</v>
      </c>
      <c r="E19" s="156"/>
      <c r="F19" s="49"/>
      <c r="G19" s="50">
        <v>42262</v>
      </c>
      <c r="H19" s="51" t="s">
        <v>21</v>
      </c>
    </row>
    <row r="20" spans="1:8" x14ac:dyDescent="0.15">
      <c r="A20" s="135">
        <f t="shared" si="3"/>
        <v>17</v>
      </c>
      <c r="B20" s="49" t="s">
        <v>215</v>
      </c>
      <c r="C20" s="49" t="s">
        <v>216</v>
      </c>
      <c r="D20" s="49" t="s">
        <v>217</v>
      </c>
      <c r="E20" s="156"/>
      <c r="F20" s="49"/>
      <c r="G20" s="50">
        <v>42262</v>
      </c>
      <c r="H20" s="51" t="s">
        <v>21</v>
      </c>
    </row>
    <row r="21" spans="1:8" x14ac:dyDescent="0.15">
      <c r="A21" s="135">
        <f t="shared" si="3"/>
        <v>18</v>
      </c>
      <c r="B21" s="49" t="s">
        <v>218</v>
      </c>
      <c r="C21" s="49" t="s">
        <v>219</v>
      </c>
      <c r="D21" s="49" t="s">
        <v>185</v>
      </c>
      <c r="E21" s="156"/>
      <c r="F21" s="49"/>
      <c r="G21" s="50">
        <v>42262</v>
      </c>
      <c r="H21" s="51" t="s">
        <v>21</v>
      </c>
    </row>
    <row r="22" spans="1:8" x14ac:dyDescent="0.15">
      <c r="A22" s="138">
        <f t="shared" si="3"/>
        <v>19</v>
      </c>
      <c r="B22" s="52" t="s">
        <v>220</v>
      </c>
      <c r="C22" s="52" t="s">
        <v>221</v>
      </c>
      <c r="D22" s="52" t="s">
        <v>217</v>
      </c>
      <c r="E22" s="158"/>
      <c r="F22" s="52"/>
      <c r="G22" s="53">
        <v>42262</v>
      </c>
      <c r="H22" s="54" t="s">
        <v>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结构</vt:lpstr>
      <vt:lpstr>分库</vt:lpstr>
      <vt:lpstr>分组</vt:lpstr>
      <vt:lpstr>列表</vt:lpstr>
      <vt:lpstr>代码-数据</vt:lpstr>
      <vt:lpstr>统计-控制器</vt:lpstr>
      <vt:lpstr>金融-成员</vt:lpstr>
      <vt:lpstr>金融-动态</vt:lpstr>
      <vt:lpstr>金融-计数</vt:lpstr>
      <vt:lpstr>金融-产品</vt:lpstr>
      <vt:lpstr>金融-产品客户</vt:lpstr>
      <vt:lpstr>金融-产品阶段</vt:lpstr>
      <vt:lpstr>金融-阶段</vt:lpstr>
      <vt:lpstr>金融-投标</vt:lpstr>
      <vt:lpstr>金融-投标客户</vt:lpstr>
      <vt:lpstr>金融-投标阶段</vt:lpstr>
      <vt:lpstr>金融-部门</vt:lpstr>
      <vt:lpstr>金融-部门计数</vt:lpstr>
      <vt:lpstr>部门-客户</vt:lpstr>
      <vt:lpstr>部门-理财师</vt:lpstr>
      <vt:lpstr>部门-阶段</vt:lpstr>
      <vt:lpstr>金融－理财师</vt:lpstr>
      <vt:lpstr>金融－理财师计数</vt:lpstr>
      <vt:lpstr>金融－理财师客户</vt:lpstr>
      <vt:lpstr>金融-理财师阶段</vt:lpstr>
      <vt:lpstr>金融-客户</vt:lpstr>
      <vt:lpstr>金融-客户计数</vt:lpstr>
      <vt:lpstr>金融-客户阶段</vt:lpstr>
      <vt:lpstr>金融-预测信息</vt:lpstr>
      <vt:lpstr>金融-排行榜</vt:lpstr>
      <vt:lpstr>驾驶舱-自投</vt:lpstr>
      <vt:lpstr>驾驶舱-再入职</vt:lpstr>
      <vt:lpstr>驾驶舱-无业绩</vt:lpstr>
      <vt:lpstr>驾驶舱-雷达图</vt:lpstr>
      <vt:lpstr>驾驶舱-唯一客户统计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CY Mao</cp:lastModifiedBy>
  <dcterms:created xsi:type="dcterms:W3CDTF">2006-09-16T00:00:00Z</dcterms:created>
  <dcterms:modified xsi:type="dcterms:W3CDTF">2015-11-28T05:03:27Z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