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icrobject\Document\5-设计管理\2-数据\"/>
    </mc:Choice>
  </mc:AlternateContent>
  <bookViews>
    <workbookView xWindow="0" yWindow="0" windowWidth="28695" windowHeight="13125" firstSheet="6" activeTab="13"/>
  </bookViews>
  <sheets>
    <sheet name="分库" sheetId="1" r:id="rId1"/>
    <sheet name="列表" sheetId="2" r:id="rId2"/>
    <sheet name="客户关注时间偏好" sheetId="3" r:id="rId3"/>
    <sheet name="用户权重分数表" sheetId="4" r:id="rId4"/>
    <sheet name="产品期次关系表" sheetId="5" r:id="rId5"/>
    <sheet name="客户产品分类流量表" sheetId="6" r:id="rId6"/>
    <sheet name="金融-排行榜" sheetId="7" r:id="rId7"/>
    <sheet name="驾驶舱-自投" sheetId="8" r:id="rId8"/>
    <sheet name="驾驶舱-无业绩" sheetId="9" r:id="rId9"/>
    <sheet name="驾驶舱-再入职" sheetId="10" r:id="rId10"/>
    <sheet name="驾驶舱-雷达图" sheetId="11" r:id="rId11"/>
    <sheet name="驾驶舱-唯一客户统计" sheetId="12" r:id="rId12"/>
    <sheet name="驾驶舱-业绩公司" sheetId="13" r:id="rId13"/>
    <sheet name="驾驶舱-公司名片" sheetId="14" r:id="rId14"/>
  </sheets>
  <calcPr calcId="152511"/>
</workbook>
</file>

<file path=xl/calcChain.xml><?xml version="1.0" encoding="utf-8"?>
<calcChain xmlns="http://schemas.openxmlformats.org/spreadsheetml/2006/main">
  <c r="A10" i="14" l="1"/>
  <c r="A12" i="14"/>
  <c r="A13" i="14"/>
  <c r="A15" i="14"/>
  <c r="A16" i="14"/>
  <c r="A22" i="14"/>
  <c r="A21" i="14"/>
  <c r="A20" i="14"/>
  <c r="A19" i="14"/>
  <c r="A18" i="14"/>
  <c r="A9" i="14"/>
  <c r="A7" i="14"/>
  <c r="A6" i="14"/>
  <c r="A5" i="14"/>
  <c r="A4" i="14"/>
  <c r="A18" i="13" l="1"/>
  <c r="A17" i="13"/>
  <c r="A16" i="13"/>
  <c r="A15" i="13"/>
  <c r="A14" i="13"/>
  <c r="A13" i="13"/>
  <c r="A10" i="13"/>
  <c r="A9" i="13"/>
  <c r="A7" i="13"/>
  <c r="A6" i="13"/>
  <c r="A5" i="13"/>
  <c r="A4" i="13"/>
  <c r="A4" i="12" l="1"/>
  <c r="A5" i="12"/>
  <c r="A6" i="12"/>
  <c r="A7" i="12"/>
  <c r="A9" i="12"/>
  <c r="A10" i="12"/>
  <c r="A12" i="12"/>
  <c r="A13" i="12"/>
  <c r="A15" i="12"/>
  <c r="A17" i="12"/>
  <c r="A18" i="12"/>
  <c r="A19" i="12"/>
  <c r="A20" i="12"/>
  <c r="A21" i="12"/>
  <c r="A22" i="12"/>
  <c r="A4" i="11"/>
  <c r="A5" i="11"/>
  <c r="A6" i="11"/>
  <c r="A7" i="11"/>
  <c r="A8" i="11"/>
  <c r="A9" i="11"/>
  <c r="A10" i="11"/>
  <c r="A11" i="11"/>
  <c r="A12" i="11"/>
  <c r="A16" i="11"/>
  <c r="A17" i="11"/>
  <c r="A18" i="11"/>
  <c r="A19" i="11"/>
  <c r="A20" i="11"/>
  <c r="A4" i="10"/>
  <c r="A5" i="10"/>
  <c r="A6" i="10"/>
  <c r="A7" i="10"/>
  <c r="A9" i="10"/>
  <c r="A10" i="10"/>
  <c r="A11" i="10"/>
  <c r="A13" i="10"/>
  <c r="A15" i="10"/>
  <c r="A16" i="10"/>
  <c r="A17" i="10"/>
  <c r="A18" i="10"/>
  <c r="A19" i="10"/>
  <c r="A20" i="10"/>
  <c r="A21" i="10"/>
  <c r="A22" i="10"/>
  <c r="A4" i="9"/>
  <c r="A5" i="9"/>
  <c r="A6" i="9"/>
  <c r="A7" i="9"/>
  <c r="A9" i="9"/>
  <c r="A10" i="9"/>
  <c r="A11" i="9"/>
  <c r="A13" i="9"/>
  <c r="A14" i="9"/>
  <c r="A15" i="9"/>
  <c r="A16" i="9"/>
  <c r="A17" i="9"/>
  <c r="A18" i="9"/>
  <c r="A4" i="8"/>
  <c r="A5" i="8"/>
  <c r="A6" i="8"/>
  <c r="A7" i="8"/>
  <c r="A9" i="8"/>
  <c r="A10" i="8"/>
  <c r="A12" i="8"/>
  <c r="A13" i="8"/>
  <c r="A14" i="8"/>
  <c r="A15" i="8"/>
  <c r="A16" i="8"/>
  <c r="A17" i="8"/>
  <c r="A18" i="8"/>
  <c r="A19" i="8"/>
  <c r="A20" i="8"/>
  <c r="A4" i="7"/>
  <c r="A5" i="7"/>
  <c r="A6" i="7"/>
  <c r="A7" i="7"/>
  <c r="A8" i="7"/>
  <c r="A9" i="7"/>
  <c r="A11" i="7"/>
  <c r="A14" i="7"/>
  <c r="A15" i="7"/>
  <c r="A16" i="7"/>
  <c r="A17" i="7"/>
  <c r="A11" i="2"/>
  <c r="A8" i="2"/>
  <c r="A15" i="6" l="1"/>
  <c r="A14" i="6"/>
  <c r="A13" i="6"/>
  <c r="A12" i="6"/>
  <c r="A11" i="6"/>
  <c r="A10" i="6"/>
  <c r="A9" i="6"/>
  <c r="A8" i="6"/>
  <c r="A7" i="6"/>
  <c r="A6" i="6"/>
  <c r="A5" i="6"/>
  <c r="A4" i="6"/>
  <c r="A7" i="5"/>
  <c r="A5" i="5"/>
  <c r="A4" i="5"/>
  <c r="A8" i="4"/>
  <c r="A7" i="4"/>
  <c r="A4" i="4"/>
  <c r="A14" i="3"/>
  <c r="A13" i="3"/>
  <c r="A12" i="3"/>
  <c r="A11" i="3"/>
  <c r="A10" i="3"/>
  <c r="A9" i="3"/>
  <c r="A8" i="3"/>
  <c r="A7" i="3"/>
  <c r="A6" i="3"/>
  <c r="A5" i="3"/>
  <c r="A4" i="3"/>
  <c r="A3" i="1"/>
</calcChain>
</file>

<file path=xl/sharedStrings.xml><?xml version="1.0" encoding="utf-8"?>
<sst xmlns="http://schemas.openxmlformats.org/spreadsheetml/2006/main" count="984" uniqueCount="252">
  <si>
    <t>分库说明</t>
  </si>
  <si>
    <t>编号</t>
  </si>
  <si>
    <t>缩写</t>
  </si>
  <si>
    <t>名称</t>
  </si>
  <si>
    <t>说明</t>
  </si>
  <si>
    <t>日期</t>
  </si>
  <si>
    <t>修正人</t>
  </si>
  <si>
    <t>CL</t>
  </si>
  <si>
    <t>Calculate</t>
  </si>
  <si>
    <t>计算</t>
  </si>
  <si>
    <t>翟志轶</t>
  </si>
  <si>
    <t>表名称：分库缩写(1字符)+分类缩写(2字符)+名称</t>
  </si>
  <si>
    <t>分库</t>
  </si>
  <si>
    <t>分类</t>
  </si>
  <si>
    <t>表名</t>
  </si>
  <si>
    <t>用户</t>
  </si>
  <si>
    <t>CL_PSN_MEMBER_SCORE</t>
  </si>
  <si>
    <t>CL_PSN_MEMBER_SCR</t>
  </si>
  <si>
    <t>用户权重分数表</t>
  </si>
  <si>
    <t>金融</t>
  </si>
  <si>
    <t>CL_FIN_PRODUCT_PERIOD</t>
  </si>
  <si>
    <t>CL_FIN_PRD_PRD</t>
  </si>
  <si>
    <t>产品期次关系表</t>
  </si>
  <si>
    <t>孙怀锐</t>
  </si>
  <si>
    <t>CL_FIN_CUSTOMER_PRODUCT_PV</t>
  </si>
  <si>
    <t>客户产品分类月浏览量</t>
  </si>
  <si>
    <t>胡国青</t>
  </si>
  <si>
    <t>CL_FIN_CUSTOMER_PREFER_PV</t>
  </si>
  <si>
    <t>CL_FIN_PRF</t>
  </si>
  <si>
    <t>客户关注时间偏好</t>
  </si>
  <si>
    <t>返回 - 列表</t>
  </si>
  <si>
    <t>英文名称</t>
  </si>
  <si>
    <t>中文名称</t>
  </si>
  <si>
    <t>类型</t>
  </si>
  <si>
    <t>长度</t>
  </si>
  <si>
    <t>OUID</t>
  </si>
  <si>
    <t>RecordId</t>
  </si>
  <si>
    <t>OVLD</t>
  </si>
  <si>
    <t>是否删除</t>
  </si>
  <si>
    <t>Boolean</t>
  </si>
  <si>
    <t>GUID</t>
  </si>
  <si>
    <t>全局唯一标识符</t>
  </si>
  <si>
    <t>String</t>
  </si>
  <si>
    <t>MEMBER_ID</t>
  </si>
  <si>
    <t>会员编号</t>
  </si>
  <si>
    <t>Integer</t>
  </si>
  <si>
    <t>PRODUCT_CODE</t>
  </si>
  <si>
    <t>产品编号</t>
  </si>
  <si>
    <t>TIME_SECTION</t>
  </si>
  <si>
    <t>时间段</t>
  </si>
  <si>
    <t>PV</t>
  </si>
  <si>
    <t>浏览量</t>
  </si>
  <si>
    <t>CREATE_USER_ID</t>
  </si>
  <si>
    <t>创建用户编号</t>
  </si>
  <si>
    <t>CREATE_USER_DATE</t>
  </si>
  <si>
    <t>创建用户日期</t>
  </si>
  <si>
    <t>DateTime</t>
  </si>
  <si>
    <t>UPDATE_USER_ID</t>
  </si>
  <si>
    <t>更新用户编号</t>
  </si>
  <si>
    <t>UPDATE_USER_DATE</t>
  </si>
  <si>
    <t>更新用户日期</t>
  </si>
  <si>
    <t>客户编号</t>
  </si>
  <si>
    <t>WEIGHT_LOGIN</t>
  </si>
  <si>
    <t>客户最近登陆时间权重</t>
  </si>
  <si>
    <t>varchar</t>
  </si>
  <si>
    <t>LOGIN_DAYS</t>
  </si>
  <si>
    <t>客户最近登陆距今天天数</t>
  </si>
  <si>
    <t>SCORE_LOGIN</t>
  </si>
  <si>
    <t>客户最近登陆时间得分(W1)</t>
  </si>
  <si>
    <t>WEIGHT_BROWSE</t>
  </si>
  <si>
    <t>客户一周内浏览次数权重</t>
  </si>
  <si>
    <t>WEEK_PV</t>
  </si>
  <si>
    <t>客户一周内浏览次数</t>
  </si>
  <si>
    <t>SCORE_BROWSE</t>
  </si>
  <si>
    <t>一周内浏览次数得分(W2)</t>
  </si>
  <si>
    <t>产品名称</t>
  </si>
  <si>
    <t>PRODUCT_ISSUE</t>
  </si>
  <si>
    <t>期次编号</t>
  </si>
  <si>
    <t>Intger</t>
  </si>
  <si>
    <t>客户产品分类浏览量</t>
  </si>
  <si>
    <t>最后浏览时间</t>
  </si>
  <si>
    <t>FYEAR_MONTH</t>
  </si>
  <si>
    <t>年月</t>
  </si>
  <si>
    <t>胡国青</t>
    <phoneticPr fontId="12" type="noConversion"/>
  </si>
  <si>
    <t>产品类型</t>
    <phoneticPr fontId="12" type="noConversion"/>
  </si>
  <si>
    <t>LAST_VIEW_TIME</t>
    <phoneticPr fontId="12" type="noConversion"/>
  </si>
  <si>
    <t>CL_FIN_CUSTOMER_MONTH_PV</t>
    <phoneticPr fontId="12" type="noConversion"/>
  </si>
  <si>
    <t>CL_FIN_CST_MNT_PV</t>
  </si>
  <si>
    <t>金融排行榜</t>
  </si>
  <si>
    <t>驾驶舱</t>
  </si>
  <si>
    <t>`</t>
  </si>
  <si>
    <t>驾驶舱大额自投</t>
  </si>
  <si>
    <t>驾驶舱再入职</t>
  </si>
  <si>
    <t>驾驶舱业绩有问题的理财师人数</t>
  </si>
  <si>
    <t>驾驶舱业绩雷达图</t>
  </si>
  <si>
    <t>李鹏</t>
  </si>
  <si>
    <t>驾驶舱理财师单客户统计表</t>
  </si>
  <si>
    <t>田禄</t>
  </si>
  <si>
    <t>扩充属性2</t>
  </si>
  <si>
    <t>PROPERTY2</t>
  </si>
  <si>
    <t>扩充属性1</t>
  </si>
  <si>
    <t>PROPERTY1</t>
  </si>
  <si>
    <t>DATA表里面</t>
  </si>
  <si>
    <t>排行榜类型</t>
  </si>
  <si>
    <t>RANKlIST_ID</t>
  </si>
  <si>
    <t>排名</t>
  </si>
  <si>
    <t>RANK_ORDER</t>
  </si>
  <si>
    <t>LABEL</t>
  </si>
  <si>
    <t>NAME</t>
  </si>
  <si>
    <t>代码</t>
  </si>
  <si>
    <t>CODE</t>
  </si>
  <si>
    <t>返回 - 结构</t>
  </si>
  <si>
    <t>Double</t>
  </si>
  <si>
    <t>净土总额</t>
  </si>
  <si>
    <t>NETINVESTMENT_TOTAL</t>
  </si>
  <si>
    <t>赎回总额</t>
  </si>
  <si>
    <t>REDEMPTION_TOTAL</t>
  </si>
  <si>
    <t>投资总额</t>
  </si>
  <si>
    <t>INVESTMENT_TOTAL</t>
  </si>
  <si>
    <t>投资次数</t>
  </si>
  <si>
    <t>INVESTMENT_COUNT</t>
  </si>
  <si>
    <t>理财师名称</t>
  </si>
  <si>
    <t>MARKETER_LABEL</t>
  </si>
  <si>
    <t>e租宝理财师编号</t>
  </si>
  <si>
    <t>MARKETER_LID</t>
  </si>
  <si>
    <t xml:space="preserve"> </t>
  </si>
  <si>
    <t>理财师编号</t>
  </si>
  <si>
    <t>MARKETER_ID</t>
  </si>
  <si>
    <t>部门名称</t>
  </si>
  <si>
    <t>DEPARTMENT_LABEL</t>
  </si>
  <si>
    <t>e租宝部门编号</t>
  </si>
  <si>
    <t>DEPARTMENT_LID</t>
  </si>
  <si>
    <t>部门编号</t>
  </si>
  <si>
    <t>DEPARTMENT_ID</t>
  </si>
  <si>
    <t>备注</t>
  </si>
  <si>
    <t>NOTE</t>
  </si>
  <si>
    <t>超过一年无业绩</t>
  </si>
  <si>
    <t>NO_ACHIEVEMENTS_YEAR</t>
  </si>
  <si>
    <t>占比</t>
  </si>
  <si>
    <t>NUMBER_OF_PEOPLE_RATE</t>
  </si>
  <si>
    <t>无业绩理财师人数</t>
  </si>
  <si>
    <t>NO_ACHIEVEMENTS_MARKETER</t>
  </si>
  <si>
    <t>理财师总人数</t>
  </si>
  <si>
    <t>MARKETER_TOTAL</t>
  </si>
  <si>
    <t>再入职时间</t>
  </si>
  <si>
    <t>REENTRY_DEPARTMENT_DATE</t>
  </si>
  <si>
    <t>再入职部门名称</t>
  </si>
  <si>
    <t>REENTRY_DEPARTMENT_LABEL</t>
  </si>
  <si>
    <t>e租宝再入职部门编号</t>
  </si>
  <si>
    <t>REENTRY_DEPARTMENT_LID</t>
  </si>
  <si>
    <t>再入职部门编号</t>
  </si>
  <si>
    <t>REENTRY_DEPARTMENT_ID</t>
  </si>
  <si>
    <t>离职时间</t>
  </si>
  <si>
    <t>LEAVE_DEPARTMENT_DATE</t>
  </si>
  <si>
    <t>离职部门名称</t>
  </si>
  <si>
    <t>LEAVE_DEPARTMENT_LABEL</t>
  </si>
  <si>
    <t>e租宝离职部门编号</t>
  </si>
  <si>
    <t>LEAVE_DEPARTMENT_LID</t>
  </si>
  <si>
    <t>离职部门编号</t>
  </si>
  <si>
    <t>LEAVE_DEPARTMENT_ID</t>
  </si>
  <si>
    <t>员工名称</t>
  </si>
  <si>
    <t>EMPLOYEE_LABEL</t>
  </si>
  <si>
    <t>e租宝员工编号</t>
  </si>
  <si>
    <t>EMPLOYEE_LID</t>
  </si>
  <si>
    <t>员工编号</t>
  </si>
  <si>
    <t>EMPLOYEE_ID</t>
  </si>
  <si>
    <t>离职再入职</t>
  </si>
  <si>
    <t>建议</t>
  </si>
  <si>
    <t>ADVICE</t>
  </si>
  <si>
    <t>Enum(EGcTeand)</t>
  </si>
  <si>
    <t>趋势</t>
  </si>
  <si>
    <t>TREND_CD</t>
  </si>
  <si>
    <t>完成度</t>
  </si>
  <si>
    <t>COMPLETION_RATE</t>
  </si>
  <si>
    <t>任务</t>
  </si>
  <si>
    <t>TASK</t>
  </si>
  <si>
    <t>人均</t>
  </si>
  <si>
    <t>PERCAPITA</t>
  </si>
  <si>
    <t>人力</t>
  </si>
  <si>
    <t>MANPOWER</t>
  </si>
  <si>
    <t>部门总体评分</t>
  </si>
  <si>
    <t>SCORE</t>
  </si>
  <si>
    <r>
      <rPr>
        <sz val="10"/>
        <color indexed="8"/>
        <rFont val="宋体"/>
        <family val="3"/>
        <charset val="134"/>
      </rPr>
      <t>DEPARTMENT_</t>
    </r>
    <r>
      <rPr>
        <sz val="10"/>
        <color indexed="8"/>
        <rFont val="宋体"/>
        <family val="3"/>
        <charset val="134"/>
      </rPr>
      <t>L</t>
    </r>
    <r>
      <rPr>
        <sz val="10"/>
        <color indexed="8"/>
        <rFont val="宋体"/>
        <family val="3"/>
        <charset val="134"/>
      </rPr>
      <t>ID</t>
    </r>
  </si>
  <si>
    <t>金融业绩雷达图</t>
  </si>
  <si>
    <t>人均业绩</t>
  </si>
  <si>
    <t>AVERAGE_ACHIEVEMENT</t>
  </si>
  <si>
    <t>客户总投资</t>
  </si>
  <si>
    <t>CUSTOMER_INVESTMENT_TOTAL</t>
  </si>
  <si>
    <t>MARKETER_RATE</t>
  </si>
  <si>
    <t>人数</t>
  </si>
  <si>
    <t>MARKETER_COUNT</t>
  </si>
  <si>
    <t>平均在职时间</t>
  </si>
  <si>
    <t>AVERAGE_TIME_ON_JOB</t>
  </si>
  <si>
    <t>公司名称</t>
  </si>
  <si>
    <t>标签</t>
  </si>
  <si>
    <t>CL_FIN_RANKLIST_ITEM</t>
  </si>
  <si>
    <t>CL_FIN_RANKLIST_ITEM</t>
    <phoneticPr fontId="12" type="noConversion"/>
  </si>
  <si>
    <t>CL_COK_INVESTMENT_SELF</t>
  </si>
  <si>
    <t>CL_COK_INVESTMENT_SELF</t>
    <phoneticPr fontId="12" type="noConversion"/>
  </si>
  <si>
    <t>CL_COK_REENTRY</t>
  </si>
  <si>
    <t>CL_COK_REENTRY</t>
    <phoneticPr fontId="12" type="noConversion"/>
  </si>
  <si>
    <t>CL_COK_ACHIEVEMENTS_PROBLEM</t>
  </si>
  <si>
    <t>CL_COK_ACHIEVEMENTS_PROBLEM</t>
    <phoneticPr fontId="12" type="noConversion"/>
  </si>
  <si>
    <t>CL_COK_ACHIEVEMENTS_RADAR</t>
  </si>
  <si>
    <t>CL_COK_ACHIEVEMENTS_RADAR</t>
    <phoneticPr fontId="12" type="noConversion"/>
  </si>
  <si>
    <t>CL_COK_CUSTOMER_UNIQUE</t>
  </si>
  <si>
    <t>CL_COK_CUSTOMER_UNIQUE</t>
    <phoneticPr fontId="12" type="noConversion"/>
  </si>
  <si>
    <t>计算</t>
    <phoneticPr fontId="12" type="noConversion"/>
  </si>
  <si>
    <t>驾驶舱</t>
    <phoneticPr fontId="12" type="noConversion"/>
  </si>
  <si>
    <t>CL_COK_ACHIEVEMENTS_DEPARTMENT</t>
  </si>
  <si>
    <t>CL_COK_ACHIEVEMENTS_DEPARTMENT</t>
    <phoneticPr fontId="12" type="noConversion"/>
  </si>
  <si>
    <t>各公司每月业绩</t>
  </si>
  <si>
    <t>各公司每月业绩</t>
    <phoneticPr fontId="12" type="noConversion"/>
  </si>
  <si>
    <t>孙怀锐</t>
    <phoneticPr fontId="12" type="noConversion"/>
  </si>
  <si>
    <t>PERFORMANCE_TOTAL</t>
  </si>
  <si>
    <t>投资总额</t>
    <phoneticPr fontId="18" type="noConversion"/>
  </si>
  <si>
    <t>扩充属性1</t>
    <phoneticPr fontId="18" type="noConversion"/>
  </si>
  <si>
    <t xml:space="preserve"> </t>
    <phoneticPr fontId="18" type="noConversion"/>
  </si>
  <si>
    <t>String</t>
    <phoneticPr fontId="18" type="noConversion"/>
  </si>
  <si>
    <t>返回 - 列表</t>
    <phoneticPr fontId="18" type="noConversion"/>
  </si>
  <si>
    <t>PROPERTY1</t>
    <phoneticPr fontId="18" type="noConversion"/>
  </si>
  <si>
    <t>孙怀锐</t>
    <phoneticPr fontId="18" type="noConversion"/>
  </si>
  <si>
    <t xml:space="preserve"> 2015-11-28</t>
    <phoneticPr fontId="18" type="noConversion"/>
  </si>
  <si>
    <t>孙怀锐</t>
    <phoneticPr fontId="18" type="noConversion"/>
  </si>
  <si>
    <t>净投总额</t>
    <phoneticPr fontId="18" type="noConversion"/>
  </si>
  <si>
    <t>业绩总额</t>
    <phoneticPr fontId="18" type="noConversion"/>
  </si>
  <si>
    <t>NETINVESTMENT_TOTAL</t>
    <phoneticPr fontId="18" type="noConversion"/>
  </si>
  <si>
    <t>DEPARTMENT_COUNT</t>
    <phoneticPr fontId="18" type="noConversion"/>
  </si>
  <si>
    <t>CL_COK_DEPARTMENT_CRAD</t>
  </si>
  <si>
    <t>CL_COK_DEPARTMENT_CRAD</t>
    <phoneticPr fontId="12" type="noConversion"/>
  </si>
  <si>
    <t>公司名片</t>
    <phoneticPr fontId="12" type="noConversion"/>
  </si>
  <si>
    <t>主管</t>
    <phoneticPr fontId="18" type="noConversion"/>
  </si>
  <si>
    <t>String</t>
    <phoneticPr fontId="18" type="noConversion"/>
  </si>
  <si>
    <t>分公司数</t>
    <phoneticPr fontId="18" type="noConversion"/>
  </si>
  <si>
    <t>Integer</t>
    <phoneticPr fontId="18" type="noConversion"/>
  </si>
  <si>
    <t>理财师数</t>
    <phoneticPr fontId="18" type="noConversion"/>
  </si>
  <si>
    <t>Integer</t>
    <phoneticPr fontId="18" type="noConversion"/>
  </si>
  <si>
    <t>INVESTMENT_DAY</t>
    <phoneticPr fontId="18" type="noConversion"/>
  </si>
  <si>
    <t>NETINVESTMENT_DAY</t>
    <phoneticPr fontId="18" type="noConversion"/>
  </si>
  <si>
    <t>当日赎回</t>
    <phoneticPr fontId="18" type="noConversion"/>
  </si>
  <si>
    <t>当日投资</t>
    <phoneticPr fontId="18" type="noConversion"/>
  </si>
  <si>
    <t>当日净投</t>
    <phoneticPr fontId="18" type="noConversion"/>
  </si>
  <si>
    <t>REDEMPTION_DAY</t>
    <phoneticPr fontId="18" type="noConversion"/>
  </si>
  <si>
    <t>REDEMPTION_RATE</t>
    <phoneticPr fontId="18" type="noConversion"/>
  </si>
  <si>
    <t>赎回率</t>
    <phoneticPr fontId="18" type="noConversion"/>
  </si>
  <si>
    <t>Double</t>
    <phoneticPr fontId="18" type="noConversion"/>
  </si>
  <si>
    <t>数据表列表</t>
    <phoneticPr fontId="12" type="noConversion"/>
  </si>
  <si>
    <t>SUPERVISOR</t>
    <phoneticPr fontId="18" type="noConversion"/>
  </si>
  <si>
    <t>MARKETER_COUNT</t>
    <phoneticPr fontId="18" type="noConversion"/>
  </si>
  <si>
    <t>PROPERTY</t>
    <phoneticPr fontId="18" type="noConversion"/>
  </si>
  <si>
    <t>扩充属性</t>
    <phoneticPr fontId="18" type="noConversion"/>
  </si>
  <si>
    <t>公司名片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</si>
</sst>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\-mm\-dd"/>
    <numFmt numFmtId="177" formatCode="[DBNum2][$-804]General"/>
  </numFmts>
  <fonts count="28">
    <font>
      <sz val="11"/>
      <color theme="1"/>
      <name val="宋体"/>
      <charset val="134"/>
      <scheme val="minor"/>
    </font>
    <font>
      <b/>
      <sz val="12"/>
      <color indexed="8"/>
      <name val="宋体"/>
      <charset val="134"/>
    </font>
    <font>
      <u/>
      <sz val="11"/>
      <color rgb="FF800080"/>
      <name val="宋体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u/>
      <sz val="11"/>
      <color indexed="12"/>
      <name val="宋体"/>
      <charset val="134"/>
    </font>
    <font>
      <b/>
      <sz val="14"/>
      <color indexed="8"/>
      <name val="宋体"/>
      <charset val="134"/>
    </font>
    <font>
      <sz val="11"/>
      <color indexed="57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u/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</font>
    <font>
      <u/>
      <sz val="11"/>
      <color indexed="12"/>
      <name val="宋体"/>
      <family val="3"/>
      <charset val="134"/>
    </font>
    <font>
      <u/>
      <sz val="11"/>
      <color rgb="FFFF0000"/>
      <name val="宋体"/>
      <family val="3"/>
      <charset val="134"/>
    </font>
    <font>
      <u/>
      <sz val="11"/>
      <color rgb="FF80008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u/>
      <sz val="11"/>
      <color indexed="2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name val="宋体"/>
      <family val="3"/>
      <charset val="134"/>
    </font>
    <font>
      <b/>
      <sz val="14"/>
      <color indexed="8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79992065187536243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177" fontId="0" fillId="0" borderId="0">
      <alignment vertical="center"/>
    </xf>
    <xf numFmtId="177" fontId="5" fillId="0" borderId="0" applyNumberFormat="0" applyFill="0" applyBorder="0" applyAlignment="0" applyProtection="0">
      <alignment vertical="center"/>
    </xf>
    <xf numFmtId="177" fontId="17" fillId="0" borderId="0">
      <alignment vertical="center"/>
    </xf>
    <xf numFmtId="177" fontId="14" fillId="0" borderId="0" applyNumberFormat="0" applyFill="0" applyBorder="0" applyAlignment="0" applyProtection="0">
      <alignment vertical="center"/>
    </xf>
  </cellStyleXfs>
  <cellXfs count="143">
    <xf numFmtId="177" fontId="0" fillId="0" borderId="0" xfId="0">
      <alignment vertical="center"/>
    </xf>
    <xf numFmtId="177" fontId="1" fillId="2" borderId="1" xfId="0" applyFont="1" applyFill="1" applyBorder="1" applyAlignment="1"/>
    <xf numFmtId="177" fontId="1" fillId="2" borderId="4" xfId="0" applyFont="1" applyFill="1" applyBorder="1" applyAlignment="1">
      <alignment vertical="center"/>
    </xf>
    <xf numFmtId="177" fontId="3" fillId="2" borderId="4" xfId="0" applyFont="1" applyFill="1" applyBorder="1" applyAlignment="1">
      <alignment horizontal="right"/>
    </xf>
    <xf numFmtId="177" fontId="3" fillId="2" borderId="5" xfId="0" applyFont="1" applyFill="1" applyBorder="1" applyAlignment="1"/>
    <xf numFmtId="177" fontId="3" fillId="2" borderId="5" xfId="0" applyFont="1" applyFill="1" applyBorder="1" applyAlignment="1">
      <alignment horizontal="right"/>
    </xf>
    <xf numFmtId="177" fontId="3" fillId="2" borderId="5" xfId="0" applyFont="1" applyFill="1" applyBorder="1" applyAlignment="1">
      <alignment horizontal="center"/>
    </xf>
    <xf numFmtId="177" fontId="3" fillId="2" borderId="6" xfId="0" applyFont="1" applyFill="1" applyBorder="1" applyAlignment="1">
      <alignment horizontal="center"/>
    </xf>
    <xf numFmtId="0" fontId="4" fillId="3" borderId="4" xfId="0" applyNumberFormat="1" applyFont="1" applyFill="1" applyBorder="1" applyAlignment="1"/>
    <xf numFmtId="14" fontId="4" fillId="3" borderId="4" xfId="0" applyNumberFormat="1" applyFont="1" applyFill="1" applyBorder="1" applyAlignment="1"/>
    <xf numFmtId="0" fontId="4" fillId="3" borderId="5" xfId="0" applyNumberFormat="1" applyFont="1" applyFill="1" applyBorder="1" applyAlignment="1"/>
    <xf numFmtId="177" fontId="4" fillId="3" borderId="5" xfId="0" applyFont="1" applyFill="1" applyBorder="1" applyAlignment="1"/>
    <xf numFmtId="176" fontId="4" fillId="3" borderId="5" xfId="0" applyNumberFormat="1" applyFont="1" applyFill="1" applyBorder="1" applyAlignment="1">
      <alignment horizontal="center" vertical="center"/>
    </xf>
    <xf numFmtId="177" fontId="4" fillId="3" borderId="6" xfId="0" applyFont="1" applyFill="1" applyBorder="1" applyAlignment="1">
      <alignment horizontal="left"/>
    </xf>
    <xf numFmtId="177" fontId="4" fillId="3" borderId="6" xfId="0" applyFont="1" applyFill="1" applyBorder="1" applyAlignment="1"/>
    <xf numFmtId="0" fontId="4" fillId="0" borderId="4" xfId="0" applyNumberFormat="1" applyFont="1" applyFill="1" applyBorder="1" applyAlignment="1"/>
    <xf numFmtId="0" fontId="4" fillId="0" borderId="5" xfId="0" applyNumberFormat="1" applyFont="1" applyFill="1" applyBorder="1" applyAlignment="1"/>
    <xf numFmtId="177" fontId="4" fillId="0" borderId="5" xfId="0" applyFont="1" applyFill="1" applyBorder="1" applyAlignment="1"/>
    <xf numFmtId="176" fontId="4" fillId="0" borderId="5" xfId="0" applyNumberFormat="1" applyFont="1" applyFill="1" applyBorder="1" applyAlignment="1">
      <alignment horizontal="center" vertical="center"/>
    </xf>
    <xf numFmtId="177" fontId="4" fillId="0" borderId="6" xfId="0" applyFont="1" applyFill="1" applyBorder="1" applyAlignment="1"/>
    <xf numFmtId="0" fontId="4" fillId="3" borderId="9" xfId="0" applyNumberFormat="1" applyFont="1" applyFill="1" applyBorder="1" applyAlignment="1"/>
    <xf numFmtId="0" fontId="4" fillId="3" borderId="10" xfId="0" applyNumberFormat="1" applyFont="1" applyFill="1" applyBorder="1" applyAlignment="1"/>
    <xf numFmtId="177" fontId="4" fillId="3" borderId="10" xfId="0" applyFont="1" applyFill="1" applyBorder="1" applyAlignment="1"/>
    <xf numFmtId="176" fontId="4" fillId="3" borderId="10" xfId="0" applyNumberFormat="1" applyFont="1" applyFill="1" applyBorder="1" applyAlignment="1">
      <alignment horizontal="center" vertical="center"/>
    </xf>
    <xf numFmtId="177" fontId="4" fillId="3" borderId="11" xfId="0" applyFont="1" applyFill="1" applyBorder="1" applyAlignment="1">
      <alignment horizontal="left"/>
    </xf>
    <xf numFmtId="177" fontId="4" fillId="0" borderId="0" xfId="0" applyFont="1" applyFill="1" applyBorder="1" applyAlignment="1"/>
    <xf numFmtId="177" fontId="4" fillId="0" borderId="6" xfId="0" applyFont="1" applyFill="1" applyBorder="1" applyAlignment="1">
      <alignment horizontal="center"/>
    </xf>
    <xf numFmtId="177" fontId="8" fillId="3" borderId="5" xfId="0" applyFont="1" applyFill="1" applyBorder="1" applyAlignment="1">
      <alignment vertical="center"/>
    </xf>
    <xf numFmtId="0" fontId="9" fillId="0" borderId="5" xfId="0" applyNumberFormat="1" applyFont="1" applyFill="1" applyBorder="1" applyAlignment="1">
      <alignment vertical="center"/>
    </xf>
    <xf numFmtId="177" fontId="9" fillId="0" borderId="5" xfId="0" applyFont="1" applyFill="1" applyBorder="1" applyAlignment="1">
      <alignment vertical="center"/>
    </xf>
    <xf numFmtId="176" fontId="9" fillId="0" borderId="5" xfId="0" applyNumberFormat="1" applyFont="1" applyFill="1" applyBorder="1" applyAlignment="1">
      <alignment horizontal="center" vertical="center"/>
    </xf>
    <xf numFmtId="177" fontId="6" fillId="0" borderId="0" xfId="0" applyFont="1" applyAlignment="1">
      <alignment vertical="center"/>
    </xf>
    <xf numFmtId="177" fontId="0" fillId="0" borderId="0" xfId="0" applyAlignment="1">
      <alignment vertical="center"/>
    </xf>
    <xf numFmtId="177" fontId="0" fillId="4" borderId="5" xfId="0" applyFill="1" applyBorder="1" applyAlignment="1">
      <alignment vertical="center"/>
    </xf>
    <xf numFmtId="177" fontId="0" fillId="0" borderId="5" xfId="0" applyBorder="1" applyAlignment="1">
      <alignment vertical="center"/>
    </xf>
    <xf numFmtId="176" fontId="0" fillId="0" borderId="5" xfId="0" applyNumberFormat="1" applyBorder="1" applyAlignment="1">
      <alignment horizontal="center" vertical="center"/>
    </xf>
    <xf numFmtId="0" fontId="4" fillId="5" borderId="4" xfId="0" applyNumberFormat="1" applyFont="1" applyFill="1" applyBorder="1" applyAlignment="1"/>
    <xf numFmtId="14" fontId="4" fillId="5" borderId="4" xfId="0" applyNumberFormat="1" applyFont="1" applyFill="1" applyBorder="1" applyAlignment="1"/>
    <xf numFmtId="0" fontId="13" fillId="0" borderId="5" xfId="0" applyNumberFormat="1" applyFont="1" applyFill="1" applyBorder="1" applyAlignment="1"/>
    <xf numFmtId="0" fontId="15" fillId="0" borderId="5" xfId="1" applyNumberFormat="1" applyFont="1" applyBorder="1">
      <alignment vertical="center"/>
    </xf>
    <xf numFmtId="177" fontId="15" fillId="0" borderId="5" xfId="1" applyFont="1" applyFill="1" applyBorder="1" applyAlignment="1"/>
    <xf numFmtId="177" fontId="13" fillId="0" borderId="5" xfId="0" applyFont="1" applyFill="1" applyBorder="1" applyAlignment="1"/>
    <xf numFmtId="176" fontId="13" fillId="0" borderId="5" xfId="0" applyNumberFormat="1" applyFont="1" applyFill="1" applyBorder="1" applyAlignment="1">
      <alignment horizontal="center" vertical="center"/>
    </xf>
    <xf numFmtId="0" fontId="15" fillId="0" borderId="5" xfId="1" applyNumberFormat="1" applyFont="1" applyFill="1" applyBorder="1" applyAlignment="1"/>
    <xf numFmtId="177" fontId="15" fillId="6" borderId="5" xfId="1" applyFont="1" applyFill="1" applyBorder="1" applyAlignment="1"/>
    <xf numFmtId="0" fontId="15" fillId="0" borderId="5" xfId="1" applyNumberFormat="1" applyFont="1" applyBorder="1" applyAlignment="1"/>
    <xf numFmtId="177" fontId="13" fillId="5" borderId="5" xfId="0" applyFont="1" applyFill="1" applyBorder="1" applyAlignment="1"/>
    <xf numFmtId="176" fontId="13" fillId="0" borderId="5" xfId="0" applyNumberFormat="1" applyFont="1" applyBorder="1" applyAlignment="1">
      <alignment horizontal="center"/>
    </xf>
    <xf numFmtId="177" fontId="13" fillId="6" borderId="5" xfId="0" applyFont="1" applyFill="1" applyBorder="1" applyAlignment="1"/>
    <xf numFmtId="177" fontId="15" fillId="0" borderId="5" xfId="1" applyFont="1" applyBorder="1">
      <alignment vertical="center"/>
    </xf>
    <xf numFmtId="177" fontId="17" fillId="0" borderId="0" xfId="2" applyAlignment="1"/>
    <xf numFmtId="0" fontId="17" fillId="0" borderId="0" xfId="2" applyNumberFormat="1" applyAlignment="1"/>
    <xf numFmtId="177" fontId="19" fillId="7" borderId="6" xfId="2" applyFont="1" applyFill="1" applyBorder="1" applyAlignment="1">
      <alignment horizontal="center"/>
    </xf>
    <xf numFmtId="176" fontId="19" fillId="7" borderId="5" xfId="2" applyNumberFormat="1" applyFont="1" applyFill="1" applyBorder="1" applyAlignment="1">
      <alignment horizontal="center" vertical="center"/>
    </xf>
    <xf numFmtId="177" fontId="19" fillId="7" borderId="10" xfId="2" applyFont="1" applyFill="1" applyBorder="1" applyAlignment="1"/>
    <xf numFmtId="0" fontId="19" fillId="7" borderId="10" xfId="2" applyNumberFormat="1" applyFont="1" applyFill="1" applyBorder="1" applyAlignment="1"/>
    <xf numFmtId="0" fontId="19" fillId="7" borderId="9" xfId="2" applyNumberFormat="1" applyFont="1" applyFill="1" applyBorder="1" applyAlignment="1"/>
    <xf numFmtId="177" fontId="19" fillId="7" borderId="5" xfId="2" applyFont="1" applyFill="1" applyBorder="1" applyAlignment="1"/>
    <xf numFmtId="0" fontId="19" fillId="7" borderId="5" xfId="2" applyNumberFormat="1" applyFont="1" applyFill="1" applyBorder="1" applyAlignment="1"/>
    <xf numFmtId="0" fontId="19" fillId="7" borderId="4" xfId="2" applyNumberFormat="1" applyFont="1" applyFill="1" applyBorder="1" applyAlignment="1"/>
    <xf numFmtId="177" fontId="19" fillId="0" borderId="6" xfId="2" applyFont="1" applyFill="1" applyBorder="1" applyAlignment="1">
      <alignment horizontal="center"/>
    </xf>
    <xf numFmtId="176" fontId="19" fillId="0" borderId="5" xfId="2" applyNumberFormat="1" applyFont="1" applyFill="1" applyBorder="1" applyAlignment="1">
      <alignment horizontal="center" vertical="center"/>
    </xf>
    <xf numFmtId="177" fontId="20" fillId="0" borderId="5" xfId="2" applyFont="1" applyFill="1" applyBorder="1" applyAlignment="1"/>
    <xf numFmtId="0" fontId="20" fillId="0" borderId="5" xfId="2" applyNumberFormat="1" applyFont="1" applyFill="1" applyBorder="1" applyAlignment="1"/>
    <xf numFmtId="0" fontId="19" fillId="5" borderId="5" xfId="2" applyNumberFormat="1" applyFont="1" applyFill="1" applyBorder="1" applyAlignment="1"/>
    <xf numFmtId="0" fontId="19" fillId="0" borderId="5" xfId="2" applyNumberFormat="1" applyFont="1" applyFill="1" applyBorder="1" applyAlignment="1"/>
    <xf numFmtId="0" fontId="19" fillId="0" borderId="4" xfId="2" applyNumberFormat="1" applyFont="1" applyFill="1" applyBorder="1" applyAlignment="1"/>
    <xf numFmtId="177" fontId="19" fillId="0" borderId="5" xfId="2" applyFont="1" applyFill="1" applyBorder="1" applyAlignment="1"/>
    <xf numFmtId="177" fontId="19" fillId="4" borderId="6" xfId="2" applyFont="1" applyFill="1" applyBorder="1" applyAlignment="1">
      <alignment horizontal="center"/>
    </xf>
    <xf numFmtId="177" fontId="19" fillId="4" borderId="5" xfId="2" applyFont="1" applyFill="1" applyBorder="1" applyAlignment="1">
      <alignment horizontal="center"/>
    </xf>
    <xf numFmtId="177" fontId="19" fillId="4" borderId="5" xfId="2" applyFont="1" applyFill="1" applyBorder="1" applyAlignment="1"/>
    <xf numFmtId="177" fontId="19" fillId="4" borderId="5" xfId="2" applyFont="1" applyFill="1" applyBorder="1" applyAlignment="1">
      <alignment horizontal="right"/>
    </xf>
    <xf numFmtId="0" fontId="19" fillId="4" borderId="4" xfId="2" applyNumberFormat="1" applyFont="1" applyFill="1" applyBorder="1" applyAlignment="1">
      <alignment horizontal="right"/>
    </xf>
    <xf numFmtId="0" fontId="22" fillId="4" borderId="4" xfId="2" applyNumberFormat="1" applyFont="1" applyFill="1" applyBorder="1" applyAlignment="1">
      <alignment vertical="center"/>
    </xf>
    <xf numFmtId="0" fontId="22" fillId="4" borderId="1" xfId="2" applyNumberFormat="1" applyFont="1" applyFill="1" applyBorder="1" applyAlignment="1"/>
    <xf numFmtId="177" fontId="19" fillId="5" borderId="6" xfId="2" applyFont="1" applyFill="1" applyBorder="1" applyAlignment="1">
      <alignment horizontal="center"/>
    </xf>
    <xf numFmtId="176" fontId="19" fillId="5" borderId="5" xfId="2" applyNumberFormat="1" applyFont="1" applyFill="1" applyBorder="1" applyAlignment="1">
      <alignment horizontal="center" vertical="center"/>
    </xf>
    <xf numFmtId="177" fontId="19" fillId="5" borderId="5" xfId="2" applyFont="1" applyFill="1" applyBorder="1" applyAlignment="1"/>
    <xf numFmtId="0" fontId="19" fillId="5" borderId="4" xfId="2" applyNumberFormat="1" applyFont="1" applyFill="1" applyBorder="1" applyAlignment="1"/>
    <xf numFmtId="0" fontId="20" fillId="5" borderId="5" xfId="2" applyNumberFormat="1" applyFont="1" applyFill="1" applyBorder="1" applyAlignment="1"/>
    <xf numFmtId="0" fontId="19" fillId="8" borderId="6" xfId="2" applyNumberFormat="1" applyFont="1" applyFill="1" applyBorder="1" applyAlignment="1">
      <alignment horizontal="center"/>
    </xf>
    <xf numFmtId="176" fontId="19" fillId="8" borderId="5" xfId="2" applyNumberFormat="1" applyFont="1" applyFill="1" applyBorder="1" applyAlignment="1">
      <alignment horizontal="center" vertical="center"/>
    </xf>
    <xf numFmtId="0" fontId="19" fillId="8" borderId="10" xfId="2" applyNumberFormat="1" applyFont="1" applyFill="1" applyBorder="1" applyAlignment="1"/>
    <xf numFmtId="0" fontId="19" fillId="8" borderId="9" xfId="2" applyNumberFormat="1" applyFont="1" applyFill="1" applyBorder="1" applyAlignment="1"/>
    <xf numFmtId="0" fontId="19" fillId="8" borderId="5" xfId="2" applyNumberFormat="1" applyFont="1" applyFill="1" applyBorder="1" applyAlignment="1"/>
    <xf numFmtId="0" fontId="19" fillId="8" borderId="4" xfId="2" applyNumberFormat="1" applyFont="1" applyFill="1" applyBorder="1" applyAlignment="1"/>
    <xf numFmtId="0" fontId="19" fillId="0" borderId="6" xfId="2" applyNumberFormat="1" applyFont="1" applyFill="1" applyBorder="1" applyAlignment="1">
      <alignment horizontal="center"/>
    </xf>
    <xf numFmtId="0" fontId="23" fillId="0" borderId="6" xfId="2" applyNumberFormat="1" applyFont="1" applyFill="1" applyBorder="1" applyAlignment="1">
      <alignment horizontal="center"/>
    </xf>
    <xf numFmtId="176" fontId="23" fillId="0" borderId="5" xfId="2" applyNumberFormat="1" applyFont="1" applyFill="1" applyBorder="1" applyAlignment="1">
      <alignment horizontal="center" vertical="center"/>
    </xf>
    <xf numFmtId="177" fontId="23" fillId="0" borderId="5" xfId="2" applyFont="1" applyFill="1" applyBorder="1" applyAlignment="1"/>
    <xf numFmtId="0" fontId="23" fillId="0" borderId="5" xfId="2" applyNumberFormat="1" applyFont="1" applyFill="1" applyBorder="1" applyAlignment="1"/>
    <xf numFmtId="0" fontId="23" fillId="0" borderId="4" xfId="2" applyNumberFormat="1" applyFont="1" applyFill="1" applyBorder="1" applyAlignment="1"/>
    <xf numFmtId="0" fontId="19" fillId="4" borderId="6" xfId="2" applyNumberFormat="1" applyFont="1" applyFill="1" applyBorder="1" applyAlignment="1">
      <alignment horizontal="center"/>
    </xf>
    <xf numFmtId="0" fontId="19" fillId="4" borderId="5" xfId="2" applyNumberFormat="1" applyFont="1" applyFill="1" applyBorder="1" applyAlignment="1">
      <alignment horizontal="center"/>
    </xf>
    <xf numFmtId="0" fontId="19" fillId="4" borderId="5" xfId="2" applyNumberFormat="1" applyFont="1" applyFill="1" applyBorder="1" applyAlignment="1"/>
    <xf numFmtId="0" fontId="19" fillId="4" borderId="5" xfId="2" applyNumberFormat="1" applyFont="1" applyFill="1" applyBorder="1" applyAlignment="1">
      <alignment horizontal="right"/>
    </xf>
    <xf numFmtId="177" fontId="10" fillId="0" borderId="5" xfId="1" applyFont="1" applyBorder="1">
      <alignment vertical="center"/>
    </xf>
    <xf numFmtId="0" fontId="11" fillId="0" borderId="5" xfId="0" applyNumberFormat="1" applyFont="1" applyBorder="1">
      <alignment vertical="center"/>
    </xf>
    <xf numFmtId="177" fontId="13" fillId="0" borderId="5" xfId="0" applyFont="1" applyFill="1" applyBorder="1" applyAlignment="1">
      <alignment horizontal="center" vertical="center"/>
    </xf>
    <xf numFmtId="177" fontId="16" fillId="0" borderId="5" xfId="1" applyFont="1" applyBorder="1">
      <alignment vertical="center"/>
    </xf>
    <xf numFmtId="176" fontId="13" fillId="0" borderId="5" xfId="0" applyNumberFormat="1" applyFont="1" applyFill="1" applyBorder="1" applyAlignment="1">
      <alignment horizontal="center"/>
    </xf>
    <xf numFmtId="0" fontId="13" fillId="0" borderId="5" xfId="0" applyNumberFormat="1" applyFont="1" applyFill="1" applyBorder="1" applyAlignment="1">
      <alignment horizontal="center"/>
    </xf>
    <xf numFmtId="0" fontId="25" fillId="0" borderId="5" xfId="0" applyNumberFormat="1" applyFont="1" applyBorder="1">
      <alignment vertical="center"/>
    </xf>
    <xf numFmtId="177" fontId="26" fillId="0" borderId="5" xfId="1" applyFont="1" applyBorder="1">
      <alignment vertical="center"/>
    </xf>
    <xf numFmtId="177" fontId="25" fillId="0" borderId="5" xfId="0" applyFont="1" applyBorder="1">
      <alignment vertical="center"/>
    </xf>
    <xf numFmtId="14" fontId="25" fillId="0" borderId="5" xfId="0" applyNumberFormat="1" applyFont="1" applyBorder="1">
      <alignment vertical="center"/>
    </xf>
    <xf numFmtId="177" fontId="19" fillId="0" borderId="5" xfId="0" applyFont="1" applyFill="1" applyBorder="1" applyAlignment="1"/>
    <xf numFmtId="0" fontId="20" fillId="0" borderId="4" xfId="2" applyNumberFormat="1" applyFont="1" applyFill="1" applyBorder="1" applyAlignment="1"/>
    <xf numFmtId="177" fontId="6" fillId="0" borderId="5" xfId="0" applyFont="1" applyBorder="1" applyAlignment="1">
      <alignment horizontal="center" vertical="center"/>
    </xf>
    <xf numFmtId="177" fontId="7" fillId="0" borderId="5" xfId="0" applyFont="1" applyBorder="1" applyAlignment="1">
      <alignment horizontal="center" vertical="center"/>
    </xf>
    <xf numFmtId="177" fontId="1" fillId="0" borderId="2" xfId="0" applyNumberFormat="1" applyFont="1" applyBorder="1" applyAlignment="1"/>
    <xf numFmtId="177" fontId="0" fillId="0" borderId="2" xfId="0" applyBorder="1">
      <alignment vertical="center"/>
    </xf>
    <xf numFmtId="177" fontId="0" fillId="0" borderId="3" xfId="0" applyBorder="1">
      <alignment vertical="center"/>
    </xf>
    <xf numFmtId="177" fontId="1" fillId="0" borderId="5" xfId="0" applyFont="1" applyBorder="1" applyAlignment="1"/>
    <xf numFmtId="177" fontId="2" fillId="0" borderId="5" xfId="1" applyFont="1" applyBorder="1" applyAlignment="1">
      <alignment horizontal="center"/>
    </xf>
    <xf numFmtId="177" fontId="2" fillId="0" borderId="6" xfId="1" applyFont="1" applyBorder="1" applyAlignment="1">
      <alignment horizontal="center"/>
    </xf>
    <xf numFmtId="177" fontId="0" fillId="0" borderId="0" xfId="0">
      <alignment vertical="center"/>
    </xf>
    <xf numFmtId="177" fontId="5" fillId="0" borderId="5" xfId="1" applyBorder="1" applyAlignment="1">
      <alignment horizontal="center"/>
    </xf>
    <xf numFmtId="177" fontId="5" fillId="0" borderId="6" xfId="1" applyBorder="1" applyAlignment="1">
      <alignment horizontal="center"/>
    </xf>
    <xf numFmtId="177" fontId="0" fillId="0" borderId="7" xfId="0" applyBorder="1">
      <alignment vertical="center"/>
    </xf>
    <xf numFmtId="177" fontId="0" fillId="0" borderId="8" xfId="0" applyBorder="1">
      <alignment vertical="center"/>
    </xf>
    <xf numFmtId="177" fontId="22" fillId="0" borderId="2" xfId="2" applyNumberFormat="1" applyFont="1" applyBorder="1" applyAlignment="1"/>
    <xf numFmtId="177" fontId="14" fillId="0" borderId="2" xfId="3" applyBorder="1" applyAlignment="1">
      <alignment horizontal="center"/>
    </xf>
    <xf numFmtId="177" fontId="14" fillId="0" borderId="3" xfId="3" applyBorder="1" applyAlignment="1">
      <alignment horizontal="center"/>
    </xf>
    <xf numFmtId="177" fontId="22" fillId="0" borderId="5" xfId="2" applyFont="1" applyBorder="1" applyAlignment="1"/>
    <xf numFmtId="177" fontId="21" fillId="0" borderId="5" xfId="3" applyFont="1" applyBorder="1" applyAlignment="1">
      <alignment horizontal="center"/>
    </xf>
    <xf numFmtId="177" fontId="21" fillId="0" borderId="6" xfId="3" applyFont="1" applyBorder="1" applyAlignment="1">
      <alignment horizontal="center"/>
    </xf>
    <xf numFmtId="177" fontId="22" fillId="0" borderId="2" xfId="2" applyNumberFormat="1" applyFont="1" applyFill="1" applyBorder="1" applyAlignment="1"/>
    <xf numFmtId="0" fontId="24" fillId="0" borderId="2" xfId="3" applyNumberFormat="1" applyFont="1" applyBorder="1" applyAlignment="1">
      <alignment horizontal="center"/>
    </xf>
    <xf numFmtId="0" fontId="24" fillId="0" borderId="3" xfId="3" applyNumberFormat="1" applyFont="1" applyBorder="1" applyAlignment="1">
      <alignment horizontal="center"/>
    </xf>
    <xf numFmtId="0" fontId="22" fillId="0" borderId="5" xfId="2" applyNumberFormat="1" applyFont="1" applyFill="1" applyBorder="1" applyAlignment="1"/>
    <xf numFmtId="0" fontId="21" fillId="0" borderId="5" xfId="3" applyNumberFormat="1" applyFont="1" applyBorder="1" applyAlignment="1">
      <alignment horizontal="center"/>
    </xf>
    <xf numFmtId="0" fontId="21" fillId="0" borderId="6" xfId="3" applyNumberFormat="1" applyFont="1" applyBorder="1" applyAlignment="1">
      <alignment horizontal="center"/>
    </xf>
    <xf numFmtId="0" fontId="19" fillId="3" borderId="4" xfId="2" applyNumberFormat="1" applyFont="1" applyFill="1" applyBorder="1" applyAlignment="1"/>
    <xf numFmtId="0" fontId="19" fillId="3" borderId="5" xfId="2" applyNumberFormat="1" applyFont="1" applyFill="1" applyBorder="1" applyAlignment="1"/>
    <xf numFmtId="176" fontId="19" fillId="3" borderId="5" xfId="2" applyNumberFormat="1" applyFont="1" applyFill="1" applyBorder="1" applyAlignment="1">
      <alignment horizontal="center" vertical="center"/>
    </xf>
    <xf numFmtId="0" fontId="19" fillId="3" borderId="6" xfId="2" applyNumberFormat="1" applyFont="1" applyFill="1" applyBorder="1" applyAlignment="1">
      <alignment horizontal="center"/>
    </xf>
    <xf numFmtId="0" fontId="19" fillId="3" borderId="9" xfId="2" applyNumberFormat="1" applyFont="1" applyFill="1" applyBorder="1" applyAlignment="1"/>
    <xf numFmtId="0" fontId="19" fillId="3" borderId="10" xfId="2" applyNumberFormat="1" applyFont="1" applyFill="1" applyBorder="1" applyAlignment="1"/>
    <xf numFmtId="176" fontId="19" fillId="3" borderId="10" xfId="2" applyNumberFormat="1" applyFont="1" applyFill="1" applyBorder="1" applyAlignment="1">
      <alignment horizontal="center" vertical="center"/>
    </xf>
    <xf numFmtId="0" fontId="19" fillId="3" borderId="11" xfId="2" applyNumberFormat="1" applyFont="1" applyFill="1" applyBorder="1" applyAlignment="1">
      <alignment horizontal="center"/>
    </xf>
    <xf numFmtId="177" fontId="27" fillId="0" borderId="5" xfId="0" applyFont="1" applyBorder="1" applyAlignment="1">
      <alignment horizontal="center" vertical="center"/>
    </xf>
    <xf numFmtId="177" fontId="5" fillId="0" borderId="5" xfId="1" applyBorder="1">
      <alignment vertical="center"/>
    </xf>
  </cellXfs>
  <cellStyles count="4">
    <cellStyle name="常规" xfId="0" builtinId="0"/>
    <cellStyle name="常规 2" xfId="2"/>
    <cellStyle name="超链接" xfId="1" builtinId="8"/>
    <cellStyle name="超链接 2" xfId="3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J21" sqref="J21"/>
    </sheetView>
  </sheetViews>
  <sheetFormatPr defaultColWidth="9" defaultRowHeight="13.5"/>
  <cols>
    <col min="3" max="3" width="10.5" customWidth="1"/>
    <col min="4" max="4" width="16" customWidth="1"/>
    <col min="5" max="5" width="9.5" customWidth="1"/>
  </cols>
  <sheetData>
    <row r="1" spans="1:6" ht="18.75">
      <c r="A1" s="31" t="s">
        <v>0</v>
      </c>
      <c r="B1" s="32"/>
      <c r="C1" s="32"/>
      <c r="D1" s="32"/>
      <c r="E1" s="32"/>
      <c r="F1" s="32"/>
    </row>
    <row r="2" spans="1:6">
      <c r="A2" s="33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3" t="s">
        <v>6</v>
      </c>
    </row>
    <row r="3" spans="1:6">
      <c r="A3" s="34">
        <f>ROW()-2</f>
        <v>1</v>
      </c>
      <c r="B3" s="34" t="s">
        <v>7</v>
      </c>
      <c r="C3" s="34" t="s">
        <v>8</v>
      </c>
      <c r="D3" s="34" t="s">
        <v>9</v>
      </c>
      <c r="E3" s="35">
        <v>42283</v>
      </c>
      <c r="F3" s="34" t="s">
        <v>10</v>
      </c>
    </row>
  </sheetData>
  <phoneticPr fontId="1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H2"/>
    </sheetView>
  </sheetViews>
  <sheetFormatPr defaultColWidth="18.5" defaultRowHeight="13.5"/>
  <cols>
    <col min="1" max="1" width="6" style="51" bestFit="1" customWidth="1"/>
    <col min="2" max="2" width="23" style="50" customWidth="1"/>
    <col min="3" max="16384" width="18.5" style="50"/>
  </cols>
  <sheetData>
    <row r="1" spans="1:8" ht="14.25">
      <c r="A1" s="74" t="s">
        <v>14</v>
      </c>
      <c r="B1" s="121" t="s">
        <v>199</v>
      </c>
      <c r="C1" s="121"/>
      <c r="D1" s="121"/>
      <c r="E1" s="121"/>
      <c r="F1" s="121"/>
      <c r="G1" s="122" t="s">
        <v>111</v>
      </c>
      <c r="H1" s="123"/>
    </row>
    <row r="2" spans="1:8" ht="14.25">
      <c r="A2" s="73" t="s">
        <v>3</v>
      </c>
      <c r="B2" s="124" t="s">
        <v>166</v>
      </c>
      <c r="C2" s="124"/>
      <c r="D2" s="124"/>
      <c r="E2" s="124"/>
      <c r="F2" s="124"/>
      <c r="G2" s="125" t="s">
        <v>30</v>
      </c>
      <c r="H2" s="126"/>
    </row>
    <row r="3" spans="1:8">
      <c r="A3" s="72" t="s">
        <v>1</v>
      </c>
      <c r="B3" s="70" t="s">
        <v>31</v>
      </c>
      <c r="C3" s="70" t="s">
        <v>32</v>
      </c>
      <c r="D3" s="70" t="s">
        <v>33</v>
      </c>
      <c r="E3" s="71" t="s">
        <v>34</v>
      </c>
      <c r="F3" s="70" t="s">
        <v>4</v>
      </c>
      <c r="G3" s="69" t="s">
        <v>5</v>
      </c>
      <c r="H3" s="68" t="s">
        <v>6</v>
      </c>
    </row>
    <row r="4" spans="1:8">
      <c r="A4" s="59">
        <f>ROW()-3</f>
        <v>1</v>
      </c>
      <c r="B4" s="58" t="s">
        <v>35</v>
      </c>
      <c r="C4" s="58" t="s">
        <v>1</v>
      </c>
      <c r="D4" s="58" t="s">
        <v>36</v>
      </c>
      <c r="E4" s="58"/>
      <c r="F4" s="57"/>
      <c r="G4" s="53">
        <v>42331</v>
      </c>
      <c r="H4" s="52" t="s">
        <v>23</v>
      </c>
    </row>
    <row r="5" spans="1:8">
      <c r="A5" s="59">
        <f>ROW()-3</f>
        <v>2</v>
      </c>
      <c r="B5" s="58" t="s">
        <v>37</v>
      </c>
      <c r="C5" s="58" t="s">
        <v>38</v>
      </c>
      <c r="D5" s="58" t="s">
        <v>39</v>
      </c>
      <c r="E5" s="58"/>
      <c r="F5" s="57"/>
      <c r="G5" s="53">
        <v>42331</v>
      </c>
      <c r="H5" s="52" t="s">
        <v>23</v>
      </c>
    </row>
    <row r="6" spans="1:8">
      <c r="A6" s="59">
        <f>ROW()-3</f>
        <v>3</v>
      </c>
      <c r="B6" s="58" t="s">
        <v>40</v>
      </c>
      <c r="C6" s="58" t="s">
        <v>41</v>
      </c>
      <c r="D6" s="58" t="s">
        <v>42</v>
      </c>
      <c r="E6" s="58">
        <v>40</v>
      </c>
      <c r="F6" s="57"/>
      <c r="G6" s="53">
        <v>42331</v>
      </c>
      <c r="H6" s="52" t="s">
        <v>23</v>
      </c>
    </row>
    <row r="7" spans="1:8">
      <c r="A7" s="66">
        <f>ROW()-3</f>
        <v>4</v>
      </c>
      <c r="B7" s="65" t="s">
        <v>165</v>
      </c>
      <c r="C7" s="65" t="s">
        <v>164</v>
      </c>
      <c r="D7" s="65" t="s">
        <v>36</v>
      </c>
      <c r="E7" s="65" t="s">
        <v>125</v>
      </c>
      <c r="F7" s="67"/>
      <c r="G7" s="61">
        <v>42331</v>
      </c>
      <c r="H7" s="60" t="s">
        <v>23</v>
      </c>
    </row>
    <row r="8" spans="1:8">
      <c r="A8" s="66">
        <v>5</v>
      </c>
      <c r="B8" s="65" t="s">
        <v>163</v>
      </c>
      <c r="C8" s="65" t="s">
        <v>162</v>
      </c>
      <c r="D8" s="65" t="s">
        <v>36</v>
      </c>
      <c r="E8" s="65"/>
      <c r="F8" s="67"/>
      <c r="G8" s="61">
        <v>42331</v>
      </c>
      <c r="H8" s="60" t="s">
        <v>23</v>
      </c>
    </row>
    <row r="9" spans="1:8">
      <c r="A9" s="66">
        <f>ROW()-3</f>
        <v>6</v>
      </c>
      <c r="B9" s="65" t="s">
        <v>161</v>
      </c>
      <c r="C9" s="65" t="s">
        <v>160</v>
      </c>
      <c r="D9" s="65" t="s">
        <v>42</v>
      </c>
      <c r="E9" s="65">
        <v>80</v>
      </c>
      <c r="F9" s="67"/>
      <c r="G9" s="61">
        <v>42331</v>
      </c>
      <c r="H9" s="60" t="s">
        <v>23</v>
      </c>
    </row>
    <row r="10" spans="1:8">
      <c r="A10" s="66">
        <f>ROW()-3</f>
        <v>7</v>
      </c>
      <c r="B10" s="65" t="s">
        <v>159</v>
      </c>
      <c r="C10" s="65" t="s">
        <v>158</v>
      </c>
      <c r="D10" s="65" t="s">
        <v>36</v>
      </c>
      <c r="E10" s="65" t="s">
        <v>125</v>
      </c>
      <c r="F10" s="67"/>
      <c r="G10" s="61">
        <v>42331</v>
      </c>
      <c r="H10" s="60" t="s">
        <v>23</v>
      </c>
    </row>
    <row r="11" spans="1:8">
      <c r="A11" s="66">
        <f>ROW()-3</f>
        <v>8</v>
      </c>
      <c r="B11" s="65" t="s">
        <v>157</v>
      </c>
      <c r="C11" s="65" t="s">
        <v>156</v>
      </c>
      <c r="D11" s="65" t="s">
        <v>36</v>
      </c>
      <c r="E11" s="65"/>
      <c r="F11" s="67"/>
      <c r="G11" s="61">
        <v>42331</v>
      </c>
      <c r="H11" s="60" t="s">
        <v>23</v>
      </c>
    </row>
    <row r="12" spans="1:8">
      <c r="A12" s="66">
        <v>9</v>
      </c>
      <c r="B12" s="65" t="s">
        <v>155</v>
      </c>
      <c r="C12" s="65" t="s">
        <v>154</v>
      </c>
      <c r="D12" s="65" t="s">
        <v>42</v>
      </c>
      <c r="E12" s="65">
        <v>80</v>
      </c>
      <c r="F12" s="67"/>
      <c r="G12" s="61">
        <v>42331</v>
      </c>
      <c r="H12" s="60" t="s">
        <v>23</v>
      </c>
    </row>
    <row r="13" spans="1:8">
      <c r="A13" s="66">
        <f>ROW()-3</f>
        <v>10</v>
      </c>
      <c r="B13" s="65" t="s">
        <v>153</v>
      </c>
      <c r="C13" s="65" t="s">
        <v>152</v>
      </c>
      <c r="D13" s="65" t="s">
        <v>56</v>
      </c>
      <c r="E13" s="65"/>
      <c r="F13" s="67"/>
      <c r="G13" s="61">
        <v>42331</v>
      </c>
      <c r="H13" s="60" t="s">
        <v>23</v>
      </c>
    </row>
    <row r="14" spans="1:8">
      <c r="A14" s="66">
        <v>11</v>
      </c>
      <c r="B14" s="65" t="s">
        <v>151</v>
      </c>
      <c r="C14" s="65" t="s">
        <v>150</v>
      </c>
      <c r="D14" s="65" t="s">
        <v>36</v>
      </c>
      <c r="E14" s="65" t="s">
        <v>125</v>
      </c>
      <c r="F14" s="67"/>
      <c r="G14" s="61">
        <v>42331</v>
      </c>
      <c r="H14" s="60" t="s">
        <v>23</v>
      </c>
    </row>
    <row r="15" spans="1:8">
      <c r="A15" s="66">
        <f t="shared" ref="A15:A22" si="0">ROW()-3</f>
        <v>12</v>
      </c>
      <c r="B15" s="65" t="s">
        <v>149</v>
      </c>
      <c r="C15" s="65" t="s">
        <v>148</v>
      </c>
      <c r="D15" s="65" t="s">
        <v>36</v>
      </c>
      <c r="E15" s="65"/>
      <c r="F15" s="67"/>
      <c r="G15" s="61">
        <v>42331</v>
      </c>
      <c r="H15" s="60" t="s">
        <v>23</v>
      </c>
    </row>
    <row r="16" spans="1:8">
      <c r="A16" s="66">
        <f t="shared" si="0"/>
        <v>13</v>
      </c>
      <c r="B16" s="65" t="s">
        <v>147</v>
      </c>
      <c r="C16" s="65" t="s">
        <v>146</v>
      </c>
      <c r="D16" s="65" t="s">
        <v>42</v>
      </c>
      <c r="E16" s="65">
        <v>80</v>
      </c>
      <c r="F16" s="67"/>
      <c r="G16" s="61">
        <v>42331</v>
      </c>
      <c r="H16" s="60" t="s">
        <v>23</v>
      </c>
    </row>
    <row r="17" spans="1:8">
      <c r="A17" s="66">
        <f t="shared" si="0"/>
        <v>14</v>
      </c>
      <c r="B17" s="65" t="s">
        <v>145</v>
      </c>
      <c r="C17" s="65" t="s">
        <v>144</v>
      </c>
      <c r="D17" s="65" t="s">
        <v>56</v>
      </c>
      <c r="E17" s="65"/>
      <c r="F17" s="67"/>
      <c r="G17" s="61">
        <v>42331</v>
      </c>
      <c r="H17" s="60" t="s">
        <v>23</v>
      </c>
    </row>
    <row r="18" spans="1:8">
      <c r="A18" s="66">
        <f t="shared" si="0"/>
        <v>15</v>
      </c>
      <c r="B18" s="65" t="s">
        <v>135</v>
      </c>
      <c r="C18" s="65" t="s">
        <v>134</v>
      </c>
      <c r="D18" s="65" t="s">
        <v>42</v>
      </c>
      <c r="E18" s="65">
        <v>800</v>
      </c>
      <c r="F18" s="67"/>
      <c r="G18" s="61">
        <v>42331</v>
      </c>
      <c r="H18" s="60" t="s">
        <v>23</v>
      </c>
    </row>
    <row r="19" spans="1:8">
      <c r="A19" s="59">
        <f t="shared" si="0"/>
        <v>16</v>
      </c>
      <c r="B19" s="58" t="s">
        <v>52</v>
      </c>
      <c r="C19" s="58" t="s">
        <v>53</v>
      </c>
      <c r="D19" s="58" t="s">
        <v>36</v>
      </c>
      <c r="E19" s="58"/>
      <c r="F19" s="57"/>
      <c r="G19" s="53">
        <v>42331</v>
      </c>
      <c r="H19" s="52" t="s">
        <v>23</v>
      </c>
    </row>
    <row r="20" spans="1:8">
      <c r="A20" s="59">
        <f t="shared" si="0"/>
        <v>17</v>
      </c>
      <c r="B20" s="58" t="s">
        <v>54</v>
      </c>
      <c r="C20" s="58" t="s">
        <v>55</v>
      </c>
      <c r="D20" s="58" t="s">
        <v>56</v>
      </c>
      <c r="E20" s="58"/>
      <c r="F20" s="57"/>
      <c r="G20" s="53">
        <v>42331</v>
      </c>
      <c r="H20" s="52" t="s">
        <v>23</v>
      </c>
    </row>
    <row r="21" spans="1:8">
      <c r="A21" s="59">
        <f t="shared" si="0"/>
        <v>18</v>
      </c>
      <c r="B21" s="58" t="s">
        <v>57</v>
      </c>
      <c r="C21" s="58" t="s">
        <v>58</v>
      </c>
      <c r="D21" s="58" t="s">
        <v>36</v>
      </c>
      <c r="E21" s="58"/>
      <c r="F21" s="57"/>
      <c r="G21" s="53">
        <v>42331</v>
      </c>
      <c r="H21" s="52" t="s">
        <v>23</v>
      </c>
    </row>
    <row r="22" spans="1:8" ht="14.25" thickBot="1">
      <c r="A22" s="56">
        <f t="shared" si="0"/>
        <v>19</v>
      </c>
      <c r="B22" s="55" t="s">
        <v>59</v>
      </c>
      <c r="C22" s="55" t="s">
        <v>60</v>
      </c>
      <c r="D22" s="55" t="s">
        <v>56</v>
      </c>
      <c r="E22" s="55"/>
      <c r="F22" s="54"/>
      <c r="G22" s="53">
        <v>42331</v>
      </c>
      <c r="H22" s="52" t="s">
        <v>23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2" sqref="G2:H2"/>
    </sheetView>
  </sheetViews>
  <sheetFormatPr defaultColWidth="19.125" defaultRowHeight="13.5"/>
  <cols>
    <col min="1" max="1" width="6" style="51" bestFit="1" customWidth="1"/>
    <col min="2" max="16384" width="19.125" style="50"/>
  </cols>
  <sheetData>
    <row r="1" spans="1:8" ht="14.25">
      <c r="A1" s="74" t="s">
        <v>14</v>
      </c>
      <c r="B1" s="121" t="s">
        <v>203</v>
      </c>
      <c r="C1" s="121"/>
      <c r="D1" s="121"/>
      <c r="E1" s="121"/>
      <c r="F1" s="121"/>
      <c r="G1" s="122" t="s">
        <v>111</v>
      </c>
      <c r="H1" s="123"/>
    </row>
    <row r="2" spans="1:8" ht="14.25">
      <c r="A2" s="73" t="s">
        <v>3</v>
      </c>
      <c r="B2" s="124" t="s">
        <v>183</v>
      </c>
      <c r="C2" s="124"/>
      <c r="D2" s="124"/>
      <c r="E2" s="124"/>
      <c r="F2" s="124"/>
      <c r="G2" s="125" t="s">
        <v>30</v>
      </c>
      <c r="H2" s="126"/>
    </row>
    <row r="3" spans="1:8">
      <c r="A3" s="72" t="s">
        <v>1</v>
      </c>
      <c r="B3" s="70" t="s">
        <v>31</v>
      </c>
      <c r="C3" s="70" t="s">
        <v>32</v>
      </c>
      <c r="D3" s="70" t="s">
        <v>33</v>
      </c>
      <c r="E3" s="71" t="s">
        <v>34</v>
      </c>
      <c r="F3" s="70" t="s">
        <v>4</v>
      </c>
      <c r="G3" s="69" t="s">
        <v>5</v>
      </c>
      <c r="H3" s="68" t="s">
        <v>6</v>
      </c>
    </row>
    <row r="4" spans="1:8">
      <c r="A4" s="59">
        <f t="shared" ref="A4:A12" si="0">ROW()-3</f>
        <v>1</v>
      </c>
      <c r="B4" s="58" t="s">
        <v>35</v>
      </c>
      <c r="C4" s="58" t="s">
        <v>1</v>
      </c>
      <c r="D4" s="58" t="s">
        <v>36</v>
      </c>
      <c r="E4" s="58"/>
      <c r="F4" s="57"/>
      <c r="G4" s="53">
        <v>42331</v>
      </c>
      <c r="H4" s="52" t="s">
        <v>95</v>
      </c>
    </row>
    <row r="5" spans="1:8">
      <c r="A5" s="59">
        <f t="shared" si="0"/>
        <v>2</v>
      </c>
      <c r="B5" s="58" t="s">
        <v>37</v>
      </c>
      <c r="C5" s="58" t="s">
        <v>38</v>
      </c>
      <c r="D5" s="58" t="s">
        <v>39</v>
      </c>
      <c r="E5" s="58"/>
      <c r="F5" s="57"/>
      <c r="G5" s="53">
        <v>42331</v>
      </c>
      <c r="H5" s="52" t="s">
        <v>95</v>
      </c>
    </row>
    <row r="6" spans="1:8">
      <c r="A6" s="59">
        <f t="shared" si="0"/>
        <v>3</v>
      </c>
      <c r="B6" s="58" t="s">
        <v>40</v>
      </c>
      <c r="C6" s="58" t="s">
        <v>41</v>
      </c>
      <c r="D6" s="58" t="s">
        <v>42</v>
      </c>
      <c r="E6" s="58">
        <v>40</v>
      </c>
      <c r="F6" s="57"/>
      <c r="G6" s="53">
        <v>42331</v>
      </c>
      <c r="H6" s="52" t="s">
        <v>95</v>
      </c>
    </row>
    <row r="7" spans="1:8">
      <c r="A7" s="78">
        <f t="shared" si="0"/>
        <v>4</v>
      </c>
      <c r="B7" s="64" t="s">
        <v>133</v>
      </c>
      <c r="C7" s="64" t="s">
        <v>132</v>
      </c>
      <c r="D7" s="64" t="s">
        <v>36</v>
      </c>
      <c r="E7" s="64" t="s">
        <v>125</v>
      </c>
      <c r="F7" s="77"/>
      <c r="G7" s="76">
        <v>42331</v>
      </c>
      <c r="H7" s="75" t="s">
        <v>95</v>
      </c>
    </row>
    <row r="8" spans="1:8">
      <c r="A8" s="78">
        <f t="shared" si="0"/>
        <v>5</v>
      </c>
      <c r="B8" s="64" t="s">
        <v>182</v>
      </c>
      <c r="C8" s="64" t="s">
        <v>130</v>
      </c>
      <c r="D8" s="64" t="s">
        <v>36</v>
      </c>
      <c r="E8" s="64" t="s">
        <v>125</v>
      </c>
      <c r="F8" s="77"/>
      <c r="G8" s="76">
        <v>42331</v>
      </c>
      <c r="H8" s="75" t="s">
        <v>95</v>
      </c>
    </row>
    <row r="9" spans="1:8">
      <c r="A9" s="78">
        <f t="shared" si="0"/>
        <v>6</v>
      </c>
      <c r="B9" s="64" t="s">
        <v>129</v>
      </c>
      <c r="C9" s="64" t="s">
        <v>128</v>
      </c>
      <c r="D9" s="64" t="s">
        <v>42</v>
      </c>
      <c r="E9" s="64">
        <v>80</v>
      </c>
      <c r="F9" s="77"/>
      <c r="G9" s="76">
        <v>42331</v>
      </c>
      <c r="H9" s="75" t="s">
        <v>95</v>
      </c>
    </row>
    <row r="10" spans="1:8">
      <c r="A10" s="78">
        <f t="shared" si="0"/>
        <v>7</v>
      </c>
      <c r="B10" s="64" t="s">
        <v>181</v>
      </c>
      <c r="C10" s="64" t="s">
        <v>180</v>
      </c>
      <c r="D10" s="64" t="s">
        <v>112</v>
      </c>
      <c r="E10" s="64"/>
      <c r="F10" s="77"/>
      <c r="G10" s="76">
        <v>42331</v>
      </c>
      <c r="H10" s="75" t="s">
        <v>95</v>
      </c>
    </row>
    <row r="11" spans="1:8">
      <c r="A11" s="78">
        <f t="shared" si="0"/>
        <v>8</v>
      </c>
      <c r="B11" s="64" t="s">
        <v>179</v>
      </c>
      <c r="C11" s="64" t="s">
        <v>178</v>
      </c>
      <c r="D11" s="64" t="s">
        <v>45</v>
      </c>
      <c r="E11" s="64"/>
      <c r="F11" s="77"/>
      <c r="G11" s="76">
        <v>42331</v>
      </c>
      <c r="H11" s="75" t="s">
        <v>95</v>
      </c>
    </row>
    <row r="12" spans="1:8">
      <c r="A12" s="78">
        <f t="shared" si="0"/>
        <v>9</v>
      </c>
      <c r="B12" s="79" t="s">
        <v>177</v>
      </c>
      <c r="C12" s="64" t="s">
        <v>176</v>
      </c>
      <c r="D12" s="64" t="s">
        <v>112</v>
      </c>
      <c r="E12" s="64"/>
      <c r="F12" s="77"/>
      <c r="G12" s="76">
        <v>42331</v>
      </c>
      <c r="H12" s="75" t="s">
        <v>95</v>
      </c>
    </row>
    <row r="13" spans="1:8">
      <c r="A13" s="78">
        <v>9</v>
      </c>
      <c r="B13" s="79" t="s">
        <v>175</v>
      </c>
      <c r="C13" s="64" t="s">
        <v>174</v>
      </c>
      <c r="D13" s="64" t="s">
        <v>112</v>
      </c>
      <c r="E13" s="64"/>
      <c r="F13" s="77"/>
      <c r="G13" s="76">
        <v>42331</v>
      </c>
      <c r="H13" s="75" t="s">
        <v>95</v>
      </c>
    </row>
    <row r="14" spans="1:8">
      <c r="A14" s="78">
        <v>10</v>
      </c>
      <c r="B14" s="79" t="s">
        <v>173</v>
      </c>
      <c r="C14" s="64" t="s">
        <v>172</v>
      </c>
      <c r="D14" s="64" t="s">
        <v>112</v>
      </c>
      <c r="E14" s="64"/>
      <c r="F14" s="77"/>
      <c r="G14" s="76">
        <v>42331</v>
      </c>
      <c r="H14" s="75" t="s">
        <v>95</v>
      </c>
    </row>
    <row r="15" spans="1:8">
      <c r="A15" s="78">
        <v>11</v>
      </c>
      <c r="B15" s="79" t="s">
        <v>171</v>
      </c>
      <c r="C15" s="64" t="s">
        <v>170</v>
      </c>
      <c r="D15" s="64" t="s">
        <v>169</v>
      </c>
      <c r="E15" s="64"/>
      <c r="F15" s="77"/>
      <c r="G15" s="76">
        <v>42331</v>
      </c>
      <c r="H15" s="75" t="s">
        <v>95</v>
      </c>
    </row>
    <row r="16" spans="1:8">
      <c r="A16" s="78">
        <f>ROW()-3</f>
        <v>13</v>
      </c>
      <c r="B16" s="64" t="s">
        <v>168</v>
      </c>
      <c r="C16" s="64" t="s">
        <v>167</v>
      </c>
      <c r="D16" s="64" t="s">
        <v>42</v>
      </c>
      <c r="E16" s="64">
        <v>400</v>
      </c>
      <c r="F16" s="77"/>
      <c r="G16" s="76">
        <v>42331</v>
      </c>
      <c r="H16" s="75" t="s">
        <v>95</v>
      </c>
    </row>
    <row r="17" spans="1:8">
      <c r="A17" s="59">
        <f>ROW()-3</f>
        <v>14</v>
      </c>
      <c r="B17" s="58" t="s">
        <v>52</v>
      </c>
      <c r="C17" s="58" t="s">
        <v>53</v>
      </c>
      <c r="D17" s="58" t="s">
        <v>36</v>
      </c>
      <c r="E17" s="58"/>
      <c r="F17" s="57"/>
      <c r="G17" s="53">
        <v>42331</v>
      </c>
      <c r="H17" s="52" t="s">
        <v>95</v>
      </c>
    </row>
    <row r="18" spans="1:8">
      <c r="A18" s="59">
        <f>ROW()-3</f>
        <v>15</v>
      </c>
      <c r="B18" s="58" t="s">
        <v>54</v>
      </c>
      <c r="C18" s="58" t="s">
        <v>55</v>
      </c>
      <c r="D18" s="58" t="s">
        <v>56</v>
      </c>
      <c r="E18" s="58"/>
      <c r="F18" s="57"/>
      <c r="G18" s="53">
        <v>42331</v>
      </c>
      <c r="H18" s="52" t="s">
        <v>95</v>
      </c>
    </row>
    <row r="19" spans="1:8">
      <c r="A19" s="59">
        <f>ROW()-3</f>
        <v>16</v>
      </c>
      <c r="B19" s="58" t="s">
        <v>57</v>
      </c>
      <c r="C19" s="58" t="s">
        <v>58</v>
      </c>
      <c r="D19" s="58" t="s">
        <v>36</v>
      </c>
      <c r="E19" s="58"/>
      <c r="F19" s="57"/>
      <c r="G19" s="53">
        <v>42331</v>
      </c>
      <c r="H19" s="52" t="s">
        <v>95</v>
      </c>
    </row>
    <row r="20" spans="1:8" ht="14.25" thickBot="1">
      <c r="A20" s="56">
        <f>ROW()-3</f>
        <v>17</v>
      </c>
      <c r="B20" s="55" t="s">
        <v>59</v>
      </c>
      <c r="C20" s="55" t="s">
        <v>60</v>
      </c>
      <c r="D20" s="55" t="s">
        <v>56</v>
      </c>
      <c r="E20" s="55"/>
      <c r="F20" s="54"/>
      <c r="G20" s="53">
        <v>42331</v>
      </c>
      <c r="H20" s="52" t="s">
        <v>95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H2"/>
    </sheetView>
  </sheetViews>
  <sheetFormatPr defaultColWidth="22.875" defaultRowHeight="13.5"/>
  <cols>
    <col min="1" max="1" width="6" style="51" bestFit="1" customWidth="1"/>
    <col min="2" max="16384" width="22.875" style="50"/>
  </cols>
  <sheetData>
    <row r="1" spans="1:8" ht="14.25">
      <c r="A1" s="74" t="s">
        <v>14</v>
      </c>
      <c r="B1" s="127" t="s">
        <v>205</v>
      </c>
      <c r="C1" s="127"/>
      <c r="D1" s="127"/>
      <c r="E1" s="127"/>
      <c r="F1" s="127"/>
      <c r="G1" s="128" t="s">
        <v>111</v>
      </c>
      <c r="H1" s="129"/>
    </row>
    <row r="2" spans="1:8" ht="14.25">
      <c r="A2" s="73" t="s">
        <v>3</v>
      </c>
      <c r="B2" s="130" t="s">
        <v>96</v>
      </c>
      <c r="C2" s="130"/>
      <c r="D2" s="130"/>
      <c r="E2" s="130"/>
      <c r="F2" s="130"/>
      <c r="G2" s="131" t="s">
        <v>30</v>
      </c>
      <c r="H2" s="132"/>
    </row>
    <row r="3" spans="1:8">
      <c r="A3" s="72" t="s">
        <v>1</v>
      </c>
      <c r="B3" s="94" t="s">
        <v>31</v>
      </c>
      <c r="C3" s="94" t="s">
        <v>32</v>
      </c>
      <c r="D3" s="94" t="s">
        <v>33</v>
      </c>
      <c r="E3" s="95" t="s">
        <v>34</v>
      </c>
      <c r="F3" s="94" t="s">
        <v>4</v>
      </c>
      <c r="G3" s="93" t="s">
        <v>5</v>
      </c>
      <c r="H3" s="92" t="s">
        <v>6</v>
      </c>
    </row>
    <row r="4" spans="1:8">
      <c r="A4" s="85">
        <f>ROW()-3</f>
        <v>1</v>
      </c>
      <c r="B4" s="84" t="s">
        <v>35</v>
      </c>
      <c r="C4" s="84" t="s">
        <v>1</v>
      </c>
      <c r="D4" s="84" t="s">
        <v>36</v>
      </c>
      <c r="E4" s="84"/>
      <c r="F4" s="84"/>
      <c r="G4" s="81">
        <v>42331</v>
      </c>
      <c r="H4" s="80" t="s">
        <v>97</v>
      </c>
    </row>
    <row r="5" spans="1:8">
      <c r="A5" s="85">
        <f>ROW()-3</f>
        <v>2</v>
      </c>
      <c r="B5" s="84" t="s">
        <v>37</v>
      </c>
      <c r="C5" s="84" t="s">
        <v>38</v>
      </c>
      <c r="D5" s="84" t="s">
        <v>39</v>
      </c>
      <c r="E5" s="84"/>
      <c r="F5" s="84"/>
      <c r="G5" s="81">
        <v>42331</v>
      </c>
      <c r="H5" s="80" t="s">
        <v>97</v>
      </c>
    </row>
    <row r="6" spans="1:8">
      <c r="A6" s="85">
        <f>ROW()-3</f>
        <v>3</v>
      </c>
      <c r="B6" s="84" t="s">
        <v>40</v>
      </c>
      <c r="C6" s="84" t="s">
        <v>41</v>
      </c>
      <c r="D6" s="84" t="s">
        <v>42</v>
      </c>
      <c r="E6" s="84">
        <v>40</v>
      </c>
      <c r="F6" s="84"/>
      <c r="G6" s="81">
        <v>42331</v>
      </c>
      <c r="H6" s="80" t="s">
        <v>97</v>
      </c>
    </row>
    <row r="7" spans="1:8">
      <c r="A7" s="66">
        <f>ROW()-3</f>
        <v>4</v>
      </c>
      <c r="B7" s="65" t="s">
        <v>110</v>
      </c>
      <c r="C7" s="65" t="s">
        <v>109</v>
      </c>
      <c r="D7" s="65" t="s">
        <v>42</v>
      </c>
      <c r="E7" s="65">
        <v>80</v>
      </c>
      <c r="F7" s="65"/>
      <c r="G7" s="61">
        <v>42331</v>
      </c>
      <c r="H7" s="86" t="s">
        <v>97</v>
      </c>
    </row>
    <row r="8" spans="1:8">
      <c r="A8" s="66">
        <v>5</v>
      </c>
      <c r="B8" s="65" t="s">
        <v>108</v>
      </c>
      <c r="C8" s="65" t="s">
        <v>3</v>
      </c>
      <c r="D8" s="65" t="s">
        <v>42</v>
      </c>
      <c r="E8" s="65">
        <v>80</v>
      </c>
      <c r="F8" s="65"/>
      <c r="G8" s="61">
        <v>42331</v>
      </c>
      <c r="H8" s="86" t="s">
        <v>97</v>
      </c>
    </row>
    <row r="9" spans="1:8">
      <c r="A9" s="66">
        <f>ROW()-3</f>
        <v>6</v>
      </c>
      <c r="B9" s="65" t="s">
        <v>107</v>
      </c>
      <c r="C9" s="65" t="s">
        <v>194</v>
      </c>
      <c r="D9" s="65" t="s">
        <v>42</v>
      </c>
      <c r="E9" s="65">
        <v>80</v>
      </c>
      <c r="F9" s="65"/>
      <c r="G9" s="61">
        <v>42331</v>
      </c>
      <c r="H9" s="86" t="s">
        <v>97</v>
      </c>
    </row>
    <row r="10" spans="1:8">
      <c r="A10" s="91">
        <f>ROW()-3</f>
        <v>7</v>
      </c>
      <c r="B10" s="90" t="s">
        <v>133</v>
      </c>
      <c r="C10" s="90" t="s">
        <v>132</v>
      </c>
      <c r="D10" s="90" t="s">
        <v>36</v>
      </c>
      <c r="E10" s="90" t="s">
        <v>125</v>
      </c>
      <c r="F10" s="89"/>
      <c r="G10" s="88">
        <v>42331</v>
      </c>
      <c r="H10" s="87" t="s">
        <v>97</v>
      </c>
    </row>
    <row r="11" spans="1:8">
      <c r="A11" s="91">
        <v>8</v>
      </c>
      <c r="B11" s="90" t="s">
        <v>131</v>
      </c>
      <c r="C11" s="90" t="s">
        <v>130</v>
      </c>
      <c r="D11" s="90" t="s">
        <v>36</v>
      </c>
      <c r="E11" s="90"/>
      <c r="F11" s="89"/>
      <c r="G11" s="88">
        <v>42331</v>
      </c>
      <c r="H11" s="87" t="s">
        <v>97</v>
      </c>
    </row>
    <row r="12" spans="1:8">
      <c r="A12" s="66">
        <f>ROW()-3</f>
        <v>9</v>
      </c>
      <c r="B12" s="65" t="s">
        <v>129</v>
      </c>
      <c r="C12" s="65" t="s">
        <v>193</v>
      </c>
      <c r="D12" s="65" t="s">
        <v>42</v>
      </c>
      <c r="E12" s="65">
        <v>80</v>
      </c>
      <c r="F12" s="65"/>
      <c r="G12" s="61">
        <v>42331</v>
      </c>
      <c r="H12" s="86" t="s">
        <v>97</v>
      </c>
    </row>
    <row r="13" spans="1:8">
      <c r="A13" s="66">
        <f>ROW()-3</f>
        <v>10</v>
      </c>
      <c r="B13" s="65" t="s">
        <v>192</v>
      </c>
      <c r="C13" s="65" t="s">
        <v>191</v>
      </c>
      <c r="D13" s="65" t="s">
        <v>56</v>
      </c>
      <c r="E13" s="65"/>
      <c r="F13" s="65"/>
      <c r="G13" s="61">
        <v>42331</v>
      </c>
      <c r="H13" s="86" t="s">
        <v>97</v>
      </c>
    </row>
    <row r="14" spans="1:8">
      <c r="A14" s="66">
        <v>11</v>
      </c>
      <c r="B14" s="65" t="s">
        <v>190</v>
      </c>
      <c r="C14" s="65" t="s">
        <v>189</v>
      </c>
      <c r="D14" s="65" t="s">
        <v>45</v>
      </c>
      <c r="E14" s="65">
        <v>80</v>
      </c>
      <c r="F14" s="65"/>
      <c r="G14" s="61">
        <v>42331</v>
      </c>
      <c r="H14" s="86" t="s">
        <v>97</v>
      </c>
    </row>
    <row r="15" spans="1:8">
      <c r="A15" s="66">
        <f>ROW()-3</f>
        <v>12</v>
      </c>
      <c r="B15" s="65" t="s">
        <v>188</v>
      </c>
      <c r="C15" s="65" t="s">
        <v>138</v>
      </c>
      <c r="D15" s="65" t="s">
        <v>112</v>
      </c>
      <c r="E15" s="65"/>
      <c r="F15" s="65"/>
      <c r="G15" s="61">
        <v>42331</v>
      </c>
      <c r="H15" s="86" t="s">
        <v>97</v>
      </c>
    </row>
    <row r="16" spans="1:8">
      <c r="A16" s="66">
        <v>13</v>
      </c>
      <c r="B16" s="65" t="s">
        <v>187</v>
      </c>
      <c r="C16" s="65" t="s">
        <v>186</v>
      </c>
      <c r="D16" s="65" t="s">
        <v>112</v>
      </c>
      <c r="E16" s="65" t="s">
        <v>125</v>
      </c>
      <c r="F16" s="65"/>
      <c r="G16" s="61">
        <v>42331</v>
      </c>
      <c r="H16" s="86" t="s">
        <v>97</v>
      </c>
    </row>
    <row r="17" spans="1:8">
      <c r="A17" s="66">
        <f t="shared" ref="A17:A22" si="0">ROW()-3</f>
        <v>14</v>
      </c>
      <c r="B17" s="65" t="s">
        <v>185</v>
      </c>
      <c r="C17" s="65" t="s">
        <v>184</v>
      </c>
      <c r="D17" s="65" t="s">
        <v>112</v>
      </c>
      <c r="E17" s="65"/>
      <c r="F17" s="65"/>
      <c r="G17" s="61">
        <v>42331</v>
      </c>
      <c r="H17" s="86" t="s">
        <v>97</v>
      </c>
    </row>
    <row r="18" spans="1:8">
      <c r="A18" s="66">
        <f t="shared" si="0"/>
        <v>15</v>
      </c>
      <c r="B18" s="65" t="s">
        <v>135</v>
      </c>
      <c r="C18" s="65" t="s">
        <v>134</v>
      </c>
      <c r="D18" s="65" t="s">
        <v>42</v>
      </c>
      <c r="E18" s="65">
        <v>800</v>
      </c>
      <c r="F18" s="65"/>
      <c r="G18" s="61">
        <v>42331</v>
      </c>
      <c r="H18" s="86" t="s">
        <v>97</v>
      </c>
    </row>
    <row r="19" spans="1:8">
      <c r="A19" s="85">
        <f t="shared" si="0"/>
        <v>16</v>
      </c>
      <c r="B19" s="84" t="s">
        <v>52</v>
      </c>
      <c r="C19" s="84" t="s">
        <v>53</v>
      </c>
      <c r="D19" s="84" t="s">
        <v>36</v>
      </c>
      <c r="E19" s="84"/>
      <c r="F19" s="84"/>
      <c r="G19" s="81">
        <v>42331</v>
      </c>
      <c r="H19" s="80" t="s">
        <v>97</v>
      </c>
    </row>
    <row r="20" spans="1:8">
      <c r="A20" s="85">
        <f t="shared" si="0"/>
        <v>17</v>
      </c>
      <c r="B20" s="84" t="s">
        <v>54</v>
      </c>
      <c r="C20" s="84" t="s">
        <v>55</v>
      </c>
      <c r="D20" s="84" t="s">
        <v>56</v>
      </c>
      <c r="E20" s="84"/>
      <c r="F20" s="84"/>
      <c r="G20" s="81">
        <v>42331</v>
      </c>
      <c r="H20" s="80" t="s">
        <v>97</v>
      </c>
    </row>
    <row r="21" spans="1:8">
      <c r="A21" s="85">
        <f t="shared" si="0"/>
        <v>18</v>
      </c>
      <c r="B21" s="84" t="s">
        <v>57</v>
      </c>
      <c r="C21" s="84" t="s">
        <v>58</v>
      </c>
      <c r="D21" s="84" t="s">
        <v>36</v>
      </c>
      <c r="E21" s="84"/>
      <c r="F21" s="84"/>
      <c r="G21" s="81">
        <v>42331</v>
      </c>
      <c r="H21" s="80" t="s">
        <v>97</v>
      </c>
    </row>
    <row r="22" spans="1:8" ht="14.25" thickBot="1">
      <c r="A22" s="83">
        <f t="shared" si="0"/>
        <v>19</v>
      </c>
      <c r="B22" s="82" t="s">
        <v>59</v>
      </c>
      <c r="C22" s="82" t="s">
        <v>60</v>
      </c>
      <c r="D22" s="82" t="s">
        <v>56</v>
      </c>
      <c r="E22" s="82"/>
      <c r="F22" s="82"/>
      <c r="G22" s="81">
        <v>42331</v>
      </c>
      <c r="H22" s="80" t="s">
        <v>97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G2" sqref="G2:H2"/>
    </sheetView>
  </sheetViews>
  <sheetFormatPr defaultColWidth="22.875" defaultRowHeight="13.5"/>
  <cols>
    <col min="1" max="1" width="6.75" style="51" customWidth="1"/>
    <col min="2" max="2" width="24.5" style="50" customWidth="1"/>
    <col min="3" max="16384" width="22.875" style="50"/>
  </cols>
  <sheetData>
    <row r="1" spans="1:8" ht="14.25">
      <c r="A1" s="74" t="s">
        <v>14</v>
      </c>
      <c r="B1" s="127" t="s">
        <v>209</v>
      </c>
      <c r="C1" s="127"/>
      <c r="D1" s="127"/>
      <c r="E1" s="127"/>
      <c r="F1" s="127"/>
      <c r="G1" s="128" t="s">
        <v>111</v>
      </c>
      <c r="H1" s="129"/>
    </row>
    <row r="2" spans="1:8" ht="14.25">
      <c r="A2" s="73" t="s">
        <v>3</v>
      </c>
      <c r="B2" s="130" t="s">
        <v>211</v>
      </c>
      <c r="C2" s="130"/>
      <c r="D2" s="130"/>
      <c r="E2" s="130"/>
      <c r="F2" s="130"/>
      <c r="G2" s="131" t="s">
        <v>219</v>
      </c>
      <c r="H2" s="132"/>
    </row>
    <row r="3" spans="1:8">
      <c r="A3" s="72" t="s">
        <v>1</v>
      </c>
      <c r="B3" s="94" t="s">
        <v>31</v>
      </c>
      <c r="C3" s="94" t="s">
        <v>32</v>
      </c>
      <c r="D3" s="94" t="s">
        <v>33</v>
      </c>
      <c r="E3" s="95" t="s">
        <v>34</v>
      </c>
      <c r="F3" s="94" t="s">
        <v>4</v>
      </c>
      <c r="G3" s="93" t="s">
        <v>5</v>
      </c>
      <c r="H3" s="92" t="s">
        <v>6</v>
      </c>
    </row>
    <row r="4" spans="1:8">
      <c r="A4" s="133">
        <f>ROW()-3</f>
        <v>1</v>
      </c>
      <c r="B4" s="134" t="s">
        <v>35</v>
      </c>
      <c r="C4" s="134" t="s">
        <v>1</v>
      </c>
      <c r="D4" s="134" t="s">
        <v>36</v>
      </c>
      <c r="E4" s="134"/>
      <c r="F4" s="134"/>
      <c r="G4" s="135">
        <v>42336</v>
      </c>
      <c r="H4" s="136" t="s">
        <v>221</v>
      </c>
    </row>
    <row r="5" spans="1:8">
      <c r="A5" s="133">
        <f>ROW()-3</f>
        <v>2</v>
      </c>
      <c r="B5" s="134" t="s">
        <v>37</v>
      </c>
      <c r="C5" s="134" t="s">
        <v>38</v>
      </c>
      <c r="D5" s="134" t="s">
        <v>39</v>
      </c>
      <c r="E5" s="134"/>
      <c r="F5" s="134"/>
      <c r="G5" s="135">
        <v>42336</v>
      </c>
      <c r="H5" s="136" t="s">
        <v>221</v>
      </c>
    </row>
    <row r="6" spans="1:8">
      <c r="A6" s="133">
        <f>ROW()-3</f>
        <v>3</v>
      </c>
      <c r="B6" s="134" t="s">
        <v>40</v>
      </c>
      <c r="C6" s="134" t="s">
        <v>41</v>
      </c>
      <c r="D6" s="134" t="s">
        <v>42</v>
      </c>
      <c r="E6" s="134">
        <v>40</v>
      </c>
      <c r="F6" s="134"/>
      <c r="G6" s="135">
        <v>42336</v>
      </c>
      <c r="H6" s="136" t="s">
        <v>221</v>
      </c>
    </row>
    <row r="7" spans="1:8">
      <c r="A7" s="107">
        <f>ROW()-3</f>
        <v>4</v>
      </c>
      <c r="B7" s="63" t="s">
        <v>133</v>
      </c>
      <c r="C7" s="63" t="s">
        <v>132</v>
      </c>
      <c r="D7" s="63" t="s">
        <v>36</v>
      </c>
      <c r="E7" s="63" t="s">
        <v>125</v>
      </c>
      <c r="F7" s="62"/>
      <c r="G7" s="61" t="s">
        <v>222</v>
      </c>
      <c r="H7" s="86" t="s">
        <v>223</v>
      </c>
    </row>
    <row r="8" spans="1:8">
      <c r="A8" s="107">
        <v>5</v>
      </c>
      <c r="B8" s="63" t="s">
        <v>131</v>
      </c>
      <c r="C8" s="63" t="s">
        <v>130</v>
      </c>
      <c r="D8" s="63" t="s">
        <v>36</v>
      </c>
      <c r="E8" s="63"/>
      <c r="F8" s="62"/>
      <c r="G8" s="61" t="s">
        <v>222</v>
      </c>
      <c r="H8" s="86" t="s">
        <v>223</v>
      </c>
    </row>
    <row r="9" spans="1:8">
      <c r="A9" s="66">
        <f>ROW()-3</f>
        <v>6</v>
      </c>
      <c r="B9" s="65" t="s">
        <v>129</v>
      </c>
      <c r="C9" s="65" t="s">
        <v>193</v>
      </c>
      <c r="D9" s="65" t="s">
        <v>42</v>
      </c>
      <c r="E9" s="65">
        <v>80</v>
      </c>
      <c r="F9" s="65"/>
      <c r="G9" s="61" t="s">
        <v>222</v>
      </c>
      <c r="H9" s="86" t="s">
        <v>223</v>
      </c>
    </row>
    <row r="10" spans="1:8">
      <c r="A10" s="66">
        <f>ROW()-3</f>
        <v>7</v>
      </c>
      <c r="B10" s="65" t="s">
        <v>118</v>
      </c>
      <c r="C10" s="65" t="s">
        <v>215</v>
      </c>
      <c r="D10" s="65" t="s">
        <v>112</v>
      </c>
      <c r="E10" s="65"/>
      <c r="F10" s="65"/>
      <c r="G10" s="61" t="s">
        <v>222</v>
      </c>
      <c r="H10" s="86" t="s">
        <v>223</v>
      </c>
    </row>
    <row r="11" spans="1:8">
      <c r="A11" s="66">
        <v>8</v>
      </c>
      <c r="B11" s="106" t="s">
        <v>226</v>
      </c>
      <c r="C11" s="65" t="s">
        <v>224</v>
      </c>
      <c r="D11" s="65" t="s">
        <v>112</v>
      </c>
      <c r="E11" s="65" t="s">
        <v>217</v>
      </c>
      <c r="F11" s="65"/>
      <c r="G11" s="61" t="s">
        <v>222</v>
      </c>
      <c r="H11" s="86" t="s">
        <v>223</v>
      </c>
    </row>
    <row r="12" spans="1:8">
      <c r="A12" s="66">
        <v>8</v>
      </c>
      <c r="B12" s="106" t="s">
        <v>214</v>
      </c>
      <c r="C12" s="65" t="s">
        <v>225</v>
      </c>
      <c r="D12" s="65" t="s">
        <v>112</v>
      </c>
      <c r="E12" s="65" t="s">
        <v>217</v>
      </c>
      <c r="F12" s="65"/>
      <c r="G12" s="61" t="s">
        <v>222</v>
      </c>
      <c r="H12" s="86" t="s">
        <v>223</v>
      </c>
    </row>
    <row r="13" spans="1:8">
      <c r="A13" s="66">
        <f t="shared" ref="A13:A18" si="0">ROW()-3</f>
        <v>10</v>
      </c>
      <c r="B13" s="65" t="s">
        <v>220</v>
      </c>
      <c r="C13" s="65" t="s">
        <v>216</v>
      </c>
      <c r="D13" s="65" t="s">
        <v>218</v>
      </c>
      <c r="E13" s="65">
        <v>40</v>
      </c>
      <c r="F13" s="65"/>
      <c r="G13" s="61" t="s">
        <v>222</v>
      </c>
      <c r="H13" s="86" t="s">
        <v>223</v>
      </c>
    </row>
    <row r="14" spans="1:8">
      <c r="A14" s="66">
        <f t="shared" si="0"/>
        <v>11</v>
      </c>
      <c r="B14" s="65" t="s">
        <v>135</v>
      </c>
      <c r="C14" s="65" t="s">
        <v>134</v>
      </c>
      <c r="D14" s="65" t="s">
        <v>42</v>
      </c>
      <c r="E14" s="65">
        <v>800</v>
      </c>
      <c r="F14" s="65"/>
      <c r="G14" s="61" t="s">
        <v>222</v>
      </c>
      <c r="H14" s="86" t="s">
        <v>223</v>
      </c>
    </row>
    <row r="15" spans="1:8">
      <c r="A15" s="133">
        <f t="shared" si="0"/>
        <v>12</v>
      </c>
      <c r="B15" s="134" t="s">
        <v>52</v>
      </c>
      <c r="C15" s="134" t="s">
        <v>53</v>
      </c>
      <c r="D15" s="134" t="s">
        <v>36</v>
      </c>
      <c r="E15" s="134"/>
      <c r="F15" s="134"/>
      <c r="G15" s="135">
        <v>42336</v>
      </c>
      <c r="H15" s="136" t="s">
        <v>221</v>
      </c>
    </row>
    <row r="16" spans="1:8">
      <c r="A16" s="133">
        <f t="shared" si="0"/>
        <v>13</v>
      </c>
      <c r="B16" s="134" t="s">
        <v>54</v>
      </c>
      <c r="C16" s="134" t="s">
        <v>55</v>
      </c>
      <c r="D16" s="134" t="s">
        <v>56</v>
      </c>
      <c r="E16" s="134"/>
      <c r="F16" s="134"/>
      <c r="G16" s="135">
        <v>42336</v>
      </c>
      <c r="H16" s="136" t="s">
        <v>221</v>
      </c>
    </row>
    <row r="17" spans="1:8">
      <c r="A17" s="133">
        <f t="shared" si="0"/>
        <v>14</v>
      </c>
      <c r="B17" s="134" t="s">
        <v>57</v>
      </c>
      <c r="C17" s="134" t="s">
        <v>58</v>
      </c>
      <c r="D17" s="134" t="s">
        <v>36</v>
      </c>
      <c r="E17" s="134"/>
      <c r="F17" s="134"/>
      <c r="G17" s="135">
        <v>42336</v>
      </c>
      <c r="H17" s="136" t="s">
        <v>221</v>
      </c>
    </row>
    <row r="18" spans="1:8" ht="14.25" thickBot="1">
      <c r="A18" s="137">
        <f t="shared" si="0"/>
        <v>15</v>
      </c>
      <c r="B18" s="138" t="s">
        <v>59</v>
      </c>
      <c r="C18" s="138" t="s">
        <v>60</v>
      </c>
      <c r="D18" s="138" t="s">
        <v>56</v>
      </c>
      <c r="E18" s="138"/>
      <c r="F18" s="138"/>
      <c r="G18" s="135">
        <v>42336</v>
      </c>
      <c r="H18" s="136" t="s">
        <v>221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B1" sqref="B1:F1"/>
    </sheetView>
  </sheetViews>
  <sheetFormatPr defaultColWidth="22.875" defaultRowHeight="13.5"/>
  <cols>
    <col min="1" max="1" width="6.75" style="51" customWidth="1"/>
    <col min="2" max="2" width="24.5" style="50" customWidth="1"/>
    <col min="3" max="16384" width="22.875" style="50"/>
  </cols>
  <sheetData>
    <row r="1" spans="1:8" ht="14.25">
      <c r="A1" s="74" t="s">
        <v>14</v>
      </c>
      <c r="B1" s="127" t="s">
        <v>228</v>
      </c>
      <c r="C1" s="127"/>
      <c r="D1" s="127"/>
      <c r="E1" s="127"/>
      <c r="F1" s="127"/>
      <c r="G1" s="128" t="s">
        <v>111</v>
      </c>
      <c r="H1" s="129"/>
    </row>
    <row r="2" spans="1:8" ht="14.25">
      <c r="A2" s="73" t="s">
        <v>3</v>
      </c>
      <c r="B2" s="130" t="s">
        <v>251</v>
      </c>
      <c r="C2" s="130"/>
      <c r="D2" s="130"/>
      <c r="E2" s="130"/>
      <c r="F2" s="130"/>
      <c r="G2" s="131" t="s">
        <v>219</v>
      </c>
      <c r="H2" s="132"/>
    </row>
    <row r="3" spans="1:8">
      <c r="A3" s="72" t="s">
        <v>1</v>
      </c>
      <c r="B3" s="94" t="s">
        <v>31</v>
      </c>
      <c r="C3" s="94" t="s">
        <v>32</v>
      </c>
      <c r="D3" s="94" t="s">
        <v>33</v>
      </c>
      <c r="E3" s="95" t="s">
        <v>34</v>
      </c>
      <c r="F3" s="94" t="s">
        <v>4</v>
      </c>
      <c r="G3" s="93" t="s">
        <v>5</v>
      </c>
      <c r="H3" s="92" t="s">
        <v>6</v>
      </c>
    </row>
    <row r="4" spans="1:8">
      <c r="A4" s="133">
        <f>ROW()-3</f>
        <v>1</v>
      </c>
      <c r="B4" s="134" t="s">
        <v>35</v>
      </c>
      <c r="C4" s="134" t="s">
        <v>1</v>
      </c>
      <c r="D4" s="134" t="s">
        <v>36</v>
      </c>
      <c r="E4" s="134"/>
      <c r="F4" s="134"/>
      <c r="G4" s="135">
        <v>42336</v>
      </c>
      <c r="H4" s="136" t="s">
        <v>221</v>
      </c>
    </row>
    <row r="5" spans="1:8">
      <c r="A5" s="133">
        <f>ROW()-3</f>
        <v>2</v>
      </c>
      <c r="B5" s="134" t="s">
        <v>37</v>
      </c>
      <c r="C5" s="134" t="s">
        <v>38</v>
      </c>
      <c r="D5" s="134" t="s">
        <v>39</v>
      </c>
      <c r="E5" s="134"/>
      <c r="F5" s="134"/>
      <c r="G5" s="135">
        <v>42336</v>
      </c>
      <c r="H5" s="136" t="s">
        <v>221</v>
      </c>
    </row>
    <row r="6" spans="1:8">
      <c r="A6" s="133">
        <f>ROW()-3</f>
        <v>3</v>
      </c>
      <c r="B6" s="134" t="s">
        <v>40</v>
      </c>
      <c r="C6" s="134" t="s">
        <v>41</v>
      </c>
      <c r="D6" s="134" t="s">
        <v>42</v>
      </c>
      <c r="E6" s="134">
        <v>40</v>
      </c>
      <c r="F6" s="134"/>
      <c r="G6" s="135">
        <v>42336</v>
      </c>
      <c r="H6" s="136" t="s">
        <v>221</v>
      </c>
    </row>
    <row r="7" spans="1:8">
      <c r="A7" s="107">
        <f>ROW()-3</f>
        <v>4</v>
      </c>
      <c r="B7" s="63" t="s">
        <v>133</v>
      </c>
      <c r="C7" s="63" t="s">
        <v>132</v>
      </c>
      <c r="D7" s="63" t="s">
        <v>36</v>
      </c>
      <c r="E7" s="63" t="s">
        <v>125</v>
      </c>
      <c r="F7" s="62"/>
      <c r="G7" s="61" t="s">
        <v>222</v>
      </c>
      <c r="H7" s="86" t="s">
        <v>221</v>
      </c>
    </row>
    <row r="8" spans="1:8">
      <c r="A8" s="107">
        <v>5</v>
      </c>
      <c r="B8" s="63" t="s">
        <v>131</v>
      </c>
      <c r="C8" s="63" t="s">
        <v>130</v>
      </c>
      <c r="D8" s="63" t="s">
        <v>36</v>
      </c>
      <c r="E8" s="63"/>
      <c r="F8" s="62"/>
      <c r="G8" s="61" t="s">
        <v>222</v>
      </c>
      <c r="H8" s="86" t="s">
        <v>221</v>
      </c>
    </row>
    <row r="9" spans="1:8">
      <c r="A9" s="66">
        <f>ROW()-3</f>
        <v>6</v>
      </c>
      <c r="B9" s="65" t="s">
        <v>129</v>
      </c>
      <c r="C9" s="65" t="s">
        <v>193</v>
      </c>
      <c r="D9" s="65" t="s">
        <v>42</v>
      </c>
      <c r="E9" s="65">
        <v>80</v>
      </c>
      <c r="F9" s="65"/>
      <c r="G9" s="61" t="s">
        <v>222</v>
      </c>
      <c r="H9" s="86" t="s">
        <v>221</v>
      </c>
    </row>
    <row r="10" spans="1:8">
      <c r="A10" s="107">
        <f t="shared" ref="A10:A17" si="0">ROW()-3</f>
        <v>7</v>
      </c>
      <c r="B10" s="65" t="s">
        <v>247</v>
      </c>
      <c r="C10" s="65" t="s">
        <v>231</v>
      </c>
      <c r="D10" s="65" t="s">
        <v>232</v>
      </c>
      <c r="E10" s="65">
        <v>20</v>
      </c>
      <c r="F10" s="65"/>
      <c r="G10" s="61" t="s">
        <v>222</v>
      </c>
      <c r="H10" s="86" t="s">
        <v>221</v>
      </c>
    </row>
    <row r="11" spans="1:8">
      <c r="A11" s="107">
        <v>8</v>
      </c>
      <c r="B11" s="65" t="s">
        <v>227</v>
      </c>
      <c r="C11" s="65" t="s">
        <v>233</v>
      </c>
      <c r="D11" s="65" t="s">
        <v>234</v>
      </c>
      <c r="E11" s="65"/>
      <c r="F11" s="65"/>
      <c r="G11" s="61" t="s">
        <v>222</v>
      </c>
      <c r="H11" s="86" t="s">
        <v>221</v>
      </c>
    </row>
    <row r="12" spans="1:8">
      <c r="A12" s="66">
        <f t="shared" ref="A12:A17" si="1">ROW()-3</f>
        <v>9</v>
      </c>
      <c r="B12" s="65" t="s">
        <v>248</v>
      </c>
      <c r="C12" s="65" t="s">
        <v>235</v>
      </c>
      <c r="D12" s="65" t="s">
        <v>236</v>
      </c>
      <c r="E12" s="65"/>
      <c r="F12" s="65"/>
      <c r="G12" s="61" t="s">
        <v>222</v>
      </c>
      <c r="H12" s="86" t="s">
        <v>221</v>
      </c>
    </row>
    <row r="13" spans="1:8">
      <c r="A13" s="107">
        <f t="shared" si="1"/>
        <v>10</v>
      </c>
      <c r="B13" s="65" t="s">
        <v>237</v>
      </c>
      <c r="C13" s="65" t="s">
        <v>240</v>
      </c>
      <c r="D13" s="65" t="s">
        <v>112</v>
      </c>
      <c r="E13" s="65"/>
      <c r="F13" s="65"/>
      <c r="G13" s="61" t="s">
        <v>222</v>
      </c>
      <c r="H13" s="86" t="s">
        <v>221</v>
      </c>
    </row>
    <row r="14" spans="1:8">
      <c r="A14" s="107">
        <v>11</v>
      </c>
      <c r="B14" s="65" t="s">
        <v>242</v>
      </c>
      <c r="C14" s="65" t="s">
        <v>239</v>
      </c>
      <c r="D14" s="65" t="s">
        <v>112</v>
      </c>
      <c r="E14" s="65"/>
      <c r="F14" s="65"/>
      <c r="G14" s="61" t="s">
        <v>222</v>
      </c>
      <c r="H14" s="86" t="s">
        <v>221</v>
      </c>
    </row>
    <row r="15" spans="1:8">
      <c r="A15" s="66">
        <f t="shared" ref="A15:A17" si="2">ROW()-3</f>
        <v>12</v>
      </c>
      <c r="B15" s="106" t="s">
        <v>238</v>
      </c>
      <c r="C15" s="65" t="s">
        <v>241</v>
      </c>
      <c r="D15" s="65" t="s">
        <v>112</v>
      </c>
      <c r="E15" s="65" t="s">
        <v>217</v>
      </c>
      <c r="F15" s="65"/>
      <c r="G15" s="61" t="s">
        <v>222</v>
      </c>
      <c r="H15" s="86" t="s">
        <v>221</v>
      </c>
    </row>
    <row r="16" spans="1:8">
      <c r="A16" s="107">
        <f t="shared" si="2"/>
        <v>13</v>
      </c>
      <c r="B16" s="106" t="s">
        <v>243</v>
      </c>
      <c r="C16" s="65" t="s">
        <v>244</v>
      </c>
      <c r="D16" s="65" t="s">
        <v>245</v>
      </c>
      <c r="E16" s="65"/>
      <c r="F16" s="65"/>
      <c r="G16" s="61" t="s">
        <v>222</v>
      </c>
      <c r="H16" s="86" t="s">
        <v>221</v>
      </c>
    </row>
    <row r="17" spans="1:8">
      <c r="A17" s="107">
        <v>14</v>
      </c>
      <c r="B17" s="65" t="s">
        <v>249</v>
      </c>
      <c r="C17" s="65" t="s">
        <v>250</v>
      </c>
      <c r="D17" s="65" t="s">
        <v>218</v>
      </c>
      <c r="E17" s="65">
        <v>40</v>
      </c>
      <c r="F17" s="65"/>
      <c r="G17" s="61" t="s">
        <v>222</v>
      </c>
      <c r="H17" s="86" t="s">
        <v>221</v>
      </c>
    </row>
    <row r="18" spans="1:8">
      <c r="A18" s="66">
        <f t="shared" ref="A17:A22" si="3">ROW()-3</f>
        <v>15</v>
      </c>
      <c r="B18" s="65" t="s">
        <v>135</v>
      </c>
      <c r="C18" s="65" t="s">
        <v>134</v>
      </c>
      <c r="D18" s="65" t="s">
        <v>42</v>
      </c>
      <c r="E18" s="65">
        <v>800</v>
      </c>
      <c r="F18" s="65"/>
      <c r="G18" s="61" t="s">
        <v>222</v>
      </c>
      <c r="H18" s="86" t="s">
        <v>221</v>
      </c>
    </row>
    <row r="19" spans="1:8">
      <c r="A19" s="133">
        <f t="shared" si="3"/>
        <v>16</v>
      </c>
      <c r="B19" s="134" t="s">
        <v>52</v>
      </c>
      <c r="C19" s="134" t="s">
        <v>53</v>
      </c>
      <c r="D19" s="134" t="s">
        <v>36</v>
      </c>
      <c r="E19" s="134"/>
      <c r="F19" s="134"/>
      <c r="G19" s="135">
        <v>42336</v>
      </c>
      <c r="H19" s="136" t="s">
        <v>221</v>
      </c>
    </row>
    <row r="20" spans="1:8">
      <c r="A20" s="133">
        <f t="shared" si="3"/>
        <v>17</v>
      </c>
      <c r="B20" s="134" t="s">
        <v>54</v>
      </c>
      <c r="C20" s="134" t="s">
        <v>55</v>
      </c>
      <c r="D20" s="134" t="s">
        <v>56</v>
      </c>
      <c r="E20" s="134"/>
      <c r="F20" s="134"/>
      <c r="G20" s="135">
        <v>42336</v>
      </c>
      <c r="H20" s="136" t="s">
        <v>221</v>
      </c>
    </row>
    <row r="21" spans="1:8">
      <c r="A21" s="133">
        <f t="shared" si="3"/>
        <v>18</v>
      </c>
      <c r="B21" s="134" t="s">
        <v>57</v>
      </c>
      <c r="C21" s="134" t="s">
        <v>58</v>
      </c>
      <c r="D21" s="134" t="s">
        <v>36</v>
      </c>
      <c r="E21" s="134"/>
      <c r="F21" s="134"/>
      <c r="G21" s="135">
        <v>42336</v>
      </c>
      <c r="H21" s="136" t="s">
        <v>221</v>
      </c>
    </row>
    <row r="22" spans="1:8" ht="14.25" thickBot="1">
      <c r="A22" s="137">
        <f t="shared" si="3"/>
        <v>19</v>
      </c>
      <c r="B22" s="138" t="s">
        <v>59</v>
      </c>
      <c r="C22" s="138" t="s">
        <v>60</v>
      </c>
      <c r="D22" s="138" t="s">
        <v>56</v>
      </c>
      <c r="E22" s="138"/>
      <c r="F22" s="138"/>
      <c r="G22" s="139">
        <v>42336</v>
      </c>
      <c r="H22" s="140" t="s">
        <v>221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5" sqref="D15"/>
    </sheetView>
  </sheetViews>
  <sheetFormatPr defaultColWidth="9" defaultRowHeight="13.5"/>
  <cols>
    <col min="4" max="4" width="34.875" customWidth="1"/>
    <col min="5" max="5" width="23.875" customWidth="1"/>
    <col min="6" max="6" width="24.5" customWidth="1"/>
    <col min="7" max="7" width="11.625" customWidth="1"/>
  </cols>
  <sheetData>
    <row r="1" spans="1:8" ht="18.75">
      <c r="A1" s="141" t="s">
        <v>246</v>
      </c>
      <c r="B1" s="108"/>
      <c r="C1" s="108"/>
      <c r="D1" s="108"/>
      <c r="E1" s="108"/>
      <c r="F1" s="108"/>
      <c r="G1" s="108"/>
      <c r="H1" s="108"/>
    </row>
    <row r="2" spans="1:8">
      <c r="A2" s="109" t="s">
        <v>11</v>
      </c>
      <c r="B2" s="109"/>
      <c r="C2" s="109"/>
      <c r="D2" s="109"/>
      <c r="E2" s="109"/>
      <c r="F2" s="109"/>
      <c r="G2" s="109"/>
      <c r="H2" s="109"/>
    </row>
    <row r="3" spans="1:8">
      <c r="A3" s="27" t="s">
        <v>1</v>
      </c>
      <c r="B3" s="27" t="s">
        <v>12</v>
      </c>
      <c r="C3" s="27" t="s">
        <v>13</v>
      </c>
      <c r="D3" s="27" t="s">
        <v>14</v>
      </c>
      <c r="E3" s="27" t="s">
        <v>2</v>
      </c>
      <c r="F3" s="27" t="s">
        <v>4</v>
      </c>
      <c r="G3" s="27" t="s">
        <v>5</v>
      </c>
      <c r="H3" s="27" t="s">
        <v>6</v>
      </c>
    </row>
    <row r="4" spans="1:8">
      <c r="A4" s="28">
        <v>1</v>
      </c>
      <c r="B4" s="28" t="s">
        <v>9</v>
      </c>
      <c r="C4" s="28" t="s">
        <v>15</v>
      </c>
      <c r="D4" s="96" t="s">
        <v>16</v>
      </c>
      <c r="E4" s="29" t="s">
        <v>17</v>
      </c>
      <c r="F4" s="29" t="s">
        <v>18</v>
      </c>
      <c r="G4" s="30">
        <v>42283</v>
      </c>
      <c r="H4" s="29" t="s">
        <v>10</v>
      </c>
    </row>
    <row r="5" spans="1:8">
      <c r="A5" s="102">
        <v>2</v>
      </c>
      <c r="B5" s="102" t="s">
        <v>9</v>
      </c>
      <c r="C5" s="102" t="s">
        <v>19</v>
      </c>
      <c r="D5" s="103" t="s">
        <v>20</v>
      </c>
      <c r="E5" s="104" t="s">
        <v>21</v>
      </c>
      <c r="F5" s="104" t="s">
        <v>22</v>
      </c>
      <c r="G5" s="105">
        <v>42312</v>
      </c>
      <c r="H5" s="104" t="s">
        <v>23</v>
      </c>
    </row>
    <row r="6" spans="1:8">
      <c r="A6" s="102">
        <v>3</v>
      </c>
      <c r="B6" s="102" t="s">
        <v>9</v>
      </c>
      <c r="C6" s="102" t="s">
        <v>19</v>
      </c>
      <c r="D6" s="102" t="s">
        <v>24</v>
      </c>
      <c r="E6" s="102" t="s">
        <v>87</v>
      </c>
      <c r="F6" s="102" t="s">
        <v>25</v>
      </c>
      <c r="G6" s="105">
        <v>42313</v>
      </c>
      <c r="H6" s="102" t="s">
        <v>26</v>
      </c>
    </row>
    <row r="7" spans="1:8">
      <c r="A7" s="102">
        <v>4</v>
      </c>
      <c r="B7" s="102" t="s">
        <v>9</v>
      </c>
      <c r="C7" s="102" t="s">
        <v>19</v>
      </c>
      <c r="D7" s="102" t="s">
        <v>27</v>
      </c>
      <c r="E7" s="102" t="s">
        <v>28</v>
      </c>
      <c r="F7" s="102" t="s">
        <v>29</v>
      </c>
      <c r="G7" s="105">
        <v>42313</v>
      </c>
      <c r="H7" s="102" t="s">
        <v>26</v>
      </c>
    </row>
    <row r="8" spans="1:8">
      <c r="A8" s="38">
        <f t="shared" ref="A8:A11" si="0">ROW()-3</f>
        <v>5</v>
      </c>
      <c r="B8" s="38" t="s">
        <v>207</v>
      </c>
      <c r="C8" s="38" t="s">
        <v>19</v>
      </c>
      <c r="D8" s="39" t="s">
        <v>196</v>
      </c>
      <c r="E8" s="40"/>
      <c r="F8" s="41" t="s">
        <v>88</v>
      </c>
      <c r="G8" s="42">
        <v>42312</v>
      </c>
      <c r="H8" s="98" t="s">
        <v>23</v>
      </c>
    </row>
    <row r="9" spans="1:8">
      <c r="A9" s="97">
        <v>6</v>
      </c>
      <c r="B9" s="38" t="s">
        <v>207</v>
      </c>
      <c r="C9" s="38" t="s">
        <v>89</v>
      </c>
      <c r="D9" s="43" t="s">
        <v>198</v>
      </c>
      <c r="E9" s="44" t="s">
        <v>90</v>
      </c>
      <c r="F9" s="41" t="s">
        <v>91</v>
      </c>
      <c r="G9" s="42">
        <v>42312</v>
      </c>
      <c r="H9" s="98" t="s">
        <v>23</v>
      </c>
    </row>
    <row r="10" spans="1:8">
      <c r="A10" s="97">
        <v>7</v>
      </c>
      <c r="B10" s="38" t="s">
        <v>207</v>
      </c>
      <c r="C10" s="38" t="s">
        <v>89</v>
      </c>
      <c r="D10" s="45" t="s">
        <v>200</v>
      </c>
      <c r="E10" s="46"/>
      <c r="F10" s="41" t="s">
        <v>92</v>
      </c>
      <c r="G10" s="47">
        <v>42312</v>
      </c>
      <c r="H10" s="98" t="s">
        <v>23</v>
      </c>
    </row>
    <row r="11" spans="1:8">
      <c r="A11" s="38">
        <f t="shared" si="0"/>
        <v>8</v>
      </c>
      <c r="B11" s="38" t="s">
        <v>207</v>
      </c>
      <c r="C11" s="38" t="s">
        <v>89</v>
      </c>
      <c r="D11" s="39" t="s">
        <v>202</v>
      </c>
      <c r="E11" s="48"/>
      <c r="F11" s="41" t="s">
        <v>93</v>
      </c>
      <c r="G11" s="47">
        <v>42312</v>
      </c>
      <c r="H11" s="98" t="s">
        <v>23</v>
      </c>
    </row>
    <row r="12" spans="1:8">
      <c r="A12" s="97">
        <v>9</v>
      </c>
      <c r="B12" s="38" t="s">
        <v>207</v>
      </c>
      <c r="C12" s="38" t="s">
        <v>89</v>
      </c>
      <c r="D12" s="49" t="s">
        <v>204</v>
      </c>
      <c r="E12" s="44"/>
      <c r="F12" s="41" t="s">
        <v>94</v>
      </c>
      <c r="G12" s="42">
        <v>42312</v>
      </c>
      <c r="H12" s="98" t="s">
        <v>95</v>
      </c>
    </row>
    <row r="13" spans="1:8">
      <c r="A13" s="97">
        <v>10</v>
      </c>
      <c r="B13" s="38" t="s">
        <v>207</v>
      </c>
      <c r="C13" s="38" t="s">
        <v>89</v>
      </c>
      <c r="D13" s="99" t="s">
        <v>206</v>
      </c>
      <c r="E13" s="38"/>
      <c r="F13" s="38" t="s">
        <v>96</v>
      </c>
      <c r="G13" s="100">
        <v>42312</v>
      </c>
      <c r="H13" s="101" t="s">
        <v>97</v>
      </c>
    </row>
    <row r="14" spans="1:8">
      <c r="A14" s="97">
        <v>11</v>
      </c>
      <c r="B14" s="38" t="s">
        <v>207</v>
      </c>
      <c r="C14" s="38" t="s">
        <v>208</v>
      </c>
      <c r="D14" s="142" t="s">
        <v>210</v>
      </c>
      <c r="E14" s="38"/>
      <c r="F14" s="38" t="s">
        <v>212</v>
      </c>
      <c r="G14" s="100">
        <v>42335</v>
      </c>
      <c r="H14" s="101" t="s">
        <v>213</v>
      </c>
    </row>
    <row r="15" spans="1:8">
      <c r="A15" s="97">
        <v>10</v>
      </c>
      <c r="B15" s="38" t="s">
        <v>207</v>
      </c>
      <c r="C15" s="38" t="s">
        <v>208</v>
      </c>
      <c r="D15" s="142" t="s">
        <v>229</v>
      </c>
      <c r="E15" s="38"/>
      <c r="F15" s="38" t="s">
        <v>230</v>
      </c>
      <c r="G15" s="100">
        <v>42336</v>
      </c>
      <c r="H15" s="101" t="s">
        <v>213</v>
      </c>
    </row>
  </sheetData>
  <mergeCells count="2">
    <mergeCell ref="A1:H1"/>
    <mergeCell ref="A2:H2"/>
  </mergeCells>
  <phoneticPr fontId="12" type="noConversion"/>
  <conditionalFormatting sqref="A1:H4">
    <cfRule type="cellIs" dxfId="0" priority="1" stopIfTrue="1" operator="notEqual">
      <formula>INDIRECT("Dummy_for_Comparison4!"&amp;ADDRESS(ROW(),COLUMN()))</formula>
    </cfRule>
  </conditionalFormatting>
  <hyperlinks>
    <hyperlink ref="D4" location="用户权重分数表!A1" display="CL_PSN_MEMBER_SCORE"/>
    <hyperlink ref="D5" location="产品期次关系表!A1" display="CL_FIN_PRODUCT_PERIOD"/>
    <hyperlink ref="D7" location="客户关注时间偏好!A1" display="CL_FIN_CUSTOMER_PREFER_PV"/>
    <hyperlink ref="D6" location="客户产品分类流量表!A1" display="CL_FIN_CUSTOMER_PRODUCT_PV"/>
    <hyperlink ref="D8" location="'金融-排行榜'!A1" display="ST_FIN_RANKLIST_ITEM"/>
    <hyperlink ref="D9" location="'驾驶舱－自投'!A1" display="ST_COK_INVESTMENT_SELF"/>
    <hyperlink ref="D10" location="'驾驶舱-再入职'!A1" display="ST_COK_REENTRY"/>
    <hyperlink ref="D11" location="'驾驶舱-无业绩'!A1" display="ST_COK_ACHIEVEMENTS_PROBLEM"/>
    <hyperlink ref="D12" location="'驾驶舱-雷达图'!A1" display="ST_COK_ACHIEVEMENTS_RADAR"/>
    <hyperlink ref="D13" location="'驾驶舱-唯一客户统计'!A1" display="ST_COK_CUSTOMER_UNIQUE"/>
    <hyperlink ref="D14" location="'驾驶舱－业绩公司'!A1" display="CL_COK_ACHIEVEMENTS_DEPARTMENT"/>
    <hyperlink ref="D15" location="'驾驶舱-公司名片'!A1" display="CL_COK_DEPARTMENT_CRAD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2" sqref="G2:H2"/>
    </sheetView>
  </sheetViews>
  <sheetFormatPr defaultColWidth="15.625" defaultRowHeight="13.5"/>
  <sheetData>
    <row r="1" spans="1:8" ht="14.25">
      <c r="A1" s="1" t="s">
        <v>14</v>
      </c>
      <c r="B1" s="110" t="s">
        <v>27</v>
      </c>
      <c r="C1" s="110"/>
      <c r="D1" s="110"/>
      <c r="E1" s="110"/>
      <c r="F1" s="110"/>
      <c r="G1" s="111"/>
      <c r="H1" s="112"/>
    </row>
    <row r="2" spans="1:8" ht="14.25">
      <c r="A2" s="2" t="s">
        <v>3</v>
      </c>
      <c r="B2" s="113" t="s">
        <v>29</v>
      </c>
      <c r="C2" s="113"/>
      <c r="D2" s="113"/>
      <c r="E2" s="113"/>
      <c r="F2" s="113"/>
      <c r="G2" s="114" t="s">
        <v>30</v>
      </c>
      <c r="H2" s="115"/>
    </row>
    <row r="3" spans="1:8">
      <c r="A3" s="3" t="s">
        <v>1</v>
      </c>
      <c r="B3" s="4" t="s">
        <v>31</v>
      </c>
      <c r="C3" s="4" t="s">
        <v>32</v>
      </c>
      <c r="D3" s="4" t="s">
        <v>33</v>
      </c>
      <c r="E3" s="5" t="s">
        <v>34</v>
      </c>
      <c r="F3" s="4" t="s">
        <v>4</v>
      </c>
      <c r="G3" s="6" t="s">
        <v>5</v>
      </c>
      <c r="H3" s="7" t="s">
        <v>6</v>
      </c>
    </row>
    <row r="4" spans="1:8">
      <c r="A4" s="8">
        <f t="shared" ref="A4" si="0">ROW()-3</f>
        <v>1</v>
      </c>
      <c r="B4" s="8" t="s">
        <v>35</v>
      </c>
      <c r="C4" s="8" t="s">
        <v>1</v>
      </c>
      <c r="D4" s="8" t="s">
        <v>36</v>
      </c>
      <c r="E4" s="8"/>
      <c r="F4" s="8"/>
      <c r="G4" s="9">
        <v>42313</v>
      </c>
      <c r="H4" s="8" t="s">
        <v>26</v>
      </c>
    </row>
    <row r="5" spans="1:8">
      <c r="A5" s="8">
        <f t="shared" ref="A5:A14" si="1">ROW()-3</f>
        <v>2</v>
      </c>
      <c r="B5" s="8" t="s">
        <v>37</v>
      </c>
      <c r="C5" s="8" t="s">
        <v>38</v>
      </c>
      <c r="D5" s="8" t="s">
        <v>39</v>
      </c>
      <c r="E5" s="8"/>
      <c r="F5" s="8"/>
      <c r="G5" s="9">
        <v>42313</v>
      </c>
      <c r="H5" s="8" t="s">
        <v>26</v>
      </c>
    </row>
    <row r="6" spans="1:8">
      <c r="A6" s="8">
        <f t="shared" si="1"/>
        <v>3</v>
      </c>
      <c r="B6" s="8" t="s">
        <v>40</v>
      </c>
      <c r="C6" s="8" t="s">
        <v>41</v>
      </c>
      <c r="D6" s="8" t="s">
        <v>42</v>
      </c>
      <c r="E6" s="8">
        <v>40</v>
      </c>
      <c r="F6" s="8"/>
      <c r="G6" s="9">
        <v>42313</v>
      </c>
      <c r="H6" s="8" t="s">
        <v>26</v>
      </c>
    </row>
    <row r="7" spans="1:8">
      <c r="A7" s="36">
        <f t="shared" si="1"/>
        <v>4</v>
      </c>
      <c r="B7" s="36" t="s">
        <v>43</v>
      </c>
      <c r="C7" s="36" t="s">
        <v>44</v>
      </c>
      <c r="D7" s="36" t="s">
        <v>45</v>
      </c>
      <c r="E7" s="36"/>
      <c r="F7" s="36"/>
      <c r="G7" s="37">
        <v>42313</v>
      </c>
      <c r="H7" s="36" t="s">
        <v>26</v>
      </c>
    </row>
    <row r="8" spans="1:8">
      <c r="A8" s="36">
        <f t="shared" si="1"/>
        <v>5</v>
      </c>
      <c r="B8" s="36" t="s">
        <v>46</v>
      </c>
      <c r="C8" s="36" t="s">
        <v>47</v>
      </c>
      <c r="D8" s="36" t="s">
        <v>42</v>
      </c>
      <c r="E8" s="36">
        <v>30</v>
      </c>
      <c r="F8" s="36"/>
      <c r="G8" s="37">
        <v>42313</v>
      </c>
      <c r="H8" s="36" t="s">
        <v>26</v>
      </c>
    </row>
    <row r="9" spans="1:8">
      <c r="A9" s="36">
        <f t="shared" si="1"/>
        <v>6</v>
      </c>
      <c r="B9" s="36" t="s">
        <v>48</v>
      </c>
      <c r="C9" s="36" t="s">
        <v>49</v>
      </c>
      <c r="D9" s="36" t="s">
        <v>42</v>
      </c>
      <c r="E9" s="36">
        <v>30</v>
      </c>
      <c r="F9" s="36"/>
      <c r="G9" s="37">
        <v>42313</v>
      </c>
      <c r="H9" s="36" t="s">
        <v>26</v>
      </c>
    </row>
    <row r="10" spans="1:8">
      <c r="A10" s="36">
        <f t="shared" si="1"/>
        <v>7</v>
      </c>
      <c r="B10" s="36" t="s">
        <v>50</v>
      </c>
      <c r="C10" s="36" t="s">
        <v>51</v>
      </c>
      <c r="D10" s="36" t="s">
        <v>45</v>
      </c>
      <c r="E10" s="36"/>
      <c r="F10" s="36"/>
      <c r="G10" s="37">
        <v>42313</v>
      </c>
      <c r="H10" s="36" t="s">
        <v>26</v>
      </c>
    </row>
    <row r="11" spans="1:8">
      <c r="A11" s="8">
        <f t="shared" si="1"/>
        <v>8</v>
      </c>
      <c r="B11" s="8" t="s">
        <v>52</v>
      </c>
      <c r="C11" s="8" t="s">
        <v>53</v>
      </c>
      <c r="D11" s="8" t="s">
        <v>36</v>
      </c>
      <c r="E11" s="8"/>
      <c r="F11" s="8"/>
      <c r="G11" s="9">
        <v>42313</v>
      </c>
      <c r="H11" s="8" t="s">
        <v>26</v>
      </c>
    </row>
    <row r="12" spans="1:8">
      <c r="A12" s="8">
        <f t="shared" si="1"/>
        <v>9</v>
      </c>
      <c r="B12" s="8" t="s">
        <v>54</v>
      </c>
      <c r="C12" s="8" t="s">
        <v>55</v>
      </c>
      <c r="D12" s="8" t="s">
        <v>56</v>
      </c>
      <c r="E12" s="8"/>
      <c r="F12" s="8"/>
      <c r="G12" s="9">
        <v>42313</v>
      </c>
      <c r="H12" s="8" t="s">
        <v>26</v>
      </c>
    </row>
    <row r="13" spans="1:8">
      <c r="A13" s="8">
        <f t="shared" si="1"/>
        <v>10</v>
      </c>
      <c r="B13" s="8" t="s">
        <v>57</v>
      </c>
      <c r="C13" s="8" t="s">
        <v>58</v>
      </c>
      <c r="D13" s="8" t="s">
        <v>36</v>
      </c>
      <c r="E13" s="8"/>
      <c r="F13" s="8"/>
      <c r="G13" s="9">
        <v>42313</v>
      </c>
      <c r="H13" s="8" t="s">
        <v>26</v>
      </c>
    </row>
    <row r="14" spans="1:8">
      <c r="A14" s="8">
        <f t="shared" si="1"/>
        <v>11</v>
      </c>
      <c r="B14" s="8" t="s">
        <v>59</v>
      </c>
      <c r="C14" s="8" t="s">
        <v>60</v>
      </c>
      <c r="D14" s="8" t="s">
        <v>56</v>
      </c>
      <c r="E14" s="8"/>
      <c r="F14" s="8"/>
      <c r="G14" s="9">
        <v>42313</v>
      </c>
      <c r="H14" s="8" t="s">
        <v>26</v>
      </c>
    </row>
  </sheetData>
  <mergeCells count="4">
    <mergeCell ref="B1:F1"/>
    <mergeCell ref="G1:H1"/>
    <mergeCell ref="B2:F2"/>
    <mergeCell ref="G2:H2"/>
  </mergeCells>
  <phoneticPr fontId="12" type="noConversion"/>
  <hyperlinks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13" sqref="C13"/>
    </sheetView>
  </sheetViews>
  <sheetFormatPr defaultColWidth="9" defaultRowHeight="13.5"/>
  <cols>
    <col min="2" max="2" width="14.125" customWidth="1"/>
    <col min="3" max="3" width="22.5" customWidth="1"/>
  </cols>
  <sheetData>
    <row r="1" spans="1:8" ht="14.25">
      <c r="A1" s="1" t="s">
        <v>14</v>
      </c>
      <c r="B1" s="110" t="s">
        <v>16</v>
      </c>
      <c r="C1" s="110"/>
      <c r="D1" s="110"/>
      <c r="E1" s="110"/>
      <c r="F1" s="110"/>
      <c r="G1" s="116"/>
      <c r="H1" s="116"/>
    </row>
    <row r="2" spans="1:8" ht="14.25">
      <c r="A2" s="2" t="s">
        <v>3</v>
      </c>
      <c r="B2" s="113" t="s">
        <v>18</v>
      </c>
      <c r="C2" s="113"/>
      <c r="D2" s="113"/>
      <c r="E2" s="113"/>
      <c r="F2" s="113"/>
      <c r="G2" s="117" t="s">
        <v>30</v>
      </c>
      <c r="H2" s="118"/>
    </row>
    <row r="3" spans="1:8">
      <c r="A3" s="3" t="s">
        <v>1</v>
      </c>
      <c r="B3" s="4" t="s">
        <v>31</v>
      </c>
      <c r="C3" s="4" t="s">
        <v>32</v>
      </c>
      <c r="D3" s="4" t="s">
        <v>33</v>
      </c>
      <c r="E3" s="5" t="s">
        <v>34</v>
      </c>
      <c r="F3" s="4" t="s">
        <v>4</v>
      </c>
      <c r="G3" s="6" t="s">
        <v>5</v>
      </c>
      <c r="H3" s="7" t="s">
        <v>6</v>
      </c>
    </row>
    <row r="4" spans="1:8">
      <c r="A4" s="15">
        <f t="shared" ref="A4:A8" si="0">ROW()-3</f>
        <v>1</v>
      </c>
      <c r="B4" s="16" t="s">
        <v>43</v>
      </c>
      <c r="C4" s="16" t="s">
        <v>61</v>
      </c>
      <c r="D4" s="16" t="s">
        <v>45</v>
      </c>
      <c r="E4" s="16"/>
      <c r="F4" s="17"/>
      <c r="G4" s="18">
        <v>42283</v>
      </c>
      <c r="H4" s="26" t="s">
        <v>10</v>
      </c>
    </row>
    <row r="5" spans="1:8">
      <c r="A5" s="15">
        <v>5</v>
      </c>
      <c r="B5" s="16" t="s">
        <v>62</v>
      </c>
      <c r="C5" s="16" t="s">
        <v>63</v>
      </c>
      <c r="D5" s="16" t="s">
        <v>64</v>
      </c>
      <c r="E5" s="16">
        <v>20</v>
      </c>
      <c r="F5" s="17"/>
      <c r="G5" s="18">
        <v>42283</v>
      </c>
      <c r="H5" s="26" t="s">
        <v>10</v>
      </c>
    </row>
    <row r="6" spans="1:8">
      <c r="A6" s="15">
        <v>6</v>
      </c>
      <c r="B6" s="16" t="s">
        <v>65</v>
      </c>
      <c r="C6" s="16" t="s">
        <v>66</v>
      </c>
      <c r="D6" s="16" t="s">
        <v>64</v>
      </c>
      <c r="E6" s="16">
        <v>20</v>
      </c>
      <c r="F6" s="17"/>
      <c r="G6" s="18">
        <v>42283</v>
      </c>
      <c r="H6" s="26" t="s">
        <v>10</v>
      </c>
    </row>
    <row r="7" spans="1:8">
      <c r="A7" s="15">
        <f t="shared" si="0"/>
        <v>4</v>
      </c>
      <c r="B7" s="16" t="s">
        <v>67</v>
      </c>
      <c r="C7" s="16" t="s">
        <v>68</v>
      </c>
      <c r="D7" s="16" t="s">
        <v>64</v>
      </c>
      <c r="E7" s="16">
        <v>20</v>
      </c>
      <c r="F7" s="17"/>
      <c r="G7" s="18">
        <v>42283</v>
      </c>
      <c r="H7" s="26" t="s">
        <v>10</v>
      </c>
    </row>
    <row r="8" spans="1:8">
      <c r="A8" s="15">
        <f t="shared" si="0"/>
        <v>5</v>
      </c>
      <c r="B8" s="16" t="s">
        <v>69</v>
      </c>
      <c r="C8" s="16" t="s">
        <v>70</v>
      </c>
      <c r="D8" s="16" t="s">
        <v>64</v>
      </c>
      <c r="E8" s="16">
        <v>20</v>
      </c>
      <c r="F8" s="17"/>
      <c r="G8" s="18">
        <v>42283</v>
      </c>
      <c r="H8" s="26" t="s">
        <v>10</v>
      </c>
    </row>
    <row r="9" spans="1:8">
      <c r="A9" s="15">
        <v>9</v>
      </c>
      <c r="B9" s="16" t="s">
        <v>71</v>
      </c>
      <c r="C9" s="16" t="s">
        <v>72</v>
      </c>
      <c r="D9" s="16" t="s">
        <v>64</v>
      </c>
      <c r="E9" s="16">
        <v>20</v>
      </c>
      <c r="F9" s="17"/>
      <c r="G9" s="18">
        <v>42283</v>
      </c>
      <c r="H9" s="26" t="s">
        <v>10</v>
      </c>
    </row>
    <row r="10" spans="1:8">
      <c r="A10" s="15">
        <v>8</v>
      </c>
      <c r="B10" s="16" t="s">
        <v>73</v>
      </c>
      <c r="C10" s="16" t="s">
        <v>74</v>
      </c>
      <c r="D10" s="16" t="s">
        <v>64</v>
      </c>
      <c r="E10" s="16">
        <v>20</v>
      </c>
      <c r="F10" s="17"/>
      <c r="G10" s="18">
        <v>42283</v>
      </c>
      <c r="H10" s="26" t="s">
        <v>10</v>
      </c>
    </row>
  </sheetData>
  <mergeCells count="4">
    <mergeCell ref="B1:F1"/>
    <mergeCell ref="G1:H1"/>
    <mergeCell ref="B2:F2"/>
    <mergeCell ref="G2:H2"/>
  </mergeCells>
  <phoneticPr fontId="12" type="noConversion"/>
  <hyperlinks>
    <hyperlink ref="G2:H2" location="列表!A1" display="返回 - 列表"/>
  </hyperlinks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2" sqref="G2:H2"/>
    </sheetView>
  </sheetViews>
  <sheetFormatPr defaultColWidth="9" defaultRowHeight="13.5"/>
  <cols>
    <col min="2" max="2" width="16.125" customWidth="1"/>
    <col min="3" max="3" width="23.375" customWidth="1"/>
    <col min="4" max="4" width="15.875" customWidth="1"/>
  </cols>
  <sheetData>
    <row r="1" spans="1:8" ht="14.25">
      <c r="A1" s="1" t="s">
        <v>14</v>
      </c>
      <c r="B1" s="110" t="s">
        <v>20</v>
      </c>
      <c r="C1" s="110"/>
      <c r="D1" s="110"/>
      <c r="E1" s="110"/>
      <c r="F1" s="110"/>
      <c r="G1" s="119"/>
      <c r="H1" s="120"/>
    </row>
    <row r="2" spans="1:8" ht="14.25">
      <c r="A2" s="2" t="s">
        <v>3</v>
      </c>
      <c r="B2" s="113" t="s">
        <v>22</v>
      </c>
      <c r="C2" s="113"/>
      <c r="D2" s="113"/>
      <c r="E2" s="113"/>
      <c r="F2" s="113"/>
      <c r="G2" s="114" t="s">
        <v>30</v>
      </c>
      <c r="H2" s="115"/>
    </row>
    <row r="3" spans="1:8">
      <c r="A3" s="3" t="s">
        <v>1</v>
      </c>
      <c r="B3" s="4" t="s">
        <v>31</v>
      </c>
      <c r="C3" s="4" t="s">
        <v>32</v>
      </c>
      <c r="D3" s="4" t="s">
        <v>33</v>
      </c>
      <c r="E3" s="5" t="s">
        <v>34</v>
      </c>
      <c r="F3" s="4" t="s">
        <v>4</v>
      </c>
      <c r="G3" s="6" t="s">
        <v>5</v>
      </c>
      <c r="H3" s="7" t="s">
        <v>6</v>
      </c>
    </row>
    <row r="4" spans="1:8">
      <c r="A4" s="8">
        <f>ROW()-3</f>
        <v>1</v>
      </c>
      <c r="B4" s="10" t="s">
        <v>35</v>
      </c>
      <c r="C4" s="10" t="s">
        <v>1</v>
      </c>
      <c r="D4" s="10" t="s">
        <v>36</v>
      </c>
      <c r="E4" s="10"/>
      <c r="F4" s="11"/>
      <c r="G4" s="12">
        <v>42312</v>
      </c>
      <c r="H4" s="13" t="s">
        <v>23</v>
      </c>
    </row>
    <row r="5" spans="1:8">
      <c r="A5" s="8">
        <f t="shared" ref="A5" si="0">ROW()-3</f>
        <v>2</v>
      </c>
      <c r="B5" s="10" t="s">
        <v>37</v>
      </c>
      <c r="C5" s="10" t="s">
        <v>38</v>
      </c>
      <c r="D5" s="10" t="s">
        <v>39</v>
      </c>
      <c r="E5" s="10"/>
      <c r="F5" s="11"/>
      <c r="G5" s="12">
        <v>42312</v>
      </c>
      <c r="H5" s="14" t="s">
        <v>23</v>
      </c>
    </row>
    <row r="6" spans="1:8">
      <c r="A6" s="8">
        <v>3</v>
      </c>
      <c r="B6" s="10" t="s">
        <v>40</v>
      </c>
      <c r="C6" s="10" t="s">
        <v>41</v>
      </c>
      <c r="D6" s="10" t="s">
        <v>42</v>
      </c>
      <c r="E6" s="10">
        <v>40</v>
      </c>
      <c r="F6" s="11"/>
      <c r="G6" s="12">
        <v>42312</v>
      </c>
      <c r="H6" s="14" t="s">
        <v>23</v>
      </c>
    </row>
    <row r="7" spans="1:8">
      <c r="A7" s="15">
        <f t="shared" ref="A7" si="1">ROW()-3</f>
        <v>4</v>
      </c>
      <c r="B7" s="16" t="s">
        <v>46</v>
      </c>
      <c r="C7" s="16" t="s">
        <v>75</v>
      </c>
      <c r="D7" s="16" t="s">
        <v>42</v>
      </c>
      <c r="E7" s="16">
        <v>30</v>
      </c>
      <c r="F7" s="17"/>
      <c r="G7" s="18">
        <v>42312</v>
      </c>
      <c r="H7" s="19" t="s">
        <v>23</v>
      </c>
    </row>
    <row r="8" spans="1:8">
      <c r="A8" s="15">
        <v>5</v>
      </c>
      <c r="B8" s="16" t="s">
        <v>76</v>
      </c>
      <c r="C8" s="16" t="s">
        <v>77</v>
      </c>
      <c r="D8" s="16" t="s">
        <v>78</v>
      </c>
      <c r="E8" s="16"/>
      <c r="F8" s="17"/>
      <c r="G8" s="18">
        <v>42312</v>
      </c>
      <c r="H8" s="19" t="s">
        <v>23</v>
      </c>
    </row>
    <row r="9" spans="1:8">
      <c r="A9" s="8">
        <v>6</v>
      </c>
      <c r="B9" s="10" t="s">
        <v>52</v>
      </c>
      <c r="C9" s="10" t="s">
        <v>53</v>
      </c>
      <c r="D9" s="10" t="s">
        <v>36</v>
      </c>
      <c r="E9" s="10"/>
      <c r="F9" s="11"/>
      <c r="G9" s="12">
        <v>42312</v>
      </c>
      <c r="H9" s="14" t="s">
        <v>23</v>
      </c>
    </row>
    <row r="10" spans="1:8">
      <c r="A10" s="8">
        <v>7</v>
      </c>
      <c r="B10" s="10" t="s">
        <v>54</v>
      </c>
      <c r="C10" s="10" t="s">
        <v>55</v>
      </c>
      <c r="D10" s="10" t="s">
        <v>56</v>
      </c>
      <c r="E10" s="10"/>
      <c r="F10" s="11"/>
      <c r="G10" s="12">
        <v>42312</v>
      </c>
      <c r="H10" s="13" t="s">
        <v>23</v>
      </c>
    </row>
    <row r="11" spans="1:8">
      <c r="A11" s="8">
        <v>8</v>
      </c>
      <c r="B11" s="10" t="s">
        <v>57</v>
      </c>
      <c r="C11" s="10" t="s">
        <v>58</v>
      </c>
      <c r="D11" s="10" t="s">
        <v>36</v>
      </c>
      <c r="E11" s="10"/>
      <c r="F11" s="11"/>
      <c r="G11" s="12">
        <v>42312</v>
      </c>
      <c r="H11" s="13" t="s">
        <v>23</v>
      </c>
    </row>
    <row r="12" spans="1:8">
      <c r="A12" s="20">
        <v>9</v>
      </c>
      <c r="B12" s="21" t="s">
        <v>59</v>
      </c>
      <c r="C12" s="21" t="s">
        <v>60</v>
      </c>
      <c r="D12" s="21" t="s">
        <v>56</v>
      </c>
      <c r="E12" s="21"/>
      <c r="F12" s="22"/>
      <c r="G12" s="23">
        <v>42312</v>
      </c>
      <c r="H12" s="24" t="s">
        <v>23</v>
      </c>
    </row>
    <row r="17" spans="2:2">
      <c r="B17" s="25"/>
    </row>
  </sheetData>
  <mergeCells count="4">
    <mergeCell ref="B1:F1"/>
    <mergeCell ref="G1:H1"/>
    <mergeCell ref="B2:F2"/>
    <mergeCell ref="G2:H2"/>
  </mergeCells>
  <phoneticPr fontId="12" type="noConversion"/>
  <hyperlinks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" sqref="G2:H2"/>
    </sheetView>
  </sheetViews>
  <sheetFormatPr defaultColWidth="15.875" defaultRowHeight="13.5"/>
  <sheetData>
    <row r="1" spans="1:8" ht="14.25">
      <c r="A1" s="1" t="s">
        <v>14</v>
      </c>
      <c r="B1" s="110" t="s">
        <v>86</v>
      </c>
      <c r="C1" s="110"/>
      <c r="D1" s="110"/>
      <c r="E1" s="110"/>
      <c r="F1" s="110"/>
      <c r="G1" s="111"/>
      <c r="H1" s="112"/>
    </row>
    <row r="2" spans="1:8" ht="14.25">
      <c r="A2" s="2" t="s">
        <v>3</v>
      </c>
      <c r="B2" s="113" t="s">
        <v>79</v>
      </c>
      <c r="C2" s="113"/>
      <c r="D2" s="113"/>
      <c r="E2" s="113"/>
      <c r="F2" s="113"/>
      <c r="G2" s="114" t="s">
        <v>30</v>
      </c>
      <c r="H2" s="115"/>
    </row>
    <row r="3" spans="1:8">
      <c r="A3" s="3" t="s">
        <v>1</v>
      </c>
      <c r="B3" s="4" t="s">
        <v>31</v>
      </c>
      <c r="C3" s="4" t="s">
        <v>32</v>
      </c>
      <c r="D3" s="4" t="s">
        <v>33</v>
      </c>
      <c r="E3" s="5" t="s">
        <v>34</v>
      </c>
      <c r="F3" s="4" t="s">
        <v>4</v>
      </c>
      <c r="G3" s="6" t="s">
        <v>5</v>
      </c>
      <c r="H3" s="7" t="s">
        <v>6</v>
      </c>
    </row>
    <row r="4" spans="1:8">
      <c r="A4" s="8">
        <f>ROW()-3</f>
        <v>1</v>
      </c>
      <c r="B4" s="8" t="s">
        <v>35</v>
      </c>
      <c r="C4" s="8" t="s">
        <v>1</v>
      </c>
      <c r="D4" s="8" t="s">
        <v>36</v>
      </c>
      <c r="E4" s="8"/>
      <c r="F4" s="8"/>
      <c r="G4" s="9">
        <v>42313</v>
      </c>
      <c r="H4" s="8" t="s">
        <v>26</v>
      </c>
    </row>
    <row r="5" spans="1:8">
      <c r="A5" s="8">
        <f t="shared" ref="A5:A15" si="0">ROW()-3</f>
        <v>2</v>
      </c>
      <c r="B5" s="8" t="s">
        <v>37</v>
      </c>
      <c r="C5" s="8" t="s">
        <v>38</v>
      </c>
      <c r="D5" s="8" t="s">
        <v>39</v>
      </c>
      <c r="E5" s="8"/>
      <c r="F5" s="8"/>
      <c r="G5" s="9">
        <v>42313</v>
      </c>
      <c r="H5" s="8" t="s">
        <v>26</v>
      </c>
    </row>
    <row r="6" spans="1:8">
      <c r="A6" s="8">
        <f t="shared" si="0"/>
        <v>3</v>
      </c>
      <c r="B6" s="8" t="s">
        <v>40</v>
      </c>
      <c r="C6" s="8" t="s">
        <v>41</v>
      </c>
      <c r="D6" s="8" t="s">
        <v>42</v>
      </c>
      <c r="E6" s="8">
        <v>40</v>
      </c>
      <c r="F6" s="8"/>
      <c r="G6" s="9">
        <v>42313</v>
      </c>
      <c r="H6" s="8" t="s">
        <v>26</v>
      </c>
    </row>
    <row r="7" spans="1:8">
      <c r="A7" s="36">
        <f t="shared" si="0"/>
        <v>4</v>
      </c>
      <c r="B7" s="36" t="s">
        <v>43</v>
      </c>
      <c r="C7" s="36" t="s">
        <v>44</v>
      </c>
      <c r="D7" s="36" t="s">
        <v>42</v>
      </c>
      <c r="E7" s="36">
        <v>30</v>
      </c>
      <c r="F7" s="36"/>
      <c r="G7" s="37">
        <v>42313</v>
      </c>
      <c r="H7" s="36" t="s">
        <v>26</v>
      </c>
    </row>
    <row r="8" spans="1:8">
      <c r="A8" s="36">
        <f t="shared" si="0"/>
        <v>5</v>
      </c>
      <c r="B8" s="36" t="s">
        <v>46</v>
      </c>
      <c r="C8" s="36" t="s">
        <v>84</v>
      </c>
      <c r="D8" s="36" t="s">
        <v>42</v>
      </c>
      <c r="E8" s="36">
        <v>30</v>
      </c>
      <c r="F8" s="36"/>
      <c r="G8" s="37">
        <v>42313</v>
      </c>
      <c r="H8" s="36" t="s">
        <v>26</v>
      </c>
    </row>
    <row r="9" spans="1:8">
      <c r="A9" s="36">
        <f t="shared" si="0"/>
        <v>6</v>
      </c>
      <c r="B9" s="36" t="s">
        <v>50</v>
      </c>
      <c r="C9" s="36" t="s">
        <v>51</v>
      </c>
      <c r="D9" s="36" t="s">
        <v>45</v>
      </c>
      <c r="E9" s="36"/>
      <c r="F9" s="36"/>
      <c r="G9" s="37">
        <v>42313</v>
      </c>
      <c r="H9" s="36" t="s">
        <v>26</v>
      </c>
    </row>
    <row r="10" spans="1:8">
      <c r="A10" s="36">
        <f t="shared" si="0"/>
        <v>7</v>
      </c>
      <c r="B10" s="36" t="s">
        <v>85</v>
      </c>
      <c r="C10" s="36" t="s">
        <v>80</v>
      </c>
      <c r="D10" s="36" t="s">
        <v>42</v>
      </c>
      <c r="E10" s="36">
        <v>30</v>
      </c>
      <c r="F10" s="36"/>
      <c r="G10" s="37">
        <v>42313</v>
      </c>
      <c r="H10" s="36" t="s">
        <v>83</v>
      </c>
    </row>
    <row r="11" spans="1:8">
      <c r="A11" s="36">
        <f t="shared" si="0"/>
        <v>8</v>
      </c>
      <c r="B11" s="36" t="s">
        <v>81</v>
      </c>
      <c r="C11" s="36" t="s">
        <v>82</v>
      </c>
      <c r="D11" s="36" t="s">
        <v>42</v>
      </c>
      <c r="E11" s="36">
        <v>30</v>
      </c>
      <c r="F11" s="36"/>
      <c r="G11" s="37">
        <v>42313</v>
      </c>
      <c r="H11" s="36" t="s">
        <v>26</v>
      </c>
    </row>
    <row r="12" spans="1:8">
      <c r="A12" s="8">
        <f t="shared" si="0"/>
        <v>9</v>
      </c>
      <c r="B12" s="8" t="s">
        <v>52</v>
      </c>
      <c r="C12" s="8" t="s">
        <v>53</v>
      </c>
      <c r="D12" s="8" t="s">
        <v>36</v>
      </c>
      <c r="E12" s="8"/>
      <c r="F12" s="8"/>
      <c r="G12" s="9">
        <v>42313</v>
      </c>
      <c r="H12" s="8" t="s">
        <v>26</v>
      </c>
    </row>
    <row r="13" spans="1:8">
      <c r="A13" s="8">
        <f t="shared" si="0"/>
        <v>10</v>
      </c>
      <c r="B13" s="8" t="s">
        <v>54</v>
      </c>
      <c r="C13" s="8" t="s">
        <v>55</v>
      </c>
      <c r="D13" s="8" t="s">
        <v>56</v>
      </c>
      <c r="E13" s="8"/>
      <c r="F13" s="8"/>
      <c r="G13" s="9">
        <v>42313</v>
      </c>
      <c r="H13" s="8" t="s">
        <v>26</v>
      </c>
    </row>
    <row r="14" spans="1:8">
      <c r="A14" s="8">
        <f t="shared" si="0"/>
        <v>11</v>
      </c>
      <c r="B14" s="8" t="s">
        <v>57</v>
      </c>
      <c r="C14" s="8" t="s">
        <v>58</v>
      </c>
      <c r="D14" s="8" t="s">
        <v>36</v>
      </c>
      <c r="E14" s="8"/>
      <c r="F14" s="8"/>
      <c r="G14" s="9">
        <v>42313</v>
      </c>
      <c r="H14" s="8" t="s">
        <v>26</v>
      </c>
    </row>
    <row r="15" spans="1:8">
      <c r="A15" s="8">
        <f t="shared" si="0"/>
        <v>12</v>
      </c>
      <c r="B15" s="8" t="s">
        <v>59</v>
      </c>
      <c r="C15" s="8" t="s">
        <v>60</v>
      </c>
      <c r="D15" s="8" t="s">
        <v>56</v>
      </c>
      <c r="E15" s="8"/>
      <c r="F15" s="8"/>
      <c r="G15" s="9">
        <v>42313</v>
      </c>
      <c r="H15" s="8" t="s">
        <v>26</v>
      </c>
    </row>
  </sheetData>
  <mergeCells count="4">
    <mergeCell ref="B1:F1"/>
    <mergeCell ref="G1:H1"/>
    <mergeCell ref="B2:F2"/>
    <mergeCell ref="G2:H2"/>
  </mergeCells>
  <phoneticPr fontId="12" type="noConversion"/>
  <hyperlinks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2" sqref="G2:H2"/>
    </sheetView>
  </sheetViews>
  <sheetFormatPr defaultColWidth="17.625" defaultRowHeight="13.5"/>
  <cols>
    <col min="1" max="1" width="8" style="51" customWidth="1"/>
    <col min="2" max="16384" width="17.625" style="50"/>
  </cols>
  <sheetData>
    <row r="1" spans="1:8" ht="14.25">
      <c r="A1" s="74" t="s">
        <v>14</v>
      </c>
      <c r="B1" s="121" t="s">
        <v>195</v>
      </c>
      <c r="C1" s="121"/>
      <c r="D1" s="121"/>
      <c r="E1" s="121"/>
      <c r="F1" s="121"/>
      <c r="G1" s="122" t="s">
        <v>111</v>
      </c>
      <c r="H1" s="123"/>
    </row>
    <row r="2" spans="1:8" ht="14.25">
      <c r="A2" s="73" t="s">
        <v>3</v>
      </c>
      <c r="B2" s="124" t="s">
        <v>88</v>
      </c>
      <c r="C2" s="124"/>
      <c r="D2" s="124"/>
      <c r="E2" s="124"/>
      <c r="F2" s="124"/>
      <c r="G2" s="125" t="s">
        <v>30</v>
      </c>
      <c r="H2" s="126"/>
    </row>
    <row r="3" spans="1:8">
      <c r="A3" s="72" t="s">
        <v>1</v>
      </c>
      <c r="B3" s="70" t="s">
        <v>31</v>
      </c>
      <c r="C3" s="70" t="s">
        <v>32</v>
      </c>
      <c r="D3" s="70" t="s">
        <v>33</v>
      </c>
      <c r="E3" s="71" t="s">
        <v>34</v>
      </c>
      <c r="F3" s="70" t="s">
        <v>4</v>
      </c>
      <c r="G3" s="69" t="s">
        <v>5</v>
      </c>
      <c r="H3" s="68" t="s">
        <v>6</v>
      </c>
    </row>
    <row r="4" spans="1:8">
      <c r="A4" s="59">
        <f t="shared" ref="A4:A9" si="0">ROW()-3</f>
        <v>1</v>
      </c>
      <c r="B4" s="58" t="s">
        <v>35</v>
      </c>
      <c r="C4" s="58" t="s">
        <v>1</v>
      </c>
      <c r="D4" s="58" t="s">
        <v>36</v>
      </c>
      <c r="E4" s="58"/>
      <c r="F4" s="57"/>
      <c r="G4" s="53">
        <v>42330</v>
      </c>
      <c r="H4" s="52" t="s">
        <v>23</v>
      </c>
    </row>
    <row r="5" spans="1:8">
      <c r="A5" s="59">
        <f t="shared" si="0"/>
        <v>2</v>
      </c>
      <c r="B5" s="58" t="s">
        <v>37</v>
      </c>
      <c r="C5" s="58" t="s">
        <v>38</v>
      </c>
      <c r="D5" s="58" t="s">
        <v>39</v>
      </c>
      <c r="E5" s="58"/>
      <c r="F5" s="57"/>
      <c r="G5" s="53">
        <v>42330</v>
      </c>
      <c r="H5" s="52" t="s">
        <v>23</v>
      </c>
    </row>
    <row r="6" spans="1:8">
      <c r="A6" s="59">
        <f t="shared" si="0"/>
        <v>3</v>
      </c>
      <c r="B6" s="58" t="s">
        <v>40</v>
      </c>
      <c r="C6" s="58" t="s">
        <v>41</v>
      </c>
      <c r="D6" s="58" t="s">
        <v>42</v>
      </c>
      <c r="E6" s="58">
        <v>40</v>
      </c>
      <c r="F6" s="57"/>
      <c r="G6" s="53">
        <v>42330</v>
      </c>
      <c r="H6" s="52" t="s">
        <v>23</v>
      </c>
    </row>
    <row r="7" spans="1:8">
      <c r="A7" s="66">
        <f t="shared" si="0"/>
        <v>4</v>
      </c>
      <c r="B7" s="65" t="s">
        <v>110</v>
      </c>
      <c r="C7" s="65" t="s">
        <v>109</v>
      </c>
      <c r="D7" s="65" t="s">
        <v>42</v>
      </c>
      <c r="E7" s="65">
        <v>80</v>
      </c>
      <c r="F7" s="67"/>
      <c r="G7" s="61">
        <v>42330</v>
      </c>
      <c r="H7" s="60" t="s">
        <v>23</v>
      </c>
    </row>
    <row r="8" spans="1:8">
      <c r="A8" s="66">
        <f t="shared" si="0"/>
        <v>5</v>
      </c>
      <c r="B8" s="65" t="s">
        <v>108</v>
      </c>
      <c r="C8" s="65" t="s">
        <v>31</v>
      </c>
      <c r="D8" s="65" t="s">
        <v>42</v>
      </c>
      <c r="E8" s="65">
        <v>80</v>
      </c>
      <c r="F8" s="67"/>
      <c r="G8" s="61">
        <v>42330</v>
      </c>
      <c r="H8" s="60" t="s">
        <v>23</v>
      </c>
    </row>
    <row r="9" spans="1:8">
      <c r="A9" s="66">
        <f t="shared" si="0"/>
        <v>6</v>
      </c>
      <c r="B9" s="65" t="s">
        <v>107</v>
      </c>
      <c r="C9" s="65" t="s">
        <v>32</v>
      </c>
      <c r="D9" s="65" t="s">
        <v>42</v>
      </c>
      <c r="E9" s="65">
        <v>80</v>
      </c>
      <c r="F9" s="67"/>
      <c r="G9" s="61">
        <v>42330</v>
      </c>
      <c r="H9" s="60" t="s">
        <v>23</v>
      </c>
    </row>
    <row r="10" spans="1:8">
      <c r="A10" s="66">
        <v>7</v>
      </c>
      <c r="B10" s="65" t="s">
        <v>106</v>
      </c>
      <c r="C10" s="65" t="s">
        <v>105</v>
      </c>
      <c r="D10" s="65" t="s">
        <v>45</v>
      </c>
      <c r="E10" s="65"/>
      <c r="F10" s="67"/>
      <c r="G10" s="61">
        <v>42330</v>
      </c>
      <c r="H10" s="60" t="s">
        <v>23</v>
      </c>
    </row>
    <row r="11" spans="1:8">
      <c r="A11" s="66">
        <f>ROW()-3</f>
        <v>8</v>
      </c>
      <c r="B11" s="65" t="s">
        <v>104</v>
      </c>
      <c r="C11" s="65" t="s">
        <v>103</v>
      </c>
      <c r="D11" s="64" t="s">
        <v>36</v>
      </c>
      <c r="E11" s="63"/>
      <c r="F11" s="62" t="s">
        <v>102</v>
      </c>
      <c r="G11" s="61">
        <v>42330</v>
      </c>
      <c r="H11" s="60" t="s">
        <v>23</v>
      </c>
    </row>
    <row r="12" spans="1:8">
      <c r="A12" s="66">
        <v>9</v>
      </c>
      <c r="B12" s="65" t="s">
        <v>101</v>
      </c>
      <c r="C12" s="65" t="s">
        <v>100</v>
      </c>
      <c r="D12" s="64" t="s">
        <v>42</v>
      </c>
      <c r="E12" s="63">
        <v>40</v>
      </c>
      <c r="F12" s="62"/>
      <c r="G12" s="61">
        <v>42332</v>
      </c>
      <c r="H12" s="60" t="s">
        <v>23</v>
      </c>
    </row>
    <row r="13" spans="1:8">
      <c r="A13" s="66">
        <v>10</v>
      </c>
      <c r="B13" s="65" t="s">
        <v>99</v>
      </c>
      <c r="C13" s="65" t="s">
        <v>98</v>
      </c>
      <c r="D13" s="64" t="s">
        <v>42</v>
      </c>
      <c r="E13" s="63">
        <v>40</v>
      </c>
      <c r="F13" s="62"/>
      <c r="G13" s="61">
        <v>42332</v>
      </c>
      <c r="H13" s="60" t="s">
        <v>23</v>
      </c>
    </row>
    <row r="14" spans="1:8">
      <c r="A14" s="59">
        <f>ROW()-3</f>
        <v>11</v>
      </c>
      <c r="B14" s="58" t="s">
        <v>52</v>
      </c>
      <c r="C14" s="58" t="s">
        <v>53</v>
      </c>
      <c r="D14" s="58" t="s">
        <v>36</v>
      </c>
      <c r="E14" s="58"/>
      <c r="F14" s="57"/>
      <c r="G14" s="53">
        <v>42330</v>
      </c>
      <c r="H14" s="52" t="s">
        <v>23</v>
      </c>
    </row>
    <row r="15" spans="1:8">
      <c r="A15" s="59">
        <f>ROW()-3</f>
        <v>12</v>
      </c>
      <c r="B15" s="58" t="s">
        <v>54</v>
      </c>
      <c r="C15" s="58" t="s">
        <v>55</v>
      </c>
      <c r="D15" s="58" t="s">
        <v>56</v>
      </c>
      <c r="E15" s="58"/>
      <c r="F15" s="57"/>
      <c r="G15" s="53">
        <v>42330</v>
      </c>
      <c r="H15" s="52" t="s">
        <v>23</v>
      </c>
    </row>
    <row r="16" spans="1:8">
      <c r="A16" s="59">
        <f>ROW()-3</f>
        <v>13</v>
      </c>
      <c r="B16" s="58" t="s">
        <v>57</v>
      </c>
      <c r="C16" s="58" t="s">
        <v>58</v>
      </c>
      <c r="D16" s="58" t="s">
        <v>36</v>
      </c>
      <c r="E16" s="58"/>
      <c r="F16" s="57"/>
      <c r="G16" s="53">
        <v>42330</v>
      </c>
      <c r="H16" s="52" t="s">
        <v>23</v>
      </c>
    </row>
    <row r="17" spans="1:8" ht="14.25" thickBot="1">
      <c r="A17" s="56">
        <f>ROW()-3</f>
        <v>14</v>
      </c>
      <c r="B17" s="55" t="s">
        <v>59</v>
      </c>
      <c r="C17" s="55" t="s">
        <v>60</v>
      </c>
      <c r="D17" s="55" t="s">
        <v>56</v>
      </c>
      <c r="E17" s="55"/>
      <c r="F17" s="54"/>
      <c r="G17" s="53">
        <v>42330</v>
      </c>
      <c r="H17" s="52" t="s">
        <v>23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2" sqref="G2:H2"/>
    </sheetView>
  </sheetViews>
  <sheetFormatPr defaultColWidth="16.125" defaultRowHeight="13.5"/>
  <cols>
    <col min="1" max="1" width="6" style="51" bestFit="1" customWidth="1"/>
    <col min="2" max="2" width="17.625" style="50" customWidth="1"/>
    <col min="3" max="16384" width="16.125" style="50"/>
  </cols>
  <sheetData>
    <row r="1" spans="1:8" ht="14.25">
      <c r="A1" s="74" t="s">
        <v>14</v>
      </c>
      <c r="B1" s="121" t="s">
        <v>197</v>
      </c>
      <c r="C1" s="121"/>
      <c r="D1" s="121"/>
      <c r="E1" s="121"/>
      <c r="F1" s="121"/>
      <c r="G1" s="122" t="s">
        <v>111</v>
      </c>
      <c r="H1" s="123"/>
    </row>
    <row r="2" spans="1:8" ht="14.25">
      <c r="A2" s="73" t="s">
        <v>3</v>
      </c>
      <c r="B2" s="124" t="s">
        <v>88</v>
      </c>
      <c r="C2" s="124"/>
      <c r="D2" s="124"/>
      <c r="E2" s="124"/>
      <c r="F2" s="124"/>
      <c r="G2" s="125" t="s">
        <v>30</v>
      </c>
      <c r="H2" s="126"/>
    </row>
    <row r="3" spans="1:8">
      <c r="A3" s="72" t="s">
        <v>1</v>
      </c>
      <c r="B3" s="70" t="s">
        <v>31</v>
      </c>
      <c r="C3" s="70" t="s">
        <v>32</v>
      </c>
      <c r="D3" s="70" t="s">
        <v>33</v>
      </c>
      <c r="E3" s="71" t="s">
        <v>34</v>
      </c>
      <c r="F3" s="70" t="s">
        <v>4</v>
      </c>
      <c r="G3" s="69" t="s">
        <v>5</v>
      </c>
      <c r="H3" s="68" t="s">
        <v>6</v>
      </c>
    </row>
    <row r="4" spans="1:8">
      <c r="A4" s="59">
        <f>ROW()-3</f>
        <v>1</v>
      </c>
      <c r="B4" s="58" t="s">
        <v>35</v>
      </c>
      <c r="C4" s="58" t="s">
        <v>1</v>
      </c>
      <c r="D4" s="58" t="s">
        <v>36</v>
      </c>
      <c r="E4" s="58"/>
      <c r="F4" s="57"/>
      <c r="G4" s="53">
        <v>42331</v>
      </c>
      <c r="H4" s="52" t="s">
        <v>23</v>
      </c>
    </row>
    <row r="5" spans="1:8">
      <c r="A5" s="59">
        <f>ROW()-3</f>
        <v>2</v>
      </c>
      <c r="B5" s="58" t="s">
        <v>37</v>
      </c>
      <c r="C5" s="58" t="s">
        <v>38</v>
      </c>
      <c r="D5" s="58" t="s">
        <v>39</v>
      </c>
      <c r="E5" s="58"/>
      <c r="F5" s="57"/>
      <c r="G5" s="53">
        <v>42331</v>
      </c>
      <c r="H5" s="52" t="s">
        <v>23</v>
      </c>
    </row>
    <row r="6" spans="1:8">
      <c r="A6" s="59">
        <f>ROW()-3</f>
        <v>3</v>
      </c>
      <c r="B6" s="58" t="s">
        <v>40</v>
      </c>
      <c r="C6" s="58" t="s">
        <v>41</v>
      </c>
      <c r="D6" s="58" t="s">
        <v>42</v>
      </c>
      <c r="E6" s="58">
        <v>40</v>
      </c>
      <c r="F6" s="57"/>
      <c r="G6" s="53">
        <v>42331</v>
      </c>
      <c r="H6" s="52" t="s">
        <v>23</v>
      </c>
    </row>
    <row r="7" spans="1:8">
      <c r="A7" s="66">
        <f>ROW()-3</f>
        <v>4</v>
      </c>
      <c r="B7" s="65" t="s">
        <v>133</v>
      </c>
      <c r="C7" s="65" t="s">
        <v>132</v>
      </c>
      <c r="D7" s="65" t="s">
        <v>36</v>
      </c>
      <c r="E7" s="65" t="s">
        <v>125</v>
      </c>
      <c r="F7" s="67"/>
      <c r="G7" s="61">
        <v>42331</v>
      </c>
      <c r="H7" s="60" t="s">
        <v>23</v>
      </c>
    </row>
    <row r="8" spans="1:8">
      <c r="A8" s="66">
        <v>5</v>
      </c>
      <c r="B8" s="65" t="s">
        <v>131</v>
      </c>
      <c r="C8" s="65" t="s">
        <v>130</v>
      </c>
      <c r="D8" s="65" t="s">
        <v>36</v>
      </c>
      <c r="E8" s="65"/>
      <c r="F8" s="67"/>
      <c r="G8" s="61">
        <v>42331</v>
      </c>
      <c r="H8" s="60" t="s">
        <v>23</v>
      </c>
    </row>
    <row r="9" spans="1:8">
      <c r="A9" s="66">
        <f>ROW()-3</f>
        <v>6</v>
      </c>
      <c r="B9" s="65" t="s">
        <v>129</v>
      </c>
      <c r="C9" s="65" t="s">
        <v>128</v>
      </c>
      <c r="D9" s="65" t="s">
        <v>42</v>
      </c>
      <c r="E9" s="65">
        <v>80</v>
      </c>
      <c r="F9" s="67"/>
      <c r="G9" s="61">
        <v>42331</v>
      </c>
      <c r="H9" s="60" t="s">
        <v>23</v>
      </c>
    </row>
    <row r="10" spans="1:8">
      <c r="A10" s="66">
        <f>ROW()-3</f>
        <v>7</v>
      </c>
      <c r="B10" s="65" t="s">
        <v>127</v>
      </c>
      <c r="C10" s="65" t="s">
        <v>126</v>
      </c>
      <c r="D10" s="65" t="s">
        <v>36</v>
      </c>
      <c r="E10" s="65" t="s">
        <v>125</v>
      </c>
      <c r="F10" s="67"/>
      <c r="G10" s="61">
        <v>42331</v>
      </c>
      <c r="H10" s="60" t="s">
        <v>23</v>
      </c>
    </row>
    <row r="11" spans="1:8">
      <c r="A11" s="66">
        <v>8</v>
      </c>
      <c r="B11" s="65" t="s">
        <v>124</v>
      </c>
      <c r="C11" s="65" t="s">
        <v>123</v>
      </c>
      <c r="D11" s="65" t="s">
        <v>36</v>
      </c>
      <c r="E11" s="65"/>
      <c r="F11" s="67"/>
      <c r="G11" s="61">
        <v>42331</v>
      </c>
      <c r="H11" s="60" t="s">
        <v>23</v>
      </c>
    </row>
    <row r="12" spans="1:8">
      <c r="A12" s="66">
        <f t="shared" ref="A12:A20" si="0">ROW()-3</f>
        <v>9</v>
      </c>
      <c r="B12" s="65" t="s">
        <v>122</v>
      </c>
      <c r="C12" s="65" t="s">
        <v>121</v>
      </c>
      <c r="D12" s="65" t="s">
        <v>42</v>
      </c>
      <c r="E12" s="65">
        <v>80</v>
      </c>
      <c r="F12" s="67"/>
      <c r="G12" s="61">
        <v>42331</v>
      </c>
      <c r="H12" s="60" t="s">
        <v>23</v>
      </c>
    </row>
    <row r="13" spans="1:8">
      <c r="A13" s="66">
        <f t="shared" si="0"/>
        <v>10</v>
      </c>
      <c r="B13" s="65" t="s">
        <v>120</v>
      </c>
      <c r="C13" s="65" t="s">
        <v>119</v>
      </c>
      <c r="D13" s="65" t="s">
        <v>45</v>
      </c>
      <c r="E13" s="65"/>
      <c r="F13" s="67"/>
      <c r="G13" s="61">
        <v>42331</v>
      </c>
      <c r="H13" s="60" t="s">
        <v>23</v>
      </c>
    </row>
    <row r="14" spans="1:8">
      <c r="A14" s="66">
        <f t="shared" si="0"/>
        <v>11</v>
      </c>
      <c r="B14" s="65" t="s">
        <v>118</v>
      </c>
      <c r="C14" s="65" t="s">
        <v>117</v>
      </c>
      <c r="D14" s="65" t="s">
        <v>112</v>
      </c>
      <c r="E14" s="65"/>
      <c r="F14" s="67"/>
      <c r="G14" s="61">
        <v>42331</v>
      </c>
      <c r="H14" s="60" t="s">
        <v>23</v>
      </c>
    </row>
    <row r="15" spans="1:8">
      <c r="A15" s="66">
        <f t="shared" si="0"/>
        <v>12</v>
      </c>
      <c r="B15" s="63" t="s">
        <v>116</v>
      </c>
      <c r="C15" s="65" t="s">
        <v>115</v>
      </c>
      <c r="D15" s="65" t="s">
        <v>112</v>
      </c>
      <c r="E15" s="65"/>
      <c r="F15" s="67"/>
      <c r="G15" s="61">
        <v>42331</v>
      </c>
      <c r="H15" s="60" t="s">
        <v>23</v>
      </c>
    </row>
    <row r="16" spans="1:8">
      <c r="A16" s="66">
        <f t="shared" si="0"/>
        <v>13</v>
      </c>
      <c r="B16" s="65" t="s">
        <v>114</v>
      </c>
      <c r="C16" s="65" t="s">
        <v>113</v>
      </c>
      <c r="D16" s="65" t="s">
        <v>112</v>
      </c>
      <c r="E16" s="65"/>
      <c r="F16" s="67"/>
      <c r="G16" s="61">
        <v>42331</v>
      </c>
      <c r="H16" s="60" t="s">
        <v>23</v>
      </c>
    </row>
    <row r="17" spans="1:8">
      <c r="A17" s="59">
        <f t="shared" si="0"/>
        <v>14</v>
      </c>
      <c r="B17" s="58" t="s">
        <v>52</v>
      </c>
      <c r="C17" s="58" t="s">
        <v>53</v>
      </c>
      <c r="D17" s="58" t="s">
        <v>36</v>
      </c>
      <c r="E17" s="58"/>
      <c r="F17" s="57"/>
      <c r="G17" s="53">
        <v>42331</v>
      </c>
      <c r="H17" s="52" t="s">
        <v>23</v>
      </c>
    </row>
    <row r="18" spans="1:8">
      <c r="A18" s="59">
        <f t="shared" si="0"/>
        <v>15</v>
      </c>
      <c r="B18" s="58" t="s">
        <v>54</v>
      </c>
      <c r="C18" s="58" t="s">
        <v>55</v>
      </c>
      <c r="D18" s="58" t="s">
        <v>56</v>
      </c>
      <c r="E18" s="58"/>
      <c r="F18" s="57"/>
      <c r="G18" s="53">
        <v>42331</v>
      </c>
      <c r="H18" s="52" t="s">
        <v>23</v>
      </c>
    </row>
    <row r="19" spans="1:8">
      <c r="A19" s="59">
        <f t="shared" si="0"/>
        <v>16</v>
      </c>
      <c r="B19" s="58" t="s">
        <v>57</v>
      </c>
      <c r="C19" s="58" t="s">
        <v>58</v>
      </c>
      <c r="D19" s="58" t="s">
        <v>36</v>
      </c>
      <c r="E19" s="58"/>
      <c r="F19" s="57"/>
      <c r="G19" s="53">
        <v>42331</v>
      </c>
      <c r="H19" s="52" t="s">
        <v>23</v>
      </c>
    </row>
    <row r="20" spans="1:8" ht="14.25" thickBot="1">
      <c r="A20" s="56">
        <f t="shared" si="0"/>
        <v>17</v>
      </c>
      <c r="B20" s="55" t="s">
        <v>59</v>
      </c>
      <c r="C20" s="55" t="s">
        <v>60</v>
      </c>
      <c r="D20" s="55" t="s">
        <v>56</v>
      </c>
      <c r="E20" s="55"/>
      <c r="F20" s="54"/>
      <c r="G20" s="53">
        <v>42331</v>
      </c>
      <c r="H20" s="52" t="s">
        <v>23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G2" sqref="G2:H2"/>
    </sheetView>
  </sheetViews>
  <sheetFormatPr defaultColWidth="20.875" defaultRowHeight="13.5"/>
  <cols>
    <col min="1" max="1" width="6" style="51" bestFit="1" customWidth="1"/>
    <col min="2" max="2" width="24.625" style="50" customWidth="1"/>
    <col min="3" max="16384" width="20.875" style="50"/>
  </cols>
  <sheetData>
    <row r="1" spans="1:8" ht="14.25">
      <c r="A1" s="74" t="s">
        <v>14</v>
      </c>
      <c r="B1" s="121" t="s">
        <v>201</v>
      </c>
      <c r="C1" s="121"/>
      <c r="D1" s="121"/>
      <c r="E1" s="121"/>
      <c r="F1" s="121"/>
      <c r="G1" s="122" t="s">
        <v>111</v>
      </c>
      <c r="H1" s="123"/>
    </row>
    <row r="2" spans="1:8" ht="14.25">
      <c r="A2" s="73" t="s">
        <v>3</v>
      </c>
      <c r="B2" s="124" t="s">
        <v>93</v>
      </c>
      <c r="C2" s="124"/>
      <c r="D2" s="124"/>
      <c r="E2" s="124"/>
      <c r="F2" s="124"/>
      <c r="G2" s="125" t="s">
        <v>30</v>
      </c>
      <c r="H2" s="126"/>
    </row>
    <row r="3" spans="1:8">
      <c r="A3" s="72" t="s">
        <v>1</v>
      </c>
      <c r="B3" s="70" t="s">
        <v>31</v>
      </c>
      <c r="C3" s="70" t="s">
        <v>32</v>
      </c>
      <c r="D3" s="70" t="s">
        <v>33</v>
      </c>
      <c r="E3" s="71" t="s">
        <v>34</v>
      </c>
      <c r="F3" s="70" t="s">
        <v>4</v>
      </c>
      <c r="G3" s="69" t="s">
        <v>5</v>
      </c>
      <c r="H3" s="68" t="s">
        <v>6</v>
      </c>
    </row>
    <row r="4" spans="1:8">
      <c r="A4" s="59">
        <f>ROW()-3</f>
        <v>1</v>
      </c>
      <c r="B4" s="58" t="s">
        <v>35</v>
      </c>
      <c r="C4" s="58" t="s">
        <v>1</v>
      </c>
      <c r="D4" s="58" t="s">
        <v>36</v>
      </c>
      <c r="E4" s="58"/>
      <c r="F4" s="57"/>
      <c r="G4" s="53">
        <v>42331</v>
      </c>
      <c r="H4" s="52" t="s">
        <v>23</v>
      </c>
    </row>
    <row r="5" spans="1:8">
      <c r="A5" s="59">
        <f>ROW()-3</f>
        <v>2</v>
      </c>
      <c r="B5" s="58" t="s">
        <v>37</v>
      </c>
      <c r="C5" s="58" t="s">
        <v>38</v>
      </c>
      <c r="D5" s="58" t="s">
        <v>39</v>
      </c>
      <c r="E5" s="58"/>
      <c r="F5" s="57"/>
      <c r="G5" s="53">
        <v>42331</v>
      </c>
      <c r="H5" s="52" t="s">
        <v>23</v>
      </c>
    </row>
    <row r="6" spans="1:8">
      <c r="A6" s="59">
        <f>ROW()-3</f>
        <v>3</v>
      </c>
      <c r="B6" s="58" t="s">
        <v>40</v>
      </c>
      <c r="C6" s="58" t="s">
        <v>41</v>
      </c>
      <c r="D6" s="58" t="s">
        <v>42</v>
      </c>
      <c r="E6" s="58">
        <v>40</v>
      </c>
      <c r="F6" s="57"/>
      <c r="G6" s="53">
        <v>42331</v>
      </c>
      <c r="H6" s="52" t="s">
        <v>23</v>
      </c>
    </row>
    <row r="7" spans="1:8">
      <c r="A7" s="66">
        <f>ROW()-3</f>
        <v>4</v>
      </c>
      <c r="B7" s="65" t="s">
        <v>133</v>
      </c>
      <c r="C7" s="65" t="s">
        <v>132</v>
      </c>
      <c r="D7" s="65" t="s">
        <v>36</v>
      </c>
      <c r="E7" s="65" t="s">
        <v>125</v>
      </c>
      <c r="F7" s="67"/>
      <c r="G7" s="61">
        <v>42331</v>
      </c>
      <c r="H7" s="60" t="s">
        <v>23</v>
      </c>
    </row>
    <row r="8" spans="1:8">
      <c r="A8" s="66">
        <v>5</v>
      </c>
      <c r="B8" s="65" t="s">
        <v>131</v>
      </c>
      <c r="C8" s="65" t="s">
        <v>130</v>
      </c>
      <c r="D8" s="65" t="s">
        <v>36</v>
      </c>
      <c r="E8" s="65"/>
      <c r="F8" s="67"/>
      <c r="G8" s="61">
        <v>42331</v>
      </c>
      <c r="H8" s="60" t="s">
        <v>23</v>
      </c>
    </row>
    <row r="9" spans="1:8">
      <c r="A9" s="66">
        <f>ROW()-3</f>
        <v>6</v>
      </c>
      <c r="B9" s="65" t="s">
        <v>129</v>
      </c>
      <c r="C9" s="65" t="s">
        <v>128</v>
      </c>
      <c r="D9" s="65" t="s">
        <v>42</v>
      </c>
      <c r="E9" s="65">
        <v>80</v>
      </c>
      <c r="F9" s="67"/>
      <c r="G9" s="61">
        <v>42331</v>
      </c>
      <c r="H9" s="60" t="s">
        <v>23</v>
      </c>
    </row>
    <row r="10" spans="1:8">
      <c r="A10" s="66">
        <f>ROW()-3</f>
        <v>7</v>
      </c>
      <c r="B10" s="65" t="s">
        <v>143</v>
      </c>
      <c r="C10" s="65" t="s">
        <v>142</v>
      </c>
      <c r="D10" s="65" t="s">
        <v>45</v>
      </c>
      <c r="E10" s="65" t="s">
        <v>125</v>
      </c>
      <c r="F10" s="67"/>
      <c r="G10" s="61">
        <v>42331</v>
      </c>
      <c r="H10" s="60" t="s">
        <v>23</v>
      </c>
    </row>
    <row r="11" spans="1:8">
      <c r="A11" s="66">
        <f>ROW()-3</f>
        <v>8</v>
      </c>
      <c r="B11" s="65" t="s">
        <v>141</v>
      </c>
      <c r="C11" s="65" t="s">
        <v>140</v>
      </c>
      <c r="D11" s="65" t="s">
        <v>78</v>
      </c>
      <c r="E11" s="65"/>
      <c r="F11" s="67"/>
      <c r="G11" s="61">
        <v>42331</v>
      </c>
      <c r="H11" s="60" t="s">
        <v>23</v>
      </c>
    </row>
    <row r="12" spans="1:8">
      <c r="A12" s="66">
        <v>9</v>
      </c>
      <c r="B12" s="65" t="s">
        <v>139</v>
      </c>
      <c r="C12" s="65" t="s">
        <v>138</v>
      </c>
      <c r="D12" s="65" t="s">
        <v>112</v>
      </c>
      <c r="E12" s="65" t="s">
        <v>125</v>
      </c>
      <c r="F12" s="67"/>
      <c r="G12" s="61">
        <v>42331</v>
      </c>
      <c r="H12" s="60" t="s">
        <v>23</v>
      </c>
    </row>
    <row r="13" spans="1:8">
      <c r="A13" s="66">
        <f t="shared" ref="A13:A18" si="0">ROW()-3</f>
        <v>10</v>
      </c>
      <c r="B13" s="65" t="s">
        <v>137</v>
      </c>
      <c r="C13" s="65" t="s">
        <v>136</v>
      </c>
      <c r="D13" s="65" t="s">
        <v>45</v>
      </c>
      <c r="E13" s="65"/>
      <c r="F13" s="67"/>
      <c r="G13" s="61">
        <v>42331</v>
      </c>
      <c r="H13" s="60" t="s">
        <v>23</v>
      </c>
    </row>
    <row r="14" spans="1:8">
      <c r="A14" s="66">
        <f t="shared" si="0"/>
        <v>11</v>
      </c>
      <c r="B14" s="65" t="s">
        <v>135</v>
      </c>
      <c r="C14" s="65" t="s">
        <v>134</v>
      </c>
      <c r="D14" s="65" t="s">
        <v>42</v>
      </c>
      <c r="E14" s="65">
        <v>800</v>
      </c>
      <c r="F14" s="67"/>
      <c r="G14" s="61">
        <v>42331</v>
      </c>
      <c r="H14" s="60" t="s">
        <v>23</v>
      </c>
    </row>
    <row r="15" spans="1:8">
      <c r="A15" s="59">
        <f t="shared" si="0"/>
        <v>12</v>
      </c>
      <c r="B15" s="58" t="s">
        <v>52</v>
      </c>
      <c r="C15" s="58" t="s">
        <v>53</v>
      </c>
      <c r="D15" s="58" t="s">
        <v>36</v>
      </c>
      <c r="E15" s="58"/>
      <c r="F15" s="57"/>
      <c r="G15" s="53">
        <v>42331</v>
      </c>
      <c r="H15" s="52" t="s">
        <v>23</v>
      </c>
    </row>
    <row r="16" spans="1:8">
      <c r="A16" s="59">
        <f t="shared" si="0"/>
        <v>13</v>
      </c>
      <c r="B16" s="58" t="s">
        <v>54</v>
      </c>
      <c r="C16" s="58" t="s">
        <v>55</v>
      </c>
      <c r="D16" s="58" t="s">
        <v>56</v>
      </c>
      <c r="E16" s="58"/>
      <c r="F16" s="57"/>
      <c r="G16" s="53">
        <v>42331</v>
      </c>
      <c r="H16" s="52" t="s">
        <v>23</v>
      </c>
    </row>
    <row r="17" spans="1:8">
      <c r="A17" s="59">
        <f t="shared" si="0"/>
        <v>14</v>
      </c>
      <c r="B17" s="58" t="s">
        <v>57</v>
      </c>
      <c r="C17" s="58" t="s">
        <v>58</v>
      </c>
      <c r="D17" s="58" t="s">
        <v>36</v>
      </c>
      <c r="E17" s="58"/>
      <c r="F17" s="57"/>
      <c r="G17" s="53">
        <v>42331</v>
      </c>
      <c r="H17" s="52" t="s">
        <v>23</v>
      </c>
    </row>
    <row r="18" spans="1:8" ht="14.25" thickBot="1">
      <c r="A18" s="56">
        <f t="shared" si="0"/>
        <v>15</v>
      </c>
      <c r="B18" s="55" t="s">
        <v>59</v>
      </c>
      <c r="C18" s="55" t="s">
        <v>60</v>
      </c>
      <c r="D18" s="55" t="s">
        <v>56</v>
      </c>
      <c r="E18" s="55"/>
      <c r="F18" s="54"/>
      <c r="G18" s="53">
        <v>42331</v>
      </c>
      <c r="H18" s="52" t="s">
        <v>23</v>
      </c>
    </row>
  </sheetData>
  <mergeCells count="4">
    <mergeCell ref="B1:F1"/>
    <mergeCell ref="G1:H1"/>
    <mergeCell ref="B2:F2"/>
    <mergeCell ref="G2:H2"/>
  </mergeCells>
  <phoneticPr fontId="18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分库</vt:lpstr>
      <vt:lpstr>列表</vt:lpstr>
      <vt:lpstr>客户关注时间偏好</vt:lpstr>
      <vt:lpstr>用户权重分数表</vt:lpstr>
      <vt:lpstr>产品期次关系表</vt:lpstr>
      <vt:lpstr>客户产品分类流量表</vt:lpstr>
      <vt:lpstr>金融-排行榜</vt:lpstr>
      <vt:lpstr>驾驶舱-自投</vt:lpstr>
      <vt:lpstr>驾驶舱-无业绩</vt:lpstr>
      <vt:lpstr>驾驶舱-再入职</vt:lpstr>
      <vt:lpstr>驾驶舱-雷达图</vt:lpstr>
      <vt:lpstr>驾驶舱-唯一客户统计</vt:lpstr>
      <vt:lpstr>驾驶舱-业绩公司</vt:lpstr>
      <vt:lpstr>驾驶舱-公司名片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china</cp:lastModifiedBy>
  <dcterms:created xsi:type="dcterms:W3CDTF">2015-10-06T02:34:00Z</dcterms:created>
  <dcterms:modified xsi:type="dcterms:W3CDTF">2015-11-28T09:27:58Z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