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ero.santos\Desktop\"/>
    </mc:Choice>
  </mc:AlternateContent>
  <xr:revisionPtr revIDLastSave="0" documentId="13_ncr:1_{BAB26918-A63C-4876-B679-28F40D040381}" xr6:coauthVersionLast="33" xr6:coauthVersionMax="33" xr10:uidLastSave="{00000000-0000-0000-0000-000000000000}"/>
  <bookViews>
    <workbookView xWindow="0" yWindow="0" windowWidth="28800" windowHeight="11625" xr2:uid="{4B0C8D4D-3570-462C-BF60-F65D43C2C103}"/>
  </bookViews>
  <sheets>
    <sheet name="Planilha2" sheetId="2" r:id="rId1"/>
  </sheets>
  <definedNames>
    <definedName name="ca">Planilha2!$J$5</definedName>
    <definedName name="cab">Planilha2!$J$6</definedName>
    <definedName name="erre1">Planilha2!$B$5</definedName>
    <definedName name="erre123">Planilha2!$E$5</definedName>
    <definedName name="erre2">Planilha2!$C$5</definedName>
    <definedName name="erre3">Planilha2!$D$5</definedName>
    <definedName name="vref">Planilha2!$G$5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2" l="1"/>
  <c r="L5" i="2"/>
  <c r="E5" i="2"/>
  <c r="H6" i="2" s="1"/>
  <c r="I6" i="2" s="1"/>
  <c r="H5" i="2" l="1"/>
  <c r="J6" i="2"/>
  <c r="K6" i="2" s="1"/>
  <c r="J5" i="2" l="1"/>
  <c r="K5" i="2" s="1"/>
  <c r="I5" i="2"/>
  <c r="I7" i="2" s="1"/>
  <c r="K7" i="2" l="1"/>
</calcChain>
</file>

<file path=xl/sharedStrings.xml><?xml version="1.0" encoding="utf-8"?>
<sst xmlns="http://schemas.openxmlformats.org/spreadsheetml/2006/main" count="11" uniqueCount="11">
  <si>
    <t>R1</t>
  </si>
  <si>
    <t>R2</t>
  </si>
  <si>
    <t>R3</t>
  </si>
  <si>
    <t>R123</t>
  </si>
  <si>
    <t>Vout</t>
  </si>
  <si>
    <t>Vref</t>
  </si>
  <si>
    <t>Relação Schmitt</t>
  </si>
  <si>
    <t>A</t>
  </si>
  <si>
    <t>Vout/Vref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</si>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</sst>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1</xdr:row>
      <xdr:rowOff>133350</xdr:rowOff>
    </xdr:from>
    <xdr:to>
      <xdr:col>18</xdr:col>
      <xdr:colOff>276225</xdr:colOff>
      <xdr:row>20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9C4509-C2F8-491C-B670-DE461960F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323850"/>
          <a:ext cx="3133725" cy="3552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56C6-A0C4-42E4-89CE-C0255AC861E2}">
  <dimension ref="B4:L26"/>
  <sheetViews>
    <sheetView tabSelected="1" workbookViewId="0">
      <selection activeCell="U14" sqref="U14"/>
    </sheetView>
  </sheetViews>
  <sheetFormatPr defaultRowHeight="15" x14ac:dyDescent="0.25"/>
  <cols>
    <col min="1" max="8" width="9.140625" style="1"/>
    <col min="9" max="9" width="15.140625" style="1" bestFit="1" customWidth="1"/>
    <col min="10" max="10" width="15.140625" style="1" customWidth="1"/>
    <col min="11" max="12" width="12.7109375" style="1" bestFit="1" customWidth="1"/>
    <col min="13" max="16384" width="9.140625" style="1"/>
  </cols>
  <sheetData>
    <row r="4" spans="2:12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7</v>
      </c>
      <c r="I4" s="4" t="s">
        <v>6</v>
      </c>
      <c r="J4" s="4" t="s">
        <v>9</v>
      </c>
      <c r="K4" s="4" t="s">
        <v>10</v>
      </c>
      <c r="L4" s="4" t="s">
        <v>8</v>
      </c>
    </row>
    <row r="5" spans="2:12" x14ac:dyDescent="0.25">
      <c r="B5" s="2">
        <v>3</v>
      </c>
      <c r="C5" s="2">
        <v>1</v>
      </c>
      <c r="D5" s="2">
        <v>1</v>
      </c>
      <c r="E5" s="2">
        <f>(1/B5)+(1/C5)+(1/D5)</f>
        <v>2.333333333333333</v>
      </c>
      <c r="F5" s="2">
        <v>3.3</v>
      </c>
      <c r="G5" s="2">
        <v>2</v>
      </c>
      <c r="H5" s="2">
        <f>((vref/erre1)+(F5/erre3))/erre123</f>
        <v>1.7000000000000002</v>
      </c>
      <c r="I5" s="1">
        <f>H5/vref</f>
        <v>0.85000000000000009</v>
      </c>
      <c r="J5" s="1">
        <f>H5/G5</f>
        <v>0.85000000000000009</v>
      </c>
      <c r="K5" s="2">
        <f>(erre3*(ca-1)/erre1 + ca*erre3/erre2 + ca)</f>
        <v>1.6500000000000004</v>
      </c>
      <c r="L5" s="2">
        <f>F5/vref</f>
        <v>1.65</v>
      </c>
    </row>
    <row r="6" spans="2:12" x14ac:dyDescent="0.25">
      <c r="F6" s="2">
        <v>0</v>
      </c>
      <c r="G6" s="2">
        <v>2</v>
      </c>
      <c r="H6" s="2">
        <f>((vref/erre1)-(F6/erre3))/erre123</f>
        <v>0.28571428571428575</v>
      </c>
      <c r="I6" s="1">
        <f>H6/vref</f>
        <v>0.14285714285714288</v>
      </c>
      <c r="J6" s="1">
        <f>H6/G6</f>
        <v>0.14285714285714288</v>
      </c>
      <c r="K6" s="2">
        <f>-1*(erre3*(cab-1)/erre1 + cab*erre3/erre2 + cab)</f>
        <v>-5.5511151231257827E-17</v>
      </c>
      <c r="L6" s="2">
        <f>F6/G6</f>
        <v>0</v>
      </c>
    </row>
    <row r="7" spans="2:12" x14ac:dyDescent="0.25">
      <c r="I7" s="1">
        <f>SUM(I5:I6)</f>
        <v>0.99285714285714299</v>
      </c>
      <c r="K7" s="2">
        <f>SUM(K5:K6)</f>
        <v>1.6500000000000004</v>
      </c>
    </row>
    <row r="9" spans="2:12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x14ac:dyDescent="0.25">
      <c r="B10" s="2"/>
      <c r="C10" s="2"/>
      <c r="D10" s="2"/>
      <c r="E10" s="2"/>
      <c r="F10" s="2"/>
      <c r="G10" s="2"/>
      <c r="H10" s="2"/>
      <c r="K10" s="2"/>
      <c r="L10" s="2"/>
    </row>
    <row r="11" spans="2:12" x14ac:dyDescent="0.25">
      <c r="F11" s="2"/>
      <c r="G11" s="2"/>
      <c r="H11" s="2"/>
      <c r="K11" s="2"/>
      <c r="L11" s="2"/>
    </row>
    <row r="12" spans="2:12" x14ac:dyDescent="0.25">
      <c r="K12" s="2"/>
    </row>
    <row r="14" spans="2:12" x14ac:dyDescent="0.25">
      <c r="B14" s="2"/>
      <c r="C14" s="2"/>
      <c r="D14" s="2"/>
      <c r="E14" s="2"/>
      <c r="F14" s="2"/>
      <c r="G14" s="2"/>
      <c r="H14" s="2"/>
    </row>
    <row r="15" spans="2:12" x14ac:dyDescent="0.25">
      <c r="B15" s="2"/>
      <c r="C15" s="2"/>
      <c r="D15" s="2"/>
      <c r="E15" s="2"/>
      <c r="F15" s="2"/>
      <c r="G15" s="2"/>
      <c r="H15" s="2"/>
    </row>
    <row r="16" spans="2:12" x14ac:dyDescent="0.25">
      <c r="F16" s="2"/>
      <c r="G16" s="2"/>
      <c r="H16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3"/>
      <c r="E20" s="2"/>
      <c r="F20" s="2"/>
      <c r="G20" s="2"/>
      <c r="H20" s="2"/>
    </row>
    <row r="21" spans="2:8" x14ac:dyDescent="0.25">
      <c r="F21" s="2"/>
      <c r="G21" s="2"/>
      <c r="H21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F26" s="2"/>
      <c r="G26" s="2"/>
      <c r="H2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Planilha2</vt:lpstr>
      <vt:lpstr>ca</vt:lpstr>
      <vt:lpstr>cab</vt:lpstr>
      <vt:lpstr>erre1</vt:lpstr>
      <vt:lpstr>erre123</vt:lpstr>
      <vt:lpstr>erre2</vt:lpstr>
      <vt:lpstr>erre3</vt:lpstr>
      <vt:lpstr>vref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Fávero Guilherme Santos</dc:creator>
  <cp:lastModifiedBy>Fávero Guilherme Santos</cp:lastModifiedBy>
  <dcterms:created xsi:type="dcterms:W3CDTF">2018-06-01T19:27:39Z</dcterms:created>
  <dcterms:modified xsi:type="dcterms:W3CDTF">2018-06-08T19:35:43Z</dcterms:modified>
</cp:coreProperties>
</file>