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BA\OTM-106\OTM-PRACTCA-2\datos\"/>
    </mc:Choice>
  </mc:AlternateContent>
  <xr:revisionPtr revIDLastSave="0" documentId="13_ncr:1_{0ACF6BC8-5D91-4F4B-B88C-58B498161C2A}" xr6:coauthVersionLast="47" xr6:coauthVersionMax="47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1" i="4" l="1"/>
  <c r="C11" i="5"/>
  <c r="B11" i="5"/>
  <c r="C5" i="3"/>
  <c r="B5" i="3"/>
  <c r="C8" i="2"/>
  <c r="B8" i="2"/>
  <c r="B5" i="1"/>
  <c r="C4" i="1" s="1"/>
  <c r="C3" i="1" l="1"/>
  <c r="C5" i="1" s="1"/>
</calcChain>
</file>

<file path=xl/sharedStrings.xml><?xml version="1.0" encoding="utf-8"?>
<sst xmlns="http://schemas.openxmlformats.org/spreadsheetml/2006/main" count="50" uniqueCount="27">
  <si>
    <t>Chuquisaca - Villa Serrano - La quebrada - Sexo - Frecuencia de Selección</t>
  </si>
  <si>
    <t>Detalle</t>
  </si>
  <si>
    <t>Valor</t>
  </si>
  <si>
    <t>Porcentaje</t>
  </si>
  <si>
    <t>Femenino</t>
  </si>
  <si>
    <t>Masculino</t>
  </si>
  <si>
    <t>TOTAL</t>
  </si>
  <si>
    <t>Chuquisaca - Villa Serrano - La quebrada - Marque los servicios que dispone en la comunidad - Frecuencia de Selección</t>
  </si>
  <si>
    <t>Agua domiciliaria</t>
  </si>
  <si>
    <t>Electricidad de RED</t>
  </si>
  <si>
    <t>Escuela</t>
  </si>
  <si>
    <t>Telefonía Celular</t>
  </si>
  <si>
    <t>Garrafa de GLP</t>
  </si>
  <si>
    <t>Chuquisaca - Villa Serrano - La quebrada - ¿Cuál es la actividad económica de su familia? - Frecuencia de Selección</t>
  </si>
  <si>
    <t xml:space="preserve"> Agricultura</t>
  </si>
  <si>
    <t>Ganadería</t>
  </si>
  <si>
    <t>Chuquisaca - Villa Serrano - La quebrada - Número de personas en el hogar - SUMATORIA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</si>
  <si>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</si>
  <si>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</si>
  <si>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</si>
  <si>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</si>
  <si>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</si>
  <si>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</si>
  <si>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</si>
  <si>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</si>
  <si>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Chuquisaca - Villa Serrano - La quebrada - Número de personas en el hogar - PROMEDIO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</si>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</sst>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\ %"/>
    <numFmt numFmtId="167" formatCode="_-* #,##0_-;\-* #,##0_-;_-* &quot;-&quot;??_-;_-@_-"/>
  </numFmts>
  <fonts count="5" x14ac:knownFonts="1">
    <font>
      <sz val="10"/>
      <name val="Arial"/>
      <family val="2"/>
      <charset val="1"/>
    </font>
    <font>
      <sz val="10"/>
      <name val="Arial"/>
    </font>
    <font>
      <sz val="11"/>
      <name val="Cambria"/>
      <charset val="1"/>
    </font>
    <font>
      <b/>
      <sz val="11"/>
      <name val="Cambria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0" borderId="1">
      <alignment horizontal="justify" vertical="center" wrapText="1"/>
    </xf>
    <xf numFmtId="0" fontId="3" fillId="2" borderId="2">
      <alignment horizontal="center" vertical="center" wrapText="1"/>
    </xf>
    <xf numFmtId="0" fontId="3" fillId="3" borderId="2">
      <alignment horizontal="center" vertical="center" wrapText="1"/>
    </xf>
  </cellStyleXfs>
  <cellXfs count="21">
    <xf numFmtId="0" fontId="0" fillId="0" borderId="0" xfId="0"/>
    <xf numFmtId="0" fontId="3" fillId="3" borderId="2" xfId="5">
      <alignment horizontal="center" vertical="center" wrapText="1"/>
    </xf>
    <xf numFmtId="0" fontId="3" fillId="3" borderId="1" xfId="5" applyBorder="1">
      <alignment horizontal="center" vertical="center" wrapText="1"/>
    </xf>
    <xf numFmtId="0" fontId="3" fillId="2" borderId="1" xfId="4" applyBorder="1">
      <alignment horizontal="center" vertical="center" wrapText="1"/>
    </xf>
    <xf numFmtId="0" fontId="2" fillId="0" borderId="1" xfId="3">
      <alignment horizontal="justify" vertical="center" wrapText="1"/>
    </xf>
    <xf numFmtId="0" fontId="2" fillId="0" borderId="1" xfId="3" applyAlignment="1">
      <alignment horizontal="right" vertical="center" wrapText="1"/>
    </xf>
    <xf numFmtId="164" fontId="2" fillId="0" borderId="1" xfId="3" applyNumberFormat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3" fillId="2" borderId="2" xfId="4">
      <alignment horizontal="center" vertical="center" wrapText="1"/>
    </xf>
    <xf numFmtId="0" fontId="2" fillId="0" borderId="3" xfId="3" applyBorder="1">
      <alignment horizontal="justify" vertical="center" wrapText="1"/>
    </xf>
    <xf numFmtId="0" fontId="2" fillId="0" borderId="4" xfId="3" applyBorder="1">
      <alignment horizontal="justify" vertical="center" wrapText="1"/>
    </xf>
    <xf numFmtId="0" fontId="2" fillId="0" borderId="5" xfId="3" applyBorder="1">
      <alignment horizontal="justify" vertical="center" wrapText="1"/>
    </xf>
    <xf numFmtId="0" fontId="2" fillId="0" borderId="6" xfId="3" applyBorder="1">
      <alignment horizontal="justify" vertical="center" wrapText="1"/>
    </xf>
    <xf numFmtId="0" fontId="2" fillId="0" borderId="7" xfId="3" applyBorder="1">
      <alignment horizontal="justify" vertical="center" wrapText="1"/>
    </xf>
    <xf numFmtId="0" fontId="2" fillId="0" borderId="8" xfId="3" applyFill="1" applyBorder="1">
      <alignment horizontal="justify" vertical="center" wrapText="1"/>
    </xf>
    <xf numFmtId="9" fontId="1" fillId="0" borderId="0" xfId="2"/>
    <xf numFmtId="43" fontId="1" fillId="0" borderId="0" xfId="1"/>
    <xf numFmtId="167" fontId="1" fillId="0" borderId="0" xfId="1" applyNumberFormat="1"/>
    <xf numFmtId="9" fontId="1" fillId="0" borderId="4" xfId="2" applyBorder="1" applyAlignment="1">
      <alignment horizontal="justify" vertical="center" wrapText="1"/>
    </xf>
  </cellXfs>
  <cellStyles count="6">
    <cellStyle name="estilo_dato" xfId="3" xr:uid="{00000000-0005-0000-0000-000006000000}"/>
    <cellStyle name="estilo_encabezado" xfId="4" xr:uid="{00000000-0005-0000-0000-000007000000}"/>
    <cellStyle name="estilo_titulo" xfId="5" xr:uid="{00000000-0005-0000-0000-000008000000}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F098-4E13-8378-4A92AD63F43D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F098-4E13-8378-4A92AD63F43D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B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098-4E13-8378-4A92AD63F43D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s-B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098-4E13-8378-4A92AD63F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8-4E13-8378-4A92AD63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NUMERO</a:t>
            </a:r>
            <a:r>
              <a:rPr lang="es-BO" baseline="0"/>
              <a:t> DE PERSONAS EN EL HOGAR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Hoja5!$B$1:$B$2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Hoja5!$B$3:$B$11</c:f>
              <c:numCache>
                <c:formatCode>General</c:formatCode>
                <c:ptCount val="9"/>
                <c:pt idx="0">
                  <c:v>0.83</c:v>
                </c:pt>
                <c:pt idx="1">
                  <c:v>0.67</c:v>
                </c:pt>
                <c:pt idx="2">
                  <c:v>0.33</c:v>
                </c:pt>
                <c:pt idx="3">
                  <c:v>0.42</c:v>
                </c:pt>
                <c:pt idx="4">
                  <c:v>1.33</c:v>
                </c:pt>
                <c:pt idx="5">
                  <c:v>1.17</c:v>
                </c:pt>
                <c:pt idx="6">
                  <c:v>0.33</c:v>
                </c:pt>
                <c:pt idx="7">
                  <c:v>0.17</c:v>
                </c:pt>
                <c:pt idx="8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A01-BB0D-082958A61821}"/>
            </c:ext>
          </c:extLst>
        </c:ser>
        <c:ser>
          <c:idx val="1"/>
          <c:order val="1"/>
          <c:tx>
            <c:strRef>
              <c:f>Hoja5!$C$1:$C$2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Hoja5!$C$3:$C$11</c:f>
              <c:numCache>
                <c:formatCode>General</c:formatCode>
                <c:ptCount val="9"/>
                <c:pt idx="0">
                  <c:v>15.8</c:v>
                </c:pt>
                <c:pt idx="1">
                  <c:v>12.8</c:v>
                </c:pt>
                <c:pt idx="2">
                  <c:v>6.3</c:v>
                </c:pt>
                <c:pt idx="3">
                  <c:v>8</c:v>
                </c:pt>
                <c:pt idx="4">
                  <c:v>25.3</c:v>
                </c:pt>
                <c:pt idx="5">
                  <c:v>22.3</c:v>
                </c:pt>
                <c:pt idx="6">
                  <c:v>6.3</c:v>
                </c:pt>
                <c:pt idx="7">
                  <c:v>3.2</c:v>
                </c:pt>
                <c:pt idx="8" formatCode="_-* #,##0_-;\-* #,##0_-;_-* &quot;-&quot;??_-;_-@_-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0-4A01-BB0D-082958A6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92015"/>
        <c:axId val="750312655"/>
      </c:barChart>
      <c:catAx>
        <c:axId val="7502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50312655"/>
        <c:crosses val="autoZero"/>
        <c:auto val="1"/>
        <c:lblAlgn val="ctr"/>
        <c:lblOffset val="100"/>
        <c:noMultiLvlLbl val="0"/>
      </c:catAx>
      <c:valAx>
        <c:axId val="7503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502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457-A29D-610E0A6AF0B8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Hoja1!$C$3:$C$4</c:f>
              <c:numCache>
                <c:formatCode>0.00\ 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6-4457-A29D-610E0A6A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SERVICIOS</a:t>
            </a:r>
            <a:r>
              <a:rPr lang="es-BO" baseline="0"/>
              <a:t> QUE DISPONEN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Hoja2!$A$3:$A$8</c:f>
              <c:strCache>
                <c:ptCount val="6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  <c:pt idx="5">
                  <c:v>TOTAL</c:v>
                </c:pt>
              </c:strCache>
            </c:strRef>
          </c:cat>
          <c:val>
            <c:numRef>
              <c:f>Hoja2!$B$3:$B$8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3-45E1-8E89-2627A42868C1}"/>
            </c:ext>
          </c:extLst>
        </c:ser>
        <c:ser>
          <c:idx val="1"/>
          <c:order val="1"/>
          <c:tx>
            <c:strRef>
              <c:f>Hoja2!$C$1:$C$2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Hoja2!$A$3:$A$8</c:f>
              <c:strCache>
                <c:ptCount val="6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  <c:pt idx="5">
                  <c:v>TOTAL</c:v>
                </c:pt>
              </c:strCache>
            </c:strRef>
          </c:cat>
          <c:val>
            <c:numRef>
              <c:f>Hoja2!$C$3:$C$8</c:f>
              <c:numCache>
                <c:formatCode>General</c:formatCode>
                <c:ptCount val="6"/>
                <c:pt idx="0">
                  <c:v>26.7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6.7</c:v>
                </c:pt>
                <c:pt idx="5" formatCode="_(* #,##0.00_);_(* \(#,##0.00\);_(* &quot;-&quot;??_);_(@_)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3-45E1-8E89-2627A428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2245247"/>
        <c:axId val="952246207"/>
        <c:axId val="0"/>
      </c:bar3DChart>
      <c:catAx>
        <c:axId val="9522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2246207"/>
        <c:crosses val="autoZero"/>
        <c:auto val="1"/>
        <c:lblAlgn val="ctr"/>
        <c:lblOffset val="100"/>
        <c:noMultiLvlLbl val="0"/>
      </c:catAx>
      <c:valAx>
        <c:axId val="9522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22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Hoja2!$B$1:$B$2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Hoja2!$A$3:$A$8</c:f>
              <c:strCache>
                <c:ptCount val="6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  <c:pt idx="5">
                  <c:v>TOTAL</c:v>
                </c:pt>
              </c:strCache>
            </c:strRef>
          </c:cat>
          <c:val>
            <c:numRef>
              <c:f>Hoja2!$B$3:$B$8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402F-AEA0-59514CB0930C}"/>
            </c:ext>
          </c:extLst>
        </c:ser>
        <c:ser>
          <c:idx val="1"/>
          <c:order val="1"/>
          <c:tx>
            <c:strRef>
              <c:f>Hoja2!$C$1:$C$2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Hoja2!$A$3:$A$8</c:f>
              <c:strCache>
                <c:ptCount val="6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  <c:pt idx="5">
                  <c:v>TOTAL</c:v>
                </c:pt>
              </c:strCache>
            </c:strRef>
          </c:cat>
          <c:val>
            <c:numRef>
              <c:f>Hoja2!$C$3:$C$8</c:f>
              <c:numCache>
                <c:formatCode>General</c:formatCode>
                <c:ptCount val="6"/>
                <c:pt idx="0">
                  <c:v>26.7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6.7</c:v>
                </c:pt>
                <c:pt idx="5" formatCode="_(* #,##0.00_);_(* \(#,##0.00\);_(* &quot;-&quot;??_);_(@_)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E-402F-AEA0-59514CB0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ECONOMICA EN LA FAMILIA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2"/>
                <c:pt idx="0">
                  <c:v>Chuquisaca - Villa Serrano - La quebrada - ¿Cuál es la actividad económica de su familia? - Frecuencia de Selección</c:v>
                </c:pt>
                <c:pt idx="1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Hoja3!$A$3:$A$5</c:f>
              <c:strCache>
                <c:ptCount val="3"/>
                <c:pt idx="0">
                  <c:v> Agricultura</c:v>
                </c:pt>
                <c:pt idx="1">
                  <c:v>Ganadería</c:v>
                </c:pt>
                <c:pt idx="2">
                  <c:v>TOTAL=</c:v>
                </c:pt>
              </c:strCache>
            </c:strRef>
          </c:cat>
          <c:val>
            <c:numRef>
              <c:f>Hoja3!$B$3:$B$5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41B9-A592-A644E9C5AB41}"/>
            </c:ext>
          </c:extLst>
        </c:ser>
        <c:ser>
          <c:idx val="1"/>
          <c:order val="1"/>
          <c:tx>
            <c:strRef>
              <c:f>Hoja3!$C$1:$C$2</c:f>
              <c:strCache>
                <c:ptCount val="2"/>
                <c:pt idx="0">
                  <c:v>Chuquisaca - Villa Serrano - La quebrada - ¿Cuál es la actividad económica de su familia? - Frecuencia de Selección</c:v>
                </c:pt>
                <c:pt idx="1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Hoja3!$A$3:$A$5</c:f>
              <c:strCache>
                <c:ptCount val="3"/>
                <c:pt idx="0">
                  <c:v> Agricultura</c:v>
                </c:pt>
                <c:pt idx="1">
                  <c:v>Ganadería</c:v>
                </c:pt>
                <c:pt idx="2">
                  <c:v>TOTAL=</c:v>
                </c:pt>
              </c:strCache>
            </c:strRef>
          </c:cat>
          <c:val>
            <c:numRef>
              <c:f>Hoja3!$C$3:$C$5</c:f>
              <c:numCache>
                <c:formatCode>General</c:formatCode>
                <c:ptCount val="3"/>
                <c:pt idx="0">
                  <c:v>52.2</c:v>
                </c:pt>
                <c:pt idx="1">
                  <c:v>47.8</c:v>
                </c:pt>
                <c:pt idx="2" formatCode="_(* #,##0.00_);_(* \(#,##0.00\);_(* &quot;-&quot;??_);_(@_)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7-41B9-A592-A644E9C5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689999"/>
        <c:axId val="952686639"/>
      </c:barChart>
      <c:catAx>
        <c:axId val="9526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2686639"/>
        <c:crosses val="autoZero"/>
        <c:auto val="1"/>
        <c:lblAlgn val="ctr"/>
        <c:lblOffset val="100"/>
        <c:noMultiLvlLbl val="0"/>
      </c:catAx>
      <c:valAx>
        <c:axId val="9526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526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69652230971128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Hoja3!$B$1:$B$2</c:f>
              <c:strCache>
                <c:ptCount val="2"/>
                <c:pt idx="0">
                  <c:v>Chuquisaca - Villa Serrano - La quebrada - ¿Cuál es la actividad económica de su familia? - Frecuencia de Selección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Hoja3!$A$3:$A$5</c:f>
              <c:strCache>
                <c:ptCount val="3"/>
                <c:pt idx="0">
                  <c:v> Agricultura</c:v>
                </c:pt>
                <c:pt idx="1">
                  <c:v>Ganadería</c:v>
                </c:pt>
                <c:pt idx="2">
                  <c:v>TOTAL=</c:v>
                </c:pt>
              </c:strCache>
            </c:strRef>
          </c:cat>
          <c:val>
            <c:numRef>
              <c:f>Hoja3!$B$3:$B$5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442D-8040-965772C61C5F}"/>
            </c:ext>
          </c:extLst>
        </c:ser>
        <c:ser>
          <c:idx val="1"/>
          <c:order val="1"/>
          <c:tx>
            <c:strRef>
              <c:f>Hoja3!$C$1:$C$2</c:f>
              <c:strCache>
                <c:ptCount val="2"/>
                <c:pt idx="0">
                  <c:v>Chuquisaca - Villa Serrano - La quebrada - ¿Cuál es la actividad económica de su familia? - Frecuencia de Selección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Hoja3!$A$3:$A$5</c:f>
              <c:strCache>
                <c:ptCount val="3"/>
                <c:pt idx="0">
                  <c:v> Agricultura</c:v>
                </c:pt>
                <c:pt idx="1">
                  <c:v>Ganadería</c:v>
                </c:pt>
                <c:pt idx="2">
                  <c:v>TOTAL=</c:v>
                </c:pt>
              </c:strCache>
            </c:strRef>
          </c:cat>
          <c:val>
            <c:numRef>
              <c:f>Hoja3!$C$3:$C$5</c:f>
              <c:numCache>
                <c:formatCode>General</c:formatCode>
                <c:ptCount val="3"/>
                <c:pt idx="0">
                  <c:v>52.2</c:v>
                </c:pt>
                <c:pt idx="1">
                  <c:v>47.8</c:v>
                </c:pt>
                <c:pt idx="2" formatCode="_(* #,##0.00_);_(* \(#,##0.00\);_(* &quot;-&quot;??_);_(@_)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442D-8040-965772C6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Hoja4!$B$1:$B$2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Hoja4!$B$3:$B$11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C-4EE5-BAA7-49F14CB25BE6}"/>
            </c:ext>
          </c:extLst>
        </c:ser>
        <c:ser>
          <c:idx val="1"/>
          <c:order val="1"/>
          <c:tx>
            <c:strRef>
              <c:f>Hoja4!$C$1:$C$2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Hoja4!$C$3:$C$11</c:f>
              <c:numCache>
                <c:formatCode>General</c:formatCode>
                <c:ptCount val="9"/>
                <c:pt idx="0" formatCode="0%">
                  <c:v>15.9</c:v>
                </c:pt>
                <c:pt idx="1">
                  <c:v>12.7</c:v>
                </c:pt>
                <c:pt idx="2">
                  <c:v>6.3</c:v>
                </c:pt>
                <c:pt idx="3">
                  <c:v>7.9</c:v>
                </c:pt>
                <c:pt idx="4">
                  <c:v>25.4</c:v>
                </c:pt>
                <c:pt idx="5">
                  <c:v>22.2</c:v>
                </c:pt>
                <c:pt idx="6">
                  <c:v>6.3</c:v>
                </c:pt>
                <c:pt idx="7">
                  <c:v>3.2</c:v>
                </c:pt>
                <c:pt idx="8" formatCode="_-* #,##0_-;\-* #,##0_-;_-* &quot;-&quot;??_-;_-@_-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C-4EE5-BAA7-49F14CB2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204383"/>
        <c:axId val="948206783"/>
      </c:barChart>
      <c:catAx>
        <c:axId val="9482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48206783"/>
        <c:crosses val="autoZero"/>
        <c:auto val="1"/>
        <c:lblAlgn val="ctr"/>
        <c:lblOffset val="100"/>
        <c:noMultiLvlLbl val="0"/>
      </c:catAx>
      <c:valAx>
        <c:axId val="9482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482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Hoja4!$B$1:$B$2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Hoja4!$A$3:$A$11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Hoja4!$B$3:$B$11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D0A-A81B-577BEB1E7D97}"/>
            </c:ext>
          </c:extLst>
        </c:ser>
        <c:ser>
          <c:idx val="1"/>
          <c:order val="1"/>
          <c:tx>
            <c:strRef>
              <c:f>Hoja4!$C$1:$C$2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Hoja4!$A$3:$A$11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Hoja4!$C$3:$C$11</c:f>
              <c:numCache>
                <c:formatCode>General</c:formatCode>
                <c:ptCount val="9"/>
                <c:pt idx="0" formatCode="0%">
                  <c:v>15.9</c:v>
                </c:pt>
                <c:pt idx="1">
                  <c:v>12.7</c:v>
                </c:pt>
                <c:pt idx="2">
                  <c:v>6.3</c:v>
                </c:pt>
                <c:pt idx="3">
                  <c:v>7.9</c:v>
                </c:pt>
                <c:pt idx="4">
                  <c:v>25.4</c:v>
                </c:pt>
                <c:pt idx="5">
                  <c:v>22.2</c:v>
                </c:pt>
                <c:pt idx="6">
                  <c:v>6.3</c:v>
                </c:pt>
                <c:pt idx="7">
                  <c:v>3.2</c:v>
                </c:pt>
                <c:pt idx="8" formatCode="_-* #,##0_-;\-* #,##0_-;_-* &quot;-&quot;??_-;_-@_-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0-4D0A-A81B-577BEB1E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Hoja5!$B$1:$B$2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Hoja5!$A$3:$A$11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Hoja5!$B$3:$B$11</c:f>
              <c:numCache>
                <c:formatCode>General</c:formatCode>
                <c:ptCount val="9"/>
                <c:pt idx="0">
                  <c:v>0.83</c:v>
                </c:pt>
                <c:pt idx="1">
                  <c:v>0.67</c:v>
                </c:pt>
                <c:pt idx="2">
                  <c:v>0.33</c:v>
                </c:pt>
                <c:pt idx="3">
                  <c:v>0.42</c:v>
                </c:pt>
                <c:pt idx="4">
                  <c:v>1.33</c:v>
                </c:pt>
                <c:pt idx="5">
                  <c:v>1.17</c:v>
                </c:pt>
                <c:pt idx="6">
                  <c:v>0.33</c:v>
                </c:pt>
                <c:pt idx="7">
                  <c:v>0.17</c:v>
                </c:pt>
                <c:pt idx="8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E-4E80-9A2C-B4C55CFCDE1E}"/>
            </c:ext>
          </c:extLst>
        </c:ser>
        <c:ser>
          <c:idx val="1"/>
          <c:order val="1"/>
          <c:tx>
            <c:strRef>
              <c:f>Hoja5!$C$1:$C$2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Hoja5!$A$3:$A$11</c:f>
              <c:strCache>
                <c:ptCount val="9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  <c:pt idx="8">
                  <c:v>TOTAL</c:v>
                </c:pt>
              </c:strCache>
            </c:strRef>
          </c:cat>
          <c:val>
            <c:numRef>
              <c:f>Hoja5!$C$3:$C$11</c:f>
              <c:numCache>
                <c:formatCode>General</c:formatCode>
                <c:ptCount val="9"/>
                <c:pt idx="0">
                  <c:v>15.8</c:v>
                </c:pt>
                <c:pt idx="1">
                  <c:v>12.8</c:v>
                </c:pt>
                <c:pt idx="2">
                  <c:v>6.3</c:v>
                </c:pt>
                <c:pt idx="3">
                  <c:v>8</c:v>
                </c:pt>
                <c:pt idx="4">
                  <c:v>25.3</c:v>
                </c:pt>
                <c:pt idx="5">
                  <c:v>22.3</c:v>
                </c:pt>
                <c:pt idx="6">
                  <c:v>6.3</c:v>
                </c:pt>
                <c:pt idx="7">
                  <c:v>3.2</c:v>
                </c:pt>
                <c:pt idx="8" formatCode="_-* #,##0_-;\-* #,##0_-;_-* &quot;-&quot;??_-;_-@_-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E-4E80-9A2C-B4C55CF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356040</xdr:colOff>
      <xdr:row>7</xdr:row>
      <xdr:rowOff>23400</xdr:rowOff>
    </xdr:from>
    <xdr:to>
      <xdr:col>1</xdr:col>
      <xdr:colOff>1812240</xdr:colOff>
      <xdr:row>20</xdr:row>
      <xdr:rowOff>148320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1985760</xdr:colOff>
      <xdr:row>7</xdr:row>
      <xdr:rowOff>23400</xdr:rowOff>
    </xdr:from>
    <xdr:to>
      <xdr:col>4</xdr:col>
      <xdr:colOff>267840</xdr:colOff>
      <xdr:row>21</xdr:row>
      <xdr:rowOff>73800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131885</xdr:colOff>
      <xdr:row>8</xdr:row>
      <xdr:rowOff>148736</xdr:rowOff>
    </xdr:from>
    <xdr:to>
      <xdr:col>1</xdr:col>
      <xdr:colOff>2322635</xdr:colOff>
      <xdr:row>25</xdr:row>
      <xdr:rowOff>151667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F6364-1976-402B-49FE-5ADA9F4B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58615</xdr:colOff>
      <xdr:row>8</xdr:row>
      <xdr:rowOff>156063</xdr:rowOff>
    </xdr:from>
    <xdr:to>
      <xdr:col>5</xdr:col>
      <xdr:colOff>710711</xdr:colOff>
      <xdr:row>25</xdr:row>
      <xdr:rowOff>158994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BC162-5DF3-E6C0-A551-0D484806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5</xdr:row>
      <xdr:rowOff>141409</xdr:rowOff>
    </xdr:from>
    <xdr:to>
      <xdr:col>1</xdr:col>
      <xdr:colOff>2264019</xdr:colOff>
      <xdr:row>22</xdr:row>
      <xdr:rowOff>144340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6AB8F-55F5-ABF6-2D68-0F64627F2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131885</xdr:colOff>
      <xdr:row>5</xdr:row>
      <xdr:rowOff>148736</xdr:rowOff>
    </xdr:from>
    <xdr:to>
      <xdr:col>6</xdr:col>
      <xdr:colOff>14654</xdr:colOff>
      <xdr:row>22</xdr:row>
      <xdr:rowOff>151667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10BFBB-BC5F-7B2B-8990-D5B3237B2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1</xdr:col>
      <xdr:colOff>2190750</xdr:colOff>
      <xdr:row>29</xdr:row>
      <xdr:rowOff>12456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E42B9-17CB-E6C3-A37F-55DD714E1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21981</xdr:colOff>
      <xdr:row>11</xdr:row>
      <xdr:rowOff>148736</xdr:rowOff>
    </xdr:from>
    <xdr:to>
      <xdr:col>5</xdr:col>
      <xdr:colOff>674077</xdr:colOff>
      <xdr:row>28</xdr:row>
      <xdr:rowOff>151667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E815E5-55ED-E766-5C61-43E1BB14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102576</xdr:colOff>
      <xdr:row>11</xdr:row>
      <xdr:rowOff>53485</xdr:rowOff>
    </xdr:from>
    <xdr:to>
      <xdr:col>1</xdr:col>
      <xdr:colOff>2293326</xdr:colOff>
      <xdr:row>28</xdr:row>
      <xdr:rowOff>56416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24D88D-4C85-A9F8-93D0-55818C4D0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11</xdr:row>
      <xdr:rowOff>53180</xdr:rowOff>
    </xdr:from>
    <xdr:to>
      <xdr:col>5</xdr:col>
      <xdr:colOff>682625</xdr:colOff>
      <xdr:row>28</xdr:row>
      <xdr:rowOff>97630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384BF5-8B3C-5E3D-682B-E8F747E7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30" zoomScaleNormal="130" workbookViewId="0">
      <selection activeCell="C3" sqref="C3"/>
    </sheetView>
  </sheetViews>
  <sheetFormatPr baseColWidth="10" defaultColWidth="11.5703125" defaultRowHeight="12.75" x14ac:dyDescent="0.2"/>
  <cols>
    <col min="1" max="3" width="35.7109375" customWidth="1"/>
  </cols>
  <sheetData>
    <row r="1" spans="1:3" ht="13.9" customHeight="1" x14ac:dyDescent="0.2">
      <c r="A1" s="2" t="s">
        <v>0</v>
      </c>
      <c r="B1" s="2"/>
      <c r="C1" s="2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4</v>
      </c>
      <c r="B3" s="5">
        <v>10</v>
      </c>
      <c r="C3" s="6">
        <f>B3/B5</f>
        <v>0.83333333333333337</v>
      </c>
    </row>
    <row r="4" spans="1:3" ht="14.25" x14ac:dyDescent="0.2">
      <c r="A4" s="4" t="s">
        <v>5</v>
      </c>
      <c r="B4" s="5">
        <v>2</v>
      </c>
      <c r="C4" s="6">
        <f>B4/B5</f>
        <v>0.16666666666666666</v>
      </c>
    </row>
    <row r="5" spans="1:3" x14ac:dyDescent="0.2">
      <c r="A5" s="7" t="s">
        <v>6</v>
      </c>
      <c r="B5" s="8">
        <f>SUM(B3:B4)</f>
        <v>12</v>
      </c>
      <c r="C5" s="9">
        <f>SUM(C3:C4)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zoomScale="130" zoomScaleNormal="130" workbookViewId="0">
      <selection activeCell="E8" sqref="E8"/>
    </sheetView>
  </sheetViews>
  <sheetFormatPr baseColWidth="10" defaultColWidth="11.5703125" defaultRowHeight="12.75" x14ac:dyDescent="0.2"/>
  <cols>
    <col min="1" max="3" width="35.7109375" customWidth="1"/>
  </cols>
  <sheetData>
    <row r="1" spans="1:3" ht="66.95" customHeight="1" x14ac:dyDescent="0.2">
      <c r="A1" s="1" t="s">
        <v>7</v>
      </c>
      <c r="B1" s="1"/>
      <c r="C1" s="1"/>
    </row>
    <row r="2" spans="1:3" ht="14.25" x14ac:dyDescent="0.2">
      <c r="A2" s="10" t="s">
        <v>1</v>
      </c>
      <c r="B2" s="10" t="s">
        <v>2</v>
      </c>
      <c r="C2" s="10" t="s">
        <v>3</v>
      </c>
    </row>
    <row r="3" spans="1:3" ht="14.25" x14ac:dyDescent="0.2">
      <c r="A3" s="11" t="s">
        <v>8</v>
      </c>
      <c r="B3" s="4">
        <v>12</v>
      </c>
      <c r="C3" s="12">
        <v>26.7</v>
      </c>
    </row>
    <row r="4" spans="1:3" ht="14.25" x14ac:dyDescent="0.2">
      <c r="A4" s="11" t="s">
        <v>9</v>
      </c>
      <c r="B4" s="4">
        <v>10</v>
      </c>
      <c r="C4" s="12">
        <v>22.2</v>
      </c>
    </row>
    <row r="5" spans="1:3" ht="14.25" x14ac:dyDescent="0.2">
      <c r="A5" s="11" t="s">
        <v>10</v>
      </c>
      <c r="B5" s="4">
        <v>10</v>
      </c>
      <c r="C5" s="12">
        <v>22.2</v>
      </c>
    </row>
    <row r="6" spans="1:3" ht="14.25" x14ac:dyDescent="0.2">
      <c r="A6" s="11" t="s">
        <v>11</v>
      </c>
      <c r="B6" s="4">
        <v>10</v>
      </c>
      <c r="C6" s="12">
        <v>22.2</v>
      </c>
    </row>
    <row r="7" spans="1:3" ht="14.25" x14ac:dyDescent="0.2">
      <c r="A7" s="13" t="s">
        <v>12</v>
      </c>
      <c r="B7" s="14">
        <v>3</v>
      </c>
      <c r="C7" s="15">
        <v>6.7</v>
      </c>
    </row>
    <row r="8" spans="1:3" ht="14.25" x14ac:dyDescent="0.2">
      <c r="A8" s="16" t="s">
        <v>6</v>
      </c>
      <c r="B8">
        <f>B3+B4+B5+B7+B6</f>
        <v>45</v>
      </c>
      <c r="C8" s="18">
        <f>C3+C4+C5+C6+C7</f>
        <v>100</v>
      </c>
    </row>
    <row r="9" spans="1:3" x14ac:dyDescent="0.2">
      <c r="C9" s="18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30" zoomScaleNormal="130" workbookViewId="0">
      <selection activeCell="E6" sqref="E6"/>
    </sheetView>
  </sheetViews>
  <sheetFormatPr baseColWidth="10" defaultColWidth="11.5703125" defaultRowHeight="12.75" x14ac:dyDescent="0.2"/>
  <cols>
    <col min="1" max="3" width="35.7109375" customWidth="1"/>
  </cols>
  <sheetData>
    <row r="1" spans="1:3" ht="66.95" customHeight="1" x14ac:dyDescent="0.2">
      <c r="A1" s="1" t="s">
        <v>13</v>
      </c>
      <c r="B1" s="1"/>
      <c r="C1" s="1"/>
    </row>
    <row r="2" spans="1:3" ht="14.25" x14ac:dyDescent="0.2">
      <c r="A2" s="10" t="s">
        <v>1</v>
      </c>
      <c r="B2" s="10" t="s">
        <v>2</v>
      </c>
      <c r="C2" s="10" t="s">
        <v>3</v>
      </c>
    </row>
    <row r="3" spans="1:3" ht="14.25" x14ac:dyDescent="0.2">
      <c r="A3" s="11" t="s">
        <v>14</v>
      </c>
      <c r="B3" s="4">
        <v>12</v>
      </c>
      <c r="C3" s="12">
        <v>52.2</v>
      </c>
    </row>
    <row r="4" spans="1:3" ht="14.25" x14ac:dyDescent="0.2">
      <c r="A4" s="13" t="s">
        <v>15</v>
      </c>
      <c r="B4" s="14">
        <v>11</v>
      </c>
      <c r="C4" s="15">
        <v>47.8</v>
      </c>
    </row>
    <row r="5" spans="1:3" x14ac:dyDescent="0.2">
      <c r="A5" t="s">
        <v>26</v>
      </c>
      <c r="B5">
        <f>B3+B4</f>
        <v>23</v>
      </c>
      <c r="C5" s="18">
        <f>C3+C4</f>
        <v>100</v>
      </c>
    </row>
    <row r="6" spans="1:3" x14ac:dyDescent="0.2">
      <c r="C6" s="18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topLeftCell="A4" zoomScale="130" zoomScaleNormal="130" workbookViewId="0">
      <selection sqref="A1:C11"/>
    </sheetView>
  </sheetViews>
  <sheetFormatPr baseColWidth="10" defaultColWidth="11.5703125" defaultRowHeight="12.75" x14ac:dyDescent="0.2"/>
  <cols>
    <col min="1" max="3" width="35.7109375" customWidth="1"/>
  </cols>
  <sheetData>
    <row r="1" spans="1:3" ht="53.85" customHeight="1" x14ac:dyDescent="0.2">
      <c r="A1" s="1" t="s">
        <v>16</v>
      </c>
      <c r="B1" s="1"/>
      <c r="C1" s="1"/>
    </row>
    <row r="2" spans="1:3" ht="14.25" x14ac:dyDescent="0.2">
      <c r="A2" s="10" t="s">
        <v>1</v>
      </c>
      <c r="B2" s="10" t="s">
        <v>2</v>
      </c>
      <c r="C2" s="10" t="s">
        <v>3</v>
      </c>
    </row>
    <row r="3" spans="1:3" ht="14.25" x14ac:dyDescent="0.2">
      <c r="A3" s="11" t="s">
        <v>17</v>
      </c>
      <c r="B3" s="4">
        <v>10</v>
      </c>
      <c r="C3" s="20">
        <v>15.9</v>
      </c>
    </row>
    <row r="4" spans="1:3" ht="14.25" x14ac:dyDescent="0.2">
      <c r="A4" s="11" t="s">
        <v>18</v>
      </c>
      <c r="B4" s="4">
        <v>8</v>
      </c>
      <c r="C4" s="12">
        <v>12.7</v>
      </c>
    </row>
    <row r="5" spans="1:3" ht="14.25" x14ac:dyDescent="0.2">
      <c r="A5" s="11" t="s">
        <v>19</v>
      </c>
      <c r="B5" s="4">
        <v>4</v>
      </c>
      <c r="C5" s="12">
        <v>6.3</v>
      </c>
    </row>
    <row r="6" spans="1:3" ht="14.25" x14ac:dyDescent="0.2">
      <c r="A6" s="11" t="s">
        <v>20</v>
      </c>
      <c r="B6" s="4">
        <v>5</v>
      </c>
      <c r="C6" s="12">
        <v>7.9</v>
      </c>
    </row>
    <row r="7" spans="1:3" ht="14.25" x14ac:dyDescent="0.2">
      <c r="A7" s="11" t="s">
        <v>21</v>
      </c>
      <c r="B7" s="4">
        <v>16</v>
      </c>
      <c r="C7" s="12">
        <v>25.4</v>
      </c>
    </row>
    <row r="8" spans="1:3" ht="14.25" x14ac:dyDescent="0.2">
      <c r="A8" s="11" t="s">
        <v>22</v>
      </c>
      <c r="B8" s="4">
        <v>14</v>
      </c>
      <c r="C8" s="12">
        <v>22.2</v>
      </c>
    </row>
    <row r="9" spans="1:3" ht="14.25" x14ac:dyDescent="0.2">
      <c r="A9" s="11" t="s">
        <v>23</v>
      </c>
      <c r="B9" s="4">
        <v>4</v>
      </c>
      <c r="C9" s="12">
        <v>6.3</v>
      </c>
    </row>
    <row r="10" spans="1:3" ht="15" thickBot="1" x14ac:dyDescent="0.25">
      <c r="A10" s="13" t="s">
        <v>24</v>
      </c>
      <c r="B10" s="14">
        <v>2</v>
      </c>
      <c r="C10" s="15">
        <v>3.2</v>
      </c>
    </row>
    <row r="11" spans="1:3" ht="15" customHeight="1" x14ac:dyDescent="0.2">
      <c r="A11" s="16" t="s">
        <v>6</v>
      </c>
      <c r="B11">
        <f>B3+B4+B5+B6+B7+B8+B9+B10</f>
        <v>63</v>
      </c>
      <c r="C11" s="19">
        <v>100</v>
      </c>
    </row>
    <row r="15" spans="1:3" x14ac:dyDescent="0.2">
      <c r="C15" s="17"/>
    </row>
  </sheetData>
  <mergeCells count="1">
    <mergeCell ref="A1:C1"/>
  </mergeCells>
  <phoneticPr fontId="4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zoomScale="120" zoomScaleNormal="120" workbookViewId="0">
      <selection activeCell="E8" sqref="E8"/>
    </sheetView>
  </sheetViews>
  <sheetFormatPr baseColWidth="10" defaultColWidth="11.5703125" defaultRowHeight="12.75" x14ac:dyDescent="0.2"/>
  <cols>
    <col min="1" max="3" width="35.7109375" customWidth="1"/>
  </cols>
  <sheetData>
    <row r="1" spans="1:3" ht="53.85" customHeight="1" x14ac:dyDescent="0.2">
      <c r="A1" s="1" t="s">
        <v>25</v>
      </c>
      <c r="B1" s="1"/>
      <c r="C1" s="1"/>
    </row>
    <row r="2" spans="1:3" ht="14.25" x14ac:dyDescent="0.2">
      <c r="A2" s="10" t="s">
        <v>1</v>
      </c>
      <c r="B2" s="10" t="s">
        <v>2</v>
      </c>
      <c r="C2" s="10" t="s">
        <v>3</v>
      </c>
    </row>
    <row r="3" spans="1:3" ht="14.25" x14ac:dyDescent="0.2">
      <c r="A3" s="11" t="s">
        <v>17</v>
      </c>
      <c r="B3" s="4">
        <v>0.83</v>
      </c>
      <c r="C3" s="12">
        <v>15.8</v>
      </c>
    </row>
    <row r="4" spans="1:3" ht="14.25" x14ac:dyDescent="0.2">
      <c r="A4" s="11" t="s">
        <v>18</v>
      </c>
      <c r="B4" s="4">
        <v>0.67</v>
      </c>
      <c r="C4" s="12">
        <v>12.8</v>
      </c>
    </row>
    <row r="5" spans="1:3" ht="14.25" x14ac:dyDescent="0.2">
      <c r="A5" s="11" t="s">
        <v>19</v>
      </c>
      <c r="B5" s="4">
        <v>0.33</v>
      </c>
      <c r="C5" s="12">
        <v>6.3</v>
      </c>
    </row>
    <row r="6" spans="1:3" ht="14.25" x14ac:dyDescent="0.2">
      <c r="A6" s="11" t="s">
        <v>20</v>
      </c>
      <c r="B6" s="4">
        <v>0.42</v>
      </c>
      <c r="C6" s="12">
        <v>8</v>
      </c>
    </row>
    <row r="7" spans="1:3" ht="14.25" x14ac:dyDescent="0.2">
      <c r="A7" s="11" t="s">
        <v>21</v>
      </c>
      <c r="B7" s="4">
        <v>1.33</v>
      </c>
      <c r="C7" s="12">
        <v>25.3</v>
      </c>
    </row>
    <row r="8" spans="1:3" ht="14.25" x14ac:dyDescent="0.2">
      <c r="A8" s="11" t="s">
        <v>22</v>
      </c>
      <c r="B8" s="4">
        <v>1.17</v>
      </c>
      <c r="C8" s="12">
        <v>22.3</v>
      </c>
    </row>
    <row r="9" spans="1:3" ht="14.25" x14ac:dyDescent="0.2">
      <c r="A9" s="11" t="s">
        <v>23</v>
      </c>
      <c r="B9" s="4">
        <v>0.33</v>
      </c>
      <c r="C9" s="12">
        <v>6.3</v>
      </c>
    </row>
    <row r="10" spans="1:3" ht="14.25" x14ac:dyDescent="0.2">
      <c r="A10" s="13" t="s">
        <v>24</v>
      </c>
      <c r="B10" s="14">
        <v>0.17</v>
      </c>
      <c r="C10" s="15">
        <v>3.2</v>
      </c>
    </row>
    <row r="11" spans="1:3" ht="14.25" x14ac:dyDescent="0.2">
      <c r="A11" s="16" t="s">
        <v>6</v>
      </c>
      <c r="B11">
        <f>B3+B5+B4+B6+B7+B8+B9+B10</f>
        <v>5.25</v>
      </c>
      <c r="C11" s="19">
        <f>C3+C4+C5+C6+C7+C8+C9+C10</f>
        <v>100</v>
      </c>
    </row>
    <row r="12" spans="1:3" x14ac:dyDescent="0.2">
      <c r="C12" s="17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Mauricio Candia</cp:lastModifiedBy>
  <cp:revision>8</cp:revision>
  <dcterms:created xsi:type="dcterms:W3CDTF">2025-05-20T19:06:47Z</dcterms:created>
  <dcterms:modified xsi:type="dcterms:W3CDTF">2025-07-08T21:42:56Z</dcterms:modified>
  <dc:language>es-BO</dc:language>
</cp:coreProperties>
</file>