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LinkedIn Analytics\"/>
    </mc:Choice>
  </mc:AlternateContent>
  <xr:revisionPtr revIDLastSave="0" documentId="8_{E4E5B675-8154-4FF6-B3E5-8F0BD719366A}" xr6:coauthVersionLast="47" xr6:coauthVersionMax="47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DISCOVERY" sheetId="1" r:id="rId1"/>
    <sheet name="ENGAGEMENT" sheetId="2" r:id="rId2"/>
    <sheet name="TOP POSTS" sheetId="3" r:id="rId3"/>
    <sheet name="FOLLOWERS" sheetId="4" r:id="rId4"/>
    <sheet name="DEMOGRAPHICS" sheetId="5" r:id="rId5"/>
    <sheet name="Dataset" sheetId="6" r:id="rId6"/>
    <sheet name="Pivot Tables" sheetId="8" r:id="rId7"/>
    <sheet name="Dashboard" sheetId="7" r:id="rId8"/>
  </sheets>
  <definedNames>
    <definedName name="_xlnm._FilterDatabase" localSheetId="5" hidden="1">Dataset!$G$14:$I$34</definedName>
    <definedName name="_xlnm._FilterDatabase" localSheetId="1" hidden="1">ENGAGEMENT!$A$1:$C$366</definedName>
  </definedNames>
  <calcPr calcId="191029"/>
  <pivotCaches>
    <pivotCache cacheId="0" r:id="rId9"/>
    <pivotCache cacheId="1" r:id="rId10"/>
    <pivotCache cacheId="40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2" i="4"/>
  <c r="D2" i="4"/>
  <c r="O366" i="6"/>
  <c r="N366" i="6"/>
  <c r="O365" i="6"/>
  <c r="N365" i="6"/>
  <c r="O364" i="6"/>
  <c r="N364" i="6"/>
  <c r="O363" i="6"/>
  <c r="N363" i="6"/>
  <c r="O362" i="6"/>
  <c r="N362" i="6"/>
  <c r="O361" i="6"/>
  <c r="N361" i="6"/>
  <c r="O360" i="6"/>
  <c r="N360" i="6"/>
  <c r="O359" i="6"/>
  <c r="N359" i="6"/>
  <c r="O358" i="6"/>
  <c r="N358" i="6"/>
  <c r="O357" i="6"/>
  <c r="N357" i="6"/>
  <c r="O356" i="6"/>
  <c r="N356" i="6"/>
  <c r="O355" i="6"/>
  <c r="N355" i="6"/>
  <c r="O354" i="6"/>
  <c r="N354" i="6"/>
  <c r="O353" i="6"/>
  <c r="N353" i="6"/>
  <c r="O352" i="6"/>
  <c r="N352" i="6"/>
  <c r="O351" i="6"/>
  <c r="N351" i="6"/>
  <c r="O350" i="6"/>
  <c r="N350" i="6"/>
  <c r="O349" i="6"/>
  <c r="N349" i="6"/>
  <c r="O348" i="6"/>
  <c r="N348" i="6"/>
  <c r="O347" i="6"/>
  <c r="N347" i="6"/>
  <c r="O346" i="6"/>
  <c r="N346" i="6"/>
  <c r="O345" i="6"/>
  <c r="N345" i="6"/>
  <c r="O344" i="6"/>
  <c r="N344" i="6"/>
  <c r="O343" i="6"/>
  <c r="N343" i="6"/>
  <c r="O342" i="6"/>
  <c r="N342" i="6"/>
  <c r="O341" i="6"/>
  <c r="N341" i="6"/>
  <c r="O340" i="6"/>
  <c r="N340" i="6"/>
  <c r="O339" i="6"/>
  <c r="N339" i="6"/>
  <c r="O338" i="6"/>
  <c r="N338" i="6"/>
  <c r="O337" i="6"/>
  <c r="N337" i="6"/>
  <c r="O336" i="6"/>
  <c r="N336" i="6"/>
  <c r="O335" i="6"/>
  <c r="N335" i="6"/>
  <c r="O334" i="6"/>
  <c r="N334" i="6"/>
  <c r="O333" i="6"/>
  <c r="N333" i="6"/>
  <c r="O332" i="6"/>
  <c r="N332" i="6"/>
  <c r="O331" i="6"/>
  <c r="N331" i="6"/>
  <c r="O330" i="6"/>
  <c r="N330" i="6"/>
  <c r="O329" i="6"/>
  <c r="N329" i="6"/>
  <c r="O328" i="6"/>
  <c r="N328" i="6"/>
  <c r="O327" i="6"/>
  <c r="N327" i="6"/>
  <c r="O326" i="6"/>
  <c r="N326" i="6"/>
  <c r="O325" i="6"/>
  <c r="N325" i="6"/>
  <c r="O324" i="6"/>
  <c r="N324" i="6"/>
  <c r="O323" i="6"/>
  <c r="N323" i="6"/>
  <c r="O322" i="6"/>
  <c r="N322" i="6"/>
  <c r="O321" i="6"/>
  <c r="N321" i="6"/>
  <c r="O320" i="6"/>
  <c r="N320" i="6"/>
  <c r="O319" i="6"/>
  <c r="N319" i="6"/>
  <c r="O318" i="6"/>
  <c r="N318" i="6"/>
  <c r="O317" i="6"/>
  <c r="N317" i="6"/>
  <c r="O316" i="6"/>
  <c r="N316" i="6"/>
  <c r="O315" i="6"/>
  <c r="N315" i="6"/>
  <c r="O314" i="6"/>
  <c r="N314" i="6"/>
  <c r="O313" i="6"/>
  <c r="N313" i="6"/>
  <c r="O312" i="6"/>
  <c r="N312" i="6"/>
  <c r="O311" i="6"/>
  <c r="N311" i="6"/>
  <c r="O310" i="6"/>
  <c r="N310" i="6"/>
  <c r="O309" i="6"/>
  <c r="N309" i="6"/>
  <c r="O308" i="6"/>
  <c r="N308" i="6"/>
  <c r="O307" i="6"/>
  <c r="N307" i="6"/>
  <c r="O306" i="6"/>
  <c r="N306" i="6"/>
  <c r="O305" i="6"/>
  <c r="N305" i="6"/>
  <c r="O304" i="6"/>
  <c r="N304" i="6"/>
  <c r="O303" i="6"/>
  <c r="N303" i="6"/>
  <c r="O302" i="6"/>
  <c r="N302" i="6"/>
  <c r="O301" i="6"/>
  <c r="N301" i="6"/>
  <c r="O300" i="6"/>
  <c r="N300" i="6"/>
  <c r="O299" i="6"/>
  <c r="N299" i="6"/>
  <c r="O298" i="6"/>
  <c r="N298" i="6"/>
  <c r="O297" i="6"/>
  <c r="N297" i="6"/>
  <c r="O296" i="6"/>
  <c r="N296" i="6"/>
  <c r="O295" i="6"/>
  <c r="N295" i="6"/>
  <c r="O294" i="6"/>
  <c r="N294" i="6"/>
  <c r="O293" i="6"/>
  <c r="N293" i="6"/>
  <c r="O292" i="6"/>
  <c r="N292" i="6"/>
  <c r="O291" i="6"/>
  <c r="N291" i="6"/>
  <c r="O290" i="6"/>
  <c r="N290" i="6"/>
  <c r="O289" i="6"/>
  <c r="N289" i="6"/>
  <c r="O288" i="6"/>
  <c r="N288" i="6"/>
  <c r="O287" i="6"/>
  <c r="N287" i="6"/>
  <c r="O286" i="6"/>
  <c r="N286" i="6"/>
  <c r="O285" i="6"/>
  <c r="N285" i="6"/>
  <c r="O284" i="6"/>
  <c r="N284" i="6"/>
  <c r="O283" i="6"/>
  <c r="N283" i="6"/>
  <c r="O282" i="6"/>
  <c r="N282" i="6"/>
  <c r="O281" i="6"/>
  <c r="N281" i="6"/>
  <c r="O280" i="6"/>
  <c r="N280" i="6"/>
  <c r="O279" i="6"/>
  <c r="N279" i="6"/>
  <c r="O278" i="6"/>
  <c r="N278" i="6"/>
  <c r="O277" i="6"/>
  <c r="N277" i="6"/>
  <c r="O276" i="6"/>
  <c r="N276" i="6"/>
  <c r="O275" i="6"/>
  <c r="N275" i="6"/>
  <c r="O274" i="6"/>
  <c r="N274" i="6"/>
  <c r="O273" i="6"/>
  <c r="N273" i="6"/>
  <c r="O272" i="6"/>
  <c r="N272" i="6"/>
  <c r="O271" i="6"/>
  <c r="N271" i="6"/>
  <c r="O270" i="6"/>
  <c r="N270" i="6"/>
  <c r="O269" i="6"/>
  <c r="N269" i="6"/>
  <c r="O268" i="6"/>
  <c r="N268" i="6"/>
  <c r="O267" i="6"/>
  <c r="N267" i="6"/>
  <c r="O266" i="6"/>
  <c r="N266" i="6"/>
  <c r="O265" i="6"/>
  <c r="N265" i="6"/>
  <c r="O264" i="6"/>
  <c r="N264" i="6"/>
  <c r="O263" i="6"/>
  <c r="N263" i="6"/>
  <c r="O262" i="6"/>
  <c r="N262" i="6"/>
  <c r="O261" i="6"/>
  <c r="N261" i="6"/>
  <c r="O260" i="6"/>
  <c r="N260" i="6"/>
  <c r="O259" i="6"/>
  <c r="N259" i="6"/>
  <c r="O258" i="6"/>
  <c r="N258" i="6"/>
  <c r="O257" i="6"/>
  <c r="N257" i="6"/>
  <c r="O256" i="6"/>
  <c r="N256" i="6"/>
  <c r="O255" i="6"/>
  <c r="N255" i="6"/>
  <c r="O254" i="6"/>
  <c r="N254" i="6"/>
  <c r="O253" i="6"/>
  <c r="N253" i="6"/>
  <c r="O252" i="6"/>
  <c r="N252" i="6"/>
  <c r="O251" i="6"/>
  <c r="N251" i="6"/>
  <c r="O250" i="6"/>
  <c r="N250" i="6"/>
  <c r="O249" i="6"/>
  <c r="N249" i="6"/>
  <c r="O248" i="6"/>
  <c r="N248" i="6"/>
  <c r="O247" i="6"/>
  <c r="N247" i="6"/>
  <c r="O246" i="6"/>
  <c r="N246" i="6"/>
  <c r="O245" i="6"/>
  <c r="N245" i="6"/>
  <c r="O244" i="6"/>
  <c r="N244" i="6"/>
  <c r="O243" i="6"/>
  <c r="N243" i="6"/>
  <c r="O242" i="6"/>
  <c r="N242" i="6"/>
  <c r="O241" i="6"/>
  <c r="N241" i="6"/>
  <c r="O240" i="6"/>
  <c r="N240" i="6"/>
  <c r="O239" i="6"/>
  <c r="N239" i="6"/>
  <c r="O238" i="6"/>
  <c r="N238" i="6"/>
  <c r="O237" i="6"/>
  <c r="N237" i="6"/>
  <c r="O236" i="6"/>
  <c r="N236" i="6"/>
  <c r="O235" i="6"/>
  <c r="N235" i="6"/>
  <c r="O234" i="6"/>
  <c r="N234" i="6"/>
  <c r="O233" i="6"/>
  <c r="N233" i="6"/>
  <c r="O232" i="6"/>
  <c r="N232" i="6"/>
  <c r="O231" i="6"/>
  <c r="N231" i="6"/>
  <c r="O230" i="6"/>
  <c r="N230" i="6"/>
  <c r="O229" i="6"/>
  <c r="N229" i="6"/>
  <c r="O228" i="6"/>
  <c r="N228" i="6"/>
  <c r="O227" i="6"/>
  <c r="N227" i="6"/>
  <c r="O226" i="6"/>
  <c r="N226" i="6"/>
  <c r="O225" i="6"/>
  <c r="N225" i="6"/>
  <c r="O224" i="6"/>
  <c r="N224" i="6"/>
  <c r="O223" i="6"/>
  <c r="N223" i="6"/>
  <c r="O222" i="6"/>
  <c r="N222" i="6"/>
  <c r="O221" i="6"/>
  <c r="N221" i="6"/>
  <c r="O220" i="6"/>
  <c r="N220" i="6"/>
  <c r="O219" i="6"/>
  <c r="N219" i="6"/>
  <c r="O218" i="6"/>
  <c r="N218" i="6"/>
  <c r="O217" i="6"/>
  <c r="N217" i="6"/>
  <c r="O216" i="6"/>
  <c r="N216" i="6"/>
  <c r="O215" i="6"/>
  <c r="N215" i="6"/>
  <c r="O214" i="6"/>
  <c r="N214" i="6"/>
  <c r="O213" i="6"/>
  <c r="N213" i="6"/>
  <c r="O212" i="6"/>
  <c r="N212" i="6"/>
  <c r="O211" i="6"/>
  <c r="N211" i="6"/>
  <c r="O210" i="6"/>
  <c r="N210" i="6"/>
  <c r="O209" i="6"/>
  <c r="N209" i="6"/>
  <c r="O208" i="6"/>
  <c r="N208" i="6"/>
  <c r="O207" i="6"/>
  <c r="N207" i="6"/>
  <c r="O206" i="6"/>
  <c r="N206" i="6"/>
  <c r="O205" i="6"/>
  <c r="N205" i="6"/>
  <c r="O204" i="6"/>
  <c r="N204" i="6"/>
  <c r="O203" i="6"/>
  <c r="N203" i="6"/>
  <c r="O202" i="6"/>
  <c r="N202" i="6"/>
  <c r="O201" i="6"/>
  <c r="N201" i="6"/>
  <c r="O200" i="6"/>
  <c r="N200" i="6"/>
  <c r="O199" i="6"/>
  <c r="N199" i="6"/>
  <c r="O198" i="6"/>
  <c r="N198" i="6"/>
  <c r="O197" i="6"/>
  <c r="N197" i="6"/>
  <c r="O196" i="6"/>
  <c r="N196" i="6"/>
  <c r="O195" i="6"/>
  <c r="N195" i="6"/>
  <c r="O194" i="6"/>
  <c r="N194" i="6"/>
  <c r="O193" i="6"/>
  <c r="N193" i="6"/>
  <c r="O192" i="6"/>
  <c r="N192" i="6"/>
  <c r="O191" i="6"/>
  <c r="N191" i="6"/>
  <c r="O190" i="6"/>
  <c r="N190" i="6"/>
  <c r="O189" i="6"/>
  <c r="N189" i="6"/>
  <c r="O188" i="6"/>
  <c r="N188" i="6"/>
  <c r="O187" i="6"/>
  <c r="N187" i="6"/>
  <c r="O186" i="6"/>
  <c r="N186" i="6"/>
  <c r="O185" i="6"/>
  <c r="N185" i="6"/>
  <c r="O184" i="6"/>
  <c r="N184" i="6"/>
  <c r="O183" i="6"/>
  <c r="N183" i="6"/>
  <c r="O182" i="6"/>
  <c r="N182" i="6"/>
  <c r="O181" i="6"/>
  <c r="N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O173" i="6"/>
  <c r="N173" i="6"/>
  <c r="O172" i="6"/>
  <c r="N172" i="6"/>
  <c r="O171" i="6"/>
  <c r="N171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O164" i="6"/>
  <c r="N164" i="6"/>
  <c r="O163" i="6"/>
  <c r="N163" i="6"/>
  <c r="O162" i="6"/>
  <c r="N162" i="6"/>
  <c r="O161" i="6"/>
  <c r="N161" i="6"/>
  <c r="O160" i="6"/>
  <c r="N160" i="6"/>
  <c r="O159" i="6"/>
  <c r="N159" i="6"/>
  <c r="O158" i="6"/>
  <c r="N158" i="6"/>
  <c r="O157" i="6"/>
  <c r="N157" i="6"/>
  <c r="O156" i="6"/>
  <c r="N156" i="6"/>
  <c r="O155" i="6"/>
  <c r="N155" i="6"/>
  <c r="O154" i="6"/>
  <c r="N154" i="6"/>
  <c r="O153" i="6"/>
  <c r="N153" i="6"/>
  <c r="O152" i="6"/>
  <c r="N152" i="6"/>
  <c r="O151" i="6"/>
  <c r="N151" i="6"/>
  <c r="O150" i="6"/>
  <c r="N150" i="6"/>
  <c r="O149" i="6"/>
  <c r="N149" i="6"/>
  <c r="O148" i="6"/>
  <c r="N148" i="6"/>
  <c r="O147" i="6"/>
  <c r="N147" i="6"/>
  <c r="O146" i="6"/>
  <c r="N146" i="6"/>
  <c r="O145" i="6"/>
  <c r="N145" i="6"/>
  <c r="O144" i="6"/>
  <c r="N144" i="6"/>
  <c r="O143" i="6"/>
  <c r="N143" i="6"/>
  <c r="O142" i="6"/>
  <c r="N142" i="6"/>
  <c r="O141" i="6"/>
  <c r="N141" i="6"/>
  <c r="O140" i="6"/>
  <c r="N140" i="6"/>
  <c r="O139" i="6"/>
  <c r="N139" i="6"/>
  <c r="O138" i="6"/>
  <c r="N138" i="6"/>
  <c r="O137" i="6"/>
  <c r="N137" i="6"/>
  <c r="O136" i="6"/>
  <c r="N136" i="6"/>
  <c r="O135" i="6"/>
  <c r="N135" i="6"/>
  <c r="O134" i="6"/>
  <c r="N134" i="6"/>
  <c r="O133" i="6"/>
  <c r="N133" i="6"/>
  <c r="O132" i="6"/>
  <c r="N132" i="6"/>
  <c r="O131" i="6"/>
  <c r="N131" i="6"/>
  <c r="O130" i="6"/>
  <c r="N130" i="6"/>
  <c r="O129" i="6"/>
  <c r="N129" i="6"/>
  <c r="O128" i="6"/>
  <c r="N128" i="6"/>
  <c r="O127" i="6"/>
  <c r="N127" i="6"/>
  <c r="O126" i="6"/>
  <c r="N126" i="6"/>
  <c r="O125" i="6"/>
  <c r="N125" i="6"/>
  <c r="O124" i="6"/>
  <c r="N124" i="6"/>
  <c r="O123" i="6"/>
  <c r="N123" i="6"/>
  <c r="O122" i="6"/>
  <c r="N122" i="6"/>
  <c r="O121" i="6"/>
  <c r="N121" i="6"/>
  <c r="O120" i="6"/>
  <c r="N120" i="6"/>
  <c r="O119" i="6"/>
  <c r="N119" i="6"/>
  <c r="O118" i="6"/>
  <c r="N118" i="6"/>
  <c r="O117" i="6"/>
  <c r="N117" i="6"/>
  <c r="O116" i="6"/>
  <c r="N116" i="6"/>
  <c r="O115" i="6"/>
  <c r="N115" i="6"/>
  <c r="O114" i="6"/>
  <c r="N114" i="6"/>
  <c r="O113" i="6"/>
  <c r="N113" i="6"/>
  <c r="O112" i="6"/>
  <c r="N112" i="6"/>
  <c r="O111" i="6"/>
  <c r="N111" i="6"/>
  <c r="O110" i="6"/>
  <c r="N110" i="6"/>
  <c r="O109" i="6"/>
  <c r="N109" i="6"/>
  <c r="O108" i="6"/>
  <c r="N108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I34" i="6"/>
  <c r="H34" i="6"/>
  <c r="O33" i="6"/>
  <c r="N33" i="6"/>
  <c r="I33" i="6"/>
  <c r="H33" i="6"/>
  <c r="O32" i="6"/>
  <c r="N32" i="6"/>
  <c r="I32" i="6"/>
  <c r="H32" i="6"/>
  <c r="O31" i="6"/>
  <c r="N31" i="6"/>
  <c r="I31" i="6"/>
  <c r="H31" i="6"/>
  <c r="O30" i="6"/>
  <c r="N30" i="6"/>
  <c r="I30" i="6"/>
  <c r="H30" i="6"/>
  <c r="O29" i="6"/>
  <c r="N29" i="6"/>
  <c r="I29" i="6"/>
  <c r="H29" i="6"/>
  <c r="O28" i="6"/>
  <c r="N28" i="6"/>
  <c r="I28" i="6"/>
  <c r="H28" i="6"/>
  <c r="O27" i="6"/>
  <c r="N27" i="6"/>
  <c r="I27" i="6"/>
  <c r="H27" i="6"/>
  <c r="O26" i="6"/>
  <c r="N26" i="6"/>
  <c r="I26" i="6"/>
  <c r="H26" i="6"/>
  <c r="O25" i="6"/>
  <c r="N25" i="6"/>
  <c r="I25" i="6"/>
  <c r="H25" i="6"/>
  <c r="O24" i="6"/>
  <c r="N24" i="6"/>
  <c r="I24" i="6"/>
  <c r="H24" i="6"/>
  <c r="O23" i="6"/>
  <c r="N23" i="6"/>
  <c r="I23" i="6"/>
  <c r="H23" i="6"/>
  <c r="O22" i="6"/>
  <c r="N22" i="6"/>
  <c r="I22" i="6"/>
  <c r="H22" i="6"/>
  <c r="O21" i="6"/>
  <c r="N21" i="6"/>
  <c r="I21" i="6"/>
  <c r="H21" i="6"/>
  <c r="O20" i="6"/>
  <c r="N20" i="6"/>
  <c r="I20" i="6"/>
  <c r="H20" i="6"/>
  <c r="O19" i="6"/>
  <c r="N19" i="6"/>
  <c r="I19" i="6"/>
  <c r="H19" i="6"/>
  <c r="O18" i="6"/>
  <c r="N18" i="6"/>
  <c r="I18" i="6"/>
  <c r="H18" i="6"/>
  <c r="O17" i="6"/>
  <c r="N17" i="6"/>
  <c r="I17" i="6"/>
  <c r="H17" i="6"/>
  <c r="O16" i="6"/>
  <c r="N16" i="6"/>
  <c r="I16" i="6"/>
  <c r="H16" i="6"/>
  <c r="O15" i="6"/>
  <c r="N15" i="6"/>
  <c r="I15" i="6"/>
  <c r="H15" i="6"/>
  <c r="O14" i="6"/>
  <c r="N14" i="6"/>
  <c r="O13" i="6"/>
  <c r="N13" i="6"/>
  <c r="O12" i="6"/>
  <c r="N12" i="6"/>
  <c r="O11" i="6"/>
  <c r="N11" i="6"/>
  <c r="I11" i="6"/>
  <c r="H11" i="6"/>
  <c r="O10" i="6"/>
  <c r="N10" i="6"/>
  <c r="I10" i="6"/>
  <c r="H10" i="6"/>
  <c r="O9" i="6"/>
  <c r="N9" i="6"/>
  <c r="I9" i="6"/>
  <c r="H9" i="6"/>
  <c r="O8" i="6"/>
  <c r="N8" i="6"/>
  <c r="I8" i="6"/>
  <c r="H8" i="6"/>
  <c r="O7" i="6"/>
  <c r="N7" i="6"/>
  <c r="I7" i="6"/>
  <c r="H7" i="6"/>
  <c r="O6" i="6"/>
  <c r="N6" i="6"/>
  <c r="I6" i="6"/>
  <c r="H6" i="6"/>
  <c r="O5" i="6"/>
  <c r="N5" i="6"/>
  <c r="I5" i="6"/>
  <c r="H5" i="6"/>
  <c r="O4" i="6"/>
  <c r="N4" i="6"/>
  <c r="I4" i="6"/>
  <c r="H4" i="6"/>
  <c r="O3" i="6"/>
  <c r="N3" i="6"/>
  <c r="I3" i="6"/>
  <c r="H3" i="6"/>
  <c r="O2" i="6"/>
  <c r="N2" i="6"/>
  <c r="I2" i="6"/>
  <c r="H2" i="6"/>
  <c r="E8" i="8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21" i="1"/>
  <c r="B14" i="1"/>
  <c r="C9" i="1"/>
  <c r="C7" i="1"/>
</calcChain>
</file>

<file path=xl/sharedStrings.xml><?xml version="1.0" encoding="utf-8"?>
<sst xmlns="http://schemas.openxmlformats.org/spreadsheetml/2006/main" count="786" uniqueCount="504">
  <si>
    <t>Overall Performance</t>
  </si>
  <si>
    <t>1/16/2024 - 1/15/2025</t>
  </si>
  <si>
    <t>Impressions</t>
  </si>
  <si>
    <t>Members reached</t>
  </si>
  <si>
    <t>Date</t>
  </si>
  <si>
    <t>Engagements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</si>
  <si>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</si>
  <si>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</si>
  <si>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</si>
  <si>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</si>
  <si>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</si>
  <si>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</si>
  <si>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</si>
  <si>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</si>
  <si>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</si>
  <si>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</si>
  <si>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</si>
  <si>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</si>
  <si>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</si>
  <si>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</si>
  <si>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</si>
  <si>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</si>
  <si>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</si>
  <si>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</si>
  <si>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</si>
  <si>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</si>
  <si>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</si>
  <si>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</si>
  <si>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</si>
  <si>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</si>
  <si>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</si>
  <si>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</si>
  <si>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</si>
  <si>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</si>
  <si>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</si>
  <si>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</si>
  <si>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</si>
  <si>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</si>
  <si>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</si>
  <si>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</si>
  <si>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</si>
  <si>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</si>
  <si>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</si>
  <si>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</si>
  <si>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</si>
  <si>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</si>
  <si>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</si>
  <si>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</si>
  <si>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</si>
  <si>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</si>
  <si>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</si>
  <si>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</si>
  <si>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</si>
  <si>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</si>
  <si>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</si>
  <si>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</si>
  <si>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</si>
  <si>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</si>
  <si>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</si>
  <si>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</si>
  <si>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</si>
  <si>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</si>
  <si>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</si>
  <si>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</si>
  <si>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</si>
  <si>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</si>
  <si>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</si>
  <si>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</si>
  <si>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</si>
  <si>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</si>
  <si>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</si>
  <si>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</si>
  <si>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</si>
  <si>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</si>
  <si>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</si>
  <si>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</si>
  <si>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</si>
  <si>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</si>
  <si>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</si>
  <si>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</si>
  <si>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</si>
  <si>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</si>
  <si>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</si>
  <si>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</si>
  <si>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</si>
  <si>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</si>
  <si>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</si>
  <si>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</si>
  <si>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</si>
  <si>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</si>
  <si>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</si>
  <si>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</si>
  <si>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</si>
  <si>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</si>
  <si>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</si>
  <si>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</si>
  <si>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</si>
  <si>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</si>
  <si>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</si>
  <si>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</si>
  <si>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</si>
  <si>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</si>
  <si>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</si>
  <si>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</si>
  <si>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</si>
  <si>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</si>
  <si>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</si>
  <si>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</si>
  <si>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</si>
  <si>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</si>
  <si>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</si>
  <si>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</si>
  <si>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</si>
  <si>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</si>
  <si>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</si>
  <si>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</si>
  <si>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</si>
  <si>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</si>
  <si>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</si>
  <si>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</si>
  <si>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</si>
  <si>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</si>
  <si>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</si>
  <si>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</si>
  <si>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</si>
  <si>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</si>
  <si>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</si>
  <si>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</si>
  <si>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</si>
  <si>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</si>
  <si>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</si>
  <si>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</si>
  <si>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</si>
  <si>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</si>
  <si>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</si>
  <si>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</si>
  <si>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</si>
  <si>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</si>
  <si>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</si>
  <si>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</si>
  <si>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</si>
  <si>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</si>
  <si>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</si>
  <si>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</si>
  <si>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</si>
  <si>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</si>
  <si>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</si>
  <si>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</si>
  <si>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</si>
  <si>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</si>
  <si>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</si>
  <si>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</si>
  <si>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</si>
  <si>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</si>
  <si>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</si>
  <si>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</si>
  <si>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</si>
  <si>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</si>
  <si>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</si>
  <si>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</si>
  <si>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</si>
  <si>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</si>
  <si>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</si>
  <si>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</si>
  <si>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</si>
  <si>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</si>
  <si>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</si>
  <si>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</si>
  <si>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</si>
  <si>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</si>
  <si>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</si>
  <si>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</si>
  <si>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</si>
  <si>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</si>
  <si>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</si>
  <si>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</si>
  <si>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</si>
  <si>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</si>
  <si>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</si>
  <si>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</si>
  <si>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</si>
  <si>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</si>
  <si>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</si>
  <si>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</si>
  <si>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</si>
  <si>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</si>
  <si>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</si>
  <si>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</si>
  <si>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</si>
  <si>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</si>
  <si>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</si>
  <si>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</si>
  <si>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</si>
  <si>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</si>
  <si>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</si>
  <si>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</si>
  <si>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</si>
  <si>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</si>
  <si>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</si>
  <si>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</si>
  <si>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</si>
  <si>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</si>
  <si>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</si>
  <si>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</si>
  <si>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</si>
  <si>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</si>
  <si>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</si>
  <si>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</si>
  <si>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</si>
  <si>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</si>
  <si>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</si>
  <si>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</si>
  <si>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</si>
  <si>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</si>
  <si>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</si>
  <si>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</si>
  <si>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</si>
  <si>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</si>
  <si>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</si>
  <si>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</si>
  <si>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</si>
  <si>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</si>
  <si>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</si>
  <si>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</si>
  <si>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</si>
  <si>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</si>
  <si>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</si>
  <si>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</si>
  <si>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</si>
  <si>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</si>
  <si>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</si>
  <si>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</si>
  <si>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</si>
  <si>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</si>
  <si>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</si>
  <si>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</si>
  <si>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</si>
  <si>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</si>
  <si>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</si>
  <si>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</si>
  <si>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</si>
  <si>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</si>
  <si>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</si>
  <si>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</si>
  <si>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</si>
  <si>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</si>
  <si>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</si>
  <si>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</si>
  <si>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</si>
  <si>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</si>
  <si>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</si>
  <si>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</si>
  <si>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</si>
  <si>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</si>
  <si>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</si>
  <si>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</si>
  <si>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</si>
  <si>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</si>
  <si>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</si>
  <si>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</si>
  <si>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</si>
  <si>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</si>
  <si>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</si>
  <si>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</si>
  <si>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</si>
  <si>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</si>
  <si>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</si>
  <si>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</si>
  <si>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</si>
  <si>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</si>
  <si>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</si>
  <si>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</si>
  <si>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</si>
  <si>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</si>
  <si>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</si>
  <si>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</si>
  <si>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</si>
  <si>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</si>
  <si>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</si>
  <si>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</si>
  <si>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</si>
  <si>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</si>
  <si>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</si>
  <si>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</si>
  <si>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</si>
  <si>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</si>
  <si>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</si>
  <si>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</si>
  <si>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</si>
  <si>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</si>
  <si>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</si>
  <si>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</si>
  <si>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</si>
  <si>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</si>
  <si>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</si>
  <si>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</si>
  <si>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11/1/2024</t>
  </si>
  <si>
    <t>11/2/2024</t>
  </si>
  <si>
    <t>11/3/2024</t>
  </si>
  <si>
    <t>11/4/2024</t>
  </si>
  <si>
    <t>11/5/2024</t>
  </si>
  <si>
    <t>11/6/2024</t>
  </si>
  <si>
    <t>11/7/2024</t>
  </si>
  <si>
    <t>11/8/2024</t>
  </si>
  <si>
    <t>11/9/2024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</si>
  <si>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</si>
  <si>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</si>
  <si>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</si>
  <si>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</si>
  <si>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</si>
  <si>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</si>
  <si>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</si>
  <si>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</si>
  <si>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</si>
  <si>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</si>
  <si>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</si>
  <si>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</si>
  <si>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</si>
  <si>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</si>
  <si>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</si>
  <si>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</si>
  <si>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</si>
  <si>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</si>
  <si>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</si>
  <si>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</si>
  <si>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</si>
  <si>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12/1/2024</t>
  </si>
  <si>
    <t>12/2/2024</t>
  </si>
  <si>
    <t>12/3/2024</t>
  </si>
  <si>
    <t>12/4/2024</t>
  </si>
  <si>
    <t>12/5/2024</t>
  </si>
  <si>
    <t>12/6/2024</t>
  </si>
  <si>
    <t>12/7/2024</t>
  </si>
  <si>
    <t>12/8/2024</t>
  </si>
  <si>
    <t>12/9/2024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</si>
  <si>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</si>
  <si>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</si>
  <si>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</si>
  <si>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</si>
  <si>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</si>
  <si>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</si>
  <si>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</si>
  <si>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</si>
  <si>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</si>
  <si>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</si>
  <si>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</si>
  <si>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</si>
  <si>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</si>
  <si>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</si>
  <si>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</si>
  <si>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</si>
  <si>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</si>
  <si>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</si>
  <si>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</si>
  <si>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</si>
  <si>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</si>
  <si>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</si>
  <si>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1/1/2025</t>
  </si>
  <si>
    <t>1/2/2025</t>
  </si>
  <si>
    <t>1/3/2025</t>
  </si>
  <si>
    <t>1/4/2025</t>
  </si>
  <si>
    <t>1/5/2025</t>
  </si>
  <si>
    <t>1/6/2025</t>
  </si>
  <si>
    <t>1/7/2025</t>
  </si>
  <si>
    <t>1/8/2025</t>
  </si>
  <si>
    <t>1/9/2025</t>
  </si>
  <si>
    <t>1/10/2025</t>
  </si>
  <si>
    <t>1/11/2025</t>
  </si>
  <si>
    <t>1/12/2025</t>
  </si>
  <si>
    <t>1/13/2025</t>
  </si>
  <si>
    <t>1/14/2025</t>
  </si>
  <si>
    <t>Maximum of 50 posts available to include in this list</t>
  </si>
  <si>
    <t>Post URL</t>
  </si>
  <si>
    <t>Post publish date</t>
  </si>
  <si>
    <t/>
  </si>
  <si>
    <t>https://www.linkedin.com/feed/update/urn:li:activity:7268708796489715713</t>
  </si>
  <si>
    <t>https://www.linkedin.com/feed/update/urn:li:activity:7192909962346446850</t>
  </si>
  <si>
    <t>https://www.linkedin.com/feed/update/urn:li:activity:7245852256435093504</t>
  </si>
  <si>
    <t>https://www.linkedin.com/feed/update/urn:li:activity:7284536695872524289</t>
  </si>
  <si>
    <t>https://www.linkedin.com/feed/update/urn:li:activity:7201916118834331648</t>
  </si>
  <si>
    <t>https://www.linkedin.com/feed/update/urn:li:activity:7204409775621652480</t>
  </si>
  <si>
    <t>https://www.linkedin.com/feed/update/urn:li:activity:7246461301307101187</t>
  </si>
  <si>
    <t>https://www.linkedin.com/feed/update/urn:li:activity:7260967733704478721</t>
  </si>
  <si>
    <t>https://www.linkedin.com/feed/update/urn:li:activity:7199881401700147201</t>
  </si>
  <si>
    <t>https://www.linkedin.com/feed/update/urn:li:activity:7252340862460854272</t>
  </si>
  <si>
    <t>https://www.linkedin.com/feed/update/urn:li:activity:7197247098059182080</t>
  </si>
  <si>
    <t>https://www.linkedin.com/feed/update/urn:li:activity:7281924329708113920</t>
  </si>
  <si>
    <t>https://www.linkedin.com/feed/update/urn:li:activity:7190659037892341760</t>
  </si>
  <si>
    <t>https://www.linkedin.com/feed/update/urn:li:activity:7193565231757901824</t>
  </si>
  <si>
    <t>https://www.linkedin.com/feed/update/urn:li:activity:7262375914540310528</t>
  </si>
  <si>
    <t>https://www.linkedin.com/feed/update/urn:li:activity:7261647307014610945</t>
  </si>
  <si>
    <t>https://www.linkedin.com/feed/update/urn:li:activity:7248989298027315200</t>
  </si>
  <si>
    <t>https://www.linkedin.com/feed/update/urn:li:activity:7201541977908117504</t>
  </si>
  <si>
    <t>https://www.linkedin.com/feed/update/urn:li:activity:7191493776597520384</t>
  </si>
  <si>
    <t>https://www.linkedin.com/feed/update/urn:li:activity:7263234253579046912</t>
  </si>
  <si>
    <t>https://www.linkedin.com/feed/update/urn:li:activity:7206251042978619393</t>
  </si>
  <si>
    <t>https://www.linkedin.com/feed/update/urn:li:activity:7277004941305499650</t>
  </si>
  <si>
    <t>https://www.linkedin.com/feed/update/urn:li:activity:7206248757825384448</t>
  </si>
  <si>
    <t>https://www.linkedin.com/feed/update/urn:li:activity:7248268514669580288</t>
  </si>
  <si>
    <t>https://www.linkedin.com/feed/update/urn:li:activity:7021084284467699712</t>
  </si>
  <si>
    <t>1/17/2023</t>
  </si>
  <si>
    <t>https://www.linkedin.com/feed/update/urn:li:activity:7265644016409456640</t>
  </si>
  <si>
    <t>https://www.linkedin.com/feed/update/urn:li:activity:7249898666369449984</t>
  </si>
  <si>
    <t>https://www.linkedin.com/feed/update/urn:li:activity:7246506876958371841</t>
  </si>
  <si>
    <t>https://www.linkedin.com/feed/update/urn:li:activity:7283216993258795008</t>
  </si>
  <si>
    <t>https://www.linkedin.com/feed/update/urn:li:activity:7048608827985833985</t>
  </si>
  <si>
    <t>4/3/2023</t>
  </si>
  <si>
    <t>https://www.linkedin.com/feed/update/urn:li:activity:6973954625796210689</t>
  </si>
  <si>
    <t>9/9/2022</t>
  </si>
  <si>
    <t>https://www.linkedin.com/feed/update/urn:li:activity:7284766000963555328</t>
  </si>
  <si>
    <t>https://www.linkedin.com/feed/update/urn:li:activity:7021405034454073345</t>
  </si>
  <si>
    <t>1/18/2023</t>
  </si>
  <si>
    <t>https://www.linkedin.com/feed/update/urn:li:activity:6973219939771924480</t>
  </si>
  <si>
    <t>9/7/2022</t>
  </si>
  <si>
    <t>https://www.linkedin.com/feed/update/urn:li:activity:6978286460844032000</t>
  </si>
  <si>
    <t>9/21/2022</t>
  </si>
  <si>
    <t>https://www.linkedin.com/feed/update/urn:li:activity:7001872198655193088</t>
  </si>
  <si>
    <t>11/25/2022</t>
  </si>
  <si>
    <t>https://www.linkedin.com/feed/update/urn:li:activity:6971079024366243840</t>
  </si>
  <si>
    <t>9/1/2022</t>
  </si>
  <si>
    <t>https://www.linkedin.com/feed/update/urn:li:activity:7011604440013008897</t>
  </si>
  <si>
    <t>12/22/2022</t>
  </si>
  <si>
    <t>https://www.linkedin.com/feed/update/urn:li:activity:7021428430227288065</t>
  </si>
  <si>
    <t>https://www.linkedin.com/feed/update/urn:li:activity:7025558741181685760</t>
  </si>
  <si>
    <t>1/29/2023</t>
  </si>
  <si>
    <t>Total followers on 1/14/2025:</t>
  </si>
  <si>
    <t>New followers</t>
  </si>
  <si>
    <t>Top Demographics</t>
  </si>
  <si>
    <t>Value</t>
  </si>
  <si>
    <t>Percentage</t>
  </si>
  <si>
    <t>Job titles</t>
  </si>
  <si>
    <t>Data Analyst</t>
  </si>
  <si>
    <t>Data Scientist</t>
  </si>
  <si>
    <t>Teacher</t>
  </si>
  <si>
    <t>Software Engineer</t>
  </si>
  <si>
    <t>Founder</t>
  </si>
  <si>
    <t>Locations</t>
  </si>
  <si>
    <t>Lagos</t>
  </si>
  <si>
    <t>Ibadan</t>
  </si>
  <si>
    <t>Abuja</t>
  </si>
  <si>
    <t>London Area, United Kingdom</t>
  </si>
  <si>
    <t>Port Harcourt</t>
  </si>
  <si>
    <t>Industries</t>
  </si>
  <si>
    <t>IT Services and IT Consulting</t>
  </si>
  <si>
    <t>Software Development</t>
  </si>
  <si>
    <t>Financial Services</t>
  </si>
  <si>
    <t>Higher Education</t>
  </si>
  <si>
    <t>Business Consulting and Services</t>
  </si>
  <si>
    <t>Seniority</t>
  </si>
  <si>
    <t>Entry</t>
  </si>
  <si>
    <t>Senior</t>
  </si>
  <si>
    <t>Training</t>
  </si>
  <si>
    <t>Director</t>
  </si>
  <si>
    <t>CXO</t>
  </si>
  <si>
    <t>Company size</t>
  </si>
  <si>
    <t>11-50 employees</t>
  </si>
  <si>
    <t>1-10 employees</t>
  </si>
  <si>
    <t>10,001+ employees</t>
  </si>
  <si>
    <t>51-200 employees</t>
  </si>
  <si>
    <t>501-1000 employees</t>
  </si>
  <si>
    <t>Companies</t>
  </si>
  <si>
    <t>Analysts'​ Data Services and Resources (ADSR) Limited</t>
  </si>
  <si>
    <t>University of Ibadan</t>
  </si>
  <si>
    <t>Upwork</t>
  </si>
  <si>
    <t>Fiverr</t>
  </si>
  <si>
    <t>&lt; 1%</t>
  </si>
  <si>
    <t>Dataleum</t>
  </si>
  <si>
    <t>Followers</t>
  </si>
  <si>
    <t>Month</t>
  </si>
  <si>
    <t>Day</t>
  </si>
  <si>
    <t>Sum of Engagements</t>
  </si>
  <si>
    <t>Sunday</t>
  </si>
  <si>
    <t>Monday</t>
  </si>
  <si>
    <t>Wednesday</t>
  </si>
  <si>
    <t>Thursday</t>
  </si>
  <si>
    <t>Friday</t>
  </si>
  <si>
    <t>Saturday</t>
  </si>
  <si>
    <t>Year</t>
  </si>
  <si>
    <t>2024</t>
  </si>
  <si>
    <t>2025</t>
  </si>
  <si>
    <t>January</t>
  </si>
  <si>
    <t>May</t>
  </si>
  <si>
    <t>June</t>
  </si>
  <si>
    <t>September</t>
  </si>
  <si>
    <t>October</t>
  </si>
  <si>
    <t>November</t>
  </si>
  <si>
    <t>S-N</t>
  </si>
  <si>
    <t>Row Labels</t>
  </si>
  <si>
    <t>Grand Total</t>
  </si>
  <si>
    <t>Average of Engagements</t>
  </si>
  <si>
    <t>Tuesday</t>
  </si>
  <si>
    <t>Total</t>
  </si>
  <si>
    <t>Total followers</t>
  </si>
  <si>
    <t>February</t>
  </si>
  <si>
    <t>March</t>
  </si>
  <si>
    <t>April</t>
  </si>
  <si>
    <t>July</t>
  </si>
  <si>
    <t>August</t>
  </si>
  <si>
    <t>December</t>
  </si>
  <si>
    <t>Sum of New followers</t>
  </si>
  <si>
    <t>2024 Total</t>
  </si>
  <si>
    <t>2025 Total</t>
  </si>
  <si>
    <t>Sum of Impressions</t>
  </si>
  <si>
    <t>LinkedIn Analytics Dashboard Using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</si>
</sst>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8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i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Aptos Narrow"/>
      <family val="2"/>
      <scheme val="minor"/>
    </font>
    <font>
      <sz val="48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86" fillId="0" borderId="0" applyFont="0" applyFill="0" applyBorder="0" applyAlignment="0" applyProtection="0"/>
    <xf numFmtId="9" fontId="86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1" xfId="0" applyFont="1" applyBorder="1" applyAlignment="1">
      <alignment horizontal="left"/>
    </xf>
    <xf numFmtId="0" fontId="78" fillId="0" borderId="2" xfId="0" applyFont="1" applyBorder="1" applyAlignment="1">
      <alignment horizontal="right"/>
    </xf>
    <xf numFmtId="0" fontId="8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9" fontId="0" fillId="0" borderId="0" xfId="0" applyNumberFormat="1"/>
    <xf numFmtId="0" fontId="84" fillId="0" borderId="0" xfId="0" applyFont="1"/>
    <xf numFmtId="0" fontId="85" fillId="0" borderId="0" xfId="0" applyFont="1" applyAlignment="1">
      <alignment horizontal="center"/>
    </xf>
    <xf numFmtId="0" fontId="0" fillId="2" borderId="0" xfId="0" applyFill="1"/>
    <xf numFmtId="164" fontId="7" fillId="0" borderId="0" xfId="0" applyNumberFormat="1" applyFont="1" applyAlignment="1">
      <alignment horizontal="center"/>
    </xf>
    <xf numFmtId="164" fontId="0" fillId="0" borderId="0" xfId="0" applyNumberFormat="1"/>
    <xf numFmtId="164" fontId="1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1" applyNumberFormat="1" applyFont="1"/>
    <xf numFmtId="9" fontId="0" fillId="0" borderId="0" xfId="2" applyFont="1"/>
    <xf numFmtId="165" fontId="0" fillId="0" borderId="0" xfId="0" applyNumberFormat="1"/>
    <xf numFmtId="0" fontId="1" fillId="0" borderId="1" xfId="0" applyFont="1" applyBorder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164" fontId="79" fillId="0" borderId="0" xfId="0" applyNumberFormat="1" applyFont="1" applyAlignment="1">
      <alignment horizontal="center"/>
    </xf>
    <xf numFmtId="0" fontId="0" fillId="0" borderId="0" xfId="0" applyNumberFormat="1"/>
    <xf numFmtId="0" fontId="87" fillId="2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22"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153D64"/>
      <color rgb="FF1048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Followers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 of Followers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13761</c:v>
              </c:pt>
              <c:pt idx="1">
                <c:v>11010</c:v>
              </c:pt>
              <c:pt idx="2">
                <c:v>11898</c:v>
              </c:pt>
              <c:pt idx="3">
                <c:v>11535</c:v>
              </c:pt>
              <c:pt idx="4">
                <c:v>12449</c:v>
              </c:pt>
              <c:pt idx="5">
                <c:v>12333</c:v>
              </c:pt>
              <c:pt idx="6">
                <c:v>12927</c:v>
              </c:pt>
              <c:pt idx="7">
                <c:v>13184</c:v>
              </c:pt>
              <c:pt idx="8">
                <c:v>12966</c:v>
              </c:pt>
              <c:pt idx="9">
                <c:v>14676</c:v>
              </c:pt>
              <c:pt idx="10">
                <c:v>14976</c:v>
              </c:pt>
              <c:pt idx="11">
                <c:v>16304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3E-4549-8CCF-7CCB3C925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31151"/>
        <c:axId val="685629231"/>
      </c:lineChart>
      <c:catAx>
        <c:axId val="68563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29231"/>
        <c:crosses val="autoZero"/>
        <c:auto val="1"/>
        <c:lblAlgn val="ctr"/>
        <c:lblOffset val="100"/>
        <c:noMultiLvlLbl val="0"/>
      </c:catAx>
      <c:valAx>
        <c:axId val="6856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[LinkedIn Analytics.xlsx]Pivot Tables!PivotTable18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Impression</a:t>
            </a:r>
            <a:r>
              <a:rPr lang="en-US" sz="1600" b="1" baseline="0">
                <a:solidFill>
                  <a:sysClr val="windowText" lastClr="000000"/>
                </a:solidFill>
              </a:rPr>
              <a:t> by Month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53D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2110129053772359"/>
          <c:w val="0.99895676932552313"/>
          <c:h val="0.60335366856020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Tables'!$M$19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944-4EFC-920E-E87751FA76AE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944-4EFC-920E-E87751FA76AE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944-4EFC-920E-E87751FA76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Tables'!$L$20:$L$35</c:f>
              <c:multiLvlStrCache>
                <c:ptCount val="13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'Pivot Tables'!$M$20:$M$35</c:f>
              <c:numCache>
                <c:formatCode>0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158</c:v>
                </c:pt>
                <c:pt idx="4">
                  <c:v>2221</c:v>
                </c:pt>
                <c:pt idx="5">
                  <c:v>557</c:v>
                </c:pt>
                <c:pt idx="6">
                  <c:v>9</c:v>
                </c:pt>
                <c:pt idx="7">
                  <c:v>17</c:v>
                </c:pt>
                <c:pt idx="8">
                  <c:v>815</c:v>
                </c:pt>
                <c:pt idx="9">
                  <c:v>832</c:v>
                </c:pt>
                <c:pt idx="10">
                  <c:v>750</c:v>
                </c:pt>
                <c:pt idx="11">
                  <c:v>480</c:v>
                </c:pt>
                <c:pt idx="12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4-4EFC-920E-E87751FA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7"/>
        <c:axId val="1352484559"/>
        <c:axId val="1352487055"/>
      </c:barChart>
      <c:catAx>
        <c:axId val="1352484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7055"/>
        <c:crosses val="autoZero"/>
        <c:auto val="1"/>
        <c:lblAlgn val="ctr"/>
        <c:lblOffset val="90"/>
        <c:noMultiLvlLbl val="0"/>
      </c:catAx>
      <c:valAx>
        <c:axId val="1352487055"/>
        <c:scaling>
          <c:orientation val="minMax"/>
        </c:scaling>
        <c:delete val="1"/>
        <c:axPos val="l"/>
        <c:numFmt formatCode="_(* #,##0_);_(* \(#,##0\);_(* &quot;-&quot;_);_(@_)" sourceLinked="0"/>
        <c:majorTickMark val="out"/>
        <c:minorTickMark val="none"/>
        <c:tickLblPos val="nextTo"/>
        <c:crossAx val="135248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Follower's Count By Job Titles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90956941025661"/>
          <c:y val="0.17129629629629628"/>
          <c:w val="0.7354744726391047"/>
          <c:h val="0.707785797608632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Dataset!$C$1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6FC-4844-A91A-5149571F781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6FC-4844-A91A-5149571F781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6FC-4844-A91A-5149571F7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Dataset!$B$2:$B$6</c:f>
              <c:strCache>
                <c:ptCount val="5"/>
                <c:pt idx="0">
                  <c:v>Software Engineer</c:v>
                </c:pt>
                <c:pt idx="1">
                  <c:v>Founder</c:v>
                </c:pt>
                <c:pt idx="2">
                  <c:v>Teacher</c:v>
                </c:pt>
                <c:pt idx="3">
                  <c:v>Data Scientist</c:v>
                </c:pt>
                <c:pt idx="4">
                  <c:v>Data Analyst</c:v>
                </c:pt>
              </c:strCache>
            </c:strRef>
          </c:cat>
          <c:val>
            <c:numRef>
              <c:f>Dataset!$C$2:$C$6</c:f>
              <c:numCache>
                <c:formatCode>0%</c:formatCode>
                <c:ptCount val="5"/>
                <c:pt idx="0">
                  <c:v>1.5789473429322243E-2</c:v>
                </c:pt>
                <c:pt idx="1">
                  <c:v>1.5789473429322243E-2</c:v>
                </c:pt>
                <c:pt idx="2">
                  <c:v>1.7543859779834747E-2</c:v>
                </c:pt>
                <c:pt idx="3">
                  <c:v>2.2807016968727112E-2</c:v>
                </c:pt>
                <c:pt idx="4">
                  <c:v>8.0701753497123718E-2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C-4844-A91A-5149571F78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52484559"/>
        <c:axId val="1352487055"/>
      </c:barChart>
      <c:catAx>
        <c:axId val="135248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7055"/>
        <c:crosses val="autoZero"/>
        <c:auto val="0"/>
        <c:lblAlgn val="ctr"/>
        <c:lblOffset val="100"/>
        <c:noMultiLvlLbl val="0"/>
      </c:catAx>
      <c:valAx>
        <c:axId val="1352487055"/>
        <c:scaling>
          <c:orientation val="minMax"/>
        </c:scaling>
        <c:delete val="1"/>
        <c:axPos val="b"/>
        <c:numFmt formatCode="_(* #,##0_);_(* \(#,##0\);_(* &quot;-&quot;_);_(@_)" sourceLinked="0"/>
        <c:majorTickMark val="none"/>
        <c:minorTickMark val="none"/>
        <c:tickLblPos val="nextTo"/>
        <c:crossAx val="135248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Follower's Count By Industries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534856923372384"/>
          <c:y val="0.17129629629629628"/>
          <c:w val="0.73103552909544844"/>
          <c:h val="0.707785797608632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Dataset!$C$17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EEF-4C54-921B-FCF39E241EB9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EEF-4C54-921B-FCF39E241EB9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EEF-4C54-921B-FCF39E241E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Dataset!$B$18:$B$22</c:f>
              <c:strCache>
                <c:ptCount val="5"/>
                <c:pt idx="0">
                  <c:v>Business Consulting and Services</c:v>
                </c:pt>
                <c:pt idx="1">
                  <c:v>Higher Education</c:v>
                </c:pt>
                <c:pt idx="2">
                  <c:v>Financial Services</c:v>
                </c:pt>
                <c:pt idx="3">
                  <c:v>Software Development</c:v>
                </c:pt>
                <c:pt idx="4">
                  <c:v>IT Services and IT Consulting</c:v>
                </c:pt>
              </c:strCache>
            </c:strRef>
          </c:cat>
          <c:val>
            <c:numRef>
              <c:f>Dataset!$C$18:$C$22</c:f>
              <c:numCache>
                <c:formatCode>0%</c:formatCode>
                <c:ptCount val="5"/>
                <c:pt idx="0">
                  <c:v>3.1578946858644485E-2</c:v>
                </c:pt>
                <c:pt idx="1">
                  <c:v>3.8596492260694504E-2</c:v>
                </c:pt>
                <c:pt idx="2">
                  <c:v>4.2105264961719513E-2</c:v>
                </c:pt>
                <c:pt idx="3">
                  <c:v>0.14912280440330505</c:v>
                </c:pt>
                <c:pt idx="4">
                  <c:v>0.2596491277217865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F-4C54-921B-FCF39E241E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52484559"/>
        <c:axId val="1352487055"/>
      </c:barChart>
      <c:catAx>
        <c:axId val="135248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7055"/>
        <c:crosses val="autoZero"/>
        <c:auto val="0"/>
        <c:lblAlgn val="ctr"/>
        <c:lblOffset val="100"/>
        <c:noMultiLvlLbl val="0"/>
      </c:catAx>
      <c:valAx>
        <c:axId val="1352487055"/>
        <c:scaling>
          <c:orientation val="minMax"/>
        </c:scaling>
        <c:delete val="1"/>
        <c:axPos val="b"/>
        <c:numFmt formatCode="_(* #,##0_);_(* \(#,##0\);_(* &quot;-&quot;_);_(@_)" sourceLinked="0"/>
        <c:majorTickMark val="none"/>
        <c:minorTickMark val="none"/>
        <c:tickLblPos val="nextTo"/>
        <c:crossAx val="135248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pivotSource>
    <c:name>[LinkedIn Analytics.xlsx]Pivot Tables!PivotTable32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Average Engagement by Day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53D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052712160979876E-2"/>
          <c:y val="0.17129629629629628"/>
          <c:w val="0.96533143544156241"/>
          <c:h val="0.70778579760863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CBA-4345-BFEF-48DD35DF95C9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CBA-4345-BFEF-48DD35DF95C9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BA-4345-BFEF-48DD35DF95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Tables'!$A$23:$A$30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Tables'!$B$23:$B$30</c:f>
              <c:numCache>
                <c:formatCode>0</c:formatCode>
                <c:ptCount val="7"/>
                <c:pt idx="0">
                  <c:v>38</c:v>
                </c:pt>
                <c:pt idx="1">
                  <c:v>61</c:v>
                </c:pt>
                <c:pt idx="2">
                  <c:v>27</c:v>
                </c:pt>
                <c:pt idx="3">
                  <c:v>23</c:v>
                </c:pt>
                <c:pt idx="4">
                  <c:v>25</c:v>
                </c:pt>
                <c:pt idx="5">
                  <c:v>32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A-4345-BFEF-48DD35DF95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52484559"/>
        <c:axId val="1352487055"/>
      </c:barChart>
      <c:catAx>
        <c:axId val="13524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7055"/>
        <c:crosses val="autoZero"/>
        <c:auto val="0"/>
        <c:lblAlgn val="ctr"/>
        <c:lblOffset val="100"/>
        <c:noMultiLvlLbl val="0"/>
      </c:catAx>
      <c:valAx>
        <c:axId val="1352487055"/>
        <c:scaling>
          <c:orientation val="minMax"/>
        </c:scaling>
        <c:delete val="1"/>
        <c:axPos val="l"/>
        <c:numFmt formatCode="_(* #,##0_);_(* \(#,##0\);_(* &quot;-&quot;_);_(@_)" sourceLinked="0"/>
        <c:majorTickMark val="none"/>
        <c:minorTickMark val="none"/>
        <c:tickLblPos val="nextTo"/>
        <c:crossAx val="135248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Total Impression</a:t>
            </a:r>
          </a:p>
        </c:rich>
      </c:tx>
      <c:layout>
        <c:manualLayout>
          <c:xMode val="edge"/>
          <c:yMode val="edge"/>
          <c:x val="0.43803004558640707"/>
          <c:y val="0.74740594925634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78861788617883"/>
              <c:y val="9.0305444887118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109756097560971"/>
                  <c:h val="0.13264276228419655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00156102936114E-2"/>
              <c:y val="-8.2345811424734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176845272389727"/>
                  <c:h val="0.1909962250734594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158017344606115"/>
          <c:y val="0"/>
          <c:w val="0.7463278615596779"/>
          <c:h val="1"/>
        </c:manualLayout>
      </c:layout>
      <c:doughnutChart>
        <c:varyColors val="1"/>
        <c:ser>
          <c:idx val="0"/>
          <c:order val="0"/>
          <c:spPr>
            <a:solidFill>
              <a:srgbClr val="0E2841">
                <a:lumMod val="90000"/>
                <a:lumOff val="10000"/>
              </a:srgbClr>
            </a:solidFill>
            <a:ln>
              <a:noFill/>
            </a:ln>
          </c:spPr>
          <c:dPt>
            <c:idx val="0"/>
            <c:bubble3D val="0"/>
            <c:spPr>
              <a:solidFill>
                <a:sysClr val="window" lastClr="FFFF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8B-4B62-9227-9A1EA418223D}"/>
              </c:ext>
            </c:extLst>
          </c:dPt>
          <c:dPt>
            <c:idx val="1"/>
            <c:bubble3D val="0"/>
            <c:spPr>
              <a:solidFill>
                <a:srgbClr val="0E2841">
                  <a:lumMod val="90000"/>
                  <a:lumOff val="1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8B-4B62-9227-9A1EA418223D}"/>
              </c:ext>
            </c:extLst>
          </c:dPt>
          <c:dLbls>
            <c:dLbl>
              <c:idx val="0"/>
              <c:layout>
                <c:manualLayout>
                  <c:x val="-2.780515147470973E-2"/>
                  <c:y val="0.217296213116663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93224787579519"/>
                      <c:h val="0.454384618685717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D8B-4B62-9227-9A1EA418223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8B-4B62-9227-9A1EA418223D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DISCOVERY!$A$20:$A$21</c:f>
              <c:strCache>
                <c:ptCount val="2"/>
                <c:pt idx="0">
                  <c:v>Impressions</c:v>
                </c:pt>
                <c:pt idx="1">
                  <c:v>Total</c:v>
                </c:pt>
              </c:strCache>
            </c:strRef>
          </c:cat>
          <c:val>
            <c:numRef>
              <c:f>DISCOVERY!$B$20:$B$21</c:f>
              <c:numCache>
                <c:formatCode>_(* #,##0_);_(* \(#,##0\);_(* "-"??_);_(@_)</c:formatCode>
                <c:ptCount val="2"/>
                <c:pt idx="0">
                  <c:v>6351</c:v>
                </c:pt>
                <c:pt idx="1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B-4B62-9227-9A1EA41822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47"/>
        <c:holeSize val="66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Total Follower</a:t>
            </a:r>
          </a:p>
        </c:rich>
      </c:tx>
      <c:layout>
        <c:manualLayout>
          <c:xMode val="edge"/>
          <c:yMode val="edge"/>
          <c:x val="0.46697725284339459"/>
          <c:y val="0.6779615048118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78861788617883"/>
              <c:y val="9.0305444887118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109756097560971"/>
                  <c:h val="0.13264276228419655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00156102936114E-2"/>
              <c:y val="-8.2345811424734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176845272389727"/>
                  <c:h val="0.1909962250734594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2458066425907289"/>
          <c:y val="0"/>
          <c:w val="0.7463278615596779"/>
          <c:h val="1"/>
        </c:manualLayout>
      </c:layout>
      <c:doughnutChart>
        <c:varyColors val="1"/>
        <c:ser>
          <c:idx val="0"/>
          <c:order val="0"/>
          <c:spPr>
            <a:solidFill>
              <a:srgbClr val="0E2841">
                <a:lumMod val="90000"/>
                <a:lumOff val="10000"/>
              </a:srgbClr>
            </a:solidFill>
            <a:ln>
              <a:noFill/>
            </a:ln>
          </c:spPr>
          <c:dPt>
            <c:idx val="0"/>
            <c:bubble3D val="0"/>
            <c:spPr>
              <a:solidFill>
                <a:sysClr val="window" lastClr="FFFF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6D-41FF-8D5E-C2684C9F5C23}"/>
              </c:ext>
            </c:extLst>
          </c:dPt>
          <c:dPt>
            <c:idx val="1"/>
            <c:bubble3D val="0"/>
            <c:spPr>
              <a:solidFill>
                <a:srgbClr val="0E2841">
                  <a:lumMod val="90000"/>
                  <a:lumOff val="1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6D-41FF-8D5E-C2684C9F5C23}"/>
              </c:ext>
            </c:extLst>
          </c:dPt>
          <c:dLbls>
            <c:dLbl>
              <c:idx val="0"/>
              <c:layout>
                <c:manualLayout>
                  <c:x val="-2.780515147470973E-2"/>
                  <c:y val="0.217296213116663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93224787579519"/>
                      <c:h val="0.454384618685717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E6D-41FF-8D5E-C2684C9F5C2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D-41FF-8D5E-C2684C9F5C23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DISCOVERY!$A$13:$A$14</c:f>
              <c:strCache>
                <c:ptCount val="2"/>
                <c:pt idx="0">
                  <c:v>Total followers</c:v>
                </c:pt>
                <c:pt idx="1">
                  <c:v>Total</c:v>
                </c:pt>
              </c:strCache>
            </c:strRef>
          </c:cat>
          <c:val>
            <c:numRef>
              <c:f>DISCOVERY!$B$13:$B$14</c:f>
              <c:numCache>
                <c:formatCode>General</c:formatCode>
                <c:ptCount val="2"/>
                <c:pt idx="0">
                  <c:v>571</c:v>
                </c:pt>
                <c:pt idx="1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6D-41FF-8D5E-C2684C9F5C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60"/>
        <c:holeSize val="66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Engagements</a:t>
            </a:r>
          </a:p>
        </c:rich>
      </c:tx>
      <c:layout>
        <c:manualLayout>
          <c:xMode val="edge"/>
          <c:yMode val="edge"/>
          <c:x val="0.30381931205967677"/>
          <c:y val="0.85115485564304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78861788617883"/>
              <c:y val="9.0305444887118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109756097560971"/>
                  <c:h val="0.13264276228419655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00156102936114E-2"/>
              <c:y val="-8.2345811424734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176845272389727"/>
                  <c:h val="0.1909962250734594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158017344606115"/>
          <c:y val="0"/>
          <c:w val="0.63458646616541359"/>
          <c:h val="1"/>
        </c:manualLayout>
      </c:layout>
      <c:doughnutChart>
        <c:varyColors val="1"/>
        <c:ser>
          <c:idx val="0"/>
          <c:order val="0"/>
          <c:tx>
            <c:strRef>
              <c:f>'Pivot Tables'!$E$6</c:f>
              <c:strCache>
                <c:ptCount val="1"/>
                <c:pt idx="0">
                  <c:v>Average of Engagements</c:v>
                </c:pt>
              </c:strCache>
            </c:strRef>
          </c:tx>
          <c:spPr>
            <a:solidFill>
              <a:srgbClr val="0E2841">
                <a:lumMod val="90000"/>
                <a:lumOff val="10000"/>
              </a:srgbClr>
            </a:solidFill>
            <a:ln>
              <a:noFill/>
            </a:ln>
          </c:spPr>
          <c:dPt>
            <c:idx val="0"/>
            <c:bubble3D val="0"/>
            <c:spPr>
              <a:solidFill>
                <a:sysClr val="window" lastClr="FFFF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7F-4D31-AE45-6C22299B00E6}"/>
              </c:ext>
            </c:extLst>
          </c:dPt>
          <c:dPt>
            <c:idx val="1"/>
            <c:bubble3D val="0"/>
            <c:spPr>
              <a:solidFill>
                <a:srgbClr val="0E2841">
                  <a:lumMod val="90000"/>
                  <a:lumOff val="1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7F-4D31-AE45-6C22299B00E6}"/>
              </c:ext>
            </c:extLst>
          </c:dPt>
          <c:dLbls>
            <c:dLbl>
              <c:idx val="0"/>
              <c:layout>
                <c:manualLayout>
                  <c:x val="-2.780515147470973E-2"/>
                  <c:y val="0.217296213116663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93224787579519"/>
                      <c:h val="0.454384618685717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87F-4D31-AE45-6C22299B00E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7F-4D31-AE45-6C22299B00E6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'Pivot Tables'!$E$7:$E$8</c:f>
              <c:numCache>
                <c:formatCode>0%</c:formatCode>
                <c:ptCount val="2"/>
                <c:pt idx="0">
                  <c:v>0.72876712328767124</c:v>
                </c:pt>
                <c:pt idx="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7F-4D31-AE45-6C22299B00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47"/>
        <c:holeSize val="66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[LinkedIn Analytics.xlsx]Pivot Tables!PivotTable42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latin typeface="Aptos Narrow" panose="020B0004020202020204" pitchFamily="34" charset="0"/>
              </a:rPr>
              <a:t>Average Engagements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153D6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153D6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610875992703196E-2"/>
              <c:y val="-5.4248702783119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61167291036725E-2"/>
          <c:y val="0.14642607174103237"/>
          <c:w val="0.95227766541792658"/>
          <c:h val="0.51949314668999713"/>
        </c:manualLayout>
      </c:layout>
      <c:lineChart>
        <c:grouping val="stacked"/>
        <c:varyColors val="0"/>
        <c:ser>
          <c:idx val="0"/>
          <c:order val="0"/>
          <c:tx>
            <c:strRef>
              <c:f>'Pivot Tables'!$M$1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53D64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2.610875992703196E-2"/>
                  <c:y val="-5.424870278311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38-400A-A314-29269FFFA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Tables'!$L$2:$L$17</c:f>
              <c:multiLvlStrCache>
                <c:ptCount val="13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'Pivot Tables'!$M$2:$M$17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65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37</c:v>
                </c:pt>
                <c:pt idx="9">
                  <c:v>32</c:v>
                </c:pt>
                <c:pt idx="10">
                  <c:v>41</c:v>
                </c:pt>
                <c:pt idx="11">
                  <c:v>38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8-422C-B6ED-E802341A5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937984"/>
        <c:axId val="451940480"/>
      </c:lineChart>
      <c:catAx>
        <c:axId val="4519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0480"/>
        <c:crosses val="autoZero"/>
        <c:auto val="1"/>
        <c:lblAlgn val="ctr"/>
        <c:lblOffset val="100"/>
        <c:noMultiLvlLbl val="0"/>
      </c:catAx>
      <c:valAx>
        <c:axId val="4519404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19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 Analytics.xlsx]Pivot Tables!PivotTable17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New</a:t>
            </a:r>
            <a:r>
              <a:rPr lang="en-US" sz="1600" b="1" baseline="0">
                <a:solidFill>
                  <a:sysClr val="windowText" lastClr="000000"/>
                </a:solidFill>
              </a:rPr>
              <a:t> F</a:t>
            </a:r>
            <a:r>
              <a:rPr lang="en-US" sz="1600" b="1">
                <a:solidFill>
                  <a:sysClr val="windowText" lastClr="000000"/>
                </a:solidFill>
              </a:rPr>
              <a:t>ollowers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153D6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Tables'!$G$11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53D6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Tables'!$E$12:$F$26</c:f>
              <c:multiLvlStrCache>
                <c:ptCount val="13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'Pivot Tables'!$G$12:$G$26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21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9-438C-BACC-0E3632FDFE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2419039"/>
        <c:axId val="1122430559"/>
      </c:lineChart>
      <c:catAx>
        <c:axId val="11224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30559"/>
        <c:crosses val="autoZero"/>
        <c:auto val="1"/>
        <c:lblAlgn val="ctr"/>
        <c:lblOffset val="100"/>
        <c:noMultiLvlLbl val="0"/>
      </c:catAx>
      <c:valAx>
        <c:axId val="1122430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241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346</xdr:row>
      <xdr:rowOff>33337</xdr:rowOff>
    </xdr:from>
    <xdr:to>
      <xdr:col>9</xdr:col>
      <xdr:colOff>476250</xdr:colOff>
      <xdr:row>360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1C95B-5AFD-1129-FFA6-8627A8F98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31749</xdr:colOff>
      <xdr:row>6</xdr:row>
      <xdr:rowOff>0</xdr:rowOff>
    </xdr:from>
    <xdr:to>
      <xdr:col>13</xdr:col>
      <xdr:colOff>730250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81074-98F6-47DF-ADDB-CA8A64357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25</xdr:row>
      <xdr:rowOff>0</xdr:rowOff>
    </xdr:from>
    <xdr:to>
      <xdr:col>13</xdr:col>
      <xdr:colOff>730251</xdr:colOff>
      <xdr:row>44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30FAE0-0FF1-4BA2-8C73-8B96ECB35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911226</xdr:colOff>
      <xdr:row>24</xdr:row>
      <xdr:rowOff>190498</xdr:rowOff>
    </xdr:from>
    <xdr:to>
      <xdr:col>20</xdr:col>
      <xdr:colOff>285750</xdr:colOff>
      <xdr:row>44</xdr:row>
      <xdr:rowOff>126999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74493B-4059-4EC9-81F5-A82446C10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17862</xdr:colOff>
      <xdr:row>4</xdr:row>
      <xdr:rowOff>132769</xdr:rowOff>
    </xdr:from>
    <xdr:to>
      <xdr:col>7</xdr:col>
      <xdr:colOff>317500</xdr:colOff>
      <xdr:row>50</xdr:row>
      <xdr:rowOff>63502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6FAE657-2EF5-F6C0-D7CE-14C0B46BF6CF}"/>
            </a:ext>
          </a:extLst>
        </xdr:cNvPr>
        <xdr:cNvSpPr/>
      </xdr:nvSpPr>
      <xdr:spPr>
        <a:xfrm>
          <a:off x="1827612" y="894769"/>
          <a:ext cx="2712638" cy="8693733"/>
        </a:xfrm>
        <a:prstGeom prst="rect">
          <a:avLst/>
        </a:prstGeom>
        <a:noFill/>
        <a:ln w="476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1</xdr:col>
      <xdr:colOff>15875</xdr:colOff>
      <xdr:row>5</xdr:row>
      <xdr:rowOff>79375</xdr:rowOff>
    </xdr:from>
    <xdr:to>
      <xdr:col>8</xdr:col>
      <xdr:colOff>79375</xdr:colOff>
      <xdr:row>18</xdr:row>
      <xdr:rowOff>158750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D6F451-4448-41B7-933E-CAFB5BB68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0</xdr:col>
      <xdr:colOff>555625</xdr:colOff>
      <xdr:row>18</xdr:row>
      <xdr:rowOff>127000</xdr:rowOff>
    </xdr:from>
    <xdr:to>
      <xdr:col>7</xdr:col>
      <xdr:colOff>460375</xdr:colOff>
      <xdr:row>31</xdr:row>
      <xdr:rowOff>174625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6D946D-FAAA-415C-A5F5-588D5C50E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428624</xdr:colOff>
      <xdr:row>29</xdr:row>
      <xdr:rowOff>63500</xdr:rowOff>
    </xdr:from>
    <xdr:to>
      <xdr:col>8</xdr:col>
      <xdr:colOff>95250</xdr:colOff>
      <xdr:row>45</xdr:row>
      <xdr:rowOff>15875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7F9DDA-BA41-4D78-B4F0-52100A8F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885824</xdr:colOff>
      <xdr:row>6</xdr:row>
      <xdr:rowOff>0</xdr:rowOff>
    </xdr:from>
    <xdr:to>
      <xdr:col>20</xdr:col>
      <xdr:colOff>285750</xdr:colOff>
      <xdr:row>24</xdr:row>
      <xdr:rowOff>15875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98E356A-F664-45ED-AB14-10AA8C92C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460376</xdr:colOff>
      <xdr:row>5</xdr:row>
      <xdr:rowOff>190499</xdr:rowOff>
    </xdr:from>
    <xdr:to>
      <xdr:col>25</xdr:col>
      <xdr:colOff>555625</xdr:colOff>
      <xdr:row>24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999DB-72CE-45EA-BD9F-EB043AC32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492124</xdr:colOff>
      <xdr:row>25</xdr:row>
      <xdr:rowOff>63500</xdr:rowOff>
    </xdr:from>
    <xdr:to>
      <xdr:col>25</xdr:col>
      <xdr:colOff>571500</xdr:colOff>
      <xdr:row>44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EDA2F8-67D2-4AE9-BFDD-B75C1FDCD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603249</xdr:colOff>
      <xdr:row>3</xdr:row>
      <xdr:rowOff>190499</xdr:rowOff>
    </xdr:from>
    <xdr:to>
      <xdr:col>26</xdr:col>
      <xdr:colOff>0</xdr:colOff>
      <xdr:row>4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3CA6FA1-D861-8EC3-2203-972FAC1DF6A9}"/>
            </a:ext>
          </a:extLst>
        </xdr:cNvPr>
        <xdr:cNvSpPr/>
      </xdr:nvSpPr>
      <xdr:spPr>
        <a:xfrm>
          <a:off x="1809749" y="761999"/>
          <a:ext cx="19065876" cy="95251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73.649172106481" createdVersion="8" refreshedVersion="8" minRefreshableVersion="3" recordCount="10" xr:uid="{41BA1F0E-6840-4B4F-9368-6B3F745157A5}">
  <cacheSource type="worksheet">
    <worksheetSource ref="G1:I11" sheet="Dataset"/>
  </cacheSource>
  <cacheFields count="5">
    <cacheField name="Post publish date" numFmtId="164">
      <sharedItems containsSemiMixedTypes="0" containsNonDate="0" containsDate="1" containsString="0" minDate="2024-05-05T00:00:00" maxDate="2024-12-01T00:00:00"/>
    </cacheField>
    <cacheField name="Year" numFmtId="0">
      <sharedItems/>
    </cacheField>
    <cacheField name="Month" numFmtId="0">
      <sharedItems count="5">
        <s v="May"/>
        <s v="June"/>
        <s v="September"/>
        <s v="October"/>
        <s v="November"/>
      </sharedItems>
    </cacheField>
    <cacheField name="Day" numFmtId="0">
      <sharedItems count="7">
        <s v="Sunday"/>
        <s v="Tuesday"/>
        <s v="Friday"/>
        <s v="Thursday"/>
        <s v="Saturday"/>
        <s v="Monday"/>
        <s v="Wednesday"/>
      </sharedItems>
    </cacheField>
    <cacheField name="Engagements" numFmtId="0">
      <sharedItems containsSemiMixedTypes="0" containsString="0" containsNumber="1" containsInteger="1" minValue="8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73.65495196759" createdVersion="8" refreshedVersion="8" minRefreshableVersion="3" recordCount="365" xr:uid="{3FC76FA7-2A4E-4E17-A681-5FFF1C5D9732}">
  <cacheSource type="worksheet">
    <worksheetSource ref="J1:O366" sheet="Dataset"/>
  </cacheSource>
  <cacheFields count="9">
    <cacheField name="Date" numFmtId="14">
      <sharedItems containsSemiMixedTypes="0" containsNonDate="0" containsDate="1" containsString="0" minDate="2024-01-16T00:00:00" maxDate="2025-01-15T00:00:00" count="365"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</sharedItems>
      <fieldGroup par="8"/>
    </cacheField>
    <cacheField name="Impressions" numFmtId="0">
      <sharedItems containsSemiMixedTypes="0" containsString="0" containsNumber="1" containsInteger="1" minValue="0" maxValue="479"/>
    </cacheField>
    <cacheField name="Engagements" numFmtId="0">
      <sharedItems containsSemiMixedTypes="0" containsString="0" containsNumber="1" containsInteger="1" minValue="0" maxValue="22"/>
    </cacheField>
    <cacheField name="Followers" numFmtId="0">
      <sharedItems containsSemiMixedTypes="0" containsString="0" containsNumber="1" containsInteger="1" minValue="377" maxValue="571" count="102">
        <n v="377"/>
        <n v="378"/>
        <n v="380"/>
        <n v="381"/>
        <n v="382"/>
        <n v="383"/>
        <n v="384"/>
        <n v="386"/>
        <n v="390"/>
        <n v="391"/>
        <n v="392"/>
        <n v="394"/>
        <n v="397"/>
        <n v="398"/>
        <n v="400"/>
        <n v="401"/>
        <n v="402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9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48"/>
        <n v="451"/>
        <n v="453"/>
        <n v="456"/>
        <n v="460"/>
        <n v="462"/>
        <n v="464"/>
        <n v="465"/>
        <n v="469"/>
        <n v="470"/>
        <n v="471"/>
        <n v="472"/>
        <n v="477"/>
        <n v="478"/>
        <n v="480"/>
        <n v="483"/>
        <n v="484"/>
        <n v="485"/>
        <n v="487"/>
        <n v="488"/>
        <n v="489"/>
        <n v="490"/>
        <n v="492"/>
        <n v="493"/>
        <n v="495"/>
        <n v="496"/>
        <n v="498"/>
        <n v="499"/>
        <n v="500"/>
        <n v="502"/>
        <n v="503"/>
        <n v="504"/>
        <n v="506"/>
        <n v="509"/>
        <n v="510"/>
        <n v="513"/>
        <n v="517"/>
        <n v="518"/>
        <n v="520"/>
        <n v="522"/>
        <n v="523"/>
        <n v="524"/>
        <n v="525"/>
        <n v="526"/>
        <n v="527"/>
        <n v="528"/>
        <n v="529"/>
        <n v="532"/>
        <n v="533"/>
        <n v="534"/>
        <n v="535"/>
        <n v="558"/>
        <n v="560"/>
        <n v="562"/>
        <n v="563"/>
        <n v="566"/>
        <n v="57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Months (Date)" numFmtId="0" databaseField="0">
      <fieldGroup base="0">
        <rangePr groupBy="months" startDate="2024-01-16T00:00:00" endDate="2025-01-15T00:00:00"/>
        <groupItems count="14">
          <s v="&lt;1/1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5/2025"/>
        </groupItems>
      </fieldGroup>
    </cacheField>
    <cacheField name="Quarters (Date)" numFmtId="0" databaseField="0">
      <fieldGroup base="0">
        <rangePr groupBy="quarters" startDate="2024-01-16T00:00:00" endDate="2025-01-15T00:00:00"/>
        <groupItems count="6">
          <s v="&lt;1/16/2024"/>
          <s v="Qtr1"/>
          <s v="Qtr2"/>
          <s v="Qtr3"/>
          <s v="Qtr4"/>
          <s v="&gt;1/15/2025"/>
        </groupItems>
      </fieldGroup>
    </cacheField>
    <cacheField name="Years (Date)" numFmtId="0" databaseField="0">
      <fieldGroup base="0">
        <rangePr groupBy="years" startDate="2024-01-16T00:00:00" endDate="2025-01-15T00:00:00"/>
        <groupItems count="4">
          <s v="&lt;1/16/2024"/>
          <s v="2024"/>
          <s v="2025"/>
          <s v="&gt;1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73.903765162038" createdVersion="8" refreshedVersion="8" minRefreshableVersion="3" recordCount="365" xr:uid="{9620E3B6-7649-4722-954C-95712B2609AC}">
  <cacheSource type="worksheet">
    <worksheetSource ref="A1:E366" sheet="FOLLOWERS"/>
  </cacheSource>
  <cacheFields count="5">
    <cacheField name="Date" numFmtId="164">
      <sharedItems containsSemiMixedTypes="0" containsNonDate="0" containsDate="1" containsString="0" minDate="2024-01-16T00:00:00" maxDate="2025-01-15T00:00:00"/>
    </cacheField>
    <cacheField name="New followers" numFmtId="0">
      <sharedItems containsSemiMixedTypes="0" containsString="0" containsNumber="1" containsInteger="1" minValue="0" maxValue="23"/>
    </cacheField>
    <cacheField name="Followers" numFmtId="0">
      <sharedItems containsSemiMixedTypes="0" containsString="0" containsNumber="1" containsInteger="1" minValue="377" maxValue="571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unt="2">
        <s v="2024"/>
        <s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4-05-05T00:00:00"/>
    <s v="2024"/>
    <x v="0"/>
    <x v="0"/>
    <n v="22"/>
  </r>
  <r>
    <d v="2024-05-07T00:00:00"/>
    <s v="2024"/>
    <x v="0"/>
    <x v="1"/>
    <n v="8"/>
  </r>
  <r>
    <d v="2024-05-17T00:00:00"/>
    <s v="2024"/>
    <x v="0"/>
    <x v="2"/>
    <n v="11"/>
  </r>
  <r>
    <d v="2024-05-24T00:00:00"/>
    <s v="2024"/>
    <x v="0"/>
    <x v="2"/>
    <n v="11"/>
  </r>
  <r>
    <d v="2024-05-30T00:00:00"/>
    <s v="2024"/>
    <x v="0"/>
    <x v="3"/>
    <n v="11"/>
  </r>
  <r>
    <d v="2024-06-06T00:00:00"/>
    <s v="2024"/>
    <x v="1"/>
    <x v="3"/>
    <n v="16"/>
  </r>
  <r>
    <d v="2024-09-28T00:00:00"/>
    <s v="2024"/>
    <x v="2"/>
    <x v="4"/>
    <n v="39"/>
  </r>
  <r>
    <d v="2024-09-30T00:00:00"/>
    <s v="2024"/>
    <x v="2"/>
    <x v="5"/>
    <n v="15"/>
  </r>
  <r>
    <d v="2024-10-16T00:00:00"/>
    <s v="2024"/>
    <x v="3"/>
    <x v="6"/>
    <n v="10"/>
  </r>
  <r>
    <d v="2024-11-30T00:00:00"/>
    <s v="2024"/>
    <x v="4"/>
    <x v="4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  <n v="0"/>
    <x v="0"/>
    <x v="0"/>
    <x v="0"/>
  </r>
  <r>
    <x v="1"/>
    <n v="0"/>
    <n v="0"/>
    <x v="0"/>
    <x v="0"/>
    <x v="1"/>
  </r>
  <r>
    <x v="2"/>
    <n v="0"/>
    <n v="0"/>
    <x v="0"/>
    <x v="0"/>
    <x v="2"/>
  </r>
  <r>
    <x v="3"/>
    <n v="0"/>
    <n v="0"/>
    <x v="0"/>
    <x v="0"/>
    <x v="3"/>
  </r>
  <r>
    <x v="4"/>
    <n v="0"/>
    <n v="0"/>
    <x v="0"/>
    <x v="0"/>
    <x v="4"/>
  </r>
  <r>
    <x v="5"/>
    <n v="0"/>
    <n v="0"/>
    <x v="0"/>
    <x v="0"/>
    <x v="5"/>
  </r>
  <r>
    <x v="6"/>
    <n v="0"/>
    <n v="0"/>
    <x v="0"/>
    <x v="0"/>
    <x v="6"/>
  </r>
  <r>
    <x v="7"/>
    <n v="0"/>
    <n v="0"/>
    <x v="0"/>
    <x v="0"/>
    <x v="0"/>
  </r>
  <r>
    <x v="8"/>
    <n v="0"/>
    <n v="0"/>
    <x v="0"/>
    <x v="0"/>
    <x v="1"/>
  </r>
  <r>
    <x v="9"/>
    <n v="0"/>
    <n v="0"/>
    <x v="0"/>
    <x v="0"/>
    <x v="2"/>
  </r>
  <r>
    <x v="10"/>
    <n v="0"/>
    <n v="0"/>
    <x v="1"/>
    <x v="0"/>
    <x v="3"/>
  </r>
  <r>
    <x v="11"/>
    <n v="0"/>
    <n v="0"/>
    <x v="1"/>
    <x v="0"/>
    <x v="4"/>
  </r>
  <r>
    <x v="12"/>
    <n v="0"/>
    <n v="0"/>
    <x v="1"/>
    <x v="0"/>
    <x v="5"/>
  </r>
  <r>
    <x v="13"/>
    <n v="0"/>
    <n v="0"/>
    <x v="1"/>
    <x v="0"/>
    <x v="6"/>
  </r>
  <r>
    <x v="14"/>
    <n v="0"/>
    <n v="0"/>
    <x v="1"/>
    <x v="0"/>
    <x v="0"/>
  </r>
  <r>
    <x v="15"/>
    <n v="2"/>
    <n v="0"/>
    <x v="1"/>
    <x v="0"/>
    <x v="1"/>
  </r>
  <r>
    <x v="16"/>
    <n v="0"/>
    <n v="0"/>
    <x v="1"/>
    <x v="1"/>
    <x v="2"/>
  </r>
  <r>
    <x v="17"/>
    <n v="0"/>
    <n v="0"/>
    <x v="1"/>
    <x v="1"/>
    <x v="3"/>
  </r>
  <r>
    <x v="18"/>
    <n v="0"/>
    <n v="0"/>
    <x v="1"/>
    <x v="1"/>
    <x v="4"/>
  </r>
  <r>
    <x v="19"/>
    <n v="0"/>
    <n v="0"/>
    <x v="1"/>
    <x v="1"/>
    <x v="5"/>
  </r>
  <r>
    <x v="20"/>
    <n v="0"/>
    <n v="0"/>
    <x v="1"/>
    <x v="1"/>
    <x v="6"/>
  </r>
  <r>
    <x v="21"/>
    <n v="0"/>
    <n v="0"/>
    <x v="1"/>
    <x v="1"/>
    <x v="0"/>
  </r>
  <r>
    <x v="22"/>
    <n v="0"/>
    <n v="0"/>
    <x v="1"/>
    <x v="1"/>
    <x v="1"/>
  </r>
  <r>
    <x v="23"/>
    <n v="0"/>
    <n v="0"/>
    <x v="1"/>
    <x v="1"/>
    <x v="2"/>
  </r>
  <r>
    <x v="24"/>
    <n v="0"/>
    <n v="0"/>
    <x v="1"/>
    <x v="1"/>
    <x v="3"/>
  </r>
  <r>
    <x v="25"/>
    <n v="0"/>
    <n v="0"/>
    <x v="1"/>
    <x v="1"/>
    <x v="4"/>
  </r>
  <r>
    <x v="26"/>
    <n v="0"/>
    <n v="0"/>
    <x v="1"/>
    <x v="1"/>
    <x v="5"/>
  </r>
  <r>
    <x v="27"/>
    <n v="0"/>
    <n v="0"/>
    <x v="1"/>
    <x v="1"/>
    <x v="6"/>
  </r>
  <r>
    <x v="28"/>
    <n v="0"/>
    <n v="0"/>
    <x v="1"/>
    <x v="1"/>
    <x v="0"/>
  </r>
  <r>
    <x v="29"/>
    <n v="0"/>
    <n v="0"/>
    <x v="1"/>
    <x v="1"/>
    <x v="1"/>
  </r>
  <r>
    <x v="30"/>
    <n v="0"/>
    <n v="0"/>
    <x v="2"/>
    <x v="1"/>
    <x v="2"/>
  </r>
  <r>
    <x v="31"/>
    <n v="0"/>
    <n v="0"/>
    <x v="2"/>
    <x v="1"/>
    <x v="3"/>
  </r>
  <r>
    <x v="32"/>
    <n v="0"/>
    <n v="0"/>
    <x v="2"/>
    <x v="1"/>
    <x v="4"/>
  </r>
  <r>
    <x v="33"/>
    <n v="0"/>
    <n v="0"/>
    <x v="2"/>
    <x v="1"/>
    <x v="5"/>
  </r>
  <r>
    <x v="34"/>
    <n v="0"/>
    <n v="0"/>
    <x v="2"/>
    <x v="1"/>
    <x v="6"/>
  </r>
  <r>
    <x v="35"/>
    <n v="0"/>
    <n v="0"/>
    <x v="2"/>
    <x v="1"/>
    <x v="0"/>
  </r>
  <r>
    <x v="36"/>
    <n v="0"/>
    <n v="0"/>
    <x v="3"/>
    <x v="1"/>
    <x v="1"/>
  </r>
  <r>
    <x v="37"/>
    <n v="1"/>
    <n v="0"/>
    <x v="4"/>
    <x v="1"/>
    <x v="2"/>
  </r>
  <r>
    <x v="38"/>
    <n v="0"/>
    <n v="0"/>
    <x v="4"/>
    <x v="1"/>
    <x v="3"/>
  </r>
  <r>
    <x v="39"/>
    <n v="0"/>
    <n v="0"/>
    <x v="4"/>
    <x v="1"/>
    <x v="4"/>
  </r>
  <r>
    <x v="40"/>
    <n v="0"/>
    <n v="0"/>
    <x v="4"/>
    <x v="1"/>
    <x v="5"/>
  </r>
  <r>
    <x v="41"/>
    <n v="0"/>
    <n v="0"/>
    <x v="4"/>
    <x v="1"/>
    <x v="6"/>
  </r>
  <r>
    <x v="42"/>
    <n v="1"/>
    <n v="0"/>
    <x v="4"/>
    <x v="1"/>
    <x v="0"/>
  </r>
  <r>
    <x v="43"/>
    <n v="0"/>
    <n v="0"/>
    <x v="4"/>
    <x v="1"/>
    <x v="1"/>
  </r>
  <r>
    <x v="44"/>
    <n v="0"/>
    <n v="0"/>
    <x v="5"/>
    <x v="1"/>
    <x v="2"/>
  </r>
  <r>
    <x v="45"/>
    <n v="0"/>
    <n v="0"/>
    <x v="5"/>
    <x v="2"/>
    <x v="3"/>
  </r>
  <r>
    <x v="46"/>
    <n v="1"/>
    <n v="0"/>
    <x v="5"/>
    <x v="2"/>
    <x v="4"/>
  </r>
  <r>
    <x v="47"/>
    <n v="0"/>
    <n v="0"/>
    <x v="5"/>
    <x v="2"/>
    <x v="5"/>
  </r>
  <r>
    <x v="48"/>
    <n v="0"/>
    <n v="0"/>
    <x v="5"/>
    <x v="2"/>
    <x v="6"/>
  </r>
  <r>
    <x v="49"/>
    <n v="0"/>
    <n v="0"/>
    <x v="5"/>
    <x v="2"/>
    <x v="0"/>
  </r>
  <r>
    <x v="50"/>
    <n v="0"/>
    <n v="0"/>
    <x v="5"/>
    <x v="2"/>
    <x v="1"/>
  </r>
  <r>
    <x v="51"/>
    <n v="0"/>
    <n v="0"/>
    <x v="6"/>
    <x v="2"/>
    <x v="2"/>
  </r>
  <r>
    <x v="52"/>
    <n v="0"/>
    <n v="0"/>
    <x v="6"/>
    <x v="2"/>
    <x v="3"/>
  </r>
  <r>
    <x v="53"/>
    <n v="0"/>
    <n v="0"/>
    <x v="6"/>
    <x v="2"/>
    <x v="4"/>
  </r>
  <r>
    <x v="54"/>
    <n v="0"/>
    <n v="0"/>
    <x v="6"/>
    <x v="2"/>
    <x v="5"/>
  </r>
  <r>
    <x v="55"/>
    <n v="0"/>
    <n v="0"/>
    <x v="6"/>
    <x v="2"/>
    <x v="6"/>
  </r>
  <r>
    <x v="56"/>
    <n v="0"/>
    <n v="0"/>
    <x v="6"/>
    <x v="2"/>
    <x v="0"/>
  </r>
  <r>
    <x v="57"/>
    <n v="0"/>
    <n v="0"/>
    <x v="6"/>
    <x v="2"/>
    <x v="1"/>
  </r>
  <r>
    <x v="58"/>
    <n v="0"/>
    <n v="0"/>
    <x v="6"/>
    <x v="2"/>
    <x v="2"/>
  </r>
  <r>
    <x v="59"/>
    <n v="0"/>
    <n v="0"/>
    <x v="6"/>
    <x v="2"/>
    <x v="3"/>
  </r>
  <r>
    <x v="60"/>
    <n v="0"/>
    <n v="0"/>
    <x v="6"/>
    <x v="2"/>
    <x v="4"/>
  </r>
  <r>
    <x v="61"/>
    <n v="0"/>
    <n v="0"/>
    <x v="6"/>
    <x v="2"/>
    <x v="5"/>
  </r>
  <r>
    <x v="62"/>
    <n v="0"/>
    <n v="0"/>
    <x v="6"/>
    <x v="2"/>
    <x v="6"/>
  </r>
  <r>
    <x v="63"/>
    <n v="2"/>
    <n v="0"/>
    <x v="6"/>
    <x v="2"/>
    <x v="0"/>
  </r>
  <r>
    <x v="64"/>
    <n v="0"/>
    <n v="0"/>
    <x v="6"/>
    <x v="2"/>
    <x v="1"/>
  </r>
  <r>
    <x v="65"/>
    <n v="0"/>
    <n v="0"/>
    <x v="6"/>
    <x v="2"/>
    <x v="2"/>
  </r>
  <r>
    <x v="66"/>
    <n v="0"/>
    <n v="0"/>
    <x v="6"/>
    <x v="2"/>
    <x v="3"/>
  </r>
  <r>
    <x v="67"/>
    <n v="0"/>
    <n v="0"/>
    <x v="6"/>
    <x v="2"/>
    <x v="4"/>
  </r>
  <r>
    <x v="68"/>
    <n v="0"/>
    <n v="0"/>
    <x v="6"/>
    <x v="2"/>
    <x v="5"/>
  </r>
  <r>
    <x v="69"/>
    <n v="0"/>
    <n v="0"/>
    <x v="6"/>
    <x v="2"/>
    <x v="6"/>
  </r>
  <r>
    <x v="70"/>
    <n v="0"/>
    <n v="0"/>
    <x v="6"/>
    <x v="2"/>
    <x v="0"/>
  </r>
  <r>
    <x v="71"/>
    <n v="0"/>
    <n v="0"/>
    <x v="6"/>
    <x v="2"/>
    <x v="1"/>
  </r>
  <r>
    <x v="72"/>
    <n v="0"/>
    <n v="0"/>
    <x v="6"/>
    <x v="2"/>
    <x v="2"/>
  </r>
  <r>
    <x v="73"/>
    <n v="0"/>
    <n v="0"/>
    <x v="6"/>
    <x v="2"/>
    <x v="3"/>
  </r>
  <r>
    <x v="74"/>
    <n v="0"/>
    <n v="0"/>
    <x v="6"/>
    <x v="2"/>
    <x v="4"/>
  </r>
  <r>
    <x v="75"/>
    <n v="0"/>
    <n v="0"/>
    <x v="6"/>
    <x v="2"/>
    <x v="5"/>
  </r>
  <r>
    <x v="76"/>
    <n v="0"/>
    <n v="0"/>
    <x v="6"/>
    <x v="3"/>
    <x v="6"/>
  </r>
  <r>
    <x v="77"/>
    <n v="0"/>
    <n v="0"/>
    <x v="6"/>
    <x v="3"/>
    <x v="0"/>
  </r>
  <r>
    <x v="78"/>
    <n v="0"/>
    <n v="0"/>
    <x v="6"/>
    <x v="3"/>
    <x v="1"/>
  </r>
  <r>
    <x v="79"/>
    <n v="0"/>
    <n v="0"/>
    <x v="6"/>
    <x v="3"/>
    <x v="2"/>
  </r>
  <r>
    <x v="80"/>
    <n v="0"/>
    <n v="0"/>
    <x v="6"/>
    <x v="3"/>
    <x v="3"/>
  </r>
  <r>
    <x v="81"/>
    <n v="0"/>
    <n v="0"/>
    <x v="6"/>
    <x v="3"/>
    <x v="4"/>
  </r>
  <r>
    <x v="82"/>
    <n v="0"/>
    <n v="0"/>
    <x v="6"/>
    <x v="3"/>
    <x v="5"/>
  </r>
  <r>
    <x v="83"/>
    <n v="0"/>
    <n v="0"/>
    <x v="6"/>
    <x v="3"/>
    <x v="6"/>
  </r>
  <r>
    <x v="84"/>
    <n v="0"/>
    <n v="0"/>
    <x v="6"/>
    <x v="3"/>
    <x v="0"/>
  </r>
  <r>
    <x v="85"/>
    <n v="0"/>
    <n v="0"/>
    <x v="6"/>
    <x v="3"/>
    <x v="1"/>
  </r>
  <r>
    <x v="86"/>
    <n v="0"/>
    <n v="0"/>
    <x v="6"/>
    <x v="3"/>
    <x v="2"/>
  </r>
  <r>
    <x v="87"/>
    <n v="0"/>
    <n v="0"/>
    <x v="6"/>
    <x v="3"/>
    <x v="3"/>
  </r>
  <r>
    <x v="88"/>
    <n v="0"/>
    <n v="0"/>
    <x v="6"/>
    <x v="3"/>
    <x v="4"/>
  </r>
  <r>
    <x v="89"/>
    <n v="0"/>
    <n v="0"/>
    <x v="6"/>
    <x v="3"/>
    <x v="5"/>
  </r>
  <r>
    <x v="90"/>
    <n v="0"/>
    <n v="0"/>
    <x v="6"/>
    <x v="3"/>
    <x v="6"/>
  </r>
  <r>
    <x v="91"/>
    <n v="0"/>
    <n v="0"/>
    <x v="6"/>
    <x v="3"/>
    <x v="0"/>
  </r>
  <r>
    <x v="92"/>
    <n v="0"/>
    <n v="0"/>
    <x v="6"/>
    <x v="3"/>
    <x v="1"/>
  </r>
  <r>
    <x v="93"/>
    <n v="0"/>
    <n v="0"/>
    <x v="6"/>
    <x v="3"/>
    <x v="2"/>
  </r>
  <r>
    <x v="94"/>
    <n v="0"/>
    <n v="0"/>
    <x v="6"/>
    <x v="3"/>
    <x v="3"/>
  </r>
  <r>
    <x v="95"/>
    <n v="0"/>
    <n v="0"/>
    <x v="6"/>
    <x v="3"/>
    <x v="4"/>
  </r>
  <r>
    <x v="96"/>
    <n v="0"/>
    <n v="0"/>
    <x v="6"/>
    <x v="3"/>
    <x v="5"/>
  </r>
  <r>
    <x v="97"/>
    <n v="0"/>
    <n v="0"/>
    <x v="6"/>
    <x v="3"/>
    <x v="6"/>
  </r>
  <r>
    <x v="98"/>
    <n v="0"/>
    <n v="0"/>
    <x v="6"/>
    <x v="3"/>
    <x v="0"/>
  </r>
  <r>
    <x v="99"/>
    <n v="0"/>
    <n v="0"/>
    <x v="6"/>
    <x v="3"/>
    <x v="1"/>
  </r>
  <r>
    <x v="100"/>
    <n v="0"/>
    <n v="0"/>
    <x v="6"/>
    <x v="3"/>
    <x v="2"/>
  </r>
  <r>
    <x v="101"/>
    <n v="2"/>
    <n v="0"/>
    <x v="6"/>
    <x v="3"/>
    <x v="3"/>
  </r>
  <r>
    <x v="102"/>
    <n v="0"/>
    <n v="0"/>
    <x v="6"/>
    <x v="3"/>
    <x v="4"/>
  </r>
  <r>
    <x v="103"/>
    <n v="0"/>
    <n v="0"/>
    <x v="7"/>
    <x v="3"/>
    <x v="5"/>
  </r>
  <r>
    <x v="104"/>
    <n v="143"/>
    <n v="3"/>
    <x v="8"/>
    <x v="3"/>
    <x v="6"/>
  </r>
  <r>
    <x v="105"/>
    <n v="13"/>
    <n v="1"/>
    <x v="9"/>
    <x v="3"/>
    <x v="0"/>
  </r>
  <r>
    <x v="106"/>
    <n v="29"/>
    <n v="3"/>
    <x v="10"/>
    <x v="4"/>
    <x v="1"/>
  </r>
  <r>
    <x v="107"/>
    <n v="33"/>
    <n v="1"/>
    <x v="10"/>
    <x v="4"/>
    <x v="2"/>
  </r>
  <r>
    <x v="108"/>
    <n v="9"/>
    <n v="0"/>
    <x v="11"/>
    <x v="4"/>
    <x v="3"/>
  </r>
  <r>
    <x v="109"/>
    <n v="0"/>
    <n v="0"/>
    <x v="11"/>
    <x v="4"/>
    <x v="4"/>
  </r>
  <r>
    <x v="110"/>
    <n v="479"/>
    <n v="16"/>
    <x v="11"/>
    <x v="4"/>
    <x v="5"/>
  </r>
  <r>
    <x v="111"/>
    <n v="264"/>
    <n v="2"/>
    <x v="12"/>
    <x v="4"/>
    <x v="6"/>
  </r>
  <r>
    <x v="112"/>
    <n v="173"/>
    <n v="5"/>
    <x v="13"/>
    <x v="4"/>
    <x v="0"/>
  </r>
  <r>
    <x v="113"/>
    <n v="92"/>
    <n v="3"/>
    <x v="14"/>
    <x v="4"/>
    <x v="1"/>
  </r>
  <r>
    <x v="114"/>
    <n v="44"/>
    <n v="1"/>
    <x v="14"/>
    <x v="4"/>
    <x v="2"/>
  </r>
  <r>
    <x v="115"/>
    <n v="53"/>
    <n v="1"/>
    <x v="14"/>
    <x v="4"/>
    <x v="3"/>
  </r>
  <r>
    <x v="116"/>
    <n v="38"/>
    <n v="0"/>
    <x v="14"/>
    <x v="4"/>
    <x v="4"/>
  </r>
  <r>
    <x v="117"/>
    <n v="23"/>
    <n v="0"/>
    <x v="14"/>
    <x v="4"/>
    <x v="5"/>
  </r>
  <r>
    <x v="118"/>
    <n v="29"/>
    <n v="1"/>
    <x v="15"/>
    <x v="4"/>
    <x v="6"/>
  </r>
  <r>
    <x v="119"/>
    <n v="26"/>
    <n v="0"/>
    <x v="16"/>
    <x v="4"/>
    <x v="0"/>
  </r>
  <r>
    <x v="120"/>
    <n v="30"/>
    <n v="1"/>
    <x v="16"/>
    <x v="4"/>
    <x v="1"/>
  </r>
  <r>
    <x v="121"/>
    <n v="34"/>
    <n v="0"/>
    <x v="17"/>
    <x v="4"/>
    <x v="2"/>
  </r>
  <r>
    <x v="122"/>
    <n v="158"/>
    <n v="6"/>
    <x v="17"/>
    <x v="4"/>
    <x v="3"/>
  </r>
  <r>
    <x v="123"/>
    <n v="73"/>
    <n v="0"/>
    <x v="18"/>
    <x v="4"/>
    <x v="4"/>
  </r>
  <r>
    <x v="124"/>
    <n v="19"/>
    <n v="0"/>
    <x v="18"/>
    <x v="4"/>
    <x v="5"/>
  </r>
  <r>
    <x v="125"/>
    <n v="24"/>
    <n v="4"/>
    <x v="18"/>
    <x v="4"/>
    <x v="6"/>
  </r>
  <r>
    <x v="126"/>
    <n v="4"/>
    <n v="0"/>
    <x v="18"/>
    <x v="4"/>
    <x v="0"/>
  </r>
  <r>
    <x v="127"/>
    <n v="0"/>
    <n v="0"/>
    <x v="18"/>
    <x v="4"/>
    <x v="1"/>
  </r>
  <r>
    <x v="128"/>
    <n v="12"/>
    <n v="0"/>
    <x v="18"/>
    <x v="4"/>
    <x v="2"/>
  </r>
  <r>
    <x v="129"/>
    <n v="40"/>
    <n v="1"/>
    <x v="18"/>
    <x v="4"/>
    <x v="3"/>
  </r>
  <r>
    <x v="130"/>
    <n v="89"/>
    <n v="3"/>
    <x v="18"/>
    <x v="4"/>
    <x v="4"/>
  </r>
  <r>
    <x v="131"/>
    <n v="9"/>
    <n v="0"/>
    <x v="18"/>
    <x v="4"/>
    <x v="5"/>
  </r>
  <r>
    <x v="132"/>
    <n v="12"/>
    <n v="1"/>
    <x v="18"/>
    <x v="4"/>
    <x v="6"/>
  </r>
  <r>
    <x v="133"/>
    <n v="5"/>
    <n v="0"/>
    <x v="18"/>
    <x v="4"/>
    <x v="0"/>
  </r>
  <r>
    <x v="134"/>
    <n v="69"/>
    <n v="4"/>
    <x v="19"/>
    <x v="4"/>
    <x v="1"/>
  </r>
  <r>
    <x v="135"/>
    <n v="231"/>
    <n v="8"/>
    <x v="20"/>
    <x v="4"/>
    <x v="2"/>
  </r>
  <r>
    <x v="136"/>
    <n v="120"/>
    <n v="4"/>
    <x v="20"/>
    <x v="4"/>
    <x v="3"/>
  </r>
  <r>
    <x v="137"/>
    <n v="30"/>
    <n v="1"/>
    <x v="20"/>
    <x v="5"/>
    <x v="4"/>
  </r>
  <r>
    <x v="138"/>
    <n v="23"/>
    <n v="0"/>
    <x v="21"/>
    <x v="5"/>
    <x v="5"/>
  </r>
  <r>
    <x v="139"/>
    <n v="23"/>
    <n v="0"/>
    <x v="21"/>
    <x v="5"/>
    <x v="6"/>
  </r>
  <r>
    <x v="140"/>
    <n v="20"/>
    <n v="1"/>
    <x v="21"/>
    <x v="5"/>
    <x v="0"/>
  </r>
  <r>
    <x v="141"/>
    <n v="12"/>
    <n v="0"/>
    <x v="21"/>
    <x v="5"/>
    <x v="1"/>
  </r>
  <r>
    <x v="142"/>
    <n v="101"/>
    <n v="8"/>
    <x v="22"/>
    <x v="5"/>
    <x v="2"/>
  </r>
  <r>
    <x v="143"/>
    <n v="70"/>
    <n v="5"/>
    <x v="23"/>
    <x v="5"/>
    <x v="3"/>
  </r>
  <r>
    <x v="144"/>
    <n v="11"/>
    <n v="0"/>
    <x v="23"/>
    <x v="5"/>
    <x v="4"/>
  </r>
  <r>
    <x v="145"/>
    <n v="22"/>
    <n v="1"/>
    <x v="23"/>
    <x v="5"/>
    <x v="5"/>
  </r>
  <r>
    <x v="146"/>
    <n v="21"/>
    <n v="1"/>
    <x v="23"/>
    <x v="5"/>
    <x v="6"/>
  </r>
  <r>
    <x v="147"/>
    <n v="107"/>
    <n v="3"/>
    <x v="24"/>
    <x v="5"/>
    <x v="0"/>
  </r>
  <r>
    <x v="148"/>
    <n v="23"/>
    <n v="0"/>
    <x v="24"/>
    <x v="5"/>
    <x v="1"/>
  </r>
  <r>
    <x v="149"/>
    <n v="29"/>
    <n v="0"/>
    <x v="24"/>
    <x v="5"/>
    <x v="2"/>
  </r>
  <r>
    <x v="150"/>
    <n v="6"/>
    <n v="0"/>
    <x v="24"/>
    <x v="5"/>
    <x v="3"/>
  </r>
  <r>
    <x v="151"/>
    <n v="10"/>
    <n v="0"/>
    <x v="24"/>
    <x v="5"/>
    <x v="4"/>
  </r>
  <r>
    <x v="152"/>
    <n v="4"/>
    <n v="0"/>
    <x v="24"/>
    <x v="5"/>
    <x v="5"/>
  </r>
  <r>
    <x v="153"/>
    <n v="17"/>
    <n v="3"/>
    <x v="25"/>
    <x v="5"/>
    <x v="6"/>
  </r>
  <r>
    <x v="154"/>
    <n v="11"/>
    <n v="0"/>
    <x v="25"/>
    <x v="5"/>
    <x v="0"/>
  </r>
  <r>
    <x v="155"/>
    <n v="10"/>
    <n v="0"/>
    <x v="25"/>
    <x v="5"/>
    <x v="1"/>
  </r>
  <r>
    <x v="156"/>
    <n v="3"/>
    <n v="0"/>
    <x v="26"/>
    <x v="5"/>
    <x v="2"/>
  </r>
  <r>
    <x v="157"/>
    <n v="1"/>
    <n v="0"/>
    <x v="26"/>
    <x v="5"/>
    <x v="3"/>
  </r>
  <r>
    <x v="158"/>
    <n v="1"/>
    <n v="0"/>
    <x v="26"/>
    <x v="5"/>
    <x v="4"/>
  </r>
  <r>
    <x v="159"/>
    <n v="2"/>
    <n v="0"/>
    <x v="26"/>
    <x v="5"/>
    <x v="5"/>
  </r>
  <r>
    <x v="160"/>
    <n v="0"/>
    <n v="0"/>
    <x v="26"/>
    <x v="5"/>
    <x v="6"/>
  </r>
  <r>
    <x v="161"/>
    <n v="0"/>
    <n v="0"/>
    <x v="26"/>
    <x v="5"/>
    <x v="0"/>
  </r>
  <r>
    <x v="162"/>
    <n v="0"/>
    <n v="0"/>
    <x v="26"/>
    <x v="5"/>
    <x v="1"/>
  </r>
  <r>
    <x v="163"/>
    <n v="0"/>
    <n v="0"/>
    <x v="26"/>
    <x v="5"/>
    <x v="2"/>
  </r>
  <r>
    <x v="164"/>
    <n v="0"/>
    <n v="0"/>
    <x v="26"/>
    <x v="5"/>
    <x v="3"/>
  </r>
  <r>
    <x v="165"/>
    <n v="0"/>
    <n v="0"/>
    <x v="26"/>
    <x v="5"/>
    <x v="4"/>
  </r>
  <r>
    <x v="166"/>
    <n v="0"/>
    <n v="0"/>
    <x v="26"/>
    <x v="5"/>
    <x v="5"/>
  </r>
  <r>
    <x v="167"/>
    <n v="0"/>
    <n v="0"/>
    <x v="26"/>
    <x v="6"/>
    <x v="6"/>
  </r>
  <r>
    <x v="168"/>
    <n v="0"/>
    <n v="0"/>
    <x v="27"/>
    <x v="6"/>
    <x v="0"/>
  </r>
  <r>
    <x v="169"/>
    <n v="0"/>
    <n v="0"/>
    <x v="28"/>
    <x v="6"/>
    <x v="1"/>
  </r>
  <r>
    <x v="170"/>
    <n v="0"/>
    <n v="0"/>
    <x v="28"/>
    <x v="6"/>
    <x v="2"/>
  </r>
  <r>
    <x v="171"/>
    <n v="3"/>
    <n v="0"/>
    <x v="29"/>
    <x v="6"/>
    <x v="3"/>
  </r>
  <r>
    <x v="172"/>
    <n v="0"/>
    <n v="0"/>
    <x v="29"/>
    <x v="6"/>
    <x v="4"/>
  </r>
  <r>
    <x v="173"/>
    <n v="0"/>
    <n v="0"/>
    <x v="29"/>
    <x v="6"/>
    <x v="5"/>
  </r>
  <r>
    <x v="174"/>
    <n v="0"/>
    <n v="0"/>
    <x v="29"/>
    <x v="6"/>
    <x v="6"/>
  </r>
  <r>
    <x v="175"/>
    <n v="0"/>
    <n v="0"/>
    <x v="29"/>
    <x v="6"/>
    <x v="0"/>
  </r>
  <r>
    <x v="176"/>
    <n v="0"/>
    <n v="0"/>
    <x v="29"/>
    <x v="6"/>
    <x v="1"/>
  </r>
  <r>
    <x v="177"/>
    <n v="0"/>
    <n v="0"/>
    <x v="29"/>
    <x v="6"/>
    <x v="2"/>
  </r>
  <r>
    <x v="178"/>
    <n v="0"/>
    <n v="0"/>
    <x v="29"/>
    <x v="6"/>
    <x v="3"/>
  </r>
  <r>
    <x v="179"/>
    <n v="0"/>
    <n v="0"/>
    <x v="29"/>
    <x v="6"/>
    <x v="4"/>
  </r>
  <r>
    <x v="180"/>
    <n v="0"/>
    <n v="0"/>
    <x v="29"/>
    <x v="6"/>
    <x v="5"/>
  </r>
  <r>
    <x v="181"/>
    <n v="0"/>
    <n v="0"/>
    <x v="29"/>
    <x v="6"/>
    <x v="6"/>
  </r>
  <r>
    <x v="182"/>
    <n v="0"/>
    <n v="0"/>
    <x v="29"/>
    <x v="6"/>
    <x v="0"/>
  </r>
  <r>
    <x v="183"/>
    <n v="0"/>
    <n v="0"/>
    <x v="29"/>
    <x v="6"/>
    <x v="1"/>
  </r>
  <r>
    <x v="184"/>
    <n v="0"/>
    <n v="0"/>
    <x v="30"/>
    <x v="6"/>
    <x v="2"/>
  </r>
  <r>
    <x v="185"/>
    <n v="0"/>
    <n v="0"/>
    <x v="30"/>
    <x v="6"/>
    <x v="3"/>
  </r>
  <r>
    <x v="186"/>
    <n v="0"/>
    <n v="0"/>
    <x v="30"/>
    <x v="6"/>
    <x v="4"/>
  </r>
  <r>
    <x v="187"/>
    <n v="0"/>
    <n v="0"/>
    <x v="30"/>
    <x v="6"/>
    <x v="5"/>
  </r>
  <r>
    <x v="188"/>
    <n v="0"/>
    <n v="0"/>
    <x v="30"/>
    <x v="6"/>
    <x v="6"/>
  </r>
  <r>
    <x v="189"/>
    <n v="0"/>
    <n v="0"/>
    <x v="30"/>
    <x v="6"/>
    <x v="0"/>
  </r>
  <r>
    <x v="190"/>
    <n v="0"/>
    <n v="0"/>
    <x v="31"/>
    <x v="6"/>
    <x v="1"/>
  </r>
  <r>
    <x v="191"/>
    <n v="0"/>
    <n v="0"/>
    <x v="31"/>
    <x v="6"/>
    <x v="2"/>
  </r>
  <r>
    <x v="192"/>
    <n v="0"/>
    <n v="0"/>
    <x v="31"/>
    <x v="6"/>
    <x v="3"/>
  </r>
  <r>
    <x v="193"/>
    <n v="6"/>
    <n v="0"/>
    <x v="31"/>
    <x v="6"/>
    <x v="4"/>
  </r>
  <r>
    <x v="194"/>
    <n v="0"/>
    <n v="0"/>
    <x v="31"/>
    <x v="6"/>
    <x v="5"/>
  </r>
  <r>
    <x v="195"/>
    <n v="0"/>
    <n v="0"/>
    <x v="32"/>
    <x v="6"/>
    <x v="6"/>
  </r>
  <r>
    <x v="196"/>
    <n v="0"/>
    <n v="0"/>
    <x v="33"/>
    <x v="6"/>
    <x v="0"/>
  </r>
  <r>
    <x v="197"/>
    <n v="0"/>
    <n v="0"/>
    <x v="33"/>
    <x v="6"/>
    <x v="1"/>
  </r>
  <r>
    <x v="198"/>
    <n v="0"/>
    <n v="0"/>
    <x v="33"/>
    <x v="7"/>
    <x v="2"/>
  </r>
  <r>
    <x v="199"/>
    <n v="0"/>
    <n v="0"/>
    <x v="33"/>
    <x v="7"/>
    <x v="3"/>
  </r>
  <r>
    <x v="200"/>
    <n v="0"/>
    <n v="0"/>
    <x v="33"/>
    <x v="7"/>
    <x v="4"/>
  </r>
  <r>
    <x v="201"/>
    <n v="0"/>
    <n v="0"/>
    <x v="33"/>
    <x v="7"/>
    <x v="5"/>
  </r>
  <r>
    <x v="202"/>
    <n v="0"/>
    <n v="0"/>
    <x v="34"/>
    <x v="7"/>
    <x v="6"/>
  </r>
  <r>
    <x v="203"/>
    <n v="0"/>
    <n v="0"/>
    <x v="35"/>
    <x v="7"/>
    <x v="0"/>
  </r>
  <r>
    <x v="204"/>
    <n v="0"/>
    <n v="0"/>
    <x v="35"/>
    <x v="7"/>
    <x v="1"/>
  </r>
  <r>
    <x v="205"/>
    <n v="0"/>
    <n v="0"/>
    <x v="35"/>
    <x v="7"/>
    <x v="2"/>
  </r>
  <r>
    <x v="206"/>
    <n v="0"/>
    <n v="0"/>
    <x v="35"/>
    <x v="7"/>
    <x v="3"/>
  </r>
  <r>
    <x v="207"/>
    <n v="0"/>
    <n v="0"/>
    <x v="36"/>
    <x v="7"/>
    <x v="4"/>
  </r>
  <r>
    <x v="208"/>
    <n v="0"/>
    <n v="0"/>
    <x v="36"/>
    <x v="7"/>
    <x v="5"/>
  </r>
  <r>
    <x v="209"/>
    <n v="0"/>
    <n v="0"/>
    <x v="37"/>
    <x v="7"/>
    <x v="6"/>
  </r>
  <r>
    <x v="210"/>
    <n v="0"/>
    <n v="0"/>
    <x v="37"/>
    <x v="7"/>
    <x v="0"/>
  </r>
  <r>
    <x v="211"/>
    <n v="0"/>
    <n v="0"/>
    <x v="37"/>
    <x v="7"/>
    <x v="1"/>
  </r>
  <r>
    <x v="212"/>
    <n v="0"/>
    <n v="0"/>
    <x v="37"/>
    <x v="7"/>
    <x v="2"/>
  </r>
  <r>
    <x v="213"/>
    <n v="0"/>
    <n v="0"/>
    <x v="37"/>
    <x v="7"/>
    <x v="3"/>
  </r>
  <r>
    <x v="214"/>
    <n v="0"/>
    <n v="0"/>
    <x v="37"/>
    <x v="7"/>
    <x v="4"/>
  </r>
  <r>
    <x v="215"/>
    <n v="0"/>
    <n v="0"/>
    <x v="37"/>
    <x v="7"/>
    <x v="5"/>
  </r>
  <r>
    <x v="216"/>
    <n v="0"/>
    <n v="0"/>
    <x v="37"/>
    <x v="7"/>
    <x v="6"/>
  </r>
  <r>
    <x v="217"/>
    <n v="0"/>
    <n v="0"/>
    <x v="37"/>
    <x v="7"/>
    <x v="0"/>
  </r>
  <r>
    <x v="218"/>
    <n v="0"/>
    <n v="0"/>
    <x v="37"/>
    <x v="7"/>
    <x v="1"/>
  </r>
  <r>
    <x v="219"/>
    <n v="0"/>
    <n v="0"/>
    <x v="37"/>
    <x v="7"/>
    <x v="2"/>
  </r>
  <r>
    <x v="220"/>
    <n v="0"/>
    <n v="0"/>
    <x v="37"/>
    <x v="7"/>
    <x v="3"/>
  </r>
  <r>
    <x v="221"/>
    <n v="0"/>
    <n v="0"/>
    <x v="37"/>
    <x v="7"/>
    <x v="4"/>
  </r>
  <r>
    <x v="222"/>
    <n v="0"/>
    <n v="0"/>
    <x v="37"/>
    <x v="7"/>
    <x v="5"/>
  </r>
  <r>
    <x v="223"/>
    <n v="0"/>
    <n v="0"/>
    <x v="37"/>
    <x v="7"/>
    <x v="6"/>
  </r>
  <r>
    <x v="224"/>
    <n v="13"/>
    <n v="0"/>
    <x v="37"/>
    <x v="7"/>
    <x v="0"/>
  </r>
  <r>
    <x v="225"/>
    <n v="1"/>
    <n v="0"/>
    <x v="38"/>
    <x v="7"/>
    <x v="1"/>
  </r>
  <r>
    <x v="226"/>
    <n v="3"/>
    <n v="0"/>
    <x v="39"/>
    <x v="7"/>
    <x v="2"/>
  </r>
  <r>
    <x v="227"/>
    <n v="0"/>
    <n v="0"/>
    <x v="39"/>
    <x v="7"/>
    <x v="3"/>
  </r>
  <r>
    <x v="228"/>
    <n v="0"/>
    <n v="0"/>
    <x v="39"/>
    <x v="7"/>
    <x v="4"/>
  </r>
  <r>
    <x v="229"/>
    <n v="0"/>
    <n v="0"/>
    <x v="39"/>
    <x v="8"/>
    <x v="5"/>
  </r>
  <r>
    <x v="230"/>
    <n v="0"/>
    <n v="0"/>
    <x v="39"/>
    <x v="8"/>
    <x v="6"/>
  </r>
  <r>
    <x v="231"/>
    <n v="0"/>
    <n v="0"/>
    <x v="39"/>
    <x v="8"/>
    <x v="0"/>
  </r>
  <r>
    <x v="232"/>
    <n v="0"/>
    <n v="0"/>
    <x v="40"/>
    <x v="8"/>
    <x v="1"/>
  </r>
  <r>
    <x v="233"/>
    <n v="0"/>
    <n v="0"/>
    <x v="41"/>
    <x v="8"/>
    <x v="2"/>
  </r>
  <r>
    <x v="234"/>
    <n v="0"/>
    <n v="0"/>
    <x v="41"/>
    <x v="8"/>
    <x v="3"/>
  </r>
  <r>
    <x v="235"/>
    <n v="0"/>
    <n v="0"/>
    <x v="41"/>
    <x v="8"/>
    <x v="4"/>
  </r>
  <r>
    <x v="236"/>
    <n v="0"/>
    <n v="0"/>
    <x v="41"/>
    <x v="8"/>
    <x v="5"/>
  </r>
  <r>
    <x v="237"/>
    <n v="0"/>
    <n v="0"/>
    <x v="41"/>
    <x v="8"/>
    <x v="6"/>
  </r>
  <r>
    <x v="238"/>
    <n v="0"/>
    <n v="0"/>
    <x v="41"/>
    <x v="8"/>
    <x v="0"/>
  </r>
  <r>
    <x v="239"/>
    <n v="0"/>
    <n v="0"/>
    <x v="42"/>
    <x v="8"/>
    <x v="1"/>
  </r>
  <r>
    <x v="240"/>
    <n v="0"/>
    <n v="0"/>
    <x v="42"/>
    <x v="8"/>
    <x v="2"/>
  </r>
  <r>
    <x v="241"/>
    <n v="0"/>
    <n v="0"/>
    <x v="42"/>
    <x v="8"/>
    <x v="3"/>
  </r>
  <r>
    <x v="242"/>
    <n v="0"/>
    <n v="0"/>
    <x v="42"/>
    <x v="8"/>
    <x v="4"/>
  </r>
  <r>
    <x v="243"/>
    <n v="0"/>
    <n v="0"/>
    <x v="42"/>
    <x v="8"/>
    <x v="5"/>
  </r>
  <r>
    <x v="244"/>
    <n v="0"/>
    <n v="0"/>
    <x v="42"/>
    <x v="8"/>
    <x v="6"/>
  </r>
  <r>
    <x v="245"/>
    <n v="0"/>
    <n v="0"/>
    <x v="42"/>
    <x v="8"/>
    <x v="0"/>
  </r>
  <r>
    <x v="246"/>
    <n v="0"/>
    <n v="0"/>
    <x v="43"/>
    <x v="8"/>
    <x v="1"/>
  </r>
  <r>
    <x v="247"/>
    <n v="0"/>
    <n v="0"/>
    <x v="43"/>
    <x v="8"/>
    <x v="2"/>
  </r>
  <r>
    <x v="248"/>
    <n v="0"/>
    <n v="0"/>
    <x v="43"/>
    <x v="8"/>
    <x v="3"/>
  </r>
  <r>
    <x v="249"/>
    <n v="0"/>
    <n v="0"/>
    <x v="43"/>
    <x v="8"/>
    <x v="4"/>
  </r>
  <r>
    <x v="250"/>
    <n v="0"/>
    <n v="0"/>
    <x v="43"/>
    <x v="8"/>
    <x v="5"/>
  </r>
  <r>
    <x v="251"/>
    <n v="0"/>
    <n v="0"/>
    <x v="43"/>
    <x v="8"/>
    <x v="6"/>
  </r>
  <r>
    <x v="252"/>
    <n v="2"/>
    <n v="0"/>
    <x v="44"/>
    <x v="8"/>
    <x v="0"/>
  </r>
  <r>
    <x v="253"/>
    <n v="0"/>
    <n v="0"/>
    <x v="44"/>
    <x v="8"/>
    <x v="1"/>
  </r>
  <r>
    <x v="254"/>
    <n v="0"/>
    <n v="0"/>
    <x v="44"/>
    <x v="8"/>
    <x v="2"/>
  </r>
  <r>
    <x v="255"/>
    <n v="0"/>
    <n v="0"/>
    <x v="44"/>
    <x v="8"/>
    <x v="3"/>
  </r>
  <r>
    <x v="256"/>
    <n v="393"/>
    <n v="22"/>
    <x v="44"/>
    <x v="8"/>
    <x v="4"/>
  </r>
  <r>
    <x v="257"/>
    <n v="162"/>
    <n v="2"/>
    <x v="45"/>
    <x v="8"/>
    <x v="5"/>
  </r>
  <r>
    <x v="258"/>
    <n v="258"/>
    <n v="13"/>
    <x v="46"/>
    <x v="8"/>
    <x v="6"/>
  </r>
  <r>
    <x v="259"/>
    <n v="90"/>
    <n v="5"/>
    <x v="47"/>
    <x v="9"/>
    <x v="0"/>
  </r>
  <r>
    <x v="260"/>
    <n v="129"/>
    <n v="3"/>
    <x v="48"/>
    <x v="9"/>
    <x v="1"/>
  </r>
  <r>
    <x v="261"/>
    <n v="39"/>
    <n v="4"/>
    <x v="49"/>
    <x v="9"/>
    <x v="2"/>
  </r>
  <r>
    <x v="262"/>
    <n v="39"/>
    <n v="1"/>
    <x v="50"/>
    <x v="9"/>
    <x v="3"/>
  </r>
  <r>
    <x v="263"/>
    <n v="40"/>
    <n v="2"/>
    <x v="50"/>
    <x v="9"/>
    <x v="4"/>
  </r>
  <r>
    <x v="264"/>
    <n v="17"/>
    <n v="0"/>
    <x v="50"/>
    <x v="9"/>
    <x v="5"/>
  </r>
  <r>
    <x v="265"/>
    <n v="60"/>
    <n v="3"/>
    <x v="50"/>
    <x v="9"/>
    <x v="6"/>
  </r>
  <r>
    <x v="266"/>
    <n v="51"/>
    <n v="2"/>
    <x v="51"/>
    <x v="9"/>
    <x v="0"/>
  </r>
  <r>
    <x v="267"/>
    <n v="47"/>
    <n v="1"/>
    <x v="51"/>
    <x v="9"/>
    <x v="1"/>
  </r>
  <r>
    <x v="268"/>
    <n v="26"/>
    <n v="0"/>
    <x v="52"/>
    <x v="9"/>
    <x v="2"/>
  </r>
  <r>
    <x v="269"/>
    <n v="20"/>
    <n v="0"/>
    <x v="53"/>
    <x v="9"/>
    <x v="3"/>
  </r>
  <r>
    <x v="270"/>
    <n v="15"/>
    <n v="1"/>
    <x v="54"/>
    <x v="9"/>
    <x v="4"/>
  </r>
  <r>
    <x v="271"/>
    <n v="8"/>
    <n v="0"/>
    <x v="54"/>
    <x v="9"/>
    <x v="5"/>
  </r>
  <r>
    <x v="272"/>
    <n v="1"/>
    <n v="0"/>
    <x v="55"/>
    <x v="9"/>
    <x v="6"/>
  </r>
  <r>
    <x v="273"/>
    <n v="1"/>
    <n v="0"/>
    <x v="56"/>
    <x v="9"/>
    <x v="0"/>
  </r>
  <r>
    <x v="274"/>
    <n v="58"/>
    <n v="2"/>
    <x v="56"/>
    <x v="9"/>
    <x v="1"/>
  </r>
  <r>
    <x v="275"/>
    <n v="23"/>
    <n v="2"/>
    <x v="57"/>
    <x v="9"/>
    <x v="2"/>
  </r>
  <r>
    <x v="276"/>
    <n v="26"/>
    <n v="3"/>
    <x v="57"/>
    <x v="9"/>
    <x v="3"/>
  </r>
  <r>
    <x v="277"/>
    <n v="29"/>
    <n v="2"/>
    <x v="57"/>
    <x v="9"/>
    <x v="4"/>
  </r>
  <r>
    <x v="278"/>
    <n v="20"/>
    <n v="0"/>
    <x v="58"/>
    <x v="9"/>
    <x v="5"/>
  </r>
  <r>
    <x v="279"/>
    <n v="8"/>
    <n v="0"/>
    <x v="59"/>
    <x v="9"/>
    <x v="6"/>
  </r>
  <r>
    <x v="280"/>
    <n v="17"/>
    <n v="0"/>
    <x v="60"/>
    <x v="9"/>
    <x v="0"/>
  </r>
  <r>
    <x v="281"/>
    <n v="4"/>
    <n v="0"/>
    <x v="61"/>
    <x v="9"/>
    <x v="1"/>
  </r>
  <r>
    <x v="282"/>
    <n v="6"/>
    <n v="0"/>
    <x v="61"/>
    <x v="9"/>
    <x v="2"/>
  </r>
  <r>
    <x v="283"/>
    <n v="2"/>
    <n v="0"/>
    <x v="61"/>
    <x v="9"/>
    <x v="3"/>
  </r>
  <r>
    <x v="284"/>
    <n v="8"/>
    <n v="0"/>
    <x v="62"/>
    <x v="9"/>
    <x v="4"/>
  </r>
  <r>
    <x v="285"/>
    <n v="17"/>
    <n v="0"/>
    <x v="62"/>
    <x v="9"/>
    <x v="5"/>
  </r>
  <r>
    <x v="286"/>
    <n v="13"/>
    <n v="0"/>
    <x v="62"/>
    <x v="9"/>
    <x v="6"/>
  </r>
  <r>
    <x v="287"/>
    <n v="0"/>
    <n v="0"/>
    <x v="63"/>
    <x v="9"/>
    <x v="0"/>
  </r>
  <r>
    <x v="288"/>
    <n v="13"/>
    <n v="1"/>
    <x v="64"/>
    <x v="9"/>
    <x v="1"/>
  </r>
  <r>
    <x v="289"/>
    <n v="5"/>
    <n v="0"/>
    <x v="64"/>
    <x v="9"/>
    <x v="2"/>
  </r>
  <r>
    <x v="290"/>
    <n v="0"/>
    <n v="0"/>
    <x v="64"/>
    <x v="10"/>
    <x v="3"/>
  </r>
  <r>
    <x v="291"/>
    <n v="1"/>
    <n v="0"/>
    <x v="64"/>
    <x v="10"/>
    <x v="4"/>
  </r>
  <r>
    <x v="292"/>
    <n v="2"/>
    <n v="0"/>
    <x v="65"/>
    <x v="10"/>
    <x v="5"/>
  </r>
  <r>
    <x v="293"/>
    <n v="3"/>
    <n v="0"/>
    <x v="66"/>
    <x v="10"/>
    <x v="6"/>
  </r>
  <r>
    <x v="294"/>
    <n v="1"/>
    <n v="0"/>
    <x v="66"/>
    <x v="10"/>
    <x v="0"/>
  </r>
  <r>
    <x v="295"/>
    <n v="17"/>
    <n v="0"/>
    <x v="67"/>
    <x v="10"/>
    <x v="1"/>
  </r>
  <r>
    <x v="296"/>
    <n v="0"/>
    <n v="0"/>
    <x v="68"/>
    <x v="10"/>
    <x v="2"/>
  </r>
  <r>
    <x v="297"/>
    <n v="0"/>
    <n v="0"/>
    <x v="68"/>
    <x v="10"/>
    <x v="3"/>
  </r>
  <r>
    <x v="298"/>
    <n v="114"/>
    <n v="5"/>
    <x v="69"/>
    <x v="10"/>
    <x v="4"/>
  </r>
  <r>
    <x v="299"/>
    <n v="18"/>
    <n v="1"/>
    <x v="70"/>
    <x v="10"/>
    <x v="5"/>
  </r>
  <r>
    <x v="300"/>
    <n v="119"/>
    <n v="0"/>
    <x v="70"/>
    <x v="10"/>
    <x v="6"/>
  </r>
  <r>
    <x v="301"/>
    <n v="56"/>
    <n v="4"/>
    <x v="71"/>
    <x v="10"/>
    <x v="0"/>
  </r>
  <r>
    <x v="302"/>
    <n v="81"/>
    <n v="1"/>
    <x v="71"/>
    <x v="10"/>
    <x v="1"/>
  </r>
  <r>
    <x v="303"/>
    <n v="19"/>
    <n v="0"/>
    <x v="72"/>
    <x v="10"/>
    <x v="2"/>
  </r>
  <r>
    <x v="304"/>
    <n v="22"/>
    <n v="3"/>
    <x v="72"/>
    <x v="10"/>
    <x v="3"/>
  </r>
  <r>
    <x v="305"/>
    <n v="37"/>
    <n v="1"/>
    <x v="72"/>
    <x v="10"/>
    <x v="4"/>
  </r>
  <r>
    <x v="306"/>
    <n v="0"/>
    <n v="0"/>
    <x v="73"/>
    <x v="10"/>
    <x v="5"/>
  </r>
  <r>
    <x v="307"/>
    <n v="16"/>
    <n v="2"/>
    <x v="73"/>
    <x v="10"/>
    <x v="6"/>
  </r>
  <r>
    <x v="308"/>
    <n v="6"/>
    <n v="0"/>
    <x v="73"/>
    <x v="10"/>
    <x v="0"/>
  </r>
  <r>
    <x v="309"/>
    <n v="9"/>
    <n v="0"/>
    <x v="74"/>
    <x v="10"/>
    <x v="1"/>
  </r>
  <r>
    <x v="310"/>
    <n v="23"/>
    <n v="0"/>
    <x v="75"/>
    <x v="10"/>
    <x v="2"/>
  </r>
  <r>
    <x v="311"/>
    <n v="16"/>
    <n v="1"/>
    <x v="76"/>
    <x v="10"/>
    <x v="3"/>
  </r>
  <r>
    <x v="312"/>
    <n v="0"/>
    <n v="0"/>
    <x v="76"/>
    <x v="10"/>
    <x v="4"/>
  </r>
  <r>
    <x v="313"/>
    <n v="6"/>
    <n v="0"/>
    <x v="77"/>
    <x v="10"/>
    <x v="5"/>
  </r>
  <r>
    <x v="314"/>
    <n v="6"/>
    <n v="1"/>
    <x v="77"/>
    <x v="10"/>
    <x v="6"/>
  </r>
  <r>
    <x v="315"/>
    <n v="2"/>
    <n v="0"/>
    <x v="78"/>
    <x v="10"/>
    <x v="0"/>
  </r>
  <r>
    <x v="316"/>
    <n v="3"/>
    <n v="0"/>
    <x v="78"/>
    <x v="10"/>
    <x v="1"/>
  </r>
  <r>
    <x v="317"/>
    <n v="0"/>
    <n v="0"/>
    <x v="79"/>
    <x v="10"/>
    <x v="2"/>
  </r>
  <r>
    <x v="318"/>
    <n v="3"/>
    <n v="0"/>
    <x v="79"/>
    <x v="10"/>
    <x v="3"/>
  </r>
  <r>
    <x v="319"/>
    <n v="170"/>
    <n v="22"/>
    <x v="79"/>
    <x v="10"/>
    <x v="4"/>
  </r>
  <r>
    <x v="320"/>
    <n v="146"/>
    <n v="17"/>
    <x v="80"/>
    <x v="11"/>
    <x v="5"/>
  </r>
  <r>
    <x v="321"/>
    <n v="48"/>
    <n v="5"/>
    <x v="81"/>
    <x v="11"/>
    <x v="6"/>
  </r>
  <r>
    <x v="322"/>
    <n v="50"/>
    <n v="0"/>
    <x v="81"/>
    <x v="11"/>
    <x v="0"/>
  </r>
  <r>
    <x v="323"/>
    <n v="22"/>
    <n v="4"/>
    <x v="82"/>
    <x v="11"/>
    <x v="1"/>
  </r>
  <r>
    <x v="324"/>
    <n v="5"/>
    <n v="0"/>
    <x v="83"/>
    <x v="11"/>
    <x v="2"/>
  </r>
  <r>
    <x v="325"/>
    <n v="29"/>
    <n v="7"/>
    <x v="84"/>
    <x v="11"/>
    <x v="3"/>
  </r>
  <r>
    <x v="326"/>
    <n v="22"/>
    <n v="1"/>
    <x v="84"/>
    <x v="11"/>
    <x v="4"/>
  </r>
  <r>
    <x v="327"/>
    <n v="8"/>
    <n v="0"/>
    <x v="85"/>
    <x v="11"/>
    <x v="5"/>
  </r>
  <r>
    <x v="328"/>
    <n v="17"/>
    <n v="0"/>
    <x v="85"/>
    <x v="11"/>
    <x v="6"/>
  </r>
  <r>
    <x v="329"/>
    <n v="5"/>
    <n v="0"/>
    <x v="85"/>
    <x v="11"/>
    <x v="0"/>
  </r>
  <r>
    <x v="330"/>
    <n v="2"/>
    <n v="0"/>
    <x v="86"/>
    <x v="11"/>
    <x v="1"/>
  </r>
  <r>
    <x v="331"/>
    <n v="0"/>
    <n v="0"/>
    <x v="86"/>
    <x v="11"/>
    <x v="2"/>
  </r>
  <r>
    <x v="332"/>
    <n v="0"/>
    <n v="0"/>
    <x v="87"/>
    <x v="11"/>
    <x v="3"/>
  </r>
  <r>
    <x v="333"/>
    <n v="1"/>
    <n v="0"/>
    <x v="87"/>
    <x v="11"/>
    <x v="4"/>
  </r>
  <r>
    <x v="334"/>
    <n v="1"/>
    <n v="0"/>
    <x v="87"/>
    <x v="11"/>
    <x v="5"/>
  </r>
  <r>
    <x v="335"/>
    <n v="5"/>
    <n v="0"/>
    <x v="87"/>
    <x v="11"/>
    <x v="6"/>
  </r>
  <r>
    <x v="336"/>
    <n v="0"/>
    <n v="0"/>
    <x v="88"/>
    <x v="11"/>
    <x v="0"/>
  </r>
  <r>
    <x v="337"/>
    <n v="4"/>
    <n v="0"/>
    <x v="89"/>
    <x v="11"/>
    <x v="1"/>
  </r>
  <r>
    <x v="338"/>
    <n v="2"/>
    <n v="0"/>
    <x v="90"/>
    <x v="11"/>
    <x v="2"/>
  </r>
  <r>
    <x v="339"/>
    <n v="1"/>
    <n v="0"/>
    <x v="90"/>
    <x v="11"/>
    <x v="3"/>
  </r>
  <r>
    <x v="340"/>
    <n v="7"/>
    <n v="0"/>
    <x v="90"/>
    <x v="11"/>
    <x v="4"/>
  </r>
  <r>
    <x v="341"/>
    <n v="1"/>
    <n v="0"/>
    <x v="91"/>
    <x v="11"/>
    <x v="5"/>
  </r>
  <r>
    <x v="342"/>
    <n v="80"/>
    <n v="4"/>
    <x v="91"/>
    <x v="11"/>
    <x v="6"/>
  </r>
  <r>
    <x v="343"/>
    <n v="3"/>
    <n v="0"/>
    <x v="92"/>
    <x v="11"/>
    <x v="0"/>
  </r>
  <r>
    <x v="344"/>
    <n v="2"/>
    <n v="0"/>
    <x v="93"/>
    <x v="11"/>
    <x v="1"/>
  </r>
  <r>
    <x v="345"/>
    <n v="2"/>
    <n v="0"/>
    <x v="93"/>
    <x v="11"/>
    <x v="2"/>
  </r>
  <r>
    <x v="346"/>
    <n v="9"/>
    <n v="0"/>
    <x v="93"/>
    <x v="11"/>
    <x v="3"/>
  </r>
  <r>
    <x v="347"/>
    <n v="5"/>
    <n v="0"/>
    <x v="93"/>
    <x v="11"/>
    <x v="4"/>
  </r>
  <r>
    <x v="348"/>
    <n v="1"/>
    <n v="0"/>
    <x v="93"/>
    <x v="11"/>
    <x v="5"/>
  </r>
  <r>
    <x v="349"/>
    <n v="1"/>
    <n v="0"/>
    <x v="93"/>
    <x v="11"/>
    <x v="6"/>
  </r>
  <r>
    <x v="350"/>
    <n v="1"/>
    <n v="0"/>
    <x v="93"/>
    <x v="11"/>
    <x v="0"/>
  </r>
  <r>
    <x v="351"/>
    <n v="0"/>
    <n v="0"/>
    <x v="94"/>
    <x v="0"/>
    <x v="1"/>
  </r>
  <r>
    <x v="352"/>
    <n v="0"/>
    <n v="0"/>
    <x v="94"/>
    <x v="0"/>
    <x v="2"/>
  </r>
  <r>
    <x v="353"/>
    <n v="0"/>
    <n v="0"/>
    <x v="94"/>
    <x v="0"/>
    <x v="3"/>
  </r>
  <r>
    <x v="354"/>
    <n v="1"/>
    <n v="0"/>
    <x v="94"/>
    <x v="0"/>
    <x v="4"/>
  </r>
  <r>
    <x v="355"/>
    <n v="2"/>
    <n v="0"/>
    <x v="95"/>
    <x v="0"/>
    <x v="5"/>
  </r>
  <r>
    <x v="356"/>
    <n v="126"/>
    <n v="5"/>
    <x v="95"/>
    <x v="0"/>
    <x v="6"/>
  </r>
  <r>
    <x v="357"/>
    <n v="45"/>
    <n v="3"/>
    <x v="96"/>
    <x v="0"/>
    <x v="0"/>
  </r>
  <r>
    <x v="358"/>
    <n v="22"/>
    <n v="0"/>
    <x v="97"/>
    <x v="0"/>
    <x v="1"/>
  </r>
  <r>
    <x v="359"/>
    <n v="30"/>
    <n v="1"/>
    <x v="98"/>
    <x v="0"/>
    <x v="2"/>
  </r>
  <r>
    <x v="360"/>
    <n v="16"/>
    <n v="0"/>
    <x v="99"/>
    <x v="0"/>
    <x v="3"/>
  </r>
  <r>
    <x v="361"/>
    <n v="6"/>
    <n v="0"/>
    <x v="100"/>
    <x v="0"/>
    <x v="4"/>
  </r>
  <r>
    <x v="362"/>
    <n v="21"/>
    <n v="1"/>
    <x v="100"/>
    <x v="0"/>
    <x v="5"/>
  </r>
  <r>
    <x v="363"/>
    <n v="189"/>
    <n v="13"/>
    <x v="101"/>
    <x v="0"/>
    <x v="6"/>
  </r>
  <r>
    <x v="364"/>
    <n v="47"/>
    <n v="3"/>
    <x v="10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4-01-16T00:00:00"/>
    <n v="0"/>
    <n v="377"/>
    <x v="0"/>
    <x v="0"/>
  </r>
  <r>
    <d v="2024-01-17T00:00:00"/>
    <n v="0"/>
    <n v="377"/>
    <x v="0"/>
    <x v="0"/>
  </r>
  <r>
    <d v="2024-01-18T00:00:00"/>
    <n v="0"/>
    <n v="377"/>
    <x v="0"/>
    <x v="0"/>
  </r>
  <r>
    <d v="2024-01-19T00:00:00"/>
    <n v="0"/>
    <n v="377"/>
    <x v="0"/>
    <x v="0"/>
  </r>
  <r>
    <d v="2024-01-20T00:00:00"/>
    <n v="0"/>
    <n v="377"/>
    <x v="0"/>
    <x v="0"/>
  </r>
  <r>
    <d v="2024-01-21T00:00:00"/>
    <n v="0"/>
    <n v="377"/>
    <x v="0"/>
    <x v="0"/>
  </r>
  <r>
    <d v="2024-01-22T00:00:00"/>
    <n v="0"/>
    <n v="377"/>
    <x v="0"/>
    <x v="0"/>
  </r>
  <r>
    <d v="2024-01-23T00:00:00"/>
    <n v="0"/>
    <n v="377"/>
    <x v="0"/>
    <x v="0"/>
  </r>
  <r>
    <d v="2024-01-24T00:00:00"/>
    <n v="0"/>
    <n v="377"/>
    <x v="0"/>
    <x v="0"/>
  </r>
  <r>
    <d v="2024-01-25T00:00:00"/>
    <n v="1"/>
    <n v="377"/>
    <x v="0"/>
    <x v="0"/>
  </r>
  <r>
    <d v="2024-01-26T00:00:00"/>
    <n v="0"/>
    <n v="378"/>
    <x v="0"/>
    <x v="0"/>
  </r>
  <r>
    <d v="2024-01-27T00:00:00"/>
    <n v="0"/>
    <n v="378"/>
    <x v="0"/>
    <x v="0"/>
  </r>
  <r>
    <d v="2024-01-28T00:00:00"/>
    <n v="0"/>
    <n v="378"/>
    <x v="0"/>
    <x v="0"/>
  </r>
  <r>
    <d v="2024-01-29T00:00:00"/>
    <n v="0"/>
    <n v="378"/>
    <x v="0"/>
    <x v="0"/>
  </r>
  <r>
    <d v="2024-01-30T00:00:00"/>
    <n v="0"/>
    <n v="378"/>
    <x v="0"/>
    <x v="0"/>
  </r>
  <r>
    <d v="2024-01-31T00:00:00"/>
    <n v="0"/>
    <n v="378"/>
    <x v="0"/>
    <x v="0"/>
  </r>
  <r>
    <d v="2024-02-01T00:00:00"/>
    <n v="0"/>
    <n v="378"/>
    <x v="1"/>
    <x v="0"/>
  </r>
  <r>
    <d v="2024-02-02T00:00:00"/>
    <n v="0"/>
    <n v="378"/>
    <x v="1"/>
    <x v="0"/>
  </r>
  <r>
    <d v="2024-02-03T00:00:00"/>
    <n v="0"/>
    <n v="378"/>
    <x v="1"/>
    <x v="0"/>
  </r>
  <r>
    <d v="2024-02-04T00:00:00"/>
    <n v="0"/>
    <n v="378"/>
    <x v="1"/>
    <x v="0"/>
  </r>
  <r>
    <d v="2024-02-05T00:00:00"/>
    <n v="0"/>
    <n v="378"/>
    <x v="1"/>
    <x v="0"/>
  </r>
  <r>
    <d v="2024-02-06T00:00:00"/>
    <n v="0"/>
    <n v="378"/>
    <x v="1"/>
    <x v="0"/>
  </r>
  <r>
    <d v="2024-02-07T00:00:00"/>
    <n v="0"/>
    <n v="378"/>
    <x v="1"/>
    <x v="0"/>
  </r>
  <r>
    <d v="2024-02-08T00:00:00"/>
    <n v="0"/>
    <n v="378"/>
    <x v="1"/>
    <x v="0"/>
  </r>
  <r>
    <d v="2024-02-09T00:00:00"/>
    <n v="0"/>
    <n v="378"/>
    <x v="1"/>
    <x v="0"/>
  </r>
  <r>
    <d v="2024-02-10T00:00:00"/>
    <n v="0"/>
    <n v="378"/>
    <x v="1"/>
    <x v="0"/>
  </r>
  <r>
    <d v="2024-02-11T00:00:00"/>
    <n v="0"/>
    <n v="378"/>
    <x v="1"/>
    <x v="0"/>
  </r>
  <r>
    <d v="2024-02-12T00:00:00"/>
    <n v="0"/>
    <n v="378"/>
    <x v="1"/>
    <x v="0"/>
  </r>
  <r>
    <d v="2024-02-13T00:00:00"/>
    <n v="0"/>
    <n v="378"/>
    <x v="1"/>
    <x v="0"/>
  </r>
  <r>
    <d v="2024-02-14T00:00:00"/>
    <n v="2"/>
    <n v="378"/>
    <x v="1"/>
    <x v="0"/>
  </r>
  <r>
    <d v="2024-02-15T00:00:00"/>
    <n v="0"/>
    <n v="380"/>
    <x v="1"/>
    <x v="0"/>
  </r>
  <r>
    <d v="2024-02-16T00:00:00"/>
    <n v="0"/>
    <n v="380"/>
    <x v="1"/>
    <x v="0"/>
  </r>
  <r>
    <d v="2024-02-17T00:00:00"/>
    <n v="0"/>
    <n v="380"/>
    <x v="1"/>
    <x v="0"/>
  </r>
  <r>
    <d v="2024-02-18T00:00:00"/>
    <n v="0"/>
    <n v="380"/>
    <x v="1"/>
    <x v="0"/>
  </r>
  <r>
    <d v="2024-02-19T00:00:00"/>
    <n v="0"/>
    <n v="380"/>
    <x v="1"/>
    <x v="0"/>
  </r>
  <r>
    <d v="2024-02-20T00:00:00"/>
    <n v="1"/>
    <n v="380"/>
    <x v="1"/>
    <x v="0"/>
  </r>
  <r>
    <d v="2024-02-21T00:00:00"/>
    <n v="1"/>
    <n v="381"/>
    <x v="1"/>
    <x v="0"/>
  </r>
  <r>
    <d v="2024-02-22T00:00:00"/>
    <n v="0"/>
    <n v="382"/>
    <x v="1"/>
    <x v="0"/>
  </r>
  <r>
    <d v="2024-02-23T00:00:00"/>
    <n v="0"/>
    <n v="382"/>
    <x v="1"/>
    <x v="0"/>
  </r>
  <r>
    <d v="2024-02-24T00:00:00"/>
    <n v="0"/>
    <n v="382"/>
    <x v="1"/>
    <x v="0"/>
  </r>
  <r>
    <d v="2024-02-25T00:00:00"/>
    <n v="0"/>
    <n v="382"/>
    <x v="1"/>
    <x v="0"/>
  </r>
  <r>
    <d v="2024-02-26T00:00:00"/>
    <n v="0"/>
    <n v="382"/>
    <x v="1"/>
    <x v="0"/>
  </r>
  <r>
    <d v="2024-02-27T00:00:00"/>
    <n v="0"/>
    <n v="382"/>
    <x v="1"/>
    <x v="0"/>
  </r>
  <r>
    <d v="2024-02-28T00:00:00"/>
    <n v="1"/>
    <n v="382"/>
    <x v="1"/>
    <x v="0"/>
  </r>
  <r>
    <d v="2024-02-29T00:00:00"/>
    <n v="0"/>
    <n v="383"/>
    <x v="1"/>
    <x v="0"/>
  </r>
  <r>
    <d v="2024-03-01T00:00:00"/>
    <n v="0"/>
    <n v="383"/>
    <x v="2"/>
    <x v="0"/>
  </r>
  <r>
    <d v="2024-03-02T00:00:00"/>
    <n v="0"/>
    <n v="383"/>
    <x v="2"/>
    <x v="0"/>
  </r>
  <r>
    <d v="2024-03-03T00:00:00"/>
    <n v="0"/>
    <n v="383"/>
    <x v="2"/>
    <x v="0"/>
  </r>
  <r>
    <d v="2024-03-04T00:00:00"/>
    <n v="0"/>
    <n v="383"/>
    <x v="2"/>
    <x v="0"/>
  </r>
  <r>
    <d v="2024-03-05T00:00:00"/>
    <n v="0"/>
    <n v="383"/>
    <x v="2"/>
    <x v="0"/>
  </r>
  <r>
    <d v="2024-03-06T00:00:00"/>
    <n v="1"/>
    <n v="383"/>
    <x v="2"/>
    <x v="0"/>
  </r>
  <r>
    <d v="2024-03-07T00:00:00"/>
    <n v="0"/>
    <n v="384"/>
    <x v="2"/>
    <x v="0"/>
  </r>
  <r>
    <d v="2024-03-08T00:00:00"/>
    <n v="0"/>
    <n v="384"/>
    <x v="2"/>
    <x v="0"/>
  </r>
  <r>
    <d v="2024-03-09T00:00:00"/>
    <n v="0"/>
    <n v="384"/>
    <x v="2"/>
    <x v="0"/>
  </r>
  <r>
    <d v="2024-03-10T00:00:00"/>
    <n v="0"/>
    <n v="384"/>
    <x v="2"/>
    <x v="0"/>
  </r>
  <r>
    <d v="2024-03-11T00:00:00"/>
    <n v="0"/>
    <n v="384"/>
    <x v="2"/>
    <x v="0"/>
  </r>
  <r>
    <d v="2024-03-12T00:00:00"/>
    <n v="0"/>
    <n v="384"/>
    <x v="2"/>
    <x v="0"/>
  </r>
  <r>
    <d v="2024-03-13T00:00:00"/>
    <n v="0"/>
    <n v="384"/>
    <x v="2"/>
    <x v="0"/>
  </r>
  <r>
    <d v="2024-03-14T00:00:00"/>
    <n v="0"/>
    <n v="384"/>
    <x v="2"/>
    <x v="0"/>
  </r>
  <r>
    <d v="2024-03-15T00:00:00"/>
    <n v="0"/>
    <n v="384"/>
    <x v="2"/>
    <x v="0"/>
  </r>
  <r>
    <d v="2024-03-16T00:00:00"/>
    <n v="0"/>
    <n v="384"/>
    <x v="2"/>
    <x v="0"/>
  </r>
  <r>
    <d v="2024-03-17T00:00:00"/>
    <n v="0"/>
    <n v="384"/>
    <x v="2"/>
    <x v="0"/>
  </r>
  <r>
    <d v="2024-03-18T00:00:00"/>
    <n v="0"/>
    <n v="384"/>
    <x v="2"/>
    <x v="0"/>
  </r>
  <r>
    <d v="2024-03-19T00:00:00"/>
    <n v="0"/>
    <n v="384"/>
    <x v="2"/>
    <x v="0"/>
  </r>
  <r>
    <d v="2024-03-20T00:00:00"/>
    <n v="0"/>
    <n v="384"/>
    <x v="2"/>
    <x v="0"/>
  </r>
  <r>
    <d v="2024-03-21T00:00:00"/>
    <n v="0"/>
    <n v="384"/>
    <x v="2"/>
    <x v="0"/>
  </r>
  <r>
    <d v="2024-03-22T00:00:00"/>
    <n v="0"/>
    <n v="384"/>
    <x v="2"/>
    <x v="0"/>
  </r>
  <r>
    <d v="2024-03-23T00:00:00"/>
    <n v="0"/>
    <n v="384"/>
    <x v="2"/>
    <x v="0"/>
  </r>
  <r>
    <d v="2024-03-24T00:00:00"/>
    <n v="0"/>
    <n v="384"/>
    <x v="2"/>
    <x v="0"/>
  </r>
  <r>
    <d v="2024-03-25T00:00:00"/>
    <n v="0"/>
    <n v="384"/>
    <x v="2"/>
    <x v="0"/>
  </r>
  <r>
    <d v="2024-03-26T00:00:00"/>
    <n v="0"/>
    <n v="384"/>
    <x v="2"/>
    <x v="0"/>
  </r>
  <r>
    <d v="2024-03-27T00:00:00"/>
    <n v="0"/>
    <n v="384"/>
    <x v="2"/>
    <x v="0"/>
  </r>
  <r>
    <d v="2024-03-28T00:00:00"/>
    <n v="0"/>
    <n v="384"/>
    <x v="2"/>
    <x v="0"/>
  </r>
  <r>
    <d v="2024-03-29T00:00:00"/>
    <n v="0"/>
    <n v="384"/>
    <x v="2"/>
    <x v="0"/>
  </r>
  <r>
    <d v="2024-03-30T00:00:00"/>
    <n v="0"/>
    <n v="384"/>
    <x v="2"/>
    <x v="0"/>
  </r>
  <r>
    <d v="2024-03-31T00:00:00"/>
    <n v="0"/>
    <n v="384"/>
    <x v="2"/>
    <x v="0"/>
  </r>
  <r>
    <d v="2024-04-01T00:00:00"/>
    <n v="0"/>
    <n v="384"/>
    <x v="3"/>
    <x v="0"/>
  </r>
  <r>
    <d v="2024-04-02T00:00:00"/>
    <n v="0"/>
    <n v="384"/>
    <x v="3"/>
    <x v="0"/>
  </r>
  <r>
    <d v="2024-04-03T00:00:00"/>
    <n v="0"/>
    <n v="384"/>
    <x v="3"/>
    <x v="0"/>
  </r>
  <r>
    <d v="2024-04-04T00:00:00"/>
    <n v="0"/>
    <n v="384"/>
    <x v="3"/>
    <x v="0"/>
  </r>
  <r>
    <d v="2024-04-05T00:00:00"/>
    <n v="0"/>
    <n v="384"/>
    <x v="3"/>
    <x v="0"/>
  </r>
  <r>
    <d v="2024-04-06T00:00:00"/>
    <n v="0"/>
    <n v="384"/>
    <x v="3"/>
    <x v="0"/>
  </r>
  <r>
    <d v="2024-04-07T00:00:00"/>
    <n v="0"/>
    <n v="384"/>
    <x v="3"/>
    <x v="0"/>
  </r>
  <r>
    <d v="2024-04-08T00:00:00"/>
    <n v="0"/>
    <n v="384"/>
    <x v="3"/>
    <x v="0"/>
  </r>
  <r>
    <d v="2024-04-09T00:00:00"/>
    <n v="0"/>
    <n v="384"/>
    <x v="3"/>
    <x v="0"/>
  </r>
  <r>
    <d v="2024-04-10T00:00:00"/>
    <n v="0"/>
    <n v="384"/>
    <x v="3"/>
    <x v="0"/>
  </r>
  <r>
    <d v="2024-04-11T00:00:00"/>
    <n v="0"/>
    <n v="384"/>
    <x v="3"/>
    <x v="0"/>
  </r>
  <r>
    <d v="2024-04-12T00:00:00"/>
    <n v="0"/>
    <n v="384"/>
    <x v="3"/>
    <x v="0"/>
  </r>
  <r>
    <d v="2024-04-13T00:00:00"/>
    <n v="0"/>
    <n v="384"/>
    <x v="3"/>
    <x v="0"/>
  </r>
  <r>
    <d v="2024-04-14T00:00:00"/>
    <n v="0"/>
    <n v="384"/>
    <x v="3"/>
    <x v="0"/>
  </r>
  <r>
    <d v="2024-04-15T00:00:00"/>
    <n v="0"/>
    <n v="384"/>
    <x v="3"/>
    <x v="0"/>
  </r>
  <r>
    <d v="2024-04-16T00:00:00"/>
    <n v="0"/>
    <n v="384"/>
    <x v="3"/>
    <x v="0"/>
  </r>
  <r>
    <d v="2024-04-17T00:00:00"/>
    <n v="0"/>
    <n v="384"/>
    <x v="3"/>
    <x v="0"/>
  </r>
  <r>
    <d v="2024-04-18T00:00:00"/>
    <n v="0"/>
    <n v="384"/>
    <x v="3"/>
    <x v="0"/>
  </r>
  <r>
    <d v="2024-04-19T00:00:00"/>
    <n v="0"/>
    <n v="384"/>
    <x v="3"/>
    <x v="0"/>
  </r>
  <r>
    <d v="2024-04-20T00:00:00"/>
    <n v="0"/>
    <n v="384"/>
    <x v="3"/>
    <x v="0"/>
  </r>
  <r>
    <d v="2024-04-21T00:00:00"/>
    <n v="0"/>
    <n v="384"/>
    <x v="3"/>
    <x v="0"/>
  </r>
  <r>
    <d v="2024-04-22T00:00:00"/>
    <n v="0"/>
    <n v="384"/>
    <x v="3"/>
    <x v="0"/>
  </r>
  <r>
    <d v="2024-04-23T00:00:00"/>
    <n v="0"/>
    <n v="384"/>
    <x v="3"/>
    <x v="0"/>
  </r>
  <r>
    <d v="2024-04-24T00:00:00"/>
    <n v="0"/>
    <n v="384"/>
    <x v="3"/>
    <x v="0"/>
  </r>
  <r>
    <d v="2024-04-25T00:00:00"/>
    <n v="0"/>
    <n v="384"/>
    <x v="3"/>
    <x v="0"/>
  </r>
  <r>
    <d v="2024-04-26T00:00:00"/>
    <n v="0"/>
    <n v="384"/>
    <x v="3"/>
    <x v="0"/>
  </r>
  <r>
    <d v="2024-04-27T00:00:00"/>
    <n v="2"/>
    <n v="384"/>
    <x v="3"/>
    <x v="0"/>
  </r>
  <r>
    <d v="2024-04-28T00:00:00"/>
    <n v="4"/>
    <n v="386"/>
    <x v="3"/>
    <x v="0"/>
  </r>
  <r>
    <d v="2024-04-29T00:00:00"/>
    <n v="1"/>
    <n v="390"/>
    <x v="3"/>
    <x v="0"/>
  </r>
  <r>
    <d v="2024-04-30T00:00:00"/>
    <n v="1"/>
    <n v="391"/>
    <x v="3"/>
    <x v="0"/>
  </r>
  <r>
    <d v="2024-05-01T00:00:00"/>
    <n v="0"/>
    <n v="392"/>
    <x v="4"/>
    <x v="0"/>
  </r>
  <r>
    <d v="2024-05-02T00:00:00"/>
    <n v="2"/>
    <n v="392"/>
    <x v="4"/>
    <x v="0"/>
  </r>
  <r>
    <d v="2024-05-03T00:00:00"/>
    <n v="0"/>
    <n v="394"/>
    <x v="4"/>
    <x v="0"/>
  </r>
  <r>
    <d v="2024-05-04T00:00:00"/>
    <n v="0"/>
    <n v="394"/>
    <x v="4"/>
    <x v="0"/>
  </r>
  <r>
    <d v="2024-05-05T00:00:00"/>
    <n v="3"/>
    <n v="394"/>
    <x v="4"/>
    <x v="0"/>
  </r>
  <r>
    <d v="2024-05-06T00:00:00"/>
    <n v="1"/>
    <n v="397"/>
    <x v="4"/>
    <x v="0"/>
  </r>
  <r>
    <d v="2024-05-07T00:00:00"/>
    <n v="2"/>
    <n v="398"/>
    <x v="4"/>
    <x v="0"/>
  </r>
  <r>
    <d v="2024-05-08T00:00:00"/>
    <n v="0"/>
    <n v="400"/>
    <x v="4"/>
    <x v="0"/>
  </r>
  <r>
    <d v="2024-05-09T00:00:00"/>
    <n v="0"/>
    <n v="400"/>
    <x v="4"/>
    <x v="0"/>
  </r>
  <r>
    <d v="2024-05-10T00:00:00"/>
    <n v="0"/>
    <n v="400"/>
    <x v="4"/>
    <x v="0"/>
  </r>
  <r>
    <d v="2024-05-11T00:00:00"/>
    <n v="0"/>
    <n v="400"/>
    <x v="4"/>
    <x v="0"/>
  </r>
  <r>
    <d v="2024-05-12T00:00:00"/>
    <n v="1"/>
    <n v="400"/>
    <x v="4"/>
    <x v="0"/>
  </r>
  <r>
    <d v="2024-05-13T00:00:00"/>
    <n v="1"/>
    <n v="401"/>
    <x v="4"/>
    <x v="0"/>
  </r>
  <r>
    <d v="2024-05-14T00:00:00"/>
    <n v="0"/>
    <n v="402"/>
    <x v="4"/>
    <x v="0"/>
  </r>
  <r>
    <d v="2024-05-15T00:00:00"/>
    <n v="2"/>
    <n v="402"/>
    <x v="4"/>
    <x v="0"/>
  </r>
  <r>
    <d v="2024-05-16T00:00:00"/>
    <n v="0"/>
    <n v="404"/>
    <x v="4"/>
    <x v="0"/>
  </r>
  <r>
    <d v="2024-05-17T00:00:00"/>
    <n v="1"/>
    <n v="404"/>
    <x v="4"/>
    <x v="0"/>
  </r>
  <r>
    <d v="2024-05-18T00:00:00"/>
    <n v="0"/>
    <n v="405"/>
    <x v="4"/>
    <x v="0"/>
  </r>
  <r>
    <d v="2024-05-19T00:00:00"/>
    <n v="0"/>
    <n v="405"/>
    <x v="4"/>
    <x v="0"/>
  </r>
  <r>
    <d v="2024-05-20T00:00:00"/>
    <n v="0"/>
    <n v="405"/>
    <x v="4"/>
    <x v="0"/>
  </r>
  <r>
    <d v="2024-05-21T00:00:00"/>
    <n v="0"/>
    <n v="405"/>
    <x v="4"/>
    <x v="0"/>
  </r>
  <r>
    <d v="2024-05-22T00:00:00"/>
    <n v="0"/>
    <n v="405"/>
    <x v="4"/>
    <x v="0"/>
  </r>
  <r>
    <d v="2024-05-23T00:00:00"/>
    <n v="0"/>
    <n v="405"/>
    <x v="4"/>
    <x v="0"/>
  </r>
  <r>
    <d v="2024-05-24T00:00:00"/>
    <n v="0"/>
    <n v="405"/>
    <x v="4"/>
    <x v="0"/>
  </r>
  <r>
    <d v="2024-05-25T00:00:00"/>
    <n v="0"/>
    <n v="405"/>
    <x v="4"/>
    <x v="0"/>
  </r>
  <r>
    <d v="2024-05-26T00:00:00"/>
    <n v="0"/>
    <n v="405"/>
    <x v="4"/>
    <x v="0"/>
  </r>
  <r>
    <d v="2024-05-27T00:00:00"/>
    <n v="0"/>
    <n v="405"/>
    <x v="4"/>
    <x v="0"/>
  </r>
  <r>
    <d v="2024-05-28T00:00:00"/>
    <n v="1"/>
    <n v="405"/>
    <x v="4"/>
    <x v="0"/>
  </r>
  <r>
    <d v="2024-05-29T00:00:00"/>
    <n v="1"/>
    <n v="406"/>
    <x v="4"/>
    <x v="0"/>
  </r>
  <r>
    <d v="2024-05-30T00:00:00"/>
    <n v="0"/>
    <n v="407"/>
    <x v="4"/>
    <x v="0"/>
  </r>
  <r>
    <d v="2024-05-31T00:00:00"/>
    <n v="0"/>
    <n v="407"/>
    <x v="4"/>
    <x v="0"/>
  </r>
  <r>
    <d v="2024-06-01T00:00:00"/>
    <n v="1"/>
    <n v="407"/>
    <x v="5"/>
    <x v="0"/>
  </r>
  <r>
    <d v="2024-06-02T00:00:00"/>
    <n v="0"/>
    <n v="408"/>
    <x v="5"/>
    <x v="0"/>
  </r>
  <r>
    <d v="2024-06-03T00:00:00"/>
    <n v="0"/>
    <n v="408"/>
    <x v="5"/>
    <x v="0"/>
  </r>
  <r>
    <d v="2024-06-04T00:00:00"/>
    <n v="0"/>
    <n v="408"/>
    <x v="5"/>
    <x v="0"/>
  </r>
  <r>
    <d v="2024-06-05T00:00:00"/>
    <n v="1"/>
    <n v="408"/>
    <x v="5"/>
    <x v="0"/>
  </r>
  <r>
    <d v="2024-06-06T00:00:00"/>
    <n v="1"/>
    <n v="409"/>
    <x v="5"/>
    <x v="0"/>
  </r>
  <r>
    <d v="2024-06-07T00:00:00"/>
    <n v="0"/>
    <n v="410"/>
    <x v="5"/>
    <x v="0"/>
  </r>
  <r>
    <d v="2024-06-08T00:00:00"/>
    <n v="0"/>
    <n v="410"/>
    <x v="5"/>
    <x v="0"/>
  </r>
  <r>
    <d v="2024-06-09T00:00:00"/>
    <n v="0"/>
    <n v="410"/>
    <x v="5"/>
    <x v="0"/>
  </r>
  <r>
    <d v="2024-06-10T00:00:00"/>
    <n v="1"/>
    <n v="410"/>
    <x v="5"/>
    <x v="0"/>
  </r>
  <r>
    <d v="2024-06-11T00:00:00"/>
    <n v="0"/>
    <n v="411"/>
    <x v="5"/>
    <x v="0"/>
  </r>
  <r>
    <d v="2024-06-12T00:00:00"/>
    <n v="0"/>
    <n v="411"/>
    <x v="5"/>
    <x v="0"/>
  </r>
  <r>
    <d v="2024-06-13T00:00:00"/>
    <n v="0"/>
    <n v="411"/>
    <x v="5"/>
    <x v="0"/>
  </r>
  <r>
    <d v="2024-06-14T00:00:00"/>
    <n v="0"/>
    <n v="411"/>
    <x v="5"/>
    <x v="0"/>
  </r>
  <r>
    <d v="2024-06-15T00:00:00"/>
    <n v="0"/>
    <n v="411"/>
    <x v="5"/>
    <x v="0"/>
  </r>
  <r>
    <d v="2024-06-16T00:00:00"/>
    <n v="1"/>
    <n v="411"/>
    <x v="5"/>
    <x v="0"/>
  </r>
  <r>
    <d v="2024-06-17T00:00:00"/>
    <n v="0"/>
    <n v="412"/>
    <x v="5"/>
    <x v="0"/>
  </r>
  <r>
    <d v="2024-06-18T00:00:00"/>
    <n v="0"/>
    <n v="412"/>
    <x v="5"/>
    <x v="0"/>
  </r>
  <r>
    <d v="2024-06-19T00:00:00"/>
    <n v="1"/>
    <n v="412"/>
    <x v="5"/>
    <x v="0"/>
  </r>
  <r>
    <d v="2024-06-20T00:00:00"/>
    <n v="0"/>
    <n v="413"/>
    <x v="5"/>
    <x v="0"/>
  </r>
  <r>
    <d v="2024-06-21T00:00:00"/>
    <n v="0"/>
    <n v="413"/>
    <x v="5"/>
    <x v="0"/>
  </r>
  <r>
    <d v="2024-06-22T00:00:00"/>
    <n v="0"/>
    <n v="413"/>
    <x v="5"/>
    <x v="0"/>
  </r>
  <r>
    <d v="2024-06-23T00:00:00"/>
    <n v="0"/>
    <n v="413"/>
    <x v="5"/>
    <x v="0"/>
  </r>
  <r>
    <d v="2024-06-24T00:00:00"/>
    <n v="0"/>
    <n v="413"/>
    <x v="5"/>
    <x v="0"/>
  </r>
  <r>
    <d v="2024-06-25T00:00:00"/>
    <n v="0"/>
    <n v="413"/>
    <x v="5"/>
    <x v="0"/>
  </r>
  <r>
    <d v="2024-06-26T00:00:00"/>
    <n v="0"/>
    <n v="413"/>
    <x v="5"/>
    <x v="0"/>
  </r>
  <r>
    <d v="2024-06-27T00:00:00"/>
    <n v="0"/>
    <n v="413"/>
    <x v="5"/>
    <x v="0"/>
  </r>
  <r>
    <d v="2024-06-28T00:00:00"/>
    <n v="0"/>
    <n v="413"/>
    <x v="5"/>
    <x v="0"/>
  </r>
  <r>
    <d v="2024-06-29T00:00:00"/>
    <n v="0"/>
    <n v="413"/>
    <x v="5"/>
    <x v="0"/>
  </r>
  <r>
    <d v="2024-06-30T00:00:00"/>
    <n v="0"/>
    <n v="413"/>
    <x v="5"/>
    <x v="0"/>
  </r>
  <r>
    <d v="2024-07-01T00:00:00"/>
    <n v="1"/>
    <n v="413"/>
    <x v="6"/>
    <x v="0"/>
  </r>
  <r>
    <d v="2024-07-02T00:00:00"/>
    <n v="1"/>
    <n v="414"/>
    <x v="6"/>
    <x v="0"/>
  </r>
  <r>
    <d v="2024-07-03T00:00:00"/>
    <n v="0"/>
    <n v="415"/>
    <x v="6"/>
    <x v="0"/>
  </r>
  <r>
    <d v="2024-07-04T00:00:00"/>
    <n v="1"/>
    <n v="415"/>
    <x v="6"/>
    <x v="0"/>
  </r>
  <r>
    <d v="2024-07-05T00:00:00"/>
    <n v="0"/>
    <n v="416"/>
    <x v="6"/>
    <x v="0"/>
  </r>
  <r>
    <d v="2024-07-06T00:00:00"/>
    <n v="0"/>
    <n v="416"/>
    <x v="6"/>
    <x v="0"/>
  </r>
  <r>
    <d v="2024-07-07T00:00:00"/>
    <n v="0"/>
    <n v="416"/>
    <x v="6"/>
    <x v="0"/>
  </r>
  <r>
    <d v="2024-07-08T00:00:00"/>
    <n v="0"/>
    <n v="416"/>
    <x v="6"/>
    <x v="0"/>
  </r>
  <r>
    <d v="2024-07-09T00:00:00"/>
    <n v="0"/>
    <n v="416"/>
    <x v="6"/>
    <x v="0"/>
  </r>
  <r>
    <d v="2024-07-10T00:00:00"/>
    <n v="0"/>
    <n v="416"/>
    <x v="6"/>
    <x v="0"/>
  </r>
  <r>
    <d v="2024-07-11T00:00:00"/>
    <n v="0"/>
    <n v="416"/>
    <x v="6"/>
    <x v="0"/>
  </r>
  <r>
    <d v="2024-07-12T00:00:00"/>
    <n v="0"/>
    <n v="416"/>
    <x v="6"/>
    <x v="0"/>
  </r>
  <r>
    <d v="2024-07-13T00:00:00"/>
    <n v="0"/>
    <n v="416"/>
    <x v="6"/>
    <x v="0"/>
  </r>
  <r>
    <d v="2024-07-14T00:00:00"/>
    <n v="0"/>
    <n v="416"/>
    <x v="6"/>
    <x v="0"/>
  </r>
  <r>
    <d v="2024-07-15T00:00:00"/>
    <n v="0"/>
    <n v="416"/>
    <x v="6"/>
    <x v="0"/>
  </r>
  <r>
    <d v="2024-07-16T00:00:00"/>
    <n v="0"/>
    <n v="416"/>
    <x v="6"/>
    <x v="0"/>
  </r>
  <r>
    <d v="2024-07-17T00:00:00"/>
    <n v="1"/>
    <n v="416"/>
    <x v="6"/>
    <x v="0"/>
  </r>
  <r>
    <d v="2024-07-18T00:00:00"/>
    <n v="0"/>
    <n v="417"/>
    <x v="6"/>
    <x v="0"/>
  </r>
  <r>
    <d v="2024-07-19T00:00:00"/>
    <n v="0"/>
    <n v="417"/>
    <x v="6"/>
    <x v="0"/>
  </r>
  <r>
    <d v="2024-07-20T00:00:00"/>
    <n v="0"/>
    <n v="417"/>
    <x v="6"/>
    <x v="0"/>
  </r>
  <r>
    <d v="2024-07-21T00:00:00"/>
    <n v="0"/>
    <n v="417"/>
    <x v="6"/>
    <x v="0"/>
  </r>
  <r>
    <d v="2024-07-22T00:00:00"/>
    <n v="0"/>
    <n v="417"/>
    <x v="6"/>
    <x v="0"/>
  </r>
  <r>
    <d v="2024-07-23T00:00:00"/>
    <n v="2"/>
    <n v="417"/>
    <x v="6"/>
    <x v="0"/>
  </r>
  <r>
    <d v="2024-07-24T00:00:00"/>
    <n v="0"/>
    <n v="419"/>
    <x v="6"/>
    <x v="0"/>
  </r>
  <r>
    <d v="2024-07-25T00:00:00"/>
    <n v="0"/>
    <n v="419"/>
    <x v="6"/>
    <x v="0"/>
  </r>
  <r>
    <d v="2024-07-26T00:00:00"/>
    <n v="0"/>
    <n v="419"/>
    <x v="6"/>
    <x v="0"/>
  </r>
  <r>
    <d v="2024-07-27T00:00:00"/>
    <n v="0"/>
    <n v="419"/>
    <x v="6"/>
    <x v="0"/>
  </r>
  <r>
    <d v="2024-07-28T00:00:00"/>
    <n v="2"/>
    <n v="419"/>
    <x v="6"/>
    <x v="0"/>
  </r>
  <r>
    <d v="2024-07-29T00:00:00"/>
    <n v="1"/>
    <n v="421"/>
    <x v="6"/>
    <x v="0"/>
  </r>
  <r>
    <d v="2024-07-30T00:00:00"/>
    <n v="0"/>
    <n v="422"/>
    <x v="6"/>
    <x v="0"/>
  </r>
  <r>
    <d v="2024-07-31T00:00:00"/>
    <n v="0"/>
    <n v="422"/>
    <x v="6"/>
    <x v="0"/>
  </r>
  <r>
    <d v="2024-08-01T00:00:00"/>
    <n v="0"/>
    <n v="422"/>
    <x v="7"/>
    <x v="0"/>
  </r>
  <r>
    <d v="2024-08-02T00:00:00"/>
    <n v="0"/>
    <n v="422"/>
    <x v="7"/>
    <x v="0"/>
  </r>
  <r>
    <d v="2024-08-03T00:00:00"/>
    <n v="0"/>
    <n v="422"/>
    <x v="7"/>
    <x v="0"/>
  </r>
  <r>
    <d v="2024-08-04T00:00:00"/>
    <n v="1"/>
    <n v="422"/>
    <x v="7"/>
    <x v="0"/>
  </r>
  <r>
    <d v="2024-08-05T00:00:00"/>
    <n v="1"/>
    <n v="423"/>
    <x v="7"/>
    <x v="0"/>
  </r>
  <r>
    <d v="2024-08-06T00:00:00"/>
    <n v="0"/>
    <n v="424"/>
    <x v="7"/>
    <x v="0"/>
  </r>
  <r>
    <d v="2024-08-07T00:00:00"/>
    <n v="0"/>
    <n v="424"/>
    <x v="7"/>
    <x v="0"/>
  </r>
  <r>
    <d v="2024-08-08T00:00:00"/>
    <n v="0"/>
    <n v="424"/>
    <x v="7"/>
    <x v="0"/>
  </r>
  <r>
    <d v="2024-08-09T00:00:00"/>
    <n v="1"/>
    <n v="424"/>
    <x v="7"/>
    <x v="0"/>
  </r>
  <r>
    <d v="2024-08-10T00:00:00"/>
    <n v="0"/>
    <n v="425"/>
    <x v="7"/>
    <x v="0"/>
  </r>
  <r>
    <d v="2024-08-11T00:00:00"/>
    <n v="1"/>
    <n v="425"/>
    <x v="7"/>
    <x v="0"/>
  </r>
  <r>
    <d v="2024-08-12T00:00:00"/>
    <n v="0"/>
    <n v="426"/>
    <x v="7"/>
    <x v="0"/>
  </r>
  <r>
    <d v="2024-08-13T00:00:00"/>
    <n v="0"/>
    <n v="426"/>
    <x v="7"/>
    <x v="0"/>
  </r>
  <r>
    <d v="2024-08-14T00:00:00"/>
    <n v="0"/>
    <n v="426"/>
    <x v="7"/>
    <x v="0"/>
  </r>
  <r>
    <d v="2024-08-15T00:00:00"/>
    <n v="0"/>
    <n v="426"/>
    <x v="7"/>
    <x v="0"/>
  </r>
  <r>
    <d v="2024-08-16T00:00:00"/>
    <n v="0"/>
    <n v="426"/>
    <x v="7"/>
    <x v="0"/>
  </r>
  <r>
    <d v="2024-08-17T00:00:00"/>
    <n v="0"/>
    <n v="426"/>
    <x v="7"/>
    <x v="0"/>
  </r>
  <r>
    <d v="2024-08-18T00:00:00"/>
    <n v="0"/>
    <n v="426"/>
    <x v="7"/>
    <x v="0"/>
  </r>
  <r>
    <d v="2024-08-19T00:00:00"/>
    <n v="0"/>
    <n v="426"/>
    <x v="7"/>
    <x v="0"/>
  </r>
  <r>
    <d v="2024-08-20T00:00:00"/>
    <n v="0"/>
    <n v="426"/>
    <x v="7"/>
    <x v="0"/>
  </r>
  <r>
    <d v="2024-08-21T00:00:00"/>
    <n v="0"/>
    <n v="426"/>
    <x v="7"/>
    <x v="0"/>
  </r>
  <r>
    <d v="2024-08-22T00:00:00"/>
    <n v="0"/>
    <n v="426"/>
    <x v="7"/>
    <x v="0"/>
  </r>
  <r>
    <d v="2024-08-23T00:00:00"/>
    <n v="0"/>
    <n v="426"/>
    <x v="7"/>
    <x v="0"/>
  </r>
  <r>
    <d v="2024-08-24T00:00:00"/>
    <n v="0"/>
    <n v="426"/>
    <x v="7"/>
    <x v="0"/>
  </r>
  <r>
    <d v="2024-08-25T00:00:00"/>
    <n v="0"/>
    <n v="426"/>
    <x v="7"/>
    <x v="0"/>
  </r>
  <r>
    <d v="2024-08-26T00:00:00"/>
    <n v="0"/>
    <n v="426"/>
    <x v="7"/>
    <x v="0"/>
  </r>
  <r>
    <d v="2024-08-27T00:00:00"/>
    <n v="1"/>
    <n v="426"/>
    <x v="7"/>
    <x v="0"/>
  </r>
  <r>
    <d v="2024-08-28T00:00:00"/>
    <n v="1"/>
    <n v="427"/>
    <x v="7"/>
    <x v="0"/>
  </r>
  <r>
    <d v="2024-08-29T00:00:00"/>
    <n v="0"/>
    <n v="428"/>
    <x v="7"/>
    <x v="0"/>
  </r>
  <r>
    <d v="2024-08-30T00:00:00"/>
    <n v="0"/>
    <n v="428"/>
    <x v="7"/>
    <x v="0"/>
  </r>
  <r>
    <d v="2024-08-31T00:00:00"/>
    <n v="0"/>
    <n v="428"/>
    <x v="7"/>
    <x v="0"/>
  </r>
  <r>
    <d v="2024-09-01T00:00:00"/>
    <n v="0"/>
    <n v="428"/>
    <x v="8"/>
    <x v="0"/>
  </r>
  <r>
    <d v="2024-09-02T00:00:00"/>
    <n v="0"/>
    <n v="428"/>
    <x v="8"/>
    <x v="0"/>
  </r>
  <r>
    <d v="2024-09-03T00:00:00"/>
    <n v="1"/>
    <n v="428"/>
    <x v="8"/>
    <x v="0"/>
  </r>
  <r>
    <d v="2024-09-04T00:00:00"/>
    <n v="1"/>
    <n v="429"/>
    <x v="8"/>
    <x v="0"/>
  </r>
  <r>
    <d v="2024-09-05T00:00:00"/>
    <n v="0"/>
    <n v="430"/>
    <x v="8"/>
    <x v="0"/>
  </r>
  <r>
    <d v="2024-09-06T00:00:00"/>
    <n v="0"/>
    <n v="430"/>
    <x v="8"/>
    <x v="0"/>
  </r>
  <r>
    <d v="2024-09-07T00:00:00"/>
    <n v="0"/>
    <n v="430"/>
    <x v="8"/>
    <x v="0"/>
  </r>
  <r>
    <d v="2024-09-08T00:00:00"/>
    <n v="0"/>
    <n v="430"/>
    <x v="8"/>
    <x v="0"/>
  </r>
  <r>
    <d v="2024-09-09T00:00:00"/>
    <n v="0"/>
    <n v="430"/>
    <x v="8"/>
    <x v="0"/>
  </r>
  <r>
    <d v="2024-09-10T00:00:00"/>
    <n v="1"/>
    <n v="430"/>
    <x v="8"/>
    <x v="0"/>
  </r>
  <r>
    <d v="2024-09-11T00:00:00"/>
    <n v="0"/>
    <n v="431"/>
    <x v="8"/>
    <x v="0"/>
  </r>
  <r>
    <d v="2024-09-12T00:00:00"/>
    <n v="0"/>
    <n v="431"/>
    <x v="8"/>
    <x v="0"/>
  </r>
  <r>
    <d v="2024-09-13T00:00:00"/>
    <n v="0"/>
    <n v="431"/>
    <x v="8"/>
    <x v="0"/>
  </r>
  <r>
    <d v="2024-09-14T00:00:00"/>
    <n v="0"/>
    <n v="431"/>
    <x v="8"/>
    <x v="0"/>
  </r>
  <r>
    <d v="2024-09-15T00:00:00"/>
    <n v="0"/>
    <n v="431"/>
    <x v="8"/>
    <x v="0"/>
  </r>
  <r>
    <d v="2024-09-16T00:00:00"/>
    <n v="0"/>
    <n v="431"/>
    <x v="8"/>
    <x v="0"/>
  </r>
  <r>
    <d v="2024-09-17T00:00:00"/>
    <n v="1"/>
    <n v="431"/>
    <x v="8"/>
    <x v="0"/>
  </r>
  <r>
    <d v="2024-09-18T00:00:00"/>
    <n v="0"/>
    <n v="432"/>
    <x v="8"/>
    <x v="0"/>
  </r>
  <r>
    <d v="2024-09-19T00:00:00"/>
    <n v="0"/>
    <n v="432"/>
    <x v="8"/>
    <x v="0"/>
  </r>
  <r>
    <d v="2024-09-20T00:00:00"/>
    <n v="0"/>
    <n v="432"/>
    <x v="8"/>
    <x v="0"/>
  </r>
  <r>
    <d v="2024-09-21T00:00:00"/>
    <n v="0"/>
    <n v="432"/>
    <x v="8"/>
    <x v="0"/>
  </r>
  <r>
    <d v="2024-09-22T00:00:00"/>
    <n v="0"/>
    <n v="432"/>
    <x v="8"/>
    <x v="0"/>
  </r>
  <r>
    <d v="2024-09-23T00:00:00"/>
    <n v="1"/>
    <n v="432"/>
    <x v="8"/>
    <x v="0"/>
  </r>
  <r>
    <d v="2024-09-24T00:00:00"/>
    <n v="0"/>
    <n v="433"/>
    <x v="8"/>
    <x v="0"/>
  </r>
  <r>
    <d v="2024-09-25T00:00:00"/>
    <n v="0"/>
    <n v="433"/>
    <x v="8"/>
    <x v="0"/>
  </r>
  <r>
    <d v="2024-09-26T00:00:00"/>
    <n v="0"/>
    <n v="433"/>
    <x v="8"/>
    <x v="0"/>
  </r>
  <r>
    <d v="2024-09-27T00:00:00"/>
    <n v="0"/>
    <n v="433"/>
    <x v="8"/>
    <x v="0"/>
  </r>
  <r>
    <d v="2024-09-28T00:00:00"/>
    <n v="15"/>
    <n v="433"/>
    <x v="8"/>
    <x v="0"/>
  </r>
  <r>
    <d v="2024-09-29T00:00:00"/>
    <n v="3"/>
    <n v="448"/>
    <x v="8"/>
    <x v="0"/>
  </r>
  <r>
    <d v="2024-09-30T00:00:00"/>
    <n v="2"/>
    <n v="451"/>
    <x v="8"/>
    <x v="0"/>
  </r>
  <r>
    <d v="2024-10-01T00:00:00"/>
    <n v="3"/>
    <n v="453"/>
    <x v="9"/>
    <x v="0"/>
  </r>
  <r>
    <d v="2024-10-02T00:00:00"/>
    <n v="4"/>
    <n v="456"/>
    <x v="9"/>
    <x v="0"/>
  </r>
  <r>
    <d v="2024-10-03T00:00:00"/>
    <n v="2"/>
    <n v="460"/>
    <x v="9"/>
    <x v="0"/>
  </r>
  <r>
    <d v="2024-10-04T00:00:00"/>
    <n v="0"/>
    <n v="462"/>
    <x v="9"/>
    <x v="0"/>
  </r>
  <r>
    <d v="2024-10-05T00:00:00"/>
    <n v="0"/>
    <n v="462"/>
    <x v="9"/>
    <x v="0"/>
  </r>
  <r>
    <d v="2024-10-06T00:00:00"/>
    <n v="0"/>
    <n v="462"/>
    <x v="9"/>
    <x v="0"/>
  </r>
  <r>
    <d v="2024-10-07T00:00:00"/>
    <n v="2"/>
    <n v="462"/>
    <x v="9"/>
    <x v="0"/>
  </r>
  <r>
    <d v="2024-10-08T00:00:00"/>
    <n v="0"/>
    <n v="464"/>
    <x v="9"/>
    <x v="0"/>
  </r>
  <r>
    <d v="2024-10-09T00:00:00"/>
    <n v="1"/>
    <n v="464"/>
    <x v="9"/>
    <x v="0"/>
  </r>
  <r>
    <d v="2024-10-10T00:00:00"/>
    <n v="4"/>
    <n v="465"/>
    <x v="9"/>
    <x v="0"/>
  </r>
  <r>
    <d v="2024-10-11T00:00:00"/>
    <n v="1"/>
    <n v="469"/>
    <x v="9"/>
    <x v="0"/>
  </r>
  <r>
    <d v="2024-10-12T00:00:00"/>
    <n v="0"/>
    <n v="470"/>
    <x v="9"/>
    <x v="0"/>
  </r>
  <r>
    <d v="2024-10-13T00:00:00"/>
    <n v="1"/>
    <n v="470"/>
    <x v="9"/>
    <x v="0"/>
  </r>
  <r>
    <d v="2024-10-14T00:00:00"/>
    <n v="1"/>
    <n v="471"/>
    <x v="9"/>
    <x v="0"/>
  </r>
  <r>
    <d v="2024-10-15T00:00:00"/>
    <n v="0"/>
    <n v="472"/>
    <x v="9"/>
    <x v="0"/>
  </r>
  <r>
    <d v="2024-10-16T00:00:00"/>
    <n v="5"/>
    <n v="472"/>
    <x v="9"/>
    <x v="0"/>
  </r>
  <r>
    <d v="2024-10-17T00:00:00"/>
    <n v="0"/>
    <n v="477"/>
    <x v="9"/>
    <x v="0"/>
  </r>
  <r>
    <d v="2024-10-18T00:00:00"/>
    <n v="0"/>
    <n v="477"/>
    <x v="9"/>
    <x v="0"/>
  </r>
  <r>
    <d v="2024-10-19T00:00:00"/>
    <n v="1"/>
    <n v="477"/>
    <x v="9"/>
    <x v="0"/>
  </r>
  <r>
    <d v="2024-10-20T00:00:00"/>
    <n v="2"/>
    <n v="478"/>
    <x v="9"/>
    <x v="0"/>
  </r>
  <r>
    <d v="2024-10-21T00:00:00"/>
    <n v="3"/>
    <n v="480"/>
    <x v="9"/>
    <x v="0"/>
  </r>
  <r>
    <d v="2024-10-22T00:00:00"/>
    <n v="1"/>
    <n v="483"/>
    <x v="9"/>
    <x v="0"/>
  </r>
  <r>
    <d v="2024-10-23T00:00:00"/>
    <n v="0"/>
    <n v="484"/>
    <x v="9"/>
    <x v="0"/>
  </r>
  <r>
    <d v="2024-10-24T00:00:00"/>
    <n v="0"/>
    <n v="484"/>
    <x v="9"/>
    <x v="0"/>
  </r>
  <r>
    <d v="2024-10-25T00:00:00"/>
    <n v="1"/>
    <n v="484"/>
    <x v="9"/>
    <x v="0"/>
  </r>
  <r>
    <d v="2024-10-26T00:00:00"/>
    <n v="0"/>
    <n v="485"/>
    <x v="9"/>
    <x v="0"/>
  </r>
  <r>
    <d v="2024-10-27T00:00:00"/>
    <n v="0"/>
    <n v="485"/>
    <x v="9"/>
    <x v="0"/>
  </r>
  <r>
    <d v="2024-10-28T00:00:00"/>
    <n v="2"/>
    <n v="485"/>
    <x v="9"/>
    <x v="0"/>
  </r>
  <r>
    <d v="2024-10-29T00:00:00"/>
    <n v="1"/>
    <n v="487"/>
    <x v="9"/>
    <x v="0"/>
  </r>
  <r>
    <d v="2024-10-30T00:00:00"/>
    <n v="0"/>
    <n v="488"/>
    <x v="9"/>
    <x v="0"/>
  </r>
  <r>
    <d v="2024-10-31T00:00:00"/>
    <n v="0"/>
    <n v="488"/>
    <x v="9"/>
    <x v="0"/>
  </r>
  <r>
    <d v="2024-11-01T00:00:00"/>
    <n v="0"/>
    <n v="488"/>
    <x v="10"/>
    <x v="0"/>
  </r>
  <r>
    <d v="2024-11-02T00:00:00"/>
    <n v="1"/>
    <n v="488"/>
    <x v="10"/>
    <x v="0"/>
  </r>
  <r>
    <d v="2024-11-03T00:00:00"/>
    <n v="1"/>
    <n v="489"/>
    <x v="10"/>
    <x v="0"/>
  </r>
  <r>
    <d v="2024-11-04T00:00:00"/>
    <n v="0"/>
    <n v="490"/>
    <x v="10"/>
    <x v="0"/>
  </r>
  <r>
    <d v="2024-11-05T00:00:00"/>
    <n v="2"/>
    <n v="490"/>
    <x v="10"/>
    <x v="0"/>
  </r>
  <r>
    <d v="2024-11-06T00:00:00"/>
    <n v="1"/>
    <n v="492"/>
    <x v="10"/>
    <x v="0"/>
  </r>
  <r>
    <d v="2024-11-07T00:00:00"/>
    <n v="0"/>
    <n v="493"/>
    <x v="10"/>
    <x v="0"/>
  </r>
  <r>
    <d v="2024-11-08T00:00:00"/>
    <n v="2"/>
    <n v="493"/>
    <x v="10"/>
    <x v="0"/>
  </r>
  <r>
    <d v="2024-11-09T00:00:00"/>
    <n v="1"/>
    <n v="495"/>
    <x v="10"/>
    <x v="0"/>
  </r>
  <r>
    <d v="2024-11-10T00:00:00"/>
    <n v="0"/>
    <n v="496"/>
    <x v="10"/>
    <x v="0"/>
  </r>
  <r>
    <d v="2024-11-11T00:00:00"/>
    <n v="2"/>
    <n v="496"/>
    <x v="10"/>
    <x v="0"/>
  </r>
  <r>
    <d v="2024-11-12T00:00:00"/>
    <n v="0"/>
    <n v="498"/>
    <x v="10"/>
    <x v="0"/>
  </r>
  <r>
    <d v="2024-11-13T00:00:00"/>
    <n v="1"/>
    <n v="498"/>
    <x v="10"/>
    <x v="0"/>
  </r>
  <r>
    <d v="2024-11-14T00:00:00"/>
    <n v="0"/>
    <n v="499"/>
    <x v="10"/>
    <x v="0"/>
  </r>
  <r>
    <d v="2024-11-15T00:00:00"/>
    <n v="0"/>
    <n v="499"/>
    <x v="10"/>
    <x v="0"/>
  </r>
  <r>
    <d v="2024-11-16T00:00:00"/>
    <n v="1"/>
    <n v="499"/>
    <x v="10"/>
    <x v="0"/>
  </r>
  <r>
    <d v="2024-11-17T00:00:00"/>
    <n v="0"/>
    <n v="500"/>
    <x v="10"/>
    <x v="0"/>
  </r>
  <r>
    <d v="2024-11-18T00:00:00"/>
    <n v="0"/>
    <n v="500"/>
    <x v="10"/>
    <x v="0"/>
  </r>
  <r>
    <d v="2024-11-19T00:00:00"/>
    <n v="2"/>
    <n v="500"/>
    <x v="10"/>
    <x v="0"/>
  </r>
  <r>
    <d v="2024-11-20T00:00:00"/>
    <n v="1"/>
    <n v="502"/>
    <x v="10"/>
    <x v="0"/>
  </r>
  <r>
    <d v="2024-11-21T00:00:00"/>
    <n v="1"/>
    <n v="503"/>
    <x v="10"/>
    <x v="0"/>
  </r>
  <r>
    <d v="2024-11-22T00:00:00"/>
    <n v="0"/>
    <n v="504"/>
    <x v="10"/>
    <x v="0"/>
  </r>
  <r>
    <d v="2024-11-23T00:00:00"/>
    <n v="2"/>
    <n v="504"/>
    <x v="10"/>
    <x v="0"/>
  </r>
  <r>
    <d v="2024-11-24T00:00:00"/>
    <n v="0"/>
    <n v="506"/>
    <x v="10"/>
    <x v="0"/>
  </r>
  <r>
    <d v="2024-11-25T00:00:00"/>
    <n v="3"/>
    <n v="506"/>
    <x v="10"/>
    <x v="0"/>
  </r>
  <r>
    <d v="2024-11-26T00:00:00"/>
    <n v="0"/>
    <n v="509"/>
    <x v="10"/>
    <x v="0"/>
  </r>
  <r>
    <d v="2024-11-27T00:00:00"/>
    <n v="1"/>
    <n v="509"/>
    <x v="10"/>
    <x v="0"/>
  </r>
  <r>
    <d v="2024-11-28T00:00:00"/>
    <n v="0"/>
    <n v="510"/>
    <x v="10"/>
    <x v="0"/>
  </r>
  <r>
    <d v="2024-11-29T00:00:00"/>
    <n v="0"/>
    <n v="510"/>
    <x v="10"/>
    <x v="0"/>
  </r>
  <r>
    <d v="2024-11-30T00:00:00"/>
    <n v="3"/>
    <n v="510"/>
    <x v="10"/>
    <x v="0"/>
  </r>
  <r>
    <d v="2024-12-01T00:00:00"/>
    <n v="4"/>
    <n v="513"/>
    <x v="11"/>
    <x v="0"/>
  </r>
  <r>
    <d v="2024-12-02T00:00:00"/>
    <n v="0"/>
    <n v="517"/>
    <x v="11"/>
    <x v="0"/>
  </r>
  <r>
    <d v="2024-12-03T00:00:00"/>
    <n v="1"/>
    <n v="517"/>
    <x v="11"/>
    <x v="0"/>
  </r>
  <r>
    <d v="2024-12-04T00:00:00"/>
    <n v="2"/>
    <n v="518"/>
    <x v="11"/>
    <x v="0"/>
  </r>
  <r>
    <d v="2024-12-05T00:00:00"/>
    <n v="2"/>
    <n v="520"/>
    <x v="11"/>
    <x v="0"/>
  </r>
  <r>
    <d v="2024-12-06T00:00:00"/>
    <n v="0"/>
    <n v="522"/>
    <x v="11"/>
    <x v="0"/>
  </r>
  <r>
    <d v="2024-12-07T00:00:00"/>
    <n v="1"/>
    <n v="522"/>
    <x v="11"/>
    <x v="0"/>
  </r>
  <r>
    <d v="2024-12-08T00:00:00"/>
    <n v="0"/>
    <n v="523"/>
    <x v="11"/>
    <x v="0"/>
  </r>
  <r>
    <d v="2024-12-09T00:00:00"/>
    <n v="0"/>
    <n v="523"/>
    <x v="11"/>
    <x v="0"/>
  </r>
  <r>
    <d v="2024-12-10T00:00:00"/>
    <n v="1"/>
    <n v="523"/>
    <x v="11"/>
    <x v="0"/>
  </r>
  <r>
    <d v="2024-12-11T00:00:00"/>
    <n v="0"/>
    <n v="524"/>
    <x v="11"/>
    <x v="0"/>
  </r>
  <r>
    <d v="2024-12-12T00:00:00"/>
    <n v="1"/>
    <n v="524"/>
    <x v="11"/>
    <x v="0"/>
  </r>
  <r>
    <d v="2024-12-13T00:00:00"/>
    <n v="0"/>
    <n v="525"/>
    <x v="11"/>
    <x v="0"/>
  </r>
  <r>
    <d v="2024-12-14T00:00:00"/>
    <n v="0"/>
    <n v="525"/>
    <x v="11"/>
    <x v="0"/>
  </r>
  <r>
    <d v="2024-12-15T00:00:00"/>
    <n v="0"/>
    <n v="525"/>
    <x v="11"/>
    <x v="0"/>
  </r>
  <r>
    <d v="2024-12-16T00:00:00"/>
    <n v="1"/>
    <n v="525"/>
    <x v="11"/>
    <x v="0"/>
  </r>
  <r>
    <d v="2024-12-17T00:00:00"/>
    <n v="1"/>
    <n v="526"/>
    <x v="11"/>
    <x v="0"/>
  </r>
  <r>
    <d v="2024-12-18T00:00:00"/>
    <n v="1"/>
    <n v="527"/>
    <x v="11"/>
    <x v="0"/>
  </r>
  <r>
    <d v="2024-12-19T00:00:00"/>
    <n v="0"/>
    <n v="528"/>
    <x v="11"/>
    <x v="0"/>
  </r>
  <r>
    <d v="2024-12-20T00:00:00"/>
    <n v="0"/>
    <n v="528"/>
    <x v="11"/>
    <x v="0"/>
  </r>
  <r>
    <d v="2024-12-21T00:00:00"/>
    <n v="1"/>
    <n v="528"/>
    <x v="11"/>
    <x v="0"/>
  </r>
  <r>
    <d v="2024-12-22T00:00:00"/>
    <n v="0"/>
    <n v="529"/>
    <x v="11"/>
    <x v="0"/>
  </r>
  <r>
    <d v="2024-12-23T00:00:00"/>
    <n v="3"/>
    <n v="529"/>
    <x v="11"/>
    <x v="0"/>
  </r>
  <r>
    <d v="2024-12-24T00:00:00"/>
    <n v="1"/>
    <n v="532"/>
    <x v="11"/>
    <x v="0"/>
  </r>
  <r>
    <d v="2024-12-25T00:00:00"/>
    <n v="0"/>
    <n v="533"/>
    <x v="11"/>
    <x v="0"/>
  </r>
  <r>
    <d v="2024-12-26T00:00:00"/>
    <n v="0"/>
    <n v="533"/>
    <x v="11"/>
    <x v="0"/>
  </r>
  <r>
    <d v="2024-12-27T00:00:00"/>
    <n v="0"/>
    <n v="533"/>
    <x v="11"/>
    <x v="0"/>
  </r>
  <r>
    <d v="2024-12-28T00:00:00"/>
    <n v="0"/>
    <n v="533"/>
    <x v="11"/>
    <x v="0"/>
  </r>
  <r>
    <d v="2024-12-29T00:00:00"/>
    <n v="0"/>
    <n v="533"/>
    <x v="11"/>
    <x v="0"/>
  </r>
  <r>
    <d v="2024-12-30T00:00:00"/>
    <n v="0"/>
    <n v="533"/>
    <x v="11"/>
    <x v="0"/>
  </r>
  <r>
    <d v="2024-12-31T00:00:00"/>
    <n v="1"/>
    <n v="533"/>
    <x v="11"/>
    <x v="0"/>
  </r>
  <r>
    <d v="2025-01-01T00:00:00"/>
    <n v="0"/>
    <n v="534"/>
    <x v="0"/>
    <x v="1"/>
  </r>
  <r>
    <d v="2025-01-02T00:00:00"/>
    <n v="0"/>
    <n v="534"/>
    <x v="0"/>
    <x v="1"/>
  </r>
  <r>
    <d v="2025-01-03T00:00:00"/>
    <n v="0"/>
    <n v="534"/>
    <x v="0"/>
    <x v="1"/>
  </r>
  <r>
    <d v="2025-01-04T00:00:00"/>
    <n v="1"/>
    <n v="534"/>
    <x v="0"/>
    <x v="1"/>
  </r>
  <r>
    <d v="2025-01-05T00:00:00"/>
    <n v="0"/>
    <n v="535"/>
    <x v="0"/>
    <x v="1"/>
  </r>
  <r>
    <d v="2025-01-06T00:00:00"/>
    <n v="23"/>
    <n v="535"/>
    <x v="0"/>
    <x v="1"/>
  </r>
  <r>
    <d v="2025-01-07T00:00:00"/>
    <n v="2"/>
    <n v="558"/>
    <x v="0"/>
    <x v="1"/>
  </r>
  <r>
    <d v="2025-01-08T00:00:00"/>
    <n v="2"/>
    <n v="560"/>
    <x v="0"/>
    <x v="1"/>
  </r>
  <r>
    <d v="2025-01-09T00:00:00"/>
    <n v="1"/>
    <n v="562"/>
    <x v="0"/>
    <x v="1"/>
  </r>
  <r>
    <d v="2025-01-10T00:00:00"/>
    <n v="3"/>
    <n v="563"/>
    <x v="0"/>
    <x v="1"/>
  </r>
  <r>
    <d v="2025-01-11T00:00:00"/>
    <n v="0"/>
    <n v="566"/>
    <x v="0"/>
    <x v="1"/>
  </r>
  <r>
    <d v="2025-01-12T00:00:00"/>
    <n v="5"/>
    <n v="566"/>
    <x v="0"/>
    <x v="1"/>
  </r>
  <r>
    <d v="2025-01-13T00:00:00"/>
    <n v="0"/>
    <n v="571"/>
    <x v="0"/>
    <x v="1"/>
  </r>
  <r>
    <d v="2025-01-14T00:00:00"/>
    <n v="2"/>
    <n v="57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58F96-CCDF-4202-AA9F-D424AAD3EDBD}" name="PivotTable17" cacheId="4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E11:G26" firstHeaderRow="1" firstDataRow="1" firstDataCol="2"/>
  <pivotFields count="5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t="default">
      <x v="1"/>
    </i>
  </rowItems>
  <colItems count="1">
    <i/>
  </colItems>
  <dataFields count="1">
    <dataField name="Sum of New followers" fld="1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E127-2B8E-4A19-BF66-C200253DC2D9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L19:M35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4"/>
  </rowFields>
  <rowItems count="16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t="grand">
      <x/>
    </i>
  </rowItems>
  <colItems count="1">
    <i/>
  </colItems>
  <dataFields count="1">
    <dataField name="Sum of Impressions" fld="1" baseField="0" baseItem="0" numFmtId="1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592E0-A97B-4B94-863E-ECFF22EA523F}" name="PivotTable3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2:F3" firstHeaderRow="1" firstDataRow="1" firstDataCol="0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dataField="1" showAll="0"/>
    <pivotField showAll="0"/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Items count="1">
    <i/>
  </colItems>
  <dataFields count="1">
    <dataField name="Average of Engagements" fld="2" subtotal="average" baseField="0" baseItem="0" numFmtId="9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/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486E6-9803-4B9F-B002-86B6F5C1492B}" name="PivotTable3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2:E3" firstHeaderRow="1" firstDataRow="1" firstDataCol="0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dataField="1" showAll="0"/>
    <pivotField showAll="0"/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Items count="1">
    <i/>
  </colItems>
  <dataFields count="1">
    <dataField name="Average of Engagements" fld="2" subtotal="average" baseField="0" baseItem="0" numFmtId="2"/>
  </dataFields>
  <formats count="2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5F2B6-B5E6-42ED-823F-6193EF5AFD63}" name="PivotTable3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22:B30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dataField="1" showAll="0"/>
    <pivotField showAll="0"/>
    <pivotField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ngagements" fld="2" baseField="5" baseItem="0" numFmtId="2"/>
  </dataFields>
  <formats count="3"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1">
          <reference field="5" count="0"/>
        </references>
      </pivotArea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D805B-40E9-4718-991B-D35E68B3CA4A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1:B19" firstHeaderRow="1" firstDataRow="1" firstDataCol="1"/>
  <pivotFields count="5">
    <pivotField numFmtId="164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5"/>
        <item x="1"/>
        <item x="6"/>
        <item x="3"/>
        <item x="2"/>
        <item x="4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ngagements" fld="4" subtotal="average" baseField="2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9ECAB-3534-4193-91CD-AB0EA13DABED}" name="PivotTable4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L1:M17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4"/>
  </rowFields>
  <rowItems count="16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t="grand">
      <x/>
    </i>
  </rowItems>
  <colItems count="1">
    <i/>
  </colItems>
  <dataFields count="1">
    <dataField name="Sum of Engagements" fld="2" baseField="5" baseItem="0" numFmtId="2"/>
  </dataFields>
  <formats count="2">
    <format dxfId="21">
      <pivotArea outline="0" collapsedLevelsAreSubtotals="1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15ECD-C146-42E3-B215-01D6720A7578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8" firstHeaderRow="1" firstDataRow="1" firstDataCol="1"/>
  <pivotFields count="5">
    <pivotField numFmtId="164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ngagements" fld="4" subtotal="average" baseField="2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" panose="0211000402020202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" panose="0211000402020202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" panose="0211000402020202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" panose="0211000402020202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feed/update/urn:li:activity:7284536695872524289" TargetMode="External"/><Relationship Id="rId21" Type="http://schemas.openxmlformats.org/officeDocument/2006/relationships/hyperlink" Target="https://www.linkedin.com/feed/update/urn:li:activity:7281924329708113920" TargetMode="External"/><Relationship Id="rId34" Type="http://schemas.openxmlformats.org/officeDocument/2006/relationships/hyperlink" Target="https://www.linkedin.com/feed/update/urn:li:activity:7191493776597520384" TargetMode="External"/><Relationship Id="rId42" Type="http://schemas.openxmlformats.org/officeDocument/2006/relationships/hyperlink" Target="https://www.linkedin.com/feed/update/urn:li:activity:7206248757825384448" TargetMode="External"/><Relationship Id="rId47" Type="http://schemas.openxmlformats.org/officeDocument/2006/relationships/hyperlink" Target="https://www.linkedin.com/feed/update/urn:li:activity:7021084284467699712" TargetMode="External"/><Relationship Id="rId50" Type="http://schemas.openxmlformats.org/officeDocument/2006/relationships/hyperlink" Target="https://www.linkedin.com/feed/update/urn:li:activity:7249898666369449984" TargetMode="External"/><Relationship Id="rId55" Type="http://schemas.openxmlformats.org/officeDocument/2006/relationships/hyperlink" Target="https://www.linkedin.com/feed/update/urn:li:activity:6973954625796210689" TargetMode="External"/><Relationship Id="rId63" Type="http://schemas.openxmlformats.org/officeDocument/2006/relationships/hyperlink" Target="https://www.linkedin.com/feed/update/urn:li:activity:7011604440013008897" TargetMode="External"/><Relationship Id="rId7" Type="http://schemas.openxmlformats.org/officeDocument/2006/relationships/hyperlink" Target="https://www.linkedin.com/feed/update/urn:li:activity:7284536695872524289" TargetMode="External"/><Relationship Id="rId2" Type="http://schemas.openxmlformats.org/officeDocument/2006/relationships/hyperlink" Target="https://www.linkedin.com/feed/update/urn:li:activity:7192909962346446850" TargetMode="External"/><Relationship Id="rId16" Type="http://schemas.openxmlformats.org/officeDocument/2006/relationships/hyperlink" Target="https://www.linkedin.com/feed/update/urn:li:activity:7252340862460854272" TargetMode="External"/><Relationship Id="rId29" Type="http://schemas.openxmlformats.org/officeDocument/2006/relationships/hyperlink" Target="https://www.linkedin.com/feed/update/urn:li:activity:7261647307014610945" TargetMode="External"/><Relationship Id="rId11" Type="http://schemas.openxmlformats.org/officeDocument/2006/relationships/hyperlink" Target="https://www.linkedin.com/feed/update/urn:li:activity:7246461301307101187" TargetMode="External"/><Relationship Id="rId24" Type="http://schemas.openxmlformats.org/officeDocument/2006/relationships/hyperlink" Target="https://www.linkedin.com/feed/update/urn:li:activity:7199881401700147201" TargetMode="External"/><Relationship Id="rId32" Type="http://schemas.openxmlformats.org/officeDocument/2006/relationships/hyperlink" Target="https://www.linkedin.com/feed/update/urn:li:activity:7201541977908117504" TargetMode="External"/><Relationship Id="rId37" Type="http://schemas.openxmlformats.org/officeDocument/2006/relationships/hyperlink" Target="https://www.linkedin.com/feed/update/urn:li:activity:7263234253579046912" TargetMode="External"/><Relationship Id="rId40" Type="http://schemas.openxmlformats.org/officeDocument/2006/relationships/hyperlink" Target="https://www.linkedin.com/feed/update/urn:li:activity:7248989298027315200" TargetMode="External"/><Relationship Id="rId45" Type="http://schemas.openxmlformats.org/officeDocument/2006/relationships/hyperlink" Target="https://www.linkedin.com/feed/update/urn:li:activity:7248268514669580288" TargetMode="External"/><Relationship Id="rId53" Type="http://schemas.openxmlformats.org/officeDocument/2006/relationships/hyperlink" Target="https://www.linkedin.com/feed/update/urn:li:activity:7265644016409456640" TargetMode="External"/><Relationship Id="rId58" Type="http://schemas.openxmlformats.org/officeDocument/2006/relationships/hyperlink" Target="https://www.linkedin.com/feed/update/urn:li:activity:7021405034454073345" TargetMode="External"/><Relationship Id="rId5" Type="http://schemas.openxmlformats.org/officeDocument/2006/relationships/hyperlink" Target="https://www.linkedin.com/feed/update/urn:li:activity:7192909962346446850" TargetMode="External"/><Relationship Id="rId61" Type="http://schemas.openxmlformats.org/officeDocument/2006/relationships/hyperlink" Target="https://www.linkedin.com/feed/update/urn:li:activity:7001872198655193088" TargetMode="External"/><Relationship Id="rId19" Type="http://schemas.openxmlformats.org/officeDocument/2006/relationships/hyperlink" Target="https://www.linkedin.com/feed/update/urn:li:activity:7252340862460854272" TargetMode="External"/><Relationship Id="rId14" Type="http://schemas.openxmlformats.org/officeDocument/2006/relationships/hyperlink" Target="https://www.linkedin.com/feed/update/urn:li:activity:7204409775621652480" TargetMode="External"/><Relationship Id="rId22" Type="http://schemas.openxmlformats.org/officeDocument/2006/relationships/hyperlink" Target="https://www.linkedin.com/feed/update/urn:li:activity:7190659037892341760" TargetMode="External"/><Relationship Id="rId27" Type="http://schemas.openxmlformats.org/officeDocument/2006/relationships/hyperlink" Target="https://www.linkedin.com/feed/update/urn:li:activity:7262375914540310528" TargetMode="External"/><Relationship Id="rId30" Type="http://schemas.openxmlformats.org/officeDocument/2006/relationships/hyperlink" Target="https://www.linkedin.com/feed/update/urn:li:activity:7261647307014610945" TargetMode="External"/><Relationship Id="rId35" Type="http://schemas.openxmlformats.org/officeDocument/2006/relationships/hyperlink" Target="https://www.linkedin.com/feed/update/urn:li:activity:7190659037892341760" TargetMode="External"/><Relationship Id="rId43" Type="http://schemas.openxmlformats.org/officeDocument/2006/relationships/hyperlink" Target="https://www.linkedin.com/feed/update/urn:li:activity:7206251042978619393" TargetMode="External"/><Relationship Id="rId48" Type="http://schemas.openxmlformats.org/officeDocument/2006/relationships/hyperlink" Target="https://www.linkedin.com/feed/update/urn:li:activity:7248268514669580288" TargetMode="External"/><Relationship Id="rId56" Type="http://schemas.openxmlformats.org/officeDocument/2006/relationships/hyperlink" Target="https://www.linkedin.com/feed/update/urn:li:activity:7021084284467699712" TargetMode="External"/><Relationship Id="rId64" Type="http://schemas.openxmlformats.org/officeDocument/2006/relationships/hyperlink" Target="https://www.linkedin.com/feed/update/urn:li:activity:7021428430227288065" TargetMode="External"/><Relationship Id="rId8" Type="http://schemas.openxmlformats.org/officeDocument/2006/relationships/hyperlink" Target="https://www.linkedin.com/feed/update/urn:li:activity:7201916118834331648" TargetMode="External"/><Relationship Id="rId51" Type="http://schemas.openxmlformats.org/officeDocument/2006/relationships/hyperlink" Target="https://www.linkedin.com/feed/update/urn:li:activity:7246506876958371841" TargetMode="External"/><Relationship Id="rId3" Type="http://schemas.openxmlformats.org/officeDocument/2006/relationships/hyperlink" Target="https://www.linkedin.com/feed/update/urn:li:activity:7245852256435093504" TargetMode="External"/><Relationship Id="rId12" Type="http://schemas.openxmlformats.org/officeDocument/2006/relationships/hyperlink" Target="https://www.linkedin.com/feed/update/urn:li:activity:7260967733704478721" TargetMode="External"/><Relationship Id="rId17" Type="http://schemas.openxmlformats.org/officeDocument/2006/relationships/hyperlink" Target="https://www.linkedin.com/feed/update/urn:li:activity:7197247098059182080" TargetMode="External"/><Relationship Id="rId25" Type="http://schemas.openxmlformats.org/officeDocument/2006/relationships/hyperlink" Target="https://www.linkedin.com/feed/update/urn:li:activity:7260967733704478721" TargetMode="External"/><Relationship Id="rId33" Type="http://schemas.openxmlformats.org/officeDocument/2006/relationships/hyperlink" Target="https://www.linkedin.com/feed/update/urn:li:activity:7191493776597520384" TargetMode="External"/><Relationship Id="rId38" Type="http://schemas.openxmlformats.org/officeDocument/2006/relationships/hyperlink" Target="https://www.linkedin.com/feed/update/urn:li:activity:7206251042978619393" TargetMode="External"/><Relationship Id="rId46" Type="http://schemas.openxmlformats.org/officeDocument/2006/relationships/hyperlink" Target="https://www.linkedin.com/feed/update/urn:li:activity:7263234253579046912" TargetMode="External"/><Relationship Id="rId59" Type="http://schemas.openxmlformats.org/officeDocument/2006/relationships/hyperlink" Target="https://www.linkedin.com/feed/update/urn:li:activity:6973219939771924480" TargetMode="External"/><Relationship Id="rId20" Type="http://schemas.openxmlformats.org/officeDocument/2006/relationships/hyperlink" Target="https://www.linkedin.com/feed/update/urn:li:activity:7197247098059182080" TargetMode="External"/><Relationship Id="rId41" Type="http://schemas.openxmlformats.org/officeDocument/2006/relationships/hyperlink" Target="https://www.linkedin.com/feed/update/urn:li:activity:7277004941305499650" TargetMode="External"/><Relationship Id="rId54" Type="http://schemas.openxmlformats.org/officeDocument/2006/relationships/hyperlink" Target="https://www.linkedin.com/feed/update/urn:li:activity:7048608827985833985" TargetMode="External"/><Relationship Id="rId62" Type="http://schemas.openxmlformats.org/officeDocument/2006/relationships/hyperlink" Target="https://www.linkedin.com/feed/update/urn:li:activity:6971079024366243840" TargetMode="External"/><Relationship Id="rId1" Type="http://schemas.openxmlformats.org/officeDocument/2006/relationships/hyperlink" Target="https://www.linkedin.com/feed/update/urn:li:activity:7268708796489715713" TargetMode="External"/><Relationship Id="rId6" Type="http://schemas.openxmlformats.org/officeDocument/2006/relationships/hyperlink" Target="https://www.linkedin.com/feed/update/urn:li:activity:7268708796489715713" TargetMode="External"/><Relationship Id="rId15" Type="http://schemas.openxmlformats.org/officeDocument/2006/relationships/hyperlink" Target="https://www.linkedin.com/feed/update/urn:li:activity:7201916118834331648" TargetMode="External"/><Relationship Id="rId23" Type="http://schemas.openxmlformats.org/officeDocument/2006/relationships/hyperlink" Target="https://www.linkedin.com/feed/update/urn:li:activity:7193565231757901824" TargetMode="External"/><Relationship Id="rId28" Type="http://schemas.openxmlformats.org/officeDocument/2006/relationships/hyperlink" Target="https://www.linkedin.com/feed/update/urn:li:activity:7193565231757901824" TargetMode="External"/><Relationship Id="rId36" Type="http://schemas.openxmlformats.org/officeDocument/2006/relationships/hyperlink" Target="https://www.linkedin.com/feed/update/urn:li:activity:7262375914540310528" TargetMode="External"/><Relationship Id="rId49" Type="http://schemas.openxmlformats.org/officeDocument/2006/relationships/hyperlink" Target="https://www.linkedin.com/feed/update/urn:li:activity:7265644016409456640" TargetMode="External"/><Relationship Id="rId57" Type="http://schemas.openxmlformats.org/officeDocument/2006/relationships/hyperlink" Target="https://www.linkedin.com/feed/update/urn:li:activity:7284766000963555328" TargetMode="External"/><Relationship Id="rId10" Type="http://schemas.openxmlformats.org/officeDocument/2006/relationships/hyperlink" Target="https://www.linkedin.com/feed/update/urn:li:activity:7246461301307101187" TargetMode="External"/><Relationship Id="rId31" Type="http://schemas.openxmlformats.org/officeDocument/2006/relationships/hyperlink" Target="https://www.linkedin.com/feed/update/urn:li:activity:7248989298027315200" TargetMode="External"/><Relationship Id="rId44" Type="http://schemas.openxmlformats.org/officeDocument/2006/relationships/hyperlink" Target="https://www.linkedin.com/feed/update/urn:li:activity:7277004941305499650" TargetMode="External"/><Relationship Id="rId52" Type="http://schemas.openxmlformats.org/officeDocument/2006/relationships/hyperlink" Target="https://www.linkedin.com/feed/update/urn:li:activity:7283216993258795008" TargetMode="External"/><Relationship Id="rId60" Type="http://schemas.openxmlformats.org/officeDocument/2006/relationships/hyperlink" Target="https://www.linkedin.com/feed/update/urn:li:activity:6978286460844032000" TargetMode="External"/><Relationship Id="rId65" Type="http://schemas.openxmlformats.org/officeDocument/2006/relationships/hyperlink" Target="https://www.linkedin.com/feed/update/urn:li:activity:7025558741181685760" TargetMode="External"/><Relationship Id="rId4" Type="http://schemas.openxmlformats.org/officeDocument/2006/relationships/hyperlink" Target="https://www.linkedin.com/feed/update/urn:li:activity:7245852256435093504" TargetMode="External"/><Relationship Id="rId9" Type="http://schemas.openxmlformats.org/officeDocument/2006/relationships/hyperlink" Target="https://www.linkedin.com/feed/update/urn:li:activity:7204409775621652480" TargetMode="External"/><Relationship Id="rId13" Type="http://schemas.openxmlformats.org/officeDocument/2006/relationships/hyperlink" Target="https://www.linkedin.com/feed/update/urn:li:activity:7199881401700147201" TargetMode="External"/><Relationship Id="rId18" Type="http://schemas.openxmlformats.org/officeDocument/2006/relationships/hyperlink" Target="https://www.linkedin.com/feed/update/urn:li:activity:7281924329708113920" TargetMode="External"/><Relationship Id="rId39" Type="http://schemas.openxmlformats.org/officeDocument/2006/relationships/hyperlink" Target="https://www.linkedin.com/feed/update/urn:li:activity:720154197790811750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90" zoomScaleNormal="90" workbookViewId="0">
      <selection activeCell="J21" sqref="J21"/>
    </sheetView>
  </sheetViews>
  <sheetFormatPr defaultRowHeight="15" x14ac:dyDescent="0.25"/>
  <cols>
    <col min="1" max="1" width="21.42578125" customWidth="1"/>
    <col min="2" max="2" width="18.7109375" bestFit="1" customWidth="1"/>
  </cols>
  <sheetData>
    <row r="1" spans="1:3" x14ac:dyDescent="0.25">
      <c r="A1" s="1" t="s">
        <v>0</v>
      </c>
      <c r="B1" t="s">
        <v>1</v>
      </c>
    </row>
    <row r="2" spans="1:3" x14ac:dyDescent="0.25">
      <c r="A2" t="s">
        <v>2</v>
      </c>
      <c r="B2">
        <v>6351</v>
      </c>
    </row>
    <row r="3" spans="1:3" x14ac:dyDescent="0.25">
      <c r="A3" t="s">
        <v>3</v>
      </c>
      <c r="B3">
        <v>1616</v>
      </c>
    </row>
    <row r="4" spans="1:3" x14ac:dyDescent="0.25">
      <c r="A4" s="77" t="s">
        <v>425</v>
      </c>
      <c r="B4" s="78">
        <v>571</v>
      </c>
    </row>
    <row r="6" spans="1:3" x14ac:dyDescent="0.25">
      <c r="A6" t="s">
        <v>2</v>
      </c>
      <c r="B6" s="95">
        <v>6351</v>
      </c>
      <c r="C6" s="95">
        <v>63.51</v>
      </c>
    </row>
    <row r="7" spans="1:3" x14ac:dyDescent="0.25">
      <c r="A7" t="s">
        <v>491</v>
      </c>
      <c r="B7">
        <v>0</v>
      </c>
      <c r="C7" s="97">
        <f>100-C6</f>
        <v>36.49</v>
      </c>
    </row>
    <row r="9" spans="1:3" x14ac:dyDescent="0.25">
      <c r="A9" t="s">
        <v>3</v>
      </c>
      <c r="B9">
        <v>1616</v>
      </c>
      <c r="C9">
        <f>B9/100</f>
        <v>16.16</v>
      </c>
    </row>
    <row r="13" spans="1:3" x14ac:dyDescent="0.25">
      <c r="A13" s="98" t="s">
        <v>492</v>
      </c>
      <c r="B13" s="78">
        <v>571</v>
      </c>
    </row>
    <row r="14" spans="1:3" x14ac:dyDescent="0.25">
      <c r="A14" t="s">
        <v>491</v>
      </c>
      <c r="B14">
        <f>1000-B13</f>
        <v>429</v>
      </c>
    </row>
    <row r="20" spans="1:2" x14ac:dyDescent="0.25">
      <c r="A20" t="s">
        <v>2</v>
      </c>
      <c r="B20" s="95">
        <v>6351</v>
      </c>
    </row>
    <row r="21" spans="1:2" x14ac:dyDescent="0.25">
      <c r="A21" t="s">
        <v>491</v>
      </c>
      <c r="B21" s="97">
        <f>10000-B20</f>
        <v>3649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6"/>
  <sheetViews>
    <sheetView workbookViewId="0">
      <selection sqref="A1:C1048576"/>
    </sheetView>
  </sheetViews>
  <sheetFormatPr defaultRowHeight="15" x14ac:dyDescent="0.25"/>
  <cols>
    <col min="1" max="1" width="9.85546875" bestFit="1" customWidth="1"/>
    <col min="2" max="2" width="11.5703125" bestFit="1" customWidth="1"/>
    <col min="3" max="3" width="12.85546875" bestFit="1" customWidth="1"/>
  </cols>
  <sheetData>
    <row r="1" spans="1:3" x14ac:dyDescent="0.25">
      <c r="A1" s="2" t="s">
        <v>4</v>
      </c>
      <c r="B1" s="3" t="s">
        <v>2</v>
      </c>
      <c r="C1" s="4" t="s">
        <v>5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8</v>
      </c>
      <c r="B4">
        <v>0</v>
      </c>
      <c r="C4">
        <v>0</v>
      </c>
    </row>
    <row r="5" spans="1:3" x14ac:dyDescent="0.25">
      <c r="A5" t="s">
        <v>9</v>
      </c>
      <c r="B5">
        <v>0</v>
      </c>
      <c r="C5">
        <v>0</v>
      </c>
    </row>
    <row r="6" spans="1:3" x14ac:dyDescent="0.25">
      <c r="A6" t="s">
        <v>10</v>
      </c>
      <c r="B6">
        <v>0</v>
      </c>
      <c r="C6">
        <v>0</v>
      </c>
    </row>
    <row r="7" spans="1:3" x14ac:dyDescent="0.25">
      <c r="A7" t="s">
        <v>11</v>
      </c>
      <c r="B7">
        <v>0</v>
      </c>
      <c r="C7">
        <v>0</v>
      </c>
    </row>
    <row r="8" spans="1:3" x14ac:dyDescent="0.25">
      <c r="A8" t="s">
        <v>12</v>
      </c>
      <c r="B8">
        <v>0</v>
      </c>
      <c r="C8">
        <v>0</v>
      </c>
    </row>
    <row r="9" spans="1:3" x14ac:dyDescent="0.25">
      <c r="A9" t="s">
        <v>13</v>
      </c>
      <c r="B9">
        <v>0</v>
      </c>
      <c r="C9">
        <v>0</v>
      </c>
    </row>
    <row r="10" spans="1:3" x14ac:dyDescent="0.25">
      <c r="A10" t="s">
        <v>14</v>
      </c>
      <c r="B10">
        <v>0</v>
      </c>
      <c r="C10">
        <v>0</v>
      </c>
    </row>
    <row r="11" spans="1:3" x14ac:dyDescent="0.25">
      <c r="A11" t="s">
        <v>15</v>
      </c>
      <c r="B11">
        <v>0</v>
      </c>
      <c r="C11">
        <v>0</v>
      </c>
    </row>
    <row r="12" spans="1:3" x14ac:dyDescent="0.25">
      <c r="A12" t="s">
        <v>16</v>
      </c>
      <c r="B12">
        <v>0</v>
      </c>
      <c r="C12">
        <v>0</v>
      </c>
    </row>
    <row r="13" spans="1:3" x14ac:dyDescent="0.25">
      <c r="A13" t="s">
        <v>17</v>
      </c>
      <c r="B13">
        <v>0</v>
      </c>
      <c r="C13">
        <v>0</v>
      </c>
    </row>
    <row r="14" spans="1:3" x14ac:dyDescent="0.25">
      <c r="A14" t="s">
        <v>18</v>
      </c>
      <c r="B14">
        <v>0</v>
      </c>
      <c r="C14">
        <v>0</v>
      </c>
    </row>
    <row r="15" spans="1:3" x14ac:dyDescent="0.25">
      <c r="A15" t="s">
        <v>19</v>
      </c>
      <c r="B15">
        <v>0</v>
      </c>
      <c r="C15">
        <v>0</v>
      </c>
    </row>
    <row r="16" spans="1:3" x14ac:dyDescent="0.25">
      <c r="A16" t="s">
        <v>20</v>
      </c>
      <c r="B16">
        <v>0</v>
      </c>
      <c r="C16">
        <v>0</v>
      </c>
    </row>
    <row r="17" spans="1:3" x14ac:dyDescent="0.25">
      <c r="A17" t="s">
        <v>21</v>
      </c>
      <c r="B17">
        <v>2</v>
      </c>
      <c r="C17">
        <v>0</v>
      </c>
    </row>
    <row r="18" spans="1:3" x14ac:dyDescent="0.25">
      <c r="A18" t="s">
        <v>22</v>
      </c>
      <c r="B18">
        <v>0</v>
      </c>
      <c r="C18">
        <v>0</v>
      </c>
    </row>
    <row r="19" spans="1:3" x14ac:dyDescent="0.25">
      <c r="A19" t="s">
        <v>23</v>
      </c>
      <c r="B19">
        <v>0</v>
      </c>
      <c r="C19">
        <v>0</v>
      </c>
    </row>
    <row r="20" spans="1:3" x14ac:dyDescent="0.25">
      <c r="A20" t="s">
        <v>24</v>
      </c>
      <c r="B20">
        <v>0</v>
      </c>
      <c r="C20">
        <v>0</v>
      </c>
    </row>
    <row r="21" spans="1:3" x14ac:dyDescent="0.25">
      <c r="A21" t="s">
        <v>25</v>
      </c>
      <c r="B21">
        <v>0</v>
      </c>
      <c r="C21">
        <v>0</v>
      </c>
    </row>
    <row r="22" spans="1:3" x14ac:dyDescent="0.25">
      <c r="A22" t="s">
        <v>26</v>
      </c>
      <c r="B22">
        <v>0</v>
      </c>
      <c r="C22">
        <v>0</v>
      </c>
    </row>
    <row r="23" spans="1:3" x14ac:dyDescent="0.25">
      <c r="A23" t="s">
        <v>27</v>
      </c>
      <c r="B23">
        <v>0</v>
      </c>
      <c r="C23">
        <v>0</v>
      </c>
    </row>
    <row r="24" spans="1:3" x14ac:dyDescent="0.25">
      <c r="A24" t="s">
        <v>28</v>
      </c>
      <c r="B24">
        <v>0</v>
      </c>
      <c r="C24">
        <v>0</v>
      </c>
    </row>
    <row r="25" spans="1:3" x14ac:dyDescent="0.25">
      <c r="A25" t="s">
        <v>29</v>
      </c>
      <c r="B25">
        <v>0</v>
      </c>
      <c r="C25">
        <v>0</v>
      </c>
    </row>
    <row r="26" spans="1:3" x14ac:dyDescent="0.25">
      <c r="A26" t="s">
        <v>30</v>
      </c>
      <c r="B26">
        <v>0</v>
      </c>
      <c r="C26">
        <v>0</v>
      </c>
    </row>
    <row r="27" spans="1:3" x14ac:dyDescent="0.25">
      <c r="A27" t="s">
        <v>31</v>
      </c>
      <c r="B27">
        <v>0</v>
      </c>
      <c r="C27">
        <v>0</v>
      </c>
    </row>
    <row r="28" spans="1:3" x14ac:dyDescent="0.25">
      <c r="A28" t="s">
        <v>32</v>
      </c>
      <c r="B28">
        <v>0</v>
      </c>
      <c r="C28">
        <v>0</v>
      </c>
    </row>
    <row r="29" spans="1:3" x14ac:dyDescent="0.25">
      <c r="A29" t="s">
        <v>33</v>
      </c>
      <c r="B29">
        <v>0</v>
      </c>
      <c r="C29">
        <v>0</v>
      </c>
    </row>
    <row r="30" spans="1:3" x14ac:dyDescent="0.25">
      <c r="A30" t="s">
        <v>34</v>
      </c>
      <c r="B30">
        <v>0</v>
      </c>
      <c r="C30">
        <v>0</v>
      </c>
    </row>
    <row r="31" spans="1:3" x14ac:dyDescent="0.25">
      <c r="A31" t="s">
        <v>35</v>
      </c>
      <c r="B31">
        <v>0</v>
      </c>
      <c r="C31">
        <v>0</v>
      </c>
    </row>
    <row r="32" spans="1:3" x14ac:dyDescent="0.25">
      <c r="A32" t="s">
        <v>36</v>
      </c>
      <c r="B32">
        <v>0</v>
      </c>
      <c r="C32">
        <v>0</v>
      </c>
    </row>
    <row r="33" spans="1:3" x14ac:dyDescent="0.25">
      <c r="A33" t="s">
        <v>37</v>
      </c>
      <c r="B33">
        <v>0</v>
      </c>
      <c r="C33">
        <v>0</v>
      </c>
    </row>
    <row r="34" spans="1:3" x14ac:dyDescent="0.25">
      <c r="A34" t="s">
        <v>38</v>
      </c>
      <c r="B34">
        <v>0</v>
      </c>
      <c r="C34">
        <v>0</v>
      </c>
    </row>
    <row r="35" spans="1:3" x14ac:dyDescent="0.25">
      <c r="A35" t="s">
        <v>39</v>
      </c>
      <c r="B35">
        <v>0</v>
      </c>
      <c r="C35">
        <v>0</v>
      </c>
    </row>
    <row r="36" spans="1:3" x14ac:dyDescent="0.25">
      <c r="A36" t="s">
        <v>40</v>
      </c>
      <c r="B36">
        <v>0</v>
      </c>
      <c r="C36">
        <v>0</v>
      </c>
    </row>
    <row r="37" spans="1:3" x14ac:dyDescent="0.25">
      <c r="A37" t="s">
        <v>41</v>
      </c>
      <c r="B37">
        <v>0</v>
      </c>
      <c r="C37">
        <v>0</v>
      </c>
    </row>
    <row r="38" spans="1:3" x14ac:dyDescent="0.25">
      <c r="A38" t="s">
        <v>42</v>
      </c>
      <c r="B38">
        <v>0</v>
      </c>
      <c r="C38">
        <v>0</v>
      </c>
    </row>
    <row r="39" spans="1:3" x14ac:dyDescent="0.25">
      <c r="A39" t="s">
        <v>43</v>
      </c>
      <c r="B39">
        <v>1</v>
      </c>
      <c r="C39">
        <v>0</v>
      </c>
    </row>
    <row r="40" spans="1:3" x14ac:dyDescent="0.25">
      <c r="A40" t="s">
        <v>44</v>
      </c>
      <c r="B40">
        <v>0</v>
      </c>
      <c r="C40">
        <v>0</v>
      </c>
    </row>
    <row r="41" spans="1:3" x14ac:dyDescent="0.25">
      <c r="A41" t="s">
        <v>45</v>
      </c>
      <c r="B41">
        <v>0</v>
      </c>
      <c r="C41">
        <v>0</v>
      </c>
    </row>
    <row r="42" spans="1:3" x14ac:dyDescent="0.25">
      <c r="A42" t="s">
        <v>46</v>
      </c>
      <c r="B42">
        <v>0</v>
      </c>
      <c r="C42">
        <v>0</v>
      </c>
    </row>
    <row r="43" spans="1:3" x14ac:dyDescent="0.25">
      <c r="A43" t="s">
        <v>47</v>
      </c>
      <c r="B43">
        <v>0</v>
      </c>
      <c r="C43">
        <v>0</v>
      </c>
    </row>
    <row r="44" spans="1:3" x14ac:dyDescent="0.25">
      <c r="A44" t="s">
        <v>48</v>
      </c>
      <c r="B44">
        <v>1</v>
      </c>
      <c r="C44">
        <v>0</v>
      </c>
    </row>
    <row r="45" spans="1:3" x14ac:dyDescent="0.25">
      <c r="A45" t="s">
        <v>49</v>
      </c>
      <c r="B45">
        <v>0</v>
      </c>
      <c r="C45">
        <v>0</v>
      </c>
    </row>
    <row r="46" spans="1:3" x14ac:dyDescent="0.25">
      <c r="A46" t="s">
        <v>50</v>
      </c>
      <c r="B46">
        <v>0</v>
      </c>
      <c r="C46">
        <v>0</v>
      </c>
    </row>
    <row r="47" spans="1:3" x14ac:dyDescent="0.25">
      <c r="A47" t="s">
        <v>51</v>
      </c>
      <c r="B47">
        <v>0</v>
      </c>
      <c r="C47">
        <v>0</v>
      </c>
    </row>
    <row r="48" spans="1:3" x14ac:dyDescent="0.25">
      <c r="A48" t="s">
        <v>52</v>
      </c>
      <c r="B48">
        <v>1</v>
      </c>
      <c r="C48">
        <v>0</v>
      </c>
    </row>
    <row r="49" spans="1:3" x14ac:dyDescent="0.25">
      <c r="A49" t="s">
        <v>53</v>
      </c>
      <c r="B49">
        <v>0</v>
      </c>
      <c r="C49">
        <v>0</v>
      </c>
    </row>
    <row r="50" spans="1:3" x14ac:dyDescent="0.25">
      <c r="A50" t="s">
        <v>54</v>
      </c>
      <c r="B50">
        <v>0</v>
      </c>
      <c r="C50">
        <v>0</v>
      </c>
    </row>
    <row r="51" spans="1:3" x14ac:dyDescent="0.25">
      <c r="A51" t="s">
        <v>55</v>
      </c>
      <c r="B51">
        <v>0</v>
      </c>
      <c r="C51">
        <v>0</v>
      </c>
    </row>
    <row r="52" spans="1:3" x14ac:dyDescent="0.25">
      <c r="A52" t="s">
        <v>56</v>
      </c>
      <c r="B52">
        <v>0</v>
      </c>
      <c r="C52">
        <v>0</v>
      </c>
    </row>
    <row r="53" spans="1:3" x14ac:dyDescent="0.25">
      <c r="A53" t="s">
        <v>57</v>
      </c>
      <c r="B53">
        <v>0</v>
      </c>
      <c r="C53">
        <v>0</v>
      </c>
    </row>
    <row r="54" spans="1:3" x14ac:dyDescent="0.25">
      <c r="A54" t="s">
        <v>58</v>
      </c>
      <c r="B54">
        <v>0</v>
      </c>
      <c r="C54">
        <v>0</v>
      </c>
    </row>
    <row r="55" spans="1:3" x14ac:dyDescent="0.25">
      <c r="A55" t="s">
        <v>59</v>
      </c>
      <c r="B55">
        <v>0</v>
      </c>
      <c r="C55">
        <v>0</v>
      </c>
    </row>
    <row r="56" spans="1:3" x14ac:dyDescent="0.25">
      <c r="A56" t="s">
        <v>60</v>
      </c>
      <c r="B56">
        <v>0</v>
      </c>
      <c r="C56">
        <v>0</v>
      </c>
    </row>
    <row r="57" spans="1:3" x14ac:dyDescent="0.25">
      <c r="A57" t="s">
        <v>61</v>
      </c>
      <c r="B57">
        <v>0</v>
      </c>
      <c r="C57">
        <v>0</v>
      </c>
    </row>
    <row r="58" spans="1:3" x14ac:dyDescent="0.25">
      <c r="A58" t="s">
        <v>62</v>
      </c>
      <c r="B58">
        <v>0</v>
      </c>
      <c r="C58">
        <v>0</v>
      </c>
    </row>
    <row r="59" spans="1:3" x14ac:dyDescent="0.25">
      <c r="A59" t="s">
        <v>63</v>
      </c>
      <c r="B59">
        <v>0</v>
      </c>
      <c r="C59">
        <v>0</v>
      </c>
    </row>
    <row r="60" spans="1:3" x14ac:dyDescent="0.25">
      <c r="A60" t="s">
        <v>64</v>
      </c>
      <c r="B60">
        <v>0</v>
      </c>
      <c r="C60">
        <v>0</v>
      </c>
    </row>
    <row r="61" spans="1:3" x14ac:dyDescent="0.25">
      <c r="A61" t="s">
        <v>65</v>
      </c>
      <c r="B61">
        <v>0</v>
      </c>
      <c r="C61">
        <v>0</v>
      </c>
    </row>
    <row r="62" spans="1:3" x14ac:dyDescent="0.25">
      <c r="A62" t="s">
        <v>66</v>
      </c>
      <c r="B62">
        <v>0</v>
      </c>
      <c r="C62">
        <v>0</v>
      </c>
    </row>
    <row r="63" spans="1:3" x14ac:dyDescent="0.25">
      <c r="A63" t="s">
        <v>67</v>
      </c>
      <c r="B63">
        <v>0</v>
      </c>
      <c r="C63">
        <v>0</v>
      </c>
    </row>
    <row r="64" spans="1:3" x14ac:dyDescent="0.25">
      <c r="A64" t="s">
        <v>68</v>
      </c>
      <c r="B64">
        <v>0</v>
      </c>
      <c r="C64">
        <v>0</v>
      </c>
    </row>
    <row r="65" spans="1:3" x14ac:dyDescent="0.25">
      <c r="A65" t="s">
        <v>69</v>
      </c>
      <c r="B65">
        <v>2</v>
      </c>
      <c r="C65">
        <v>0</v>
      </c>
    </row>
    <row r="66" spans="1:3" x14ac:dyDescent="0.25">
      <c r="A66" t="s">
        <v>70</v>
      </c>
      <c r="B66">
        <v>0</v>
      </c>
      <c r="C66">
        <v>0</v>
      </c>
    </row>
    <row r="67" spans="1:3" x14ac:dyDescent="0.25">
      <c r="A67" t="s">
        <v>71</v>
      </c>
      <c r="B67">
        <v>0</v>
      </c>
      <c r="C67">
        <v>0</v>
      </c>
    </row>
    <row r="68" spans="1:3" x14ac:dyDescent="0.25">
      <c r="A68" t="s">
        <v>72</v>
      </c>
      <c r="B68">
        <v>0</v>
      </c>
      <c r="C68">
        <v>0</v>
      </c>
    </row>
    <row r="69" spans="1:3" x14ac:dyDescent="0.25">
      <c r="A69" t="s">
        <v>73</v>
      </c>
      <c r="B69">
        <v>0</v>
      </c>
      <c r="C69">
        <v>0</v>
      </c>
    </row>
    <row r="70" spans="1:3" x14ac:dyDescent="0.25">
      <c r="A70" t="s">
        <v>74</v>
      </c>
      <c r="B70">
        <v>0</v>
      </c>
      <c r="C70">
        <v>0</v>
      </c>
    </row>
    <row r="71" spans="1:3" x14ac:dyDescent="0.25">
      <c r="A71" t="s">
        <v>75</v>
      </c>
      <c r="B71">
        <v>0</v>
      </c>
      <c r="C71">
        <v>0</v>
      </c>
    </row>
    <row r="72" spans="1:3" x14ac:dyDescent="0.25">
      <c r="A72" t="s">
        <v>76</v>
      </c>
      <c r="B72">
        <v>0</v>
      </c>
      <c r="C72">
        <v>0</v>
      </c>
    </row>
    <row r="73" spans="1:3" x14ac:dyDescent="0.25">
      <c r="A73" t="s">
        <v>77</v>
      </c>
      <c r="B73">
        <v>0</v>
      </c>
      <c r="C73">
        <v>0</v>
      </c>
    </row>
    <row r="74" spans="1:3" x14ac:dyDescent="0.25">
      <c r="A74" t="s">
        <v>78</v>
      </c>
      <c r="B74">
        <v>0</v>
      </c>
      <c r="C74">
        <v>0</v>
      </c>
    </row>
    <row r="75" spans="1:3" x14ac:dyDescent="0.25">
      <c r="A75" t="s">
        <v>79</v>
      </c>
      <c r="B75">
        <v>0</v>
      </c>
      <c r="C75">
        <v>0</v>
      </c>
    </row>
    <row r="76" spans="1:3" x14ac:dyDescent="0.25">
      <c r="A76" t="s">
        <v>80</v>
      </c>
      <c r="B76">
        <v>0</v>
      </c>
      <c r="C76">
        <v>0</v>
      </c>
    </row>
    <row r="77" spans="1:3" x14ac:dyDescent="0.25">
      <c r="A77" t="s">
        <v>81</v>
      </c>
      <c r="B77">
        <v>0</v>
      </c>
      <c r="C77">
        <v>0</v>
      </c>
    </row>
    <row r="78" spans="1:3" x14ac:dyDescent="0.25">
      <c r="A78" t="s">
        <v>82</v>
      </c>
      <c r="B78">
        <v>0</v>
      </c>
      <c r="C78">
        <v>0</v>
      </c>
    </row>
    <row r="79" spans="1:3" x14ac:dyDescent="0.25">
      <c r="A79" t="s">
        <v>83</v>
      </c>
      <c r="B79">
        <v>0</v>
      </c>
      <c r="C79">
        <v>0</v>
      </c>
    </row>
    <row r="80" spans="1:3" x14ac:dyDescent="0.25">
      <c r="A80" t="s">
        <v>84</v>
      </c>
      <c r="B80">
        <v>0</v>
      </c>
      <c r="C80">
        <v>0</v>
      </c>
    </row>
    <row r="81" spans="1:3" x14ac:dyDescent="0.25">
      <c r="A81" t="s">
        <v>85</v>
      </c>
      <c r="B81">
        <v>0</v>
      </c>
      <c r="C81">
        <v>0</v>
      </c>
    </row>
    <row r="82" spans="1:3" x14ac:dyDescent="0.25">
      <c r="A82" t="s">
        <v>86</v>
      </c>
      <c r="B82">
        <v>0</v>
      </c>
      <c r="C82">
        <v>0</v>
      </c>
    </row>
    <row r="83" spans="1:3" x14ac:dyDescent="0.25">
      <c r="A83" t="s">
        <v>87</v>
      </c>
      <c r="B83">
        <v>0</v>
      </c>
      <c r="C83">
        <v>0</v>
      </c>
    </row>
    <row r="84" spans="1:3" x14ac:dyDescent="0.25">
      <c r="A84" t="s">
        <v>88</v>
      </c>
      <c r="B84">
        <v>0</v>
      </c>
      <c r="C84">
        <v>0</v>
      </c>
    </row>
    <row r="85" spans="1:3" x14ac:dyDescent="0.25">
      <c r="A85" t="s">
        <v>89</v>
      </c>
      <c r="B85">
        <v>0</v>
      </c>
      <c r="C85">
        <v>0</v>
      </c>
    </row>
    <row r="86" spans="1:3" x14ac:dyDescent="0.25">
      <c r="A86" t="s">
        <v>90</v>
      </c>
      <c r="B86">
        <v>0</v>
      </c>
      <c r="C86">
        <v>0</v>
      </c>
    </row>
    <row r="87" spans="1:3" x14ac:dyDescent="0.25">
      <c r="A87" t="s">
        <v>91</v>
      </c>
      <c r="B87">
        <v>0</v>
      </c>
      <c r="C87">
        <v>0</v>
      </c>
    </row>
    <row r="88" spans="1:3" x14ac:dyDescent="0.25">
      <c r="A88" t="s">
        <v>92</v>
      </c>
      <c r="B88">
        <v>0</v>
      </c>
      <c r="C88">
        <v>0</v>
      </c>
    </row>
    <row r="89" spans="1:3" x14ac:dyDescent="0.25">
      <c r="A89" t="s">
        <v>93</v>
      </c>
      <c r="B89">
        <v>0</v>
      </c>
      <c r="C89">
        <v>0</v>
      </c>
    </row>
    <row r="90" spans="1:3" x14ac:dyDescent="0.25">
      <c r="A90" t="s">
        <v>94</v>
      </c>
      <c r="B90">
        <v>0</v>
      </c>
      <c r="C90">
        <v>0</v>
      </c>
    </row>
    <row r="91" spans="1:3" x14ac:dyDescent="0.25">
      <c r="A91" t="s">
        <v>95</v>
      </c>
      <c r="B91">
        <v>0</v>
      </c>
      <c r="C91">
        <v>0</v>
      </c>
    </row>
    <row r="92" spans="1:3" x14ac:dyDescent="0.25">
      <c r="A92" t="s">
        <v>96</v>
      </c>
      <c r="B92">
        <v>0</v>
      </c>
      <c r="C92">
        <v>0</v>
      </c>
    </row>
    <row r="93" spans="1:3" x14ac:dyDescent="0.25">
      <c r="A93" t="s">
        <v>97</v>
      </c>
      <c r="B93">
        <v>0</v>
      </c>
      <c r="C93">
        <v>0</v>
      </c>
    </row>
    <row r="94" spans="1:3" x14ac:dyDescent="0.25">
      <c r="A94" t="s">
        <v>98</v>
      </c>
      <c r="B94">
        <v>0</v>
      </c>
      <c r="C94">
        <v>0</v>
      </c>
    </row>
    <row r="95" spans="1:3" x14ac:dyDescent="0.25">
      <c r="A95" t="s">
        <v>99</v>
      </c>
      <c r="B95">
        <v>0</v>
      </c>
      <c r="C95">
        <v>0</v>
      </c>
    </row>
    <row r="96" spans="1:3" x14ac:dyDescent="0.25">
      <c r="A96" t="s">
        <v>100</v>
      </c>
      <c r="B96">
        <v>0</v>
      </c>
      <c r="C96">
        <v>0</v>
      </c>
    </row>
    <row r="97" spans="1:3" x14ac:dyDescent="0.25">
      <c r="A97" t="s">
        <v>101</v>
      </c>
      <c r="B97">
        <v>0</v>
      </c>
      <c r="C97">
        <v>0</v>
      </c>
    </row>
    <row r="98" spans="1:3" x14ac:dyDescent="0.25">
      <c r="A98" t="s">
        <v>102</v>
      </c>
      <c r="B98">
        <v>0</v>
      </c>
      <c r="C98">
        <v>0</v>
      </c>
    </row>
    <row r="99" spans="1:3" x14ac:dyDescent="0.25">
      <c r="A99" t="s">
        <v>103</v>
      </c>
      <c r="B99">
        <v>0</v>
      </c>
      <c r="C99">
        <v>0</v>
      </c>
    </row>
    <row r="100" spans="1:3" x14ac:dyDescent="0.25">
      <c r="A100" t="s">
        <v>104</v>
      </c>
      <c r="B100">
        <v>0</v>
      </c>
      <c r="C100">
        <v>0</v>
      </c>
    </row>
    <row r="101" spans="1:3" x14ac:dyDescent="0.25">
      <c r="A101" t="s">
        <v>105</v>
      </c>
      <c r="B101">
        <v>0</v>
      </c>
      <c r="C101">
        <v>0</v>
      </c>
    </row>
    <row r="102" spans="1:3" x14ac:dyDescent="0.25">
      <c r="A102" t="s">
        <v>106</v>
      </c>
      <c r="B102">
        <v>0</v>
      </c>
      <c r="C102">
        <v>0</v>
      </c>
    </row>
    <row r="103" spans="1:3" x14ac:dyDescent="0.25">
      <c r="A103" t="s">
        <v>107</v>
      </c>
      <c r="B103">
        <v>2</v>
      </c>
      <c r="C103">
        <v>0</v>
      </c>
    </row>
    <row r="104" spans="1:3" x14ac:dyDescent="0.25">
      <c r="A104" t="s">
        <v>108</v>
      </c>
      <c r="B104">
        <v>0</v>
      </c>
      <c r="C104">
        <v>0</v>
      </c>
    </row>
    <row r="105" spans="1:3" x14ac:dyDescent="0.25">
      <c r="A105" t="s">
        <v>109</v>
      </c>
      <c r="B105">
        <v>0</v>
      </c>
      <c r="C105">
        <v>0</v>
      </c>
    </row>
    <row r="106" spans="1:3" x14ac:dyDescent="0.25">
      <c r="A106" t="s">
        <v>110</v>
      </c>
      <c r="B106">
        <v>143</v>
      </c>
      <c r="C106">
        <v>3</v>
      </c>
    </row>
    <row r="107" spans="1:3" x14ac:dyDescent="0.25">
      <c r="A107" t="s">
        <v>111</v>
      </c>
      <c r="B107">
        <v>13</v>
      </c>
      <c r="C107">
        <v>1</v>
      </c>
    </row>
    <row r="108" spans="1:3" x14ac:dyDescent="0.25">
      <c r="A108" t="s">
        <v>112</v>
      </c>
      <c r="B108">
        <v>29</v>
      </c>
      <c r="C108">
        <v>3</v>
      </c>
    </row>
    <row r="109" spans="1:3" x14ac:dyDescent="0.25">
      <c r="A109" t="s">
        <v>113</v>
      </c>
      <c r="B109">
        <v>33</v>
      </c>
      <c r="C109">
        <v>1</v>
      </c>
    </row>
    <row r="110" spans="1:3" x14ac:dyDescent="0.25">
      <c r="A110" t="s">
        <v>114</v>
      </c>
      <c r="B110">
        <v>9</v>
      </c>
      <c r="C110">
        <v>0</v>
      </c>
    </row>
    <row r="111" spans="1:3" x14ac:dyDescent="0.25">
      <c r="A111" t="s">
        <v>115</v>
      </c>
      <c r="B111">
        <v>0</v>
      </c>
      <c r="C111">
        <v>0</v>
      </c>
    </row>
    <row r="112" spans="1:3" x14ac:dyDescent="0.25">
      <c r="A112" t="s">
        <v>116</v>
      </c>
      <c r="B112">
        <v>479</v>
      </c>
      <c r="C112">
        <v>16</v>
      </c>
    </row>
    <row r="113" spans="1:3" x14ac:dyDescent="0.25">
      <c r="A113" t="s">
        <v>117</v>
      </c>
      <c r="B113">
        <v>264</v>
      </c>
      <c r="C113">
        <v>2</v>
      </c>
    </row>
    <row r="114" spans="1:3" x14ac:dyDescent="0.25">
      <c r="A114" t="s">
        <v>118</v>
      </c>
      <c r="B114">
        <v>173</v>
      </c>
      <c r="C114">
        <v>5</v>
      </c>
    </row>
    <row r="115" spans="1:3" x14ac:dyDescent="0.25">
      <c r="A115" t="s">
        <v>119</v>
      </c>
      <c r="B115">
        <v>92</v>
      </c>
      <c r="C115">
        <v>3</v>
      </c>
    </row>
    <row r="116" spans="1:3" x14ac:dyDescent="0.25">
      <c r="A116" t="s">
        <v>120</v>
      </c>
      <c r="B116">
        <v>44</v>
      </c>
      <c r="C116">
        <v>1</v>
      </c>
    </row>
    <row r="117" spans="1:3" x14ac:dyDescent="0.25">
      <c r="A117" t="s">
        <v>121</v>
      </c>
      <c r="B117">
        <v>53</v>
      </c>
      <c r="C117">
        <v>1</v>
      </c>
    </row>
    <row r="118" spans="1:3" x14ac:dyDescent="0.25">
      <c r="A118" t="s">
        <v>122</v>
      </c>
      <c r="B118">
        <v>38</v>
      </c>
      <c r="C118">
        <v>0</v>
      </c>
    </row>
    <row r="119" spans="1:3" x14ac:dyDescent="0.25">
      <c r="A119" t="s">
        <v>123</v>
      </c>
      <c r="B119">
        <v>23</v>
      </c>
      <c r="C119">
        <v>0</v>
      </c>
    </row>
    <row r="120" spans="1:3" x14ac:dyDescent="0.25">
      <c r="A120" t="s">
        <v>124</v>
      </c>
      <c r="B120">
        <v>29</v>
      </c>
      <c r="C120">
        <v>1</v>
      </c>
    </row>
    <row r="121" spans="1:3" x14ac:dyDescent="0.25">
      <c r="A121" t="s">
        <v>125</v>
      </c>
      <c r="B121">
        <v>26</v>
      </c>
      <c r="C121">
        <v>0</v>
      </c>
    </row>
    <row r="122" spans="1:3" x14ac:dyDescent="0.25">
      <c r="A122" t="s">
        <v>126</v>
      </c>
      <c r="B122">
        <v>30</v>
      </c>
      <c r="C122">
        <v>1</v>
      </c>
    </row>
    <row r="123" spans="1:3" x14ac:dyDescent="0.25">
      <c r="A123" t="s">
        <v>127</v>
      </c>
      <c r="B123">
        <v>34</v>
      </c>
      <c r="C123">
        <v>0</v>
      </c>
    </row>
    <row r="124" spans="1:3" x14ac:dyDescent="0.25">
      <c r="A124" t="s">
        <v>128</v>
      </c>
      <c r="B124">
        <v>158</v>
      </c>
      <c r="C124">
        <v>6</v>
      </c>
    </row>
    <row r="125" spans="1:3" x14ac:dyDescent="0.25">
      <c r="A125" t="s">
        <v>129</v>
      </c>
      <c r="B125">
        <v>73</v>
      </c>
      <c r="C125">
        <v>0</v>
      </c>
    </row>
    <row r="126" spans="1:3" x14ac:dyDescent="0.25">
      <c r="A126" t="s">
        <v>130</v>
      </c>
      <c r="B126">
        <v>19</v>
      </c>
      <c r="C126">
        <v>0</v>
      </c>
    </row>
    <row r="127" spans="1:3" x14ac:dyDescent="0.25">
      <c r="A127" t="s">
        <v>131</v>
      </c>
      <c r="B127">
        <v>24</v>
      </c>
      <c r="C127">
        <v>4</v>
      </c>
    </row>
    <row r="128" spans="1:3" x14ac:dyDescent="0.25">
      <c r="A128" t="s">
        <v>132</v>
      </c>
      <c r="B128">
        <v>4</v>
      </c>
      <c r="C128">
        <v>0</v>
      </c>
    </row>
    <row r="129" spans="1:3" x14ac:dyDescent="0.25">
      <c r="A129" t="s">
        <v>133</v>
      </c>
      <c r="B129">
        <v>0</v>
      </c>
      <c r="C129">
        <v>0</v>
      </c>
    </row>
    <row r="130" spans="1:3" x14ac:dyDescent="0.25">
      <c r="A130" t="s">
        <v>134</v>
      </c>
      <c r="B130">
        <v>12</v>
      </c>
      <c r="C130">
        <v>0</v>
      </c>
    </row>
    <row r="131" spans="1:3" x14ac:dyDescent="0.25">
      <c r="A131" t="s">
        <v>135</v>
      </c>
      <c r="B131">
        <v>40</v>
      </c>
      <c r="C131">
        <v>1</v>
      </c>
    </row>
    <row r="132" spans="1:3" x14ac:dyDescent="0.25">
      <c r="A132" t="s">
        <v>136</v>
      </c>
      <c r="B132">
        <v>89</v>
      </c>
      <c r="C132">
        <v>3</v>
      </c>
    </row>
    <row r="133" spans="1:3" x14ac:dyDescent="0.25">
      <c r="A133" t="s">
        <v>137</v>
      </c>
      <c r="B133">
        <v>9</v>
      </c>
      <c r="C133">
        <v>0</v>
      </c>
    </row>
    <row r="134" spans="1:3" x14ac:dyDescent="0.25">
      <c r="A134" t="s">
        <v>138</v>
      </c>
      <c r="B134">
        <v>12</v>
      </c>
      <c r="C134">
        <v>1</v>
      </c>
    </row>
    <row r="135" spans="1:3" x14ac:dyDescent="0.25">
      <c r="A135" t="s">
        <v>139</v>
      </c>
      <c r="B135">
        <v>5</v>
      </c>
      <c r="C135">
        <v>0</v>
      </c>
    </row>
    <row r="136" spans="1:3" x14ac:dyDescent="0.25">
      <c r="A136" t="s">
        <v>140</v>
      </c>
      <c r="B136">
        <v>69</v>
      </c>
      <c r="C136">
        <v>4</v>
      </c>
    </row>
    <row r="137" spans="1:3" x14ac:dyDescent="0.25">
      <c r="A137" t="s">
        <v>141</v>
      </c>
      <c r="B137">
        <v>231</v>
      </c>
      <c r="C137">
        <v>8</v>
      </c>
    </row>
    <row r="138" spans="1:3" x14ac:dyDescent="0.25">
      <c r="A138" t="s">
        <v>142</v>
      </c>
      <c r="B138">
        <v>120</v>
      </c>
      <c r="C138">
        <v>4</v>
      </c>
    </row>
    <row r="139" spans="1:3" x14ac:dyDescent="0.25">
      <c r="A139" t="s">
        <v>143</v>
      </c>
      <c r="B139">
        <v>30</v>
      </c>
      <c r="C139">
        <v>1</v>
      </c>
    </row>
    <row r="140" spans="1:3" x14ac:dyDescent="0.25">
      <c r="A140" t="s">
        <v>144</v>
      </c>
      <c r="B140">
        <v>23</v>
      </c>
      <c r="C140">
        <v>0</v>
      </c>
    </row>
    <row r="141" spans="1:3" x14ac:dyDescent="0.25">
      <c r="A141" t="s">
        <v>145</v>
      </c>
      <c r="B141">
        <v>23</v>
      </c>
      <c r="C141">
        <v>0</v>
      </c>
    </row>
    <row r="142" spans="1:3" x14ac:dyDescent="0.25">
      <c r="A142" t="s">
        <v>146</v>
      </c>
      <c r="B142">
        <v>20</v>
      </c>
      <c r="C142">
        <v>1</v>
      </c>
    </row>
    <row r="143" spans="1:3" x14ac:dyDescent="0.25">
      <c r="A143" t="s">
        <v>147</v>
      </c>
      <c r="B143">
        <v>12</v>
      </c>
      <c r="C143">
        <v>0</v>
      </c>
    </row>
    <row r="144" spans="1:3" x14ac:dyDescent="0.25">
      <c r="A144" t="s">
        <v>148</v>
      </c>
      <c r="B144">
        <v>101</v>
      </c>
      <c r="C144">
        <v>8</v>
      </c>
    </row>
    <row r="145" spans="1:3" x14ac:dyDescent="0.25">
      <c r="A145" t="s">
        <v>149</v>
      </c>
      <c r="B145">
        <v>70</v>
      </c>
      <c r="C145">
        <v>5</v>
      </c>
    </row>
    <row r="146" spans="1:3" x14ac:dyDescent="0.25">
      <c r="A146" t="s">
        <v>150</v>
      </c>
      <c r="B146">
        <v>11</v>
      </c>
      <c r="C146">
        <v>0</v>
      </c>
    </row>
    <row r="147" spans="1:3" x14ac:dyDescent="0.25">
      <c r="A147" t="s">
        <v>151</v>
      </c>
      <c r="B147">
        <v>22</v>
      </c>
      <c r="C147">
        <v>1</v>
      </c>
    </row>
    <row r="148" spans="1:3" x14ac:dyDescent="0.25">
      <c r="A148" t="s">
        <v>152</v>
      </c>
      <c r="B148">
        <v>21</v>
      </c>
      <c r="C148">
        <v>1</v>
      </c>
    </row>
    <row r="149" spans="1:3" x14ac:dyDescent="0.25">
      <c r="A149" t="s">
        <v>153</v>
      </c>
      <c r="B149">
        <v>107</v>
      </c>
      <c r="C149">
        <v>3</v>
      </c>
    </row>
    <row r="150" spans="1:3" x14ac:dyDescent="0.25">
      <c r="A150" t="s">
        <v>154</v>
      </c>
      <c r="B150">
        <v>23</v>
      </c>
      <c r="C150">
        <v>0</v>
      </c>
    </row>
    <row r="151" spans="1:3" x14ac:dyDescent="0.25">
      <c r="A151" t="s">
        <v>155</v>
      </c>
      <c r="B151">
        <v>29</v>
      </c>
      <c r="C151">
        <v>0</v>
      </c>
    </row>
    <row r="152" spans="1:3" x14ac:dyDescent="0.25">
      <c r="A152" t="s">
        <v>156</v>
      </c>
      <c r="B152">
        <v>6</v>
      </c>
      <c r="C152">
        <v>0</v>
      </c>
    </row>
    <row r="153" spans="1:3" x14ac:dyDescent="0.25">
      <c r="A153" t="s">
        <v>157</v>
      </c>
      <c r="B153">
        <v>10</v>
      </c>
      <c r="C153">
        <v>0</v>
      </c>
    </row>
    <row r="154" spans="1:3" x14ac:dyDescent="0.25">
      <c r="A154" t="s">
        <v>158</v>
      </c>
      <c r="B154">
        <v>4</v>
      </c>
      <c r="C154">
        <v>0</v>
      </c>
    </row>
    <row r="155" spans="1:3" x14ac:dyDescent="0.25">
      <c r="A155" t="s">
        <v>159</v>
      </c>
      <c r="B155">
        <v>17</v>
      </c>
      <c r="C155">
        <v>3</v>
      </c>
    </row>
    <row r="156" spans="1:3" x14ac:dyDescent="0.25">
      <c r="A156" t="s">
        <v>160</v>
      </c>
      <c r="B156">
        <v>11</v>
      </c>
      <c r="C156">
        <v>0</v>
      </c>
    </row>
    <row r="157" spans="1:3" x14ac:dyDescent="0.25">
      <c r="A157" t="s">
        <v>161</v>
      </c>
      <c r="B157">
        <v>10</v>
      </c>
      <c r="C157">
        <v>0</v>
      </c>
    </row>
    <row r="158" spans="1:3" x14ac:dyDescent="0.25">
      <c r="A158" t="s">
        <v>162</v>
      </c>
      <c r="B158">
        <v>3</v>
      </c>
      <c r="C158">
        <v>0</v>
      </c>
    </row>
    <row r="159" spans="1:3" x14ac:dyDescent="0.25">
      <c r="A159" t="s">
        <v>163</v>
      </c>
      <c r="B159">
        <v>1</v>
      </c>
      <c r="C159">
        <v>0</v>
      </c>
    </row>
    <row r="160" spans="1:3" x14ac:dyDescent="0.25">
      <c r="A160" t="s">
        <v>164</v>
      </c>
      <c r="B160">
        <v>1</v>
      </c>
      <c r="C160">
        <v>0</v>
      </c>
    </row>
    <row r="161" spans="1:3" x14ac:dyDescent="0.25">
      <c r="A161" t="s">
        <v>165</v>
      </c>
      <c r="B161">
        <v>2</v>
      </c>
      <c r="C161">
        <v>0</v>
      </c>
    </row>
    <row r="162" spans="1:3" x14ac:dyDescent="0.25">
      <c r="A162" t="s">
        <v>166</v>
      </c>
      <c r="B162">
        <v>0</v>
      </c>
      <c r="C162">
        <v>0</v>
      </c>
    </row>
    <row r="163" spans="1:3" x14ac:dyDescent="0.25">
      <c r="A163" t="s">
        <v>167</v>
      </c>
      <c r="B163">
        <v>0</v>
      </c>
      <c r="C163">
        <v>0</v>
      </c>
    </row>
    <row r="164" spans="1:3" x14ac:dyDescent="0.25">
      <c r="A164" t="s">
        <v>168</v>
      </c>
      <c r="B164">
        <v>0</v>
      </c>
      <c r="C164">
        <v>0</v>
      </c>
    </row>
    <row r="165" spans="1:3" x14ac:dyDescent="0.25">
      <c r="A165" t="s">
        <v>169</v>
      </c>
      <c r="B165">
        <v>0</v>
      </c>
      <c r="C165">
        <v>0</v>
      </c>
    </row>
    <row r="166" spans="1:3" x14ac:dyDescent="0.25">
      <c r="A166" t="s">
        <v>170</v>
      </c>
      <c r="B166">
        <v>0</v>
      </c>
      <c r="C166">
        <v>0</v>
      </c>
    </row>
    <row r="167" spans="1:3" x14ac:dyDescent="0.25">
      <c r="A167" t="s">
        <v>171</v>
      </c>
      <c r="B167">
        <v>0</v>
      </c>
      <c r="C167">
        <v>0</v>
      </c>
    </row>
    <row r="168" spans="1:3" x14ac:dyDescent="0.25">
      <c r="A168" t="s">
        <v>172</v>
      </c>
      <c r="B168">
        <v>0</v>
      </c>
      <c r="C168">
        <v>0</v>
      </c>
    </row>
    <row r="169" spans="1:3" x14ac:dyDescent="0.25">
      <c r="A169" t="s">
        <v>173</v>
      </c>
      <c r="B169">
        <v>0</v>
      </c>
      <c r="C169">
        <v>0</v>
      </c>
    </row>
    <row r="170" spans="1:3" x14ac:dyDescent="0.25">
      <c r="A170" t="s">
        <v>174</v>
      </c>
      <c r="B170">
        <v>0</v>
      </c>
      <c r="C170">
        <v>0</v>
      </c>
    </row>
    <row r="171" spans="1:3" x14ac:dyDescent="0.25">
      <c r="A171" t="s">
        <v>175</v>
      </c>
      <c r="B171">
        <v>0</v>
      </c>
      <c r="C171">
        <v>0</v>
      </c>
    </row>
    <row r="172" spans="1:3" x14ac:dyDescent="0.25">
      <c r="A172" t="s">
        <v>176</v>
      </c>
      <c r="B172">
        <v>0</v>
      </c>
      <c r="C172">
        <v>0</v>
      </c>
    </row>
    <row r="173" spans="1:3" x14ac:dyDescent="0.25">
      <c r="A173" t="s">
        <v>177</v>
      </c>
      <c r="B173">
        <v>3</v>
      </c>
      <c r="C173">
        <v>0</v>
      </c>
    </row>
    <row r="174" spans="1:3" x14ac:dyDescent="0.25">
      <c r="A174" t="s">
        <v>178</v>
      </c>
      <c r="B174">
        <v>0</v>
      </c>
      <c r="C174">
        <v>0</v>
      </c>
    </row>
    <row r="175" spans="1:3" x14ac:dyDescent="0.25">
      <c r="A175" t="s">
        <v>179</v>
      </c>
      <c r="B175">
        <v>0</v>
      </c>
      <c r="C175">
        <v>0</v>
      </c>
    </row>
    <row r="176" spans="1:3" x14ac:dyDescent="0.25">
      <c r="A176" t="s">
        <v>180</v>
      </c>
      <c r="B176">
        <v>0</v>
      </c>
      <c r="C176">
        <v>0</v>
      </c>
    </row>
    <row r="177" spans="1:3" x14ac:dyDescent="0.25">
      <c r="A177" t="s">
        <v>181</v>
      </c>
      <c r="B177">
        <v>0</v>
      </c>
      <c r="C177">
        <v>0</v>
      </c>
    </row>
    <row r="178" spans="1:3" x14ac:dyDescent="0.25">
      <c r="A178" t="s">
        <v>182</v>
      </c>
      <c r="B178">
        <v>0</v>
      </c>
      <c r="C178">
        <v>0</v>
      </c>
    </row>
    <row r="179" spans="1:3" x14ac:dyDescent="0.25">
      <c r="A179" t="s">
        <v>183</v>
      </c>
      <c r="B179">
        <v>0</v>
      </c>
      <c r="C179">
        <v>0</v>
      </c>
    </row>
    <row r="180" spans="1:3" x14ac:dyDescent="0.25">
      <c r="A180" t="s">
        <v>184</v>
      </c>
      <c r="B180">
        <v>0</v>
      </c>
      <c r="C180">
        <v>0</v>
      </c>
    </row>
    <row r="181" spans="1:3" x14ac:dyDescent="0.25">
      <c r="A181" t="s">
        <v>185</v>
      </c>
      <c r="B181">
        <v>0</v>
      </c>
      <c r="C181">
        <v>0</v>
      </c>
    </row>
    <row r="182" spans="1:3" x14ac:dyDescent="0.25">
      <c r="A182" t="s">
        <v>186</v>
      </c>
      <c r="B182">
        <v>0</v>
      </c>
      <c r="C182">
        <v>0</v>
      </c>
    </row>
    <row r="183" spans="1:3" x14ac:dyDescent="0.25">
      <c r="A183" t="s">
        <v>187</v>
      </c>
      <c r="B183">
        <v>0</v>
      </c>
      <c r="C183">
        <v>0</v>
      </c>
    </row>
    <row r="184" spans="1:3" x14ac:dyDescent="0.25">
      <c r="A184" t="s">
        <v>188</v>
      </c>
      <c r="B184">
        <v>0</v>
      </c>
      <c r="C184">
        <v>0</v>
      </c>
    </row>
    <row r="185" spans="1:3" x14ac:dyDescent="0.25">
      <c r="A185" t="s">
        <v>189</v>
      </c>
      <c r="B185">
        <v>0</v>
      </c>
      <c r="C185">
        <v>0</v>
      </c>
    </row>
    <row r="186" spans="1:3" x14ac:dyDescent="0.25">
      <c r="A186" t="s">
        <v>190</v>
      </c>
      <c r="B186">
        <v>0</v>
      </c>
      <c r="C186">
        <v>0</v>
      </c>
    </row>
    <row r="187" spans="1:3" x14ac:dyDescent="0.25">
      <c r="A187" t="s">
        <v>191</v>
      </c>
      <c r="B187">
        <v>0</v>
      </c>
      <c r="C187">
        <v>0</v>
      </c>
    </row>
    <row r="188" spans="1:3" x14ac:dyDescent="0.25">
      <c r="A188" t="s">
        <v>192</v>
      </c>
      <c r="B188">
        <v>0</v>
      </c>
      <c r="C188">
        <v>0</v>
      </c>
    </row>
    <row r="189" spans="1:3" x14ac:dyDescent="0.25">
      <c r="A189" t="s">
        <v>193</v>
      </c>
      <c r="B189">
        <v>0</v>
      </c>
      <c r="C189">
        <v>0</v>
      </c>
    </row>
    <row r="190" spans="1:3" x14ac:dyDescent="0.25">
      <c r="A190" t="s">
        <v>194</v>
      </c>
      <c r="B190">
        <v>0</v>
      </c>
      <c r="C190">
        <v>0</v>
      </c>
    </row>
    <row r="191" spans="1:3" x14ac:dyDescent="0.25">
      <c r="A191" t="s">
        <v>195</v>
      </c>
      <c r="B191">
        <v>0</v>
      </c>
      <c r="C191">
        <v>0</v>
      </c>
    </row>
    <row r="192" spans="1:3" x14ac:dyDescent="0.25">
      <c r="A192" t="s">
        <v>196</v>
      </c>
      <c r="B192">
        <v>0</v>
      </c>
      <c r="C192">
        <v>0</v>
      </c>
    </row>
    <row r="193" spans="1:3" x14ac:dyDescent="0.25">
      <c r="A193" t="s">
        <v>197</v>
      </c>
      <c r="B193">
        <v>0</v>
      </c>
      <c r="C193">
        <v>0</v>
      </c>
    </row>
    <row r="194" spans="1:3" x14ac:dyDescent="0.25">
      <c r="A194" t="s">
        <v>198</v>
      </c>
      <c r="B194">
        <v>0</v>
      </c>
      <c r="C194">
        <v>0</v>
      </c>
    </row>
    <row r="195" spans="1:3" x14ac:dyDescent="0.25">
      <c r="A195" t="s">
        <v>199</v>
      </c>
      <c r="B195">
        <v>6</v>
      </c>
      <c r="C195">
        <v>0</v>
      </c>
    </row>
    <row r="196" spans="1:3" x14ac:dyDescent="0.25">
      <c r="A196" t="s">
        <v>200</v>
      </c>
      <c r="B196">
        <v>0</v>
      </c>
      <c r="C196">
        <v>0</v>
      </c>
    </row>
    <row r="197" spans="1:3" x14ac:dyDescent="0.25">
      <c r="A197" t="s">
        <v>201</v>
      </c>
      <c r="B197">
        <v>0</v>
      </c>
      <c r="C197">
        <v>0</v>
      </c>
    </row>
    <row r="198" spans="1:3" x14ac:dyDescent="0.25">
      <c r="A198" t="s">
        <v>202</v>
      </c>
      <c r="B198">
        <v>0</v>
      </c>
      <c r="C198">
        <v>0</v>
      </c>
    </row>
    <row r="199" spans="1:3" x14ac:dyDescent="0.25">
      <c r="A199" t="s">
        <v>203</v>
      </c>
      <c r="B199">
        <v>0</v>
      </c>
      <c r="C199">
        <v>0</v>
      </c>
    </row>
    <row r="200" spans="1:3" x14ac:dyDescent="0.25">
      <c r="A200" t="s">
        <v>204</v>
      </c>
      <c r="B200">
        <v>0</v>
      </c>
      <c r="C200">
        <v>0</v>
      </c>
    </row>
    <row r="201" spans="1:3" x14ac:dyDescent="0.25">
      <c r="A201" t="s">
        <v>205</v>
      </c>
      <c r="B201">
        <v>0</v>
      </c>
      <c r="C201">
        <v>0</v>
      </c>
    </row>
    <row r="202" spans="1:3" x14ac:dyDescent="0.25">
      <c r="A202" t="s">
        <v>206</v>
      </c>
      <c r="B202">
        <v>0</v>
      </c>
      <c r="C202">
        <v>0</v>
      </c>
    </row>
    <row r="203" spans="1:3" x14ac:dyDescent="0.25">
      <c r="A203" t="s">
        <v>207</v>
      </c>
      <c r="B203">
        <v>0</v>
      </c>
      <c r="C203">
        <v>0</v>
      </c>
    </row>
    <row r="204" spans="1:3" x14ac:dyDescent="0.25">
      <c r="A204" t="s">
        <v>208</v>
      </c>
      <c r="B204">
        <v>0</v>
      </c>
      <c r="C204">
        <v>0</v>
      </c>
    </row>
    <row r="205" spans="1:3" x14ac:dyDescent="0.25">
      <c r="A205" t="s">
        <v>209</v>
      </c>
      <c r="B205">
        <v>0</v>
      </c>
      <c r="C205">
        <v>0</v>
      </c>
    </row>
    <row r="206" spans="1:3" x14ac:dyDescent="0.25">
      <c r="A206" t="s">
        <v>210</v>
      </c>
      <c r="B206">
        <v>0</v>
      </c>
      <c r="C206">
        <v>0</v>
      </c>
    </row>
    <row r="207" spans="1:3" x14ac:dyDescent="0.25">
      <c r="A207" t="s">
        <v>211</v>
      </c>
      <c r="B207">
        <v>0</v>
      </c>
      <c r="C207">
        <v>0</v>
      </c>
    </row>
    <row r="208" spans="1:3" x14ac:dyDescent="0.25">
      <c r="A208" t="s">
        <v>212</v>
      </c>
      <c r="B208">
        <v>0</v>
      </c>
      <c r="C208">
        <v>0</v>
      </c>
    </row>
    <row r="209" spans="1:3" x14ac:dyDescent="0.25">
      <c r="A209" t="s">
        <v>213</v>
      </c>
      <c r="B209">
        <v>0</v>
      </c>
      <c r="C209">
        <v>0</v>
      </c>
    </row>
    <row r="210" spans="1:3" x14ac:dyDescent="0.25">
      <c r="A210" t="s">
        <v>214</v>
      </c>
      <c r="B210">
        <v>0</v>
      </c>
      <c r="C210">
        <v>0</v>
      </c>
    </row>
    <row r="211" spans="1:3" x14ac:dyDescent="0.25">
      <c r="A211" t="s">
        <v>215</v>
      </c>
      <c r="B211">
        <v>0</v>
      </c>
      <c r="C211">
        <v>0</v>
      </c>
    </row>
    <row r="212" spans="1:3" x14ac:dyDescent="0.25">
      <c r="A212" t="s">
        <v>216</v>
      </c>
      <c r="B212">
        <v>0</v>
      </c>
      <c r="C212">
        <v>0</v>
      </c>
    </row>
    <row r="213" spans="1:3" x14ac:dyDescent="0.25">
      <c r="A213" t="s">
        <v>217</v>
      </c>
      <c r="B213">
        <v>0</v>
      </c>
      <c r="C213">
        <v>0</v>
      </c>
    </row>
    <row r="214" spans="1:3" x14ac:dyDescent="0.25">
      <c r="A214" t="s">
        <v>218</v>
      </c>
      <c r="B214">
        <v>0</v>
      </c>
      <c r="C214">
        <v>0</v>
      </c>
    </row>
    <row r="215" spans="1:3" x14ac:dyDescent="0.25">
      <c r="A215" t="s">
        <v>219</v>
      </c>
      <c r="B215">
        <v>0</v>
      </c>
      <c r="C215">
        <v>0</v>
      </c>
    </row>
    <row r="216" spans="1:3" x14ac:dyDescent="0.25">
      <c r="A216" t="s">
        <v>220</v>
      </c>
      <c r="B216">
        <v>0</v>
      </c>
      <c r="C216">
        <v>0</v>
      </c>
    </row>
    <row r="217" spans="1:3" x14ac:dyDescent="0.25">
      <c r="A217" t="s">
        <v>221</v>
      </c>
      <c r="B217">
        <v>0</v>
      </c>
      <c r="C217">
        <v>0</v>
      </c>
    </row>
    <row r="218" spans="1:3" x14ac:dyDescent="0.25">
      <c r="A218" t="s">
        <v>222</v>
      </c>
      <c r="B218">
        <v>0</v>
      </c>
      <c r="C218">
        <v>0</v>
      </c>
    </row>
    <row r="219" spans="1:3" x14ac:dyDescent="0.25">
      <c r="A219" t="s">
        <v>223</v>
      </c>
      <c r="B219">
        <v>0</v>
      </c>
      <c r="C219">
        <v>0</v>
      </c>
    </row>
    <row r="220" spans="1:3" x14ac:dyDescent="0.25">
      <c r="A220" t="s">
        <v>224</v>
      </c>
      <c r="B220">
        <v>0</v>
      </c>
      <c r="C220">
        <v>0</v>
      </c>
    </row>
    <row r="221" spans="1:3" x14ac:dyDescent="0.25">
      <c r="A221" t="s">
        <v>225</v>
      </c>
      <c r="B221">
        <v>0</v>
      </c>
      <c r="C221">
        <v>0</v>
      </c>
    </row>
    <row r="222" spans="1:3" x14ac:dyDescent="0.25">
      <c r="A222" t="s">
        <v>226</v>
      </c>
      <c r="B222">
        <v>0</v>
      </c>
      <c r="C222">
        <v>0</v>
      </c>
    </row>
    <row r="223" spans="1:3" x14ac:dyDescent="0.25">
      <c r="A223" t="s">
        <v>227</v>
      </c>
      <c r="B223">
        <v>0</v>
      </c>
      <c r="C223">
        <v>0</v>
      </c>
    </row>
    <row r="224" spans="1:3" x14ac:dyDescent="0.25">
      <c r="A224" t="s">
        <v>228</v>
      </c>
      <c r="B224">
        <v>0</v>
      </c>
      <c r="C224">
        <v>0</v>
      </c>
    </row>
    <row r="225" spans="1:3" x14ac:dyDescent="0.25">
      <c r="A225" t="s">
        <v>229</v>
      </c>
      <c r="B225">
        <v>0</v>
      </c>
      <c r="C225">
        <v>0</v>
      </c>
    </row>
    <row r="226" spans="1:3" x14ac:dyDescent="0.25">
      <c r="A226" t="s">
        <v>230</v>
      </c>
      <c r="B226">
        <v>13</v>
      </c>
      <c r="C226">
        <v>0</v>
      </c>
    </row>
    <row r="227" spans="1:3" x14ac:dyDescent="0.25">
      <c r="A227" t="s">
        <v>231</v>
      </c>
      <c r="B227">
        <v>1</v>
      </c>
      <c r="C227">
        <v>0</v>
      </c>
    </row>
    <row r="228" spans="1:3" x14ac:dyDescent="0.25">
      <c r="A228" t="s">
        <v>232</v>
      </c>
      <c r="B228">
        <v>3</v>
      </c>
      <c r="C228">
        <v>0</v>
      </c>
    </row>
    <row r="229" spans="1:3" x14ac:dyDescent="0.25">
      <c r="A229" t="s">
        <v>233</v>
      </c>
      <c r="B229">
        <v>0</v>
      </c>
      <c r="C229">
        <v>0</v>
      </c>
    </row>
    <row r="230" spans="1:3" x14ac:dyDescent="0.25">
      <c r="A230" t="s">
        <v>234</v>
      </c>
      <c r="B230">
        <v>0</v>
      </c>
      <c r="C230">
        <v>0</v>
      </c>
    </row>
    <row r="231" spans="1:3" x14ac:dyDescent="0.25">
      <c r="A231" t="s">
        <v>235</v>
      </c>
      <c r="B231">
        <v>0</v>
      </c>
      <c r="C231">
        <v>0</v>
      </c>
    </row>
    <row r="232" spans="1:3" x14ac:dyDescent="0.25">
      <c r="A232" t="s">
        <v>236</v>
      </c>
      <c r="B232">
        <v>0</v>
      </c>
      <c r="C232">
        <v>0</v>
      </c>
    </row>
    <row r="233" spans="1:3" x14ac:dyDescent="0.25">
      <c r="A233" t="s">
        <v>237</v>
      </c>
      <c r="B233">
        <v>0</v>
      </c>
      <c r="C233">
        <v>0</v>
      </c>
    </row>
    <row r="234" spans="1:3" x14ac:dyDescent="0.25">
      <c r="A234" t="s">
        <v>238</v>
      </c>
      <c r="B234">
        <v>0</v>
      </c>
      <c r="C234">
        <v>0</v>
      </c>
    </row>
    <row r="235" spans="1:3" x14ac:dyDescent="0.25">
      <c r="A235" t="s">
        <v>239</v>
      </c>
      <c r="B235">
        <v>0</v>
      </c>
      <c r="C235">
        <v>0</v>
      </c>
    </row>
    <row r="236" spans="1:3" x14ac:dyDescent="0.25">
      <c r="A236" t="s">
        <v>240</v>
      </c>
      <c r="B236">
        <v>0</v>
      </c>
      <c r="C236">
        <v>0</v>
      </c>
    </row>
    <row r="237" spans="1:3" x14ac:dyDescent="0.25">
      <c r="A237" t="s">
        <v>241</v>
      </c>
      <c r="B237">
        <v>0</v>
      </c>
      <c r="C237">
        <v>0</v>
      </c>
    </row>
    <row r="238" spans="1:3" x14ac:dyDescent="0.25">
      <c r="A238" t="s">
        <v>242</v>
      </c>
      <c r="B238">
        <v>0</v>
      </c>
      <c r="C238">
        <v>0</v>
      </c>
    </row>
    <row r="239" spans="1:3" x14ac:dyDescent="0.25">
      <c r="A239" t="s">
        <v>243</v>
      </c>
      <c r="B239">
        <v>0</v>
      </c>
      <c r="C239">
        <v>0</v>
      </c>
    </row>
    <row r="240" spans="1:3" x14ac:dyDescent="0.25">
      <c r="A240" t="s">
        <v>244</v>
      </c>
      <c r="B240">
        <v>0</v>
      </c>
      <c r="C240">
        <v>0</v>
      </c>
    </row>
    <row r="241" spans="1:3" x14ac:dyDescent="0.25">
      <c r="A241" t="s">
        <v>245</v>
      </c>
      <c r="B241">
        <v>0</v>
      </c>
      <c r="C241">
        <v>0</v>
      </c>
    </row>
    <row r="242" spans="1:3" x14ac:dyDescent="0.25">
      <c r="A242" t="s">
        <v>246</v>
      </c>
      <c r="B242">
        <v>0</v>
      </c>
      <c r="C242">
        <v>0</v>
      </c>
    </row>
    <row r="243" spans="1:3" x14ac:dyDescent="0.25">
      <c r="A243" t="s">
        <v>247</v>
      </c>
      <c r="B243">
        <v>0</v>
      </c>
      <c r="C243">
        <v>0</v>
      </c>
    </row>
    <row r="244" spans="1:3" x14ac:dyDescent="0.25">
      <c r="A244" t="s">
        <v>248</v>
      </c>
      <c r="B244">
        <v>0</v>
      </c>
      <c r="C244">
        <v>0</v>
      </c>
    </row>
    <row r="245" spans="1:3" x14ac:dyDescent="0.25">
      <c r="A245" t="s">
        <v>249</v>
      </c>
      <c r="B245">
        <v>0</v>
      </c>
      <c r="C245">
        <v>0</v>
      </c>
    </row>
    <row r="246" spans="1:3" x14ac:dyDescent="0.25">
      <c r="A246" t="s">
        <v>250</v>
      </c>
      <c r="B246">
        <v>0</v>
      </c>
      <c r="C246">
        <v>0</v>
      </c>
    </row>
    <row r="247" spans="1:3" x14ac:dyDescent="0.25">
      <c r="A247" t="s">
        <v>251</v>
      </c>
      <c r="B247">
        <v>0</v>
      </c>
      <c r="C247">
        <v>0</v>
      </c>
    </row>
    <row r="248" spans="1:3" x14ac:dyDescent="0.25">
      <c r="A248" t="s">
        <v>252</v>
      </c>
      <c r="B248">
        <v>0</v>
      </c>
      <c r="C248">
        <v>0</v>
      </c>
    </row>
    <row r="249" spans="1:3" x14ac:dyDescent="0.25">
      <c r="A249" t="s">
        <v>253</v>
      </c>
      <c r="B249">
        <v>0</v>
      </c>
      <c r="C249">
        <v>0</v>
      </c>
    </row>
    <row r="250" spans="1:3" x14ac:dyDescent="0.25">
      <c r="A250" t="s">
        <v>254</v>
      </c>
      <c r="B250">
        <v>0</v>
      </c>
      <c r="C250">
        <v>0</v>
      </c>
    </row>
    <row r="251" spans="1:3" x14ac:dyDescent="0.25">
      <c r="A251" t="s">
        <v>255</v>
      </c>
      <c r="B251">
        <v>0</v>
      </c>
      <c r="C251">
        <v>0</v>
      </c>
    </row>
    <row r="252" spans="1:3" x14ac:dyDescent="0.25">
      <c r="A252" t="s">
        <v>256</v>
      </c>
      <c r="B252">
        <v>0</v>
      </c>
      <c r="C252">
        <v>0</v>
      </c>
    </row>
    <row r="253" spans="1:3" x14ac:dyDescent="0.25">
      <c r="A253" t="s">
        <v>257</v>
      </c>
      <c r="B253">
        <v>0</v>
      </c>
      <c r="C253">
        <v>0</v>
      </c>
    </row>
    <row r="254" spans="1:3" x14ac:dyDescent="0.25">
      <c r="A254" t="s">
        <v>258</v>
      </c>
      <c r="B254">
        <v>2</v>
      </c>
      <c r="C254">
        <v>0</v>
      </c>
    </row>
    <row r="255" spans="1:3" x14ac:dyDescent="0.25">
      <c r="A255" t="s">
        <v>259</v>
      </c>
      <c r="B255">
        <v>0</v>
      </c>
      <c r="C255">
        <v>0</v>
      </c>
    </row>
    <row r="256" spans="1:3" x14ac:dyDescent="0.25">
      <c r="A256" t="s">
        <v>260</v>
      </c>
      <c r="B256">
        <v>0</v>
      </c>
      <c r="C256">
        <v>0</v>
      </c>
    </row>
    <row r="257" spans="1:3" x14ac:dyDescent="0.25">
      <c r="A257" t="s">
        <v>261</v>
      </c>
      <c r="B257">
        <v>0</v>
      </c>
      <c r="C257">
        <v>0</v>
      </c>
    </row>
    <row r="258" spans="1:3" x14ac:dyDescent="0.25">
      <c r="A258" t="s">
        <v>262</v>
      </c>
      <c r="B258">
        <v>393</v>
      </c>
      <c r="C258">
        <v>22</v>
      </c>
    </row>
    <row r="259" spans="1:3" x14ac:dyDescent="0.25">
      <c r="A259" t="s">
        <v>263</v>
      </c>
      <c r="B259">
        <v>162</v>
      </c>
      <c r="C259">
        <v>2</v>
      </c>
    </row>
    <row r="260" spans="1:3" x14ac:dyDescent="0.25">
      <c r="A260" t="s">
        <v>264</v>
      </c>
      <c r="B260">
        <v>258</v>
      </c>
      <c r="C260">
        <v>13</v>
      </c>
    </row>
    <row r="261" spans="1:3" x14ac:dyDescent="0.25">
      <c r="A261" t="s">
        <v>265</v>
      </c>
      <c r="B261">
        <v>90</v>
      </c>
      <c r="C261">
        <v>5</v>
      </c>
    </row>
    <row r="262" spans="1:3" x14ac:dyDescent="0.25">
      <c r="A262" t="s">
        <v>266</v>
      </c>
      <c r="B262">
        <v>129</v>
      </c>
      <c r="C262">
        <v>3</v>
      </c>
    </row>
    <row r="263" spans="1:3" x14ac:dyDescent="0.25">
      <c r="A263" t="s">
        <v>267</v>
      </c>
      <c r="B263">
        <v>39</v>
      </c>
      <c r="C263">
        <v>4</v>
      </c>
    </row>
    <row r="264" spans="1:3" x14ac:dyDescent="0.25">
      <c r="A264" t="s">
        <v>268</v>
      </c>
      <c r="B264">
        <v>39</v>
      </c>
      <c r="C264">
        <v>1</v>
      </c>
    </row>
    <row r="265" spans="1:3" x14ac:dyDescent="0.25">
      <c r="A265" t="s">
        <v>269</v>
      </c>
      <c r="B265">
        <v>40</v>
      </c>
      <c r="C265">
        <v>2</v>
      </c>
    </row>
    <row r="266" spans="1:3" x14ac:dyDescent="0.25">
      <c r="A266" t="s">
        <v>270</v>
      </c>
      <c r="B266">
        <v>17</v>
      </c>
      <c r="C266">
        <v>0</v>
      </c>
    </row>
    <row r="267" spans="1:3" x14ac:dyDescent="0.25">
      <c r="A267" t="s">
        <v>271</v>
      </c>
      <c r="B267">
        <v>60</v>
      </c>
      <c r="C267">
        <v>3</v>
      </c>
    </row>
    <row r="268" spans="1:3" x14ac:dyDescent="0.25">
      <c r="A268" t="s">
        <v>272</v>
      </c>
      <c r="B268">
        <v>51</v>
      </c>
      <c r="C268">
        <v>2</v>
      </c>
    </row>
    <row r="269" spans="1:3" x14ac:dyDescent="0.25">
      <c r="A269" t="s">
        <v>273</v>
      </c>
      <c r="B269">
        <v>47</v>
      </c>
      <c r="C269">
        <v>1</v>
      </c>
    </row>
    <row r="270" spans="1:3" x14ac:dyDescent="0.25">
      <c r="A270" t="s">
        <v>274</v>
      </c>
      <c r="B270">
        <v>26</v>
      </c>
      <c r="C270">
        <v>0</v>
      </c>
    </row>
    <row r="271" spans="1:3" x14ac:dyDescent="0.25">
      <c r="A271" t="s">
        <v>275</v>
      </c>
      <c r="B271">
        <v>20</v>
      </c>
      <c r="C271">
        <v>0</v>
      </c>
    </row>
    <row r="272" spans="1:3" x14ac:dyDescent="0.25">
      <c r="A272" t="s">
        <v>276</v>
      </c>
      <c r="B272">
        <v>15</v>
      </c>
      <c r="C272">
        <v>1</v>
      </c>
    </row>
    <row r="273" spans="1:3" x14ac:dyDescent="0.25">
      <c r="A273" t="s">
        <v>277</v>
      </c>
      <c r="B273">
        <v>8</v>
      </c>
      <c r="C273">
        <v>0</v>
      </c>
    </row>
    <row r="274" spans="1:3" x14ac:dyDescent="0.25">
      <c r="A274" t="s">
        <v>278</v>
      </c>
      <c r="B274">
        <v>1</v>
      </c>
      <c r="C274">
        <v>0</v>
      </c>
    </row>
    <row r="275" spans="1:3" x14ac:dyDescent="0.25">
      <c r="A275" t="s">
        <v>279</v>
      </c>
      <c r="B275">
        <v>1</v>
      </c>
      <c r="C275">
        <v>0</v>
      </c>
    </row>
    <row r="276" spans="1:3" x14ac:dyDescent="0.25">
      <c r="A276" t="s">
        <v>280</v>
      </c>
      <c r="B276">
        <v>58</v>
      </c>
      <c r="C276">
        <v>2</v>
      </c>
    </row>
    <row r="277" spans="1:3" x14ac:dyDescent="0.25">
      <c r="A277" t="s">
        <v>281</v>
      </c>
      <c r="B277">
        <v>23</v>
      </c>
      <c r="C277">
        <v>2</v>
      </c>
    </row>
    <row r="278" spans="1:3" x14ac:dyDescent="0.25">
      <c r="A278" t="s">
        <v>282</v>
      </c>
      <c r="B278">
        <v>26</v>
      </c>
      <c r="C278">
        <v>3</v>
      </c>
    </row>
    <row r="279" spans="1:3" x14ac:dyDescent="0.25">
      <c r="A279" t="s">
        <v>283</v>
      </c>
      <c r="B279">
        <v>29</v>
      </c>
      <c r="C279">
        <v>2</v>
      </c>
    </row>
    <row r="280" spans="1:3" x14ac:dyDescent="0.25">
      <c r="A280" t="s">
        <v>284</v>
      </c>
      <c r="B280">
        <v>20</v>
      </c>
      <c r="C280">
        <v>0</v>
      </c>
    </row>
    <row r="281" spans="1:3" x14ac:dyDescent="0.25">
      <c r="A281" t="s">
        <v>285</v>
      </c>
      <c r="B281">
        <v>8</v>
      </c>
      <c r="C281">
        <v>0</v>
      </c>
    </row>
    <row r="282" spans="1:3" x14ac:dyDescent="0.25">
      <c r="A282" t="s">
        <v>286</v>
      </c>
      <c r="B282">
        <v>17</v>
      </c>
      <c r="C282">
        <v>0</v>
      </c>
    </row>
    <row r="283" spans="1:3" x14ac:dyDescent="0.25">
      <c r="A283" t="s">
        <v>287</v>
      </c>
      <c r="B283">
        <v>4</v>
      </c>
      <c r="C283">
        <v>0</v>
      </c>
    </row>
    <row r="284" spans="1:3" x14ac:dyDescent="0.25">
      <c r="A284" t="s">
        <v>288</v>
      </c>
      <c r="B284">
        <v>6</v>
      </c>
      <c r="C284">
        <v>0</v>
      </c>
    </row>
    <row r="285" spans="1:3" x14ac:dyDescent="0.25">
      <c r="A285" t="s">
        <v>289</v>
      </c>
      <c r="B285">
        <v>2</v>
      </c>
      <c r="C285">
        <v>0</v>
      </c>
    </row>
    <row r="286" spans="1:3" x14ac:dyDescent="0.25">
      <c r="A286" t="s">
        <v>290</v>
      </c>
      <c r="B286">
        <v>8</v>
      </c>
      <c r="C286">
        <v>0</v>
      </c>
    </row>
    <row r="287" spans="1:3" x14ac:dyDescent="0.25">
      <c r="A287" t="s">
        <v>291</v>
      </c>
      <c r="B287">
        <v>17</v>
      </c>
      <c r="C287">
        <v>0</v>
      </c>
    </row>
    <row r="288" spans="1:3" x14ac:dyDescent="0.25">
      <c r="A288" t="s">
        <v>292</v>
      </c>
      <c r="B288">
        <v>13</v>
      </c>
      <c r="C288">
        <v>0</v>
      </c>
    </row>
    <row r="289" spans="1:3" x14ac:dyDescent="0.25">
      <c r="A289" t="s">
        <v>293</v>
      </c>
      <c r="B289">
        <v>0</v>
      </c>
      <c r="C289">
        <v>0</v>
      </c>
    </row>
    <row r="290" spans="1:3" x14ac:dyDescent="0.25">
      <c r="A290" t="s">
        <v>294</v>
      </c>
      <c r="B290">
        <v>13</v>
      </c>
      <c r="C290">
        <v>1</v>
      </c>
    </row>
    <row r="291" spans="1:3" x14ac:dyDescent="0.25">
      <c r="A291" t="s">
        <v>295</v>
      </c>
      <c r="B291">
        <v>5</v>
      </c>
      <c r="C291">
        <v>0</v>
      </c>
    </row>
    <row r="292" spans="1:3" x14ac:dyDescent="0.25">
      <c r="A292" t="s">
        <v>296</v>
      </c>
      <c r="B292">
        <v>0</v>
      </c>
      <c r="C292">
        <v>0</v>
      </c>
    </row>
    <row r="293" spans="1:3" x14ac:dyDescent="0.25">
      <c r="A293" t="s">
        <v>297</v>
      </c>
      <c r="B293">
        <v>1</v>
      </c>
      <c r="C293">
        <v>0</v>
      </c>
    </row>
    <row r="294" spans="1:3" x14ac:dyDescent="0.25">
      <c r="A294" t="s">
        <v>298</v>
      </c>
      <c r="B294">
        <v>2</v>
      </c>
      <c r="C294">
        <v>0</v>
      </c>
    </row>
    <row r="295" spans="1:3" x14ac:dyDescent="0.25">
      <c r="A295" t="s">
        <v>299</v>
      </c>
      <c r="B295">
        <v>3</v>
      </c>
      <c r="C295">
        <v>0</v>
      </c>
    </row>
    <row r="296" spans="1:3" x14ac:dyDescent="0.25">
      <c r="A296" t="s">
        <v>300</v>
      </c>
      <c r="B296">
        <v>1</v>
      </c>
      <c r="C296">
        <v>0</v>
      </c>
    </row>
    <row r="297" spans="1:3" x14ac:dyDescent="0.25">
      <c r="A297" t="s">
        <v>301</v>
      </c>
      <c r="B297">
        <v>17</v>
      </c>
      <c r="C297">
        <v>0</v>
      </c>
    </row>
    <row r="298" spans="1:3" x14ac:dyDescent="0.25">
      <c r="A298" t="s">
        <v>302</v>
      </c>
      <c r="B298">
        <v>0</v>
      </c>
      <c r="C298">
        <v>0</v>
      </c>
    </row>
    <row r="299" spans="1:3" x14ac:dyDescent="0.25">
      <c r="A299" t="s">
        <v>303</v>
      </c>
      <c r="B299">
        <v>0</v>
      </c>
      <c r="C299">
        <v>0</v>
      </c>
    </row>
    <row r="300" spans="1:3" x14ac:dyDescent="0.25">
      <c r="A300" t="s">
        <v>304</v>
      </c>
      <c r="B300">
        <v>114</v>
      </c>
      <c r="C300">
        <v>5</v>
      </c>
    </row>
    <row r="301" spans="1:3" x14ac:dyDescent="0.25">
      <c r="A301" t="s">
        <v>305</v>
      </c>
      <c r="B301">
        <v>18</v>
      </c>
      <c r="C301">
        <v>1</v>
      </c>
    </row>
    <row r="302" spans="1:3" x14ac:dyDescent="0.25">
      <c r="A302" t="s">
        <v>306</v>
      </c>
      <c r="B302">
        <v>119</v>
      </c>
      <c r="C302">
        <v>0</v>
      </c>
    </row>
    <row r="303" spans="1:3" x14ac:dyDescent="0.25">
      <c r="A303" t="s">
        <v>307</v>
      </c>
      <c r="B303">
        <v>56</v>
      </c>
      <c r="C303">
        <v>4</v>
      </c>
    </row>
    <row r="304" spans="1:3" x14ac:dyDescent="0.25">
      <c r="A304" t="s">
        <v>308</v>
      </c>
      <c r="B304">
        <v>81</v>
      </c>
      <c r="C304">
        <v>1</v>
      </c>
    </row>
    <row r="305" spans="1:3" x14ac:dyDescent="0.25">
      <c r="A305" t="s">
        <v>309</v>
      </c>
      <c r="B305">
        <v>19</v>
      </c>
      <c r="C305">
        <v>0</v>
      </c>
    </row>
    <row r="306" spans="1:3" x14ac:dyDescent="0.25">
      <c r="A306" t="s">
        <v>310</v>
      </c>
      <c r="B306">
        <v>22</v>
      </c>
      <c r="C306">
        <v>3</v>
      </c>
    </row>
    <row r="307" spans="1:3" x14ac:dyDescent="0.25">
      <c r="A307" t="s">
        <v>311</v>
      </c>
      <c r="B307">
        <v>37</v>
      </c>
      <c r="C307">
        <v>1</v>
      </c>
    </row>
    <row r="308" spans="1:3" x14ac:dyDescent="0.25">
      <c r="A308" t="s">
        <v>312</v>
      </c>
      <c r="B308">
        <v>0</v>
      </c>
      <c r="C308">
        <v>0</v>
      </c>
    </row>
    <row r="309" spans="1:3" x14ac:dyDescent="0.25">
      <c r="A309" t="s">
        <v>313</v>
      </c>
      <c r="B309">
        <v>16</v>
      </c>
      <c r="C309">
        <v>2</v>
      </c>
    </row>
    <row r="310" spans="1:3" x14ac:dyDescent="0.25">
      <c r="A310" t="s">
        <v>314</v>
      </c>
      <c r="B310">
        <v>6</v>
      </c>
      <c r="C310">
        <v>0</v>
      </c>
    </row>
    <row r="311" spans="1:3" x14ac:dyDescent="0.25">
      <c r="A311" t="s">
        <v>315</v>
      </c>
      <c r="B311">
        <v>9</v>
      </c>
      <c r="C311">
        <v>0</v>
      </c>
    </row>
    <row r="312" spans="1:3" x14ac:dyDescent="0.25">
      <c r="A312" t="s">
        <v>316</v>
      </c>
      <c r="B312">
        <v>23</v>
      </c>
      <c r="C312">
        <v>0</v>
      </c>
    </row>
    <row r="313" spans="1:3" x14ac:dyDescent="0.25">
      <c r="A313" t="s">
        <v>317</v>
      </c>
      <c r="B313">
        <v>16</v>
      </c>
      <c r="C313">
        <v>1</v>
      </c>
    </row>
    <row r="314" spans="1:3" x14ac:dyDescent="0.25">
      <c r="A314" t="s">
        <v>318</v>
      </c>
      <c r="B314">
        <v>0</v>
      </c>
      <c r="C314">
        <v>0</v>
      </c>
    </row>
    <row r="315" spans="1:3" x14ac:dyDescent="0.25">
      <c r="A315" t="s">
        <v>319</v>
      </c>
      <c r="B315">
        <v>6</v>
      </c>
      <c r="C315">
        <v>0</v>
      </c>
    </row>
    <row r="316" spans="1:3" x14ac:dyDescent="0.25">
      <c r="A316" t="s">
        <v>320</v>
      </c>
      <c r="B316">
        <v>6</v>
      </c>
      <c r="C316">
        <v>1</v>
      </c>
    </row>
    <row r="317" spans="1:3" x14ac:dyDescent="0.25">
      <c r="A317" t="s">
        <v>321</v>
      </c>
      <c r="B317">
        <v>2</v>
      </c>
      <c r="C317">
        <v>0</v>
      </c>
    </row>
    <row r="318" spans="1:3" x14ac:dyDescent="0.25">
      <c r="A318" t="s">
        <v>322</v>
      </c>
      <c r="B318">
        <v>3</v>
      </c>
      <c r="C318">
        <v>0</v>
      </c>
    </row>
    <row r="319" spans="1:3" x14ac:dyDescent="0.25">
      <c r="A319" t="s">
        <v>323</v>
      </c>
      <c r="B319">
        <v>0</v>
      </c>
      <c r="C319">
        <v>0</v>
      </c>
    </row>
    <row r="320" spans="1:3" x14ac:dyDescent="0.25">
      <c r="A320" t="s">
        <v>324</v>
      </c>
      <c r="B320">
        <v>3</v>
      </c>
      <c r="C320">
        <v>0</v>
      </c>
    </row>
    <row r="321" spans="1:3" x14ac:dyDescent="0.25">
      <c r="A321" t="s">
        <v>325</v>
      </c>
      <c r="B321">
        <v>170</v>
      </c>
      <c r="C321">
        <v>22</v>
      </c>
    </row>
    <row r="322" spans="1:3" x14ac:dyDescent="0.25">
      <c r="A322" t="s">
        <v>326</v>
      </c>
      <c r="B322">
        <v>146</v>
      </c>
      <c r="C322">
        <v>17</v>
      </c>
    </row>
    <row r="323" spans="1:3" x14ac:dyDescent="0.25">
      <c r="A323" t="s">
        <v>327</v>
      </c>
      <c r="B323">
        <v>48</v>
      </c>
      <c r="C323">
        <v>5</v>
      </c>
    </row>
    <row r="324" spans="1:3" x14ac:dyDescent="0.25">
      <c r="A324" t="s">
        <v>328</v>
      </c>
      <c r="B324">
        <v>50</v>
      </c>
      <c r="C324">
        <v>0</v>
      </c>
    </row>
    <row r="325" spans="1:3" x14ac:dyDescent="0.25">
      <c r="A325" t="s">
        <v>329</v>
      </c>
      <c r="B325">
        <v>22</v>
      </c>
      <c r="C325">
        <v>4</v>
      </c>
    </row>
    <row r="326" spans="1:3" x14ac:dyDescent="0.25">
      <c r="A326" t="s">
        <v>330</v>
      </c>
      <c r="B326">
        <v>5</v>
      </c>
      <c r="C326">
        <v>0</v>
      </c>
    </row>
    <row r="327" spans="1:3" x14ac:dyDescent="0.25">
      <c r="A327" t="s">
        <v>331</v>
      </c>
      <c r="B327">
        <v>29</v>
      </c>
      <c r="C327">
        <v>7</v>
      </c>
    </row>
    <row r="328" spans="1:3" x14ac:dyDescent="0.25">
      <c r="A328" t="s">
        <v>332</v>
      </c>
      <c r="B328">
        <v>22</v>
      </c>
      <c r="C328">
        <v>1</v>
      </c>
    </row>
    <row r="329" spans="1:3" x14ac:dyDescent="0.25">
      <c r="A329" t="s">
        <v>333</v>
      </c>
      <c r="B329">
        <v>8</v>
      </c>
      <c r="C329">
        <v>0</v>
      </c>
    </row>
    <row r="330" spans="1:3" x14ac:dyDescent="0.25">
      <c r="A330" t="s">
        <v>334</v>
      </c>
      <c r="B330">
        <v>17</v>
      </c>
      <c r="C330">
        <v>0</v>
      </c>
    </row>
    <row r="331" spans="1:3" x14ac:dyDescent="0.25">
      <c r="A331" t="s">
        <v>335</v>
      </c>
      <c r="B331">
        <v>5</v>
      </c>
      <c r="C331">
        <v>0</v>
      </c>
    </row>
    <row r="332" spans="1:3" x14ac:dyDescent="0.25">
      <c r="A332" t="s">
        <v>336</v>
      </c>
      <c r="B332">
        <v>2</v>
      </c>
      <c r="C332">
        <v>0</v>
      </c>
    </row>
    <row r="333" spans="1:3" x14ac:dyDescent="0.25">
      <c r="A333" t="s">
        <v>337</v>
      </c>
      <c r="B333">
        <v>0</v>
      </c>
      <c r="C333">
        <v>0</v>
      </c>
    </row>
    <row r="334" spans="1:3" x14ac:dyDescent="0.25">
      <c r="A334" t="s">
        <v>338</v>
      </c>
      <c r="B334">
        <v>0</v>
      </c>
      <c r="C334">
        <v>0</v>
      </c>
    </row>
    <row r="335" spans="1:3" x14ac:dyDescent="0.25">
      <c r="A335" t="s">
        <v>339</v>
      </c>
      <c r="B335">
        <v>1</v>
      </c>
      <c r="C335">
        <v>0</v>
      </c>
    </row>
    <row r="336" spans="1:3" x14ac:dyDescent="0.25">
      <c r="A336" t="s">
        <v>340</v>
      </c>
      <c r="B336">
        <v>1</v>
      </c>
      <c r="C336">
        <v>0</v>
      </c>
    </row>
    <row r="337" spans="1:3" x14ac:dyDescent="0.25">
      <c r="A337" t="s">
        <v>341</v>
      </c>
      <c r="B337">
        <v>5</v>
      </c>
      <c r="C337">
        <v>0</v>
      </c>
    </row>
    <row r="338" spans="1:3" x14ac:dyDescent="0.25">
      <c r="A338" t="s">
        <v>342</v>
      </c>
      <c r="B338">
        <v>0</v>
      </c>
      <c r="C338">
        <v>0</v>
      </c>
    </row>
    <row r="339" spans="1:3" x14ac:dyDescent="0.25">
      <c r="A339" t="s">
        <v>343</v>
      </c>
      <c r="B339">
        <v>4</v>
      </c>
      <c r="C339">
        <v>0</v>
      </c>
    </row>
    <row r="340" spans="1:3" x14ac:dyDescent="0.25">
      <c r="A340" t="s">
        <v>344</v>
      </c>
      <c r="B340">
        <v>2</v>
      </c>
      <c r="C340">
        <v>0</v>
      </c>
    </row>
    <row r="341" spans="1:3" x14ac:dyDescent="0.25">
      <c r="A341" t="s">
        <v>345</v>
      </c>
      <c r="B341">
        <v>1</v>
      </c>
      <c r="C341">
        <v>0</v>
      </c>
    </row>
    <row r="342" spans="1:3" x14ac:dyDescent="0.25">
      <c r="A342" t="s">
        <v>346</v>
      </c>
      <c r="B342">
        <v>7</v>
      </c>
      <c r="C342">
        <v>0</v>
      </c>
    </row>
    <row r="343" spans="1:3" x14ac:dyDescent="0.25">
      <c r="A343" t="s">
        <v>347</v>
      </c>
      <c r="B343">
        <v>1</v>
      </c>
      <c r="C343">
        <v>0</v>
      </c>
    </row>
    <row r="344" spans="1:3" x14ac:dyDescent="0.25">
      <c r="A344" t="s">
        <v>348</v>
      </c>
      <c r="B344">
        <v>80</v>
      </c>
      <c r="C344">
        <v>4</v>
      </c>
    </row>
    <row r="345" spans="1:3" x14ac:dyDescent="0.25">
      <c r="A345" t="s">
        <v>349</v>
      </c>
      <c r="B345">
        <v>3</v>
      </c>
      <c r="C345">
        <v>0</v>
      </c>
    </row>
    <row r="346" spans="1:3" x14ac:dyDescent="0.25">
      <c r="A346" t="s">
        <v>350</v>
      </c>
      <c r="B346">
        <v>2</v>
      </c>
      <c r="C346">
        <v>0</v>
      </c>
    </row>
    <row r="347" spans="1:3" x14ac:dyDescent="0.25">
      <c r="A347" t="s">
        <v>351</v>
      </c>
      <c r="B347">
        <v>2</v>
      </c>
      <c r="C347">
        <v>0</v>
      </c>
    </row>
    <row r="348" spans="1:3" x14ac:dyDescent="0.25">
      <c r="A348" t="s">
        <v>352</v>
      </c>
      <c r="B348">
        <v>9</v>
      </c>
      <c r="C348">
        <v>0</v>
      </c>
    </row>
    <row r="349" spans="1:3" x14ac:dyDescent="0.25">
      <c r="A349" t="s">
        <v>353</v>
      </c>
      <c r="B349">
        <v>5</v>
      </c>
      <c r="C349">
        <v>0</v>
      </c>
    </row>
    <row r="350" spans="1:3" x14ac:dyDescent="0.25">
      <c r="A350" t="s">
        <v>354</v>
      </c>
      <c r="B350">
        <v>1</v>
      </c>
      <c r="C350">
        <v>0</v>
      </c>
    </row>
    <row r="351" spans="1:3" x14ac:dyDescent="0.25">
      <c r="A351" t="s">
        <v>355</v>
      </c>
      <c r="B351">
        <v>1</v>
      </c>
      <c r="C351">
        <v>0</v>
      </c>
    </row>
    <row r="352" spans="1:3" x14ac:dyDescent="0.25">
      <c r="A352" t="s">
        <v>356</v>
      </c>
      <c r="B352">
        <v>1</v>
      </c>
      <c r="C352">
        <v>0</v>
      </c>
    </row>
    <row r="353" spans="1:3" x14ac:dyDescent="0.25">
      <c r="A353" t="s">
        <v>357</v>
      </c>
      <c r="B353">
        <v>0</v>
      </c>
      <c r="C353">
        <v>0</v>
      </c>
    </row>
    <row r="354" spans="1:3" x14ac:dyDescent="0.25">
      <c r="A354" t="s">
        <v>358</v>
      </c>
      <c r="B354">
        <v>0</v>
      </c>
      <c r="C354">
        <v>0</v>
      </c>
    </row>
    <row r="355" spans="1:3" x14ac:dyDescent="0.25">
      <c r="A355" t="s">
        <v>359</v>
      </c>
      <c r="B355">
        <v>0</v>
      </c>
      <c r="C355">
        <v>0</v>
      </c>
    </row>
    <row r="356" spans="1:3" x14ac:dyDescent="0.25">
      <c r="A356" t="s">
        <v>360</v>
      </c>
      <c r="B356">
        <v>1</v>
      </c>
      <c r="C356">
        <v>0</v>
      </c>
    </row>
    <row r="357" spans="1:3" x14ac:dyDescent="0.25">
      <c r="A357" t="s">
        <v>361</v>
      </c>
      <c r="B357">
        <v>2</v>
      </c>
      <c r="C357">
        <v>0</v>
      </c>
    </row>
    <row r="358" spans="1:3" x14ac:dyDescent="0.25">
      <c r="A358" t="s">
        <v>362</v>
      </c>
      <c r="B358">
        <v>126</v>
      </c>
      <c r="C358">
        <v>5</v>
      </c>
    </row>
    <row r="359" spans="1:3" x14ac:dyDescent="0.25">
      <c r="A359" t="s">
        <v>363</v>
      </c>
      <c r="B359">
        <v>45</v>
      </c>
      <c r="C359">
        <v>3</v>
      </c>
    </row>
    <row r="360" spans="1:3" x14ac:dyDescent="0.25">
      <c r="A360" t="s">
        <v>364</v>
      </c>
      <c r="B360">
        <v>22</v>
      </c>
      <c r="C360">
        <v>0</v>
      </c>
    </row>
    <row r="361" spans="1:3" x14ac:dyDescent="0.25">
      <c r="A361" t="s">
        <v>365</v>
      </c>
      <c r="B361">
        <v>30</v>
      </c>
      <c r="C361">
        <v>1</v>
      </c>
    </row>
    <row r="362" spans="1:3" x14ac:dyDescent="0.25">
      <c r="A362" t="s">
        <v>366</v>
      </c>
      <c r="B362">
        <v>16</v>
      </c>
      <c r="C362">
        <v>0</v>
      </c>
    </row>
    <row r="363" spans="1:3" x14ac:dyDescent="0.25">
      <c r="A363" t="s">
        <v>367</v>
      </c>
      <c r="B363">
        <v>6</v>
      </c>
      <c r="C363">
        <v>0</v>
      </c>
    </row>
    <row r="364" spans="1:3" x14ac:dyDescent="0.25">
      <c r="A364" t="s">
        <v>368</v>
      </c>
      <c r="B364">
        <v>21</v>
      </c>
      <c r="C364">
        <v>1</v>
      </c>
    </row>
    <row r="365" spans="1:3" x14ac:dyDescent="0.25">
      <c r="A365" t="s">
        <v>369</v>
      </c>
      <c r="B365">
        <v>189</v>
      </c>
      <c r="C365">
        <v>13</v>
      </c>
    </row>
    <row r="366" spans="1:3" x14ac:dyDescent="0.25">
      <c r="A366" t="s">
        <v>370</v>
      </c>
      <c r="B366">
        <v>47</v>
      </c>
      <c r="C366">
        <v>3</v>
      </c>
    </row>
  </sheetData>
  <autoFilter ref="A1:C366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/>
  </sheetViews>
  <sheetFormatPr defaultRowHeight="15" x14ac:dyDescent="0.25"/>
  <cols>
    <col min="1" max="1" width="37.42578125" customWidth="1"/>
    <col min="2" max="2" width="16.140625" bestFit="1" customWidth="1"/>
    <col min="3" max="3" width="12.85546875" bestFit="1" customWidth="1"/>
    <col min="5" max="5" width="70.140625" customWidth="1"/>
    <col min="6" max="6" width="16.140625" bestFit="1" customWidth="1"/>
    <col min="7" max="7" width="11.5703125" bestFit="1" customWidth="1"/>
  </cols>
  <sheetData>
    <row r="1" spans="1:7" x14ac:dyDescent="0.25">
      <c r="A1" s="5" t="s">
        <v>371</v>
      </c>
    </row>
    <row r="3" spans="1:7" x14ac:dyDescent="0.25">
      <c r="A3" s="6" t="s">
        <v>372</v>
      </c>
      <c r="B3" s="7" t="s">
        <v>373</v>
      </c>
      <c r="C3" s="8" t="s">
        <v>5</v>
      </c>
      <c r="E3" s="9" t="s">
        <v>372</v>
      </c>
      <c r="F3" s="10" t="s">
        <v>373</v>
      </c>
      <c r="G3" s="11" t="s">
        <v>2</v>
      </c>
    </row>
    <row r="4" spans="1:7" x14ac:dyDescent="0.25">
      <c r="A4" s="12" t="s">
        <v>375</v>
      </c>
      <c r="B4" t="s">
        <v>325</v>
      </c>
      <c r="C4">
        <v>52</v>
      </c>
      <c r="E4" s="13" t="s">
        <v>376</v>
      </c>
      <c r="F4" t="s">
        <v>116</v>
      </c>
      <c r="G4">
        <v>1187</v>
      </c>
    </row>
    <row r="5" spans="1:7" x14ac:dyDescent="0.25">
      <c r="A5" s="14" t="s">
        <v>377</v>
      </c>
      <c r="B5" t="s">
        <v>262</v>
      </c>
      <c r="C5">
        <v>39</v>
      </c>
      <c r="E5" s="15" t="s">
        <v>377</v>
      </c>
      <c r="F5" t="s">
        <v>262</v>
      </c>
      <c r="G5">
        <v>844</v>
      </c>
    </row>
    <row r="6" spans="1:7" x14ac:dyDescent="0.25">
      <c r="A6" s="16" t="s">
        <v>376</v>
      </c>
      <c r="B6" t="s">
        <v>116</v>
      </c>
      <c r="C6">
        <v>22</v>
      </c>
      <c r="E6" s="17" t="s">
        <v>375</v>
      </c>
      <c r="F6" t="s">
        <v>325</v>
      </c>
      <c r="G6">
        <v>523</v>
      </c>
    </row>
    <row r="7" spans="1:7" x14ac:dyDescent="0.25">
      <c r="A7" s="18" t="s">
        <v>378</v>
      </c>
      <c r="B7" t="s">
        <v>369</v>
      </c>
      <c r="C7">
        <v>16</v>
      </c>
      <c r="E7" s="19" t="s">
        <v>379</v>
      </c>
      <c r="F7" t="s">
        <v>141</v>
      </c>
      <c r="G7">
        <v>445</v>
      </c>
    </row>
    <row r="8" spans="1:7" x14ac:dyDescent="0.25">
      <c r="A8" s="20" t="s">
        <v>380</v>
      </c>
      <c r="B8" t="s">
        <v>148</v>
      </c>
      <c r="C8">
        <v>16</v>
      </c>
      <c r="E8" s="21" t="s">
        <v>381</v>
      </c>
      <c r="F8" t="s">
        <v>264</v>
      </c>
      <c r="G8">
        <v>389</v>
      </c>
    </row>
    <row r="9" spans="1:7" x14ac:dyDescent="0.25">
      <c r="A9" s="22" t="s">
        <v>381</v>
      </c>
      <c r="B9" t="s">
        <v>264</v>
      </c>
      <c r="C9">
        <v>15</v>
      </c>
      <c r="E9" s="23" t="s">
        <v>382</v>
      </c>
      <c r="F9" t="s">
        <v>304</v>
      </c>
      <c r="G9">
        <v>233</v>
      </c>
    </row>
    <row r="10" spans="1:7" x14ac:dyDescent="0.25">
      <c r="A10" s="24" t="s">
        <v>383</v>
      </c>
      <c r="B10" t="s">
        <v>135</v>
      </c>
      <c r="C10">
        <v>11</v>
      </c>
      <c r="E10" s="25" t="s">
        <v>380</v>
      </c>
      <c r="F10" t="s">
        <v>148</v>
      </c>
      <c r="G10">
        <v>233</v>
      </c>
    </row>
    <row r="11" spans="1:7" x14ac:dyDescent="0.25">
      <c r="A11" s="26" t="s">
        <v>379</v>
      </c>
      <c r="B11" t="s">
        <v>141</v>
      </c>
      <c r="C11">
        <v>11</v>
      </c>
      <c r="E11" s="27" t="s">
        <v>384</v>
      </c>
      <c r="F11" t="s">
        <v>280</v>
      </c>
      <c r="G11">
        <v>230</v>
      </c>
    </row>
    <row r="12" spans="1:7" x14ac:dyDescent="0.25">
      <c r="A12" s="28" t="s">
        <v>385</v>
      </c>
      <c r="B12" t="s">
        <v>128</v>
      </c>
      <c r="C12">
        <v>11</v>
      </c>
      <c r="E12" s="29" t="s">
        <v>386</v>
      </c>
      <c r="F12" t="s">
        <v>362</v>
      </c>
      <c r="G12">
        <v>218</v>
      </c>
    </row>
    <row r="13" spans="1:7" x14ac:dyDescent="0.25">
      <c r="A13" s="30" t="s">
        <v>384</v>
      </c>
      <c r="B13" t="s">
        <v>280</v>
      </c>
      <c r="C13">
        <v>10</v>
      </c>
      <c r="E13" s="31" t="s">
        <v>385</v>
      </c>
      <c r="F13" t="s">
        <v>128</v>
      </c>
      <c r="G13">
        <v>213</v>
      </c>
    </row>
    <row r="14" spans="1:7" x14ac:dyDescent="0.25">
      <c r="A14" s="32" t="s">
        <v>386</v>
      </c>
      <c r="B14" t="s">
        <v>362</v>
      </c>
      <c r="C14">
        <v>9</v>
      </c>
      <c r="E14" s="33" t="s">
        <v>387</v>
      </c>
      <c r="F14" t="s">
        <v>110</v>
      </c>
      <c r="G14">
        <v>206</v>
      </c>
    </row>
    <row r="15" spans="1:7" x14ac:dyDescent="0.25">
      <c r="A15" s="34" t="s">
        <v>388</v>
      </c>
      <c r="B15" t="s">
        <v>118</v>
      </c>
      <c r="C15">
        <v>8</v>
      </c>
      <c r="E15" s="35" t="s">
        <v>383</v>
      </c>
      <c r="F15" t="s">
        <v>135</v>
      </c>
      <c r="G15">
        <v>202</v>
      </c>
    </row>
    <row r="16" spans="1:7" x14ac:dyDescent="0.25">
      <c r="A16" s="36" t="s">
        <v>382</v>
      </c>
      <c r="B16" t="s">
        <v>304</v>
      </c>
      <c r="C16">
        <v>7</v>
      </c>
      <c r="E16" s="37" t="s">
        <v>378</v>
      </c>
      <c r="F16" t="s">
        <v>369</v>
      </c>
      <c r="G16">
        <v>200</v>
      </c>
    </row>
    <row r="17" spans="1:7" x14ac:dyDescent="0.25">
      <c r="A17" s="38" t="s">
        <v>389</v>
      </c>
      <c r="B17" t="s">
        <v>308</v>
      </c>
      <c r="C17">
        <v>7</v>
      </c>
      <c r="E17" s="39" t="s">
        <v>388</v>
      </c>
      <c r="F17" t="s">
        <v>118</v>
      </c>
      <c r="G17">
        <v>180</v>
      </c>
    </row>
    <row r="18" spans="1:7" x14ac:dyDescent="0.25">
      <c r="A18" s="40" t="s">
        <v>390</v>
      </c>
      <c r="B18" t="s">
        <v>306</v>
      </c>
      <c r="C18">
        <v>7</v>
      </c>
      <c r="E18" s="41" t="s">
        <v>390</v>
      </c>
      <c r="F18" t="s">
        <v>306</v>
      </c>
      <c r="G18">
        <v>176</v>
      </c>
    </row>
    <row r="19" spans="1:7" x14ac:dyDescent="0.25">
      <c r="A19" s="42" t="s">
        <v>391</v>
      </c>
      <c r="B19" t="s">
        <v>271</v>
      </c>
      <c r="C19">
        <v>5</v>
      </c>
      <c r="E19" s="43" t="s">
        <v>392</v>
      </c>
      <c r="F19" t="s">
        <v>140</v>
      </c>
      <c r="G19">
        <v>102</v>
      </c>
    </row>
    <row r="20" spans="1:7" x14ac:dyDescent="0.25">
      <c r="A20" s="44" t="s">
        <v>393</v>
      </c>
      <c r="B20" t="s">
        <v>112</v>
      </c>
      <c r="C20">
        <v>4</v>
      </c>
      <c r="E20" s="45" t="s">
        <v>393</v>
      </c>
      <c r="F20" t="s">
        <v>112</v>
      </c>
      <c r="G20">
        <v>94</v>
      </c>
    </row>
    <row r="21" spans="1:7" x14ac:dyDescent="0.25">
      <c r="A21" s="46" t="s">
        <v>387</v>
      </c>
      <c r="B21" t="s">
        <v>110</v>
      </c>
      <c r="C21">
        <v>4</v>
      </c>
      <c r="E21" s="47" t="s">
        <v>389</v>
      </c>
      <c r="F21" t="s">
        <v>308</v>
      </c>
      <c r="G21">
        <v>88</v>
      </c>
    </row>
    <row r="22" spans="1:7" x14ac:dyDescent="0.25">
      <c r="A22" s="48" t="s">
        <v>394</v>
      </c>
      <c r="B22" t="s">
        <v>310</v>
      </c>
      <c r="C22">
        <v>3</v>
      </c>
      <c r="E22" s="49" t="s">
        <v>395</v>
      </c>
      <c r="F22" t="s">
        <v>153</v>
      </c>
      <c r="G22">
        <v>83</v>
      </c>
    </row>
    <row r="23" spans="1:7" x14ac:dyDescent="0.25">
      <c r="A23" s="50" t="s">
        <v>392</v>
      </c>
      <c r="B23" t="s">
        <v>140</v>
      </c>
      <c r="C23">
        <v>3</v>
      </c>
      <c r="E23" s="51" t="s">
        <v>391</v>
      </c>
      <c r="F23" t="s">
        <v>271</v>
      </c>
      <c r="G23">
        <v>82</v>
      </c>
    </row>
    <row r="24" spans="1:7" x14ac:dyDescent="0.25">
      <c r="A24" s="52" t="s">
        <v>396</v>
      </c>
      <c r="B24" t="s">
        <v>348</v>
      </c>
      <c r="C24">
        <v>2</v>
      </c>
      <c r="E24" s="53" t="s">
        <v>397</v>
      </c>
      <c r="F24" t="s">
        <v>153</v>
      </c>
      <c r="G24">
        <v>68</v>
      </c>
    </row>
    <row r="25" spans="1:7" x14ac:dyDescent="0.25">
      <c r="A25" s="54" t="s">
        <v>395</v>
      </c>
      <c r="B25" t="s">
        <v>153</v>
      </c>
      <c r="C25">
        <v>2</v>
      </c>
      <c r="E25" s="55" t="s">
        <v>396</v>
      </c>
      <c r="F25" t="s">
        <v>348</v>
      </c>
      <c r="G25">
        <v>67</v>
      </c>
    </row>
    <row r="26" spans="1:7" x14ac:dyDescent="0.25">
      <c r="A26" s="56" t="s">
        <v>398</v>
      </c>
      <c r="B26" t="s">
        <v>269</v>
      </c>
      <c r="C26">
        <v>2</v>
      </c>
      <c r="E26" s="57" t="s">
        <v>394</v>
      </c>
      <c r="F26" t="s">
        <v>310</v>
      </c>
      <c r="G26">
        <v>51</v>
      </c>
    </row>
    <row r="27" spans="1:7" x14ac:dyDescent="0.25">
      <c r="A27" s="58" t="s">
        <v>399</v>
      </c>
      <c r="B27" t="s">
        <v>400</v>
      </c>
      <c r="C27">
        <v>1</v>
      </c>
      <c r="E27" s="59" t="s">
        <v>398</v>
      </c>
      <c r="F27" t="s">
        <v>269</v>
      </c>
      <c r="G27">
        <v>48</v>
      </c>
    </row>
    <row r="28" spans="1:7" x14ac:dyDescent="0.25">
      <c r="A28" s="60" t="s">
        <v>401</v>
      </c>
      <c r="B28" t="s">
        <v>317</v>
      </c>
      <c r="C28">
        <v>1</v>
      </c>
      <c r="E28" s="61" t="s">
        <v>402</v>
      </c>
      <c r="F28" t="s">
        <v>273</v>
      </c>
      <c r="G28">
        <v>36</v>
      </c>
    </row>
    <row r="29" spans="1:7" x14ac:dyDescent="0.25">
      <c r="A29" t="s">
        <v>374</v>
      </c>
      <c r="B29" t="s">
        <v>374</v>
      </c>
      <c r="C29" t="s">
        <v>374</v>
      </c>
      <c r="E29" s="62" t="s">
        <v>403</v>
      </c>
      <c r="F29" t="s">
        <v>264</v>
      </c>
      <c r="G29">
        <v>34</v>
      </c>
    </row>
    <row r="30" spans="1:7" x14ac:dyDescent="0.25">
      <c r="A30" t="s">
        <v>374</v>
      </c>
      <c r="B30" t="s">
        <v>374</v>
      </c>
      <c r="C30" t="s">
        <v>374</v>
      </c>
      <c r="E30" s="63" t="s">
        <v>404</v>
      </c>
      <c r="F30" t="s">
        <v>365</v>
      </c>
      <c r="G30">
        <v>27</v>
      </c>
    </row>
    <row r="31" spans="1:7" x14ac:dyDescent="0.25">
      <c r="A31" t="s">
        <v>374</v>
      </c>
      <c r="B31" t="s">
        <v>374</v>
      </c>
      <c r="C31" t="s">
        <v>374</v>
      </c>
      <c r="E31" s="64" t="s">
        <v>401</v>
      </c>
      <c r="F31" t="s">
        <v>317</v>
      </c>
      <c r="G31">
        <v>23</v>
      </c>
    </row>
    <row r="32" spans="1:7" x14ac:dyDescent="0.25">
      <c r="A32" t="s">
        <v>374</v>
      </c>
      <c r="B32" t="s">
        <v>374</v>
      </c>
      <c r="C32" t="s">
        <v>374</v>
      </c>
      <c r="E32" s="65" t="s">
        <v>405</v>
      </c>
      <c r="F32" t="s">
        <v>406</v>
      </c>
      <c r="G32">
        <v>7</v>
      </c>
    </row>
    <row r="33" spans="1:7" x14ac:dyDescent="0.25">
      <c r="A33" t="s">
        <v>374</v>
      </c>
      <c r="B33" t="s">
        <v>374</v>
      </c>
      <c r="C33" t="s">
        <v>374</v>
      </c>
      <c r="E33" s="66" t="s">
        <v>407</v>
      </c>
      <c r="F33" t="s">
        <v>408</v>
      </c>
      <c r="G33">
        <v>6</v>
      </c>
    </row>
    <row r="34" spans="1:7" x14ac:dyDescent="0.25">
      <c r="A34" t="s">
        <v>374</v>
      </c>
      <c r="B34" t="s">
        <v>374</v>
      </c>
      <c r="C34" t="s">
        <v>374</v>
      </c>
      <c r="E34" s="67" t="s">
        <v>399</v>
      </c>
      <c r="F34" t="s">
        <v>400</v>
      </c>
      <c r="G34">
        <v>6</v>
      </c>
    </row>
    <row r="35" spans="1:7" x14ac:dyDescent="0.25">
      <c r="A35" t="s">
        <v>374</v>
      </c>
      <c r="B35" t="s">
        <v>374</v>
      </c>
      <c r="C35" t="s">
        <v>374</v>
      </c>
      <c r="E35" s="68" t="s">
        <v>409</v>
      </c>
      <c r="F35" t="s">
        <v>370</v>
      </c>
      <c r="G35">
        <v>6</v>
      </c>
    </row>
    <row r="36" spans="1:7" x14ac:dyDescent="0.25">
      <c r="A36" t="s">
        <v>374</v>
      </c>
      <c r="B36" t="s">
        <v>374</v>
      </c>
      <c r="C36" t="s">
        <v>374</v>
      </c>
      <c r="E36" s="69" t="s">
        <v>410</v>
      </c>
      <c r="F36" t="s">
        <v>411</v>
      </c>
      <c r="G36">
        <v>5</v>
      </c>
    </row>
    <row r="37" spans="1:7" x14ac:dyDescent="0.25">
      <c r="A37" t="s">
        <v>374</v>
      </c>
      <c r="B37" t="s">
        <v>374</v>
      </c>
      <c r="C37" t="s">
        <v>374</v>
      </c>
      <c r="E37" s="70" t="s">
        <v>412</v>
      </c>
      <c r="F37" t="s">
        <v>413</v>
      </c>
      <c r="G37">
        <v>5</v>
      </c>
    </row>
    <row r="38" spans="1:7" x14ac:dyDescent="0.25">
      <c r="A38" t="s">
        <v>374</v>
      </c>
      <c r="B38" t="s">
        <v>374</v>
      </c>
      <c r="C38" t="s">
        <v>374</v>
      </c>
      <c r="E38" s="71" t="s">
        <v>414</v>
      </c>
      <c r="F38" t="s">
        <v>415</v>
      </c>
      <c r="G38">
        <v>5</v>
      </c>
    </row>
    <row r="39" spans="1:7" x14ac:dyDescent="0.25">
      <c r="A39" t="s">
        <v>374</v>
      </c>
      <c r="B39" t="s">
        <v>374</v>
      </c>
      <c r="C39" t="s">
        <v>374</v>
      </c>
      <c r="E39" s="72" t="s">
        <v>416</v>
      </c>
      <c r="F39" t="s">
        <v>417</v>
      </c>
      <c r="G39">
        <v>4</v>
      </c>
    </row>
    <row r="40" spans="1:7" x14ac:dyDescent="0.25">
      <c r="A40" t="s">
        <v>374</v>
      </c>
      <c r="B40" t="s">
        <v>374</v>
      </c>
      <c r="C40" t="s">
        <v>374</v>
      </c>
      <c r="E40" s="73" t="s">
        <v>418</v>
      </c>
      <c r="F40" t="s">
        <v>419</v>
      </c>
      <c r="G40">
        <v>3</v>
      </c>
    </row>
    <row r="41" spans="1:7" x14ac:dyDescent="0.25">
      <c r="A41" t="s">
        <v>374</v>
      </c>
      <c r="B41" t="s">
        <v>374</v>
      </c>
      <c r="C41" t="s">
        <v>374</v>
      </c>
      <c r="E41" s="74" t="s">
        <v>420</v>
      </c>
      <c r="F41" t="s">
        <v>421</v>
      </c>
      <c r="G41">
        <v>2</v>
      </c>
    </row>
    <row r="42" spans="1:7" x14ac:dyDescent="0.25">
      <c r="A42" t="s">
        <v>374</v>
      </c>
      <c r="B42" t="s">
        <v>374</v>
      </c>
      <c r="C42" t="s">
        <v>374</v>
      </c>
      <c r="E42" s="75" t="s">
        <v>422</v>
      </c>
      <c r="F42" t="s">
        <v>411</v>
      </c>
      <c r="G42">
        <v>2</v>
      </c>
    </row>
    <row r="43" spans="1:7" x14ac:dyDescent="0.25">
      <c r="A43" t="s">
        <v>374</v>
      </c>
      <c r="B43" t="s">
        <v>374</v>
      </c>
      <c r="C43" t="s">
        <v>374</v>
      </c>
      <c r="E43" s="76" t="s">
        <v>423</v>
      </c>
      <c r="F43" t="s">
        <v>424</v>
      </c>
      <c r="G43">
        <v>1</v>
      </c>
    </row>
  </sheetData>
  <hyperlinks>
    <hyperlink ref="A4" r:id="rId1" xr:uid="{00000000-0004-0000-0200-000000000000}"/>
    <hyperlink ref="E4" r:id="rId2" xr:uid="{00000000-0004-0000-0200-000001000000}"/>
    <hyperlink ref="A5" r:id="rId3" xr:uid="{00000000-0004-0000-0200-000002000000}"/>
    <hyperlink ref="E5" r:id="rId4" xr:uid="{00000000-0004-0000-0200-000003000000}"/>
    <hyperlink ref="A6" r:id="rId5" xr:uid="{00000000-0004-0000-0200-000004000000}"/>
    <hyperlink ref="E6" r:id="rId6" xr:uid="{00000000-0004-0000-0200-000005000000}"/>
    <hyperlink ref="A7" r:id="rId7" xr:uid="{00000000-0004-0000-0200-000006000000}"/>
    <hyperlink ref="E7" r:id="rId8" xr:uid="{00000000-0004-0000-0200-000007000000}"/>
    <hyperlink ref="A8" r:id="rId9" xr:uid="{00000000-0004-0000-0200-000008000000}"/>
    <hyperlink ref="E8" r:id="rId10" xr:uid="{00000000-0004-0000-0200-000009000000}"/>
    <hyperlink ref="A9" r:id="rId11" xr:uid="{00000000-0004-0000-0200-00000A000000}"/>
    <hyperlink ref="E9" r:id="rId12" xr:uid="{00000000-0004-0000-0200-00000B000000}"/>
    <hyperlink ref="A10" r:id="rId13" xr:uid="{00000000-0004-0000-0200-00000C000000}"/>
    <hyperlink ref="E10" r:id="rId14" xr:uid="{00000000-0004-0000-0200-00000D000000}"/>
    <hyperlink ref="A11" r:id="rId15" xr:uid="{00000000-0004-0000-0200-00000E000000}"/>
    <hyperlink ref="E11" r:id="rId16" xr:uid="{00000000-0004-0000-0200-00000F000000}"/>
    <hyperlink ref="A12" r:id="rId17" xr:uid="{00000000-0004-0000-0200-000010000000}"/>
    <hyperlink ref="E12" r:id="rId18" xr:uid="{00000000-0004-0000-0200-000011000000}"/>
    <hyperlink ref="A13" r:id="rId19" xr:uid="{00000000-0004-0000-0200-000012000000}"/>
    <hyperlink ref="E13" r:id="rId20" xr:uid="{00000000-0004-0000-0200-000013000000}"/>
    <hyperlink ref="A14" r:id="rId21" xr:uid="{00000000-0004-0000-0200-000014000000}"/>
    <hyperlink ref="E14" r:id="rId22" xr:uid="{00000000-0004-0000-0200-000015000000}"/>
    <hyperlink ref="A15" r:id="rId23" xr:uid="{00000000-0004-0000-0200-000016000000}"/>
    <hyperlink ref="E15" r:id="rId24" xr:uid="{00000000-0004-0000-0200-000017000000}"/>
    <hyperlink ref="A16" r:id="rId25" xr:uid="{00000000-0004-0000-0200-000018000000}"/>
    <hyperlink ref="E16" r:id="rId26" xr:uid="{00000000-0004-0000-0200-000019000000}"/>
    <hyperlink ref="A17" r:id="rId27" xr:uid="{00000000-0004-0000-0200-00001A000000}"/>
    <hyperlink ref="E17" r:id="rId28" xr:uid="{00000000-0004-0000-0200-00001B000000}"/>
    <hyperlink ref="A18" r:id="rId29" xr:uid="{00000000-0004-0000-0200-00001C000000}"/>
    <hyperlink ref="E18" r:id="rId30" xr:uid="{00000000-0004-0000-0200-00001D000000}"/>
    <hyperlink ref="A19" r:id="rId31" xr:uid="{00000000-0004-0000-0200-00001E000000}"/>
    <hyperlink ref="E19" r:id="rId32" xr:uid="{00000000-0004-0000-0200-00001F000000}"/>
    <hyperlink ref="A20" r:id="rId33" xr:uid="{00000000-0004-0000-0200-000020000000}"/>
    <hyperlink ref="E20" r:id="rId34" xr:uid="{00000000-0004-0000-0200-000021000000}"/>
    <hyperlink ref="A21" r:id="rId35" xr:uid="{00000000-0004-0000-0200-000022000000}"/>
    <hyperlink ref="E21" r:id="rId36" xr:uid="{00000000-0004-0000-0200-000023000000}"/>
    <hyperlink ref="A22" r:id="rId37" xr:uid="{00000000-0004-0000-0200-000024000000}"/>
    <hyperlink ref="E22" r:id="rId38" xr:uid="{00000000-0004-0000-0200-000025000000}"/>
    <hyperlink ref="A23" r:id="rId39" xr:uid="{00000000-0004-0000-0200-000026000000}"/>
    <hyperlink ref="E23" r:id="rId40" xr:uid="{00000000-0004-0000-0200-000027000000}"/>
    <hyperlink ref="A24" r:id="rId41" xr:uid="{00000000-0004-0000-0200-000028000000}"/>
    <hyperlink ref="E24" r:id="rId42" xr:uid="{00000000-0004-0000-0200-000029000000}"/>
    <hyperlink ref="A25" r:id="rId43" xr:uid="{00000000-0004-0000-0200-00002A000000}"/>
    <hyperlink ref="E25" r:id="rId44" xr:uid="{00000000-0004-0000-0200-00002B000000}"/>
    <hyperlink ref="A26" r:id="rId45" xr:uid="{00000000-0004-0000-0200-00002C000000}"/>
    <hyperlink ref="E26" r:id="rId46" xr:uid="{00000000-0004-0000-0200-00002D000000}"/>
    <hyperlink ref="A27" r:id="rId47" xr:uid="{00000000-0004-0000-0200-00002E000000}"/>
    <hyperlink ref="E27" r:id="rId48" xr:uid="{00000000-0004-0000-0200-00002F000000}"/>
    <hyperlink ref="A28" r:id="rId49" xr:uid="{00000000-0004-0000-0200-000030000000}"/>
    <hyperlink ref="E28" r:id="rId50" xr:uid="{00000000-0004-0000-0200-000031000000}"/>
    <hyperlink ref="E29" r:id="rId51" xr:uid="{00000000-0004-0000-0200-000032000000}"/>
    <hyperlink ref="E30" r:id="rId52" xr:uid="{00000000-0004-0000-0200-000033000000}"/>
    <hyperlink ref="E31" r:id="rId53" xr:uid="{00000000-0004-0000-0200-000034000000}"/>
    <hyperlink ref="E32" r:id="rId54" xr:uid="{00000000-0004-0000-0200-000035000000}"/>
    <hyperlink ref="E33" r:id="rId55" xr:uid="{00000000-0004-0000-0200-000036000000}"/>
    <hyperlink ref="E34" r:id="rId56" xr:uid="{00000000-0004-0000-0200-000037000000}"/>
    <hyperlink ref="E35" r:id="rId57" xr:uid="{00000000-0004-0000-0200-000038000000}"/>
    <hyperlink ref="E36" r:id="rId58" xr:uid="{00000000-0004-0000-0200-000039000000}"/>
    <hyperlink ref="E37" r:id="rId59" xr:uid="{00000000-0004-0000-0200-00003A000000}"/>
    <hyperlink ref="E38" r:id="rId60" xr:uid="{00000000-0004-0000-0200-00003B000000}"/>
    <hyperlink ref="E39" r:id="rId61" xr:uid="{00000000-0004-0000-0200-00003C000000}"/>
    <hyperlink ref="E40" r:id="rId62" xr:uid="{00000000-0004-0000-0200-00003D000000}"/>
    <hyperlink ref="E41" r:id="rId63" xr:uid="{00000000-0004-0000-0200-00003E000000}"/>
    <hyperlink ref="E42" r:id="rId64" xr:uid="{00000000-0004-0000-0200-00003F000000}"/>
    <hyperlink ref="E43" r:id="rId65" xr:uid="{00000000-0004-0000-0200-00004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6"/>
  <sheetViews>
    <sheetView workbookViewId="0">
      <selection activeCell="G8" sqref="G8"/>
    </sheetView>
  </sheetViews>
  <sheetFormatPr defaultRowHeight="15" x14ac:dyDescent="0.25"/>
  <cols>
    <col min="1" max="1" width="20.7109375" style="89" customWidth="1"/>
    <col min="2" max="2" width="13.140625" bestFit="1" customWidth="1"/>
  </cols>
  <sheetData>
    <row r="1" spans="1:5" x14ac:dyDescent="0.25">
      <c r="A1" s="101" t="s">
        <v>4</v>
      </c>
      <c r="B1" s="79" t="s">
        <v>426</v>
      </c>
      <c r="C1" s="85" t="s">
        <v>467</v>
      </c>
      <c r="D1" s="85" t="s">
        <v>468</v>
      </c>
      <c r="E1" s="85" t="s">
        <v>477</v>
      </c>
    </row>
    <row r="2" spans="1:5" x14ac:dyDescent="0.25">
      <c r="A2" s="89">
        <v>45307</v>
      </c>
      <c r="B2" s="80">
        <v>0</v>
      </c>
      <c r="C2">
        <v>377</v>
      </c>
      <c r="D2" t="str">
        <f>TEXT(A2,"mmmm")</f>
        <v>January</v>
      </c>
      <c r="E2" t="str">
        <f>TEXT(A2,"yyyy")</f>
        <v>2024</v>
      </c>
    </row>
    <row r="3" spans="1:5" x14ac:dyDescent="0.25">
      <c r="A3" s="89">
        <v>45308</v>
      </c>
      <c r="B3" s="80">
        <v>0</v>
      </c>
      <c r="C3">
        <v>377</v>
      </c>
      <c r="D3" t="str">
        <f t="shared" ref="D3:D66" si="0">TEXT(A3,"mmmm")</f>
        <v>January</v>
      </c>
      <c r="E3" t="str">
        <f t="shared" ref="E3:E66" si="1">TEXT(A3,"yyyy")</f>
        <v>2024</v>
      </c>
    </row>
    <row r="4" spans="1:5" x14ac:dyDescent="0.25">
      <c r="A4" s="89">
        <v>45309</v>
      </c>
      <c r="B4" s="80">
        <v>0</v>
      </c>
      <c r="C4">
        <v>377</v>
      </c>
      <c r="D4" t="str">
        <f t="shared" si="0"/>
        <v>January</v>
      </c>
      <c r="E4" t="str">
        <f t="shared" si="1"/>
        <v>2024</v>
      </c>
    </row>
    <row r="5" spans="1:5" x14ac:dyDescent="0.25">
      <c r="A5" s="89">
        <v>45310</v>
      </c>
      <c r="B5" s="80">
        <v>0</v>
      </c>
      <c r="C5">
        <v>377</v>
      </c>
      <c r="D5" t="str">
        <f t="shared" si="0"/>
        <v>January</v>
      </c>
      <c r="E5" t="str">
        <f t="shared" si="1"/>
        <v>2024</v>
      </c>
    </row>
    <row r="6" spans="1:5" x14ac:dyDescent="0.25">
      <c r="A6" s="89">
        <v>45311</v>
      </c>
      <c r="B6" s="80">
        <v>0</v>
      </c>
      <c r="C6">
        <v>377</v>
      </c>
      <c r="D6" t="str">
        <f t="shared" si="0"/>
        <v>January</v>
      </c>
      <c r="E6" t="str">
        <f t="shared" si="1"/>
        <v>2024</v>
      </c>
    </row>
    <row r="7" spans="1:5" x14ac:dyDescent="0.25">
      <c r="A7" s="89">
        <v>45312</v>
      </c>
      <c r="B7" s="80">
        <v>0</v>
      </c>
      <c r="C7">
        <v>377</v>
      </c>
      <c r="D7" t="str">
        <f t="shared" si="0"/>
        <v>January</v>
      </c>
      <c r="E7" t="str">
        <f t="shared" si="1"/>
        <v>2024</v>
      </c>
    </row>
    <row r="8" spans="1:5" x14ac:dyDescent="0.25">
      <c r="A8" s="89">
        <v>45313</v>
      </c>
      <c r="B8" s="80">
        <v>0</v>
      </c>
      <c r="C8">
        <v>377</v>
      </c>
      <c r="D8" t="str">
        <f t="shared" si="0"/>
        <v>January</v>
      </c>
      <c r="E8" t="str">
        <f t="shared" si="1"/>
        <v>2024</v>
      </c>
    </row>
    <row r="9" spans="1:5" x14ac:dyDescent="0.25">
      <c r="A9" s="89">
        <v>45314</v>
      </c>
      <c r="B9" s="80">
        <v>0</v>
      </c>
      <c r="C9">
        <v>377</v>
      </c>
      <c r="D9" t="str">
        <f t="shared" si="0"/>
        <v>January</v>
      </c>
      <c r="E9" t="str">
        <f t="shared" si="1"/>
        <v>2024</v>
      </c>
    </row>
    <row r="10" spans="1:5" x14ac:dyDescent="0.25">
      <c r="A10" s="89">
        <v>45315</v>
      </c>
      <c r="B10" s="80">
        <v>0</v>
      </c>
      <c r="C10">
        <v>377</v>
      </c>
      <c r="D10" t="str">
        <f t="shared" si="0"/>
        <v>January</v>
      </c>
      <c r="E10" t="str">
        <f t="shared" si="1"/>
        <v>2024</v>
      </c>
    </row>
    <row r="11" spans="1:5" x14ac:dyDescent="0.25">
      <c r="A11" s="89">
        <v>45316</v>
      </c>
      <c r="B11" s="80">
        <v>1</v>
      </c>
      <c r="C11">
        <v>377</v>
      </c>
      <c r="D11" t="str">
        <f t="shared" si="0"/>
        <v>January</v>
      </c>
      <c r="E11" t="str">
        <f t="shared" si="1"/>
        <v>2024</v>
      </c>
    </row>
    <row r="12" spans="1:5" x14ac:dyDescent="0.25">
      <c r="A12" s="89">
        <v>45317</v>
      </c>
      <c r="B12" s="80">
        <v>0</v>
      </c>
      <c r="C12">
        <v>378</v>
      </c>
      <c r="D12" t="str">
        <f t="shared" si="0"/>
        <v>January</v>
      </c>
      <c r="E12" t="str">
        <f t="shared" si="1"/>
        <v>2024</v>
      </c>
    </row>
    <row r="13" spans="1:5" x14ac:dyDescent="0.25">
      <c r="A13" s="89">
        <v>45318</v>
      </c>
      <c r="B13" s="80">
        <v>0</v>
      </c>
      <c r="C13">
        <v>378</v>
      </c>
      <c r="D13" t="str">
        <f t="shared" si="0"/>
        <v>January</v>
      </c>
      <c r="E13" t="str">
        <f t="shared" si="1"/>
        <v>2024</v>
      </c>
    </row>
    <row r="14" spans="1:5" x14ac:dyDescent="0.25">
      <c r="A14" s="89">
        <v>45319</v>
      </c>
      <c r="B14" s="80">
        <v>0</v>
      </c>
      <c r="C14">
        <v>378</v>
      </c>
      <c r="D14" t="str">
        <f t="shared" si="0"/>
        <v>January</v>
      </c>
      <c r="E14" t="str">
        <f t="shared" si="1"/>
        <v>2024</v>
      </c>
    </row>
    <row r="15" spans="1:5" x14ac:dyDescent="0.25">
      <c r="A15" s="89">
        <v>45320</v>
      </c>
      <c r="B15" s="80">
        <v>0</v>
      </c>
      <c r="C15">
        <v>378</v>
      </c>
      <c r="D15" t="str">
        <f t="shared" si="0"/>
        <v>January</v>
      </c>
      <c r="E15" t="str">
        <f t="shared" si="1"/>
        <v>2024</v>
      </c>
    </row>
    <row r="16" spans="1:5" x14ac:dyDescent="0.25">
      <c r="A16" s="89">
        <v>45321</v>
      </c>
      <c r="B16" s="80">
        <v>0</v>
      </c>
      <c r="C16">
        <v>378</v>
      </c>
      <c r="D16" t="str">
        <f t="shared" si="0"/>
        <v>January</v>
      </c>
      <c r="E16" t="str">
        <f t="shared" si="1"/>
        <v>2024</v>
      </c>
    </row>
    <row r="17" spans="1:5" x14ac:dyDescent="0.25">
      <c r="A17" s="89">
        <v>45322</v>
      </c>
      <c r="B17" s="80">
        <v>0</v>
      </c>
      <c r="C17">
        <v>378</v>
      </c>
      <c r="D17" t="str">
        <f t="shared" si="0"/>
        <v>January</v>
      </c>
      <c r="E17" t="str">
        <f t="shared" si="1"/>
        <v>2024</v>
      </c>
    </row>
    <row r="18" spans="1:5" x14ac:dyDescent="0.25">
      <c r="A18" s="89">
        <v>45323</v>
      </c>
      <c r="B18" s="80">
        <v>0</v>
      </c>
      <c r="C18">
        <v>378</v>
      </c>
      <c r="D18" t="str">
        <f t="shared" si="0"/>
        <v>February</v>
      </c>
      <c r="E18" t="str">
        <f t="shared" si="1"/>
        <v>2024</v>
      </c>
    </row>
    <row r="19" spans="1:5" x14ac:dyDescent="0.25">
      <c r="A19" s="89">
        <v>45324</v>
      </c>
      <c r="B19" s="80">
        <v>0</v>
      </c>
      <c r="C19">
        <v>378</v>
      </c>
      <c r="D19" t="str">
        <f t="shared" si="0"/>
        <v>February</v>
      </c>
      <c r="E19" t="str">
        <f t="shared" si="1"/>
        <v>2024</v>
      </c>
    </row>
    <row r="20" spans="1:5" x14ac:dyDescent="0.25">
      <c r="A20" s="89">
        <v>45325</v>
      </c>
      <c r="B20" s="80">
        <v>0</v>
      </c>
      <c r="C20">
        <v>378</v>
      </c>
      <c r="D20" t="str">
        <f t="shared" si="0"/>
        <v>February</v>
      </c>
      <c r="E20" t="str">
        <f t="shared" si="1"/>
        <v>2024</v>
      </c>
    </row>
    <row r="21" spans="1:5" x14ac:dyDescent="0.25">
      <c r="A21" s="89">
        <v>45326</v>
      </c>
      <c r="B21" s="80">
        <v>0</v>
      </c>
      <c r="C21">
        <v>378</v>
      </c>
      <c r="D21" t="str">
        <f t="shared" si="0"/>
        <v>February</v>
      </c>
      <c r="E21" t="str">
        <f t="shared" si="1"/>
        <v>2024</v>
      </c>
    </row>
    <row r="22" spans="1:5" x14ac:dyDescent="0.25">
      <c r="A22" s="89">
        <v>45327</v>
      </c>
      <c r="B22" s="80">
        <v>0</v>
      </c>
      <c r="C22">
        <v>378</v>
      </c>
      <c r="D22" t="str">
        <f t="shared" si="0"/>
        <v>February</v>
      </c>
      <c r="E22" t="str">
        <f t="shared" si="1"/>
        <v>2024</v>
      </c>
    </row>
    <row r="23" spans="1:5" x14ac:dyDescent="0.25">
      <c r="A23" s="89">
        <v>45328</v>
      </c>
      <c r="B23" s="80">
        <v>0</v>
      </c>
      <c r="C23">
        <v>378</v>
      </c>
      <c r="D23" t="str">
        <f t="shared" si="0"/>
        <v>February</v>
      </c>
      <c r="E23" t="str">
        <f t="shared" si="1"/>
        <v>2024</v>
      </c>
    </row>
    <row r="24" spans="1:5" x14ac:dyDescent="0.25">
      <c r="A24" s="89">
        <v>45329</v>
      </c>
      <c r="B24" s="80">
        <v>0</v>
      </c>
      <c r="C24">
        <v>378</v>
      </c>
      <c r="D24" t="str">
        <f t="shared" si="0"/>
        <v>February</v>
      </c>
      <c r="E24" t="str">
        <f t="shared" si="1"/>
        <v>2024</v>
      </c>
    </row>
    <row r="25" spans="1:5" x14ac:dyDescent="0.25">
      <c r="A25" s="89">
        <v>45330</v>
      </c>
      <c r="B25" s="80">
        <v>0</v>
      </c>
      <c r="C25">
        <v>378</v>
      </c>
      <c r="D25" t="str">
        <f t="shared" si="0"/>
        <v>February</v>
      </c>
      <c r="E25" t="str">
        <f t="shared" si="1"/>
        <v>2024</v>
      </c>
    </row>
    <row r="26" spans="1:5" x14ac:dyDescent="0.25">
      <c r="A26" s="89">
        <v>45331</v>
      </c>
      <c r="B26" s="80">
        <v>0</v>
      </c>
      <c r="C26">
        <v>378</v>
      </c>
      <c r="D26" t="str">
        <f t="shared" si="0"/>
        <v>February</v>
      </c>
      <c r="E26" t="str">
        <f t="shared" si="1"/>
        <v>2024</v>
      </c>
    </row>
    <row r="27" spans="1:5" x14ac:dyDescent="0.25">
      <c r="A27" s="89">
        <v>45332</v>
      </c>
      <c r="B27" s="80">
        <v>0</v>
      </c>
      <c r="C27">
        <v>378</v>
      </c>
      <c r="D27" t="str">
        <f t="shared" si="0"/>
        <v>February</v>
      </c>
      <c r="E27" t="str">
        <f t="shared" si="1"/>
        <v>2024</v>
      </c>
    </row>
    <row r="28" spans="1:5" x14ac:dyDescent="0.25">
      <c r="A28" s="89">
        <v>45333</v>
      </c>
      <c r="B28" s="80">
        <v>0</v>
      </c>
      <c r="C28">
        <v>378</v>
      </c>
      <c r="D28" t="str">
        <f t="shared" si="0"/>
        <v>February</v>
      </c>
      <c r="E28" t="str">
        <f t="shared" si="1"/>
        <v>2024</v>
      </c>
    </row>
    <row r="29" spans="1:5" x14ac:dyDescent="0.25">
      <c r="A29" s="89">
        <v>45334</v>
      </c>
      <c r="B29" s="80">
        <v>0</v>
      </c>
      <c r="C29">
        <v>378</v>
      </c>
      <c r="D29" t="str">
        <f t="shared" si="0"/>
        <v>February</v>
      </c>
      <c r="E29" t="str">
        <f t="shared" si="1"/>
        <v>2024</v>
      </c>
    </row>
    <row r="30" spans="1:5" x14ac:dyDescent="0.25">
      <c r="A30" s="89">
        <v>45335</v>
      </c>
      <c r="B30" s="80">
        <v>0</v>
      </c>
      <c r="C30">
        <v>378</v>
      </c>
      <c r="D30" t="str">
        <f t="shared" si="0"/>
        <v>February</v>
      </c>
      <c r="E30" t="str">
        <f t="shared" si="1"/>
        <v>2024</v>
      </c>
    </row>
    <row r="31" spans="1:5" x14ac:dyDescent="0.25">
      <c r="A31" s="89">
        <v>45336</v>
      </c>
      <c r="B31" s="80">
        <v>2</v>
      </c>
      <c r="C31">
        <v>378</v>
      </c>
      <c r="D31" t="str">
        <f t="shared" si="0"/>
        <v>February</v>
      </c>
      <c r="E31" t="str">
        <f t="shared" si="1"/>
        <v>2024</v>
      </c>
    </row>
    <row r="32" spans="1:5" x14ac:dyDescent="0.25">
      <c r="A32" s="89">
        <v>45337</v>
      </c>
      <c r="B32" s="80">
        <v>0</v>
      </c>
      <c r="C32">
        <v>380</v>
      </c>
      <c r="D32" t="str">
        <f t="shared" si="0"/>
        <v>February</v>
      </c>
      <c r="E32" t="str">
        <f t="shared" si="1"/>
        <v>2024</v>
      </c>
    </row>
    <row r="33" spans="1:5" x14ac:dyDescent="0.25">
      <c r="A33" s="89">
        <v>45338</v>
      </c>
      <c r="B33" s="80">
        <v>0</v>
      </c>
      <c r="C33">
        <v>380</v>
      </c>
      <c r="D33" t="str">
        <f t="shared" si="0"/>
        <v>February</v>
      </c>
      <c r="E33" t="str">
        <f t="shared" si="1"/>
        <v>2024</v>
      </c>
    </row>
    <row r="34" spans="1:5" x14ac:dyDescent="0.25">
      <c r="A34" s="89">
        <v>45339</v>
      </c>
      <c r="B34" s="80">
        <v>0</v>
      </c>
      <c r="C34">
        <v>380</v>
      </c>
      <c r="D34" t="str">
        <f t="shared" si="0"/>
        <v>February</v>
      </c>
      <c r="E34" t="str">
        <f t="shared" si="1"/>
        <v>2024</v>
      </c>
    </row>
    <row r="35" spans="1:5" x14ac:dyDescent="0.25">
      <c r="A35" s="89">
        <v>45340</v>
      </c>
      <c r="B35" s="80">
        <v>0</v>
      </c>
      <c r="C35">
        <v>380</v>
      </c>
      <c r="D35" t="str">
        <f t="shared" si="0"/>
        <v>February</v>
      </c>
      <c r="E35" t="str">
        <f t="shared" si="1"/>
        <v>2024</v>
      </c>
    </row>
    <row r="36" spans="1:5" x14ac:dyDescent="0.25">
      <c r="A36" s="89">
        <v>45341</v>
      </c>
      <c r="B36" s="80">
        <v>0</v>
      </c>
      <c r="C36">
        <v>380</v>
      </c>
      <c r="D36" t="str">
        <f t="shared" si="0"/>
        <v>February</v>
      </c>
      <c r="E36" t="str">
        <f t="shared" si="1"/>
        <v>2024</v>
      </c>
    </row>
    <row r="37" spans="1:5" x14ac:dyDescent="0.25">
      <c r="A37" s="89">
        <v>45342</v>
      </c>
      <c r="B37" s="80">
        <v>1</v>
      </c>
      <c r="C37">
        <v>380</v>
      </c>
      <c r="D37" t="str">
        <f t="shared" si="0"/>
        <v>February</v>
      </c>
      <c r="E37" t="str">
        <f t="shared" si="1"/>
        <v>2024</v>
      </c>
    </row>
    <row r="38" spans="1:5" x14ac:dyDescent="0.25">
      <c r="A38" s="89">
        <v>45343</v>
      </c>
      <c r="B38" s="80">
        <v>1</v>
      </c>
      <c r="C38">
        <v>381</v>
      </c>
      <c r="D38" t="str">
        <f t="shared" si="0"/>
        <v>February</v>
      </c>
      <c r="E38" t="str">
        <f t="shared" si="1"/>
        <v>2024</v>
      </c>
    </row>
    <row r="39" spans="1:5" x14ac:dyDescent="0.25">
      <c r="A39" s="89">
        <v>45344</v>
      </c>
      <c r="B39" s="80">
        <v>0</v>
      </c>
      <c r="C39">
        <v>382</v>
      </c>
      <c r="D39" t="str">
        <f t="shared" si="0"/>
        <v>February</v>
      </c>
      <c r="E39" t="str">
        <f t="shared" si="1"/>
        <v>2024</v>
      </c>
    </row>
    <row r="40" spans="1:5" x14ac:dyDescent="0.25">
      <c r="A40" s="89">
        <v>45345</v>
      </c>
      <c r="B40" s="80">
        <v>0</v>
      </c>
      <c r="C40">
        <v>382</v>
      </c>
      <c r="D40" t="str">
        <f t="shared" si="0"/>
        <v>February</v>
      </c>
      <c r="E40" t="str">
        <f t="shared" si="1"/>
        <v>2024</v>
      </c>
    </row>
    <row r="41" spans="1:5" x14ac:dyDescent="0.25">
      <c r="A41" s="89">
        <v>45346</v>
      </c>
      <c r="B41" s="80">
        <v>0</v>
      </c>
      <c r="C41">
        <v>382</v>
      </c>
      <c r="D41" t="str">
        <f t="shared" si="0"/>
        <v>February</v>
      </c>
      <c r="E41" t="str">
        <f t="shared" si="1"/>
        <v>2024</v>
      </c>
    </row>
    <row r="42" spans="1:5" x14ac:dyDescent="0.25">
      <c r="A42" s="89">
        <v>45347</v>
      </c>
      <c r="B42" s="80">
        <v>0</v>
      </c>
      <c r="C42">
        <v>382</v>
      </c>
      <c r="D42" t="str">
        <f t="shared" si="0"/>
        <v>February</v>
      </c>
      <c r="E42" t="str">
        <f t="shared" si="1"/>
        <v>2024</v>
      </c>
    </row>
    <row r="43" spans="1:5" x14ac:dyDescent="0.25">
      <c r="A43" s="89">
        <v>45348</v>
      </c>
      <c r="B43" s="80">
        <v>0</v>
      </c>
      <c r="C43">
        <v>382</v>
      </c>
      <c r="D43" t="str">
        <f t="shared" si="0"/>
        <v>February</v>
      </c>
      <c r="E43" t="str">
        <f t="shared" si="1"/>
        <v>2024</v>
      </c>
    </row>
    <row r="44" spans="1:5" x14ac:dyDescent="0.25">
      <c r="A44" s="89">
        <v>45349</v>
      </c>
      <c r="B44" s="80">
        <v>0</v>
      </c>
      <c r="C44">
        <v>382</v>
      </c>
      <c r="D44" t="str">
        <f t="shared" si="0"/>
        <v>February</v>
      </c>
      <c r="E44" t="str">
        <f t="shared" si="1"/>
        <v>2024</v>
      </c>
    </row>
    <row r="45" spans="1:5" x14ac:dyDescent="0.25">
      <c r="A45" s="89">
        <v>45350</v>
      </c>
      <c r="B45" s="80">
        <v>1</v>
      </c>
      <c r="C45">
        <v>382</v>
      </c>
      <c r="D45" t="str">
        <f t="shared" si="0"/>
        <v>February</v>
      </c>
      <c r="E45" t="str">
        <f t="shared" si="1"/>
        <v>2024</v>
      </c>
    </row>
    <row r="46" spans="1:5" x14ac:dyDescent="0.25">
      <c r="A46" s="89">
        <v>45351</v>
      </c>
      <c r="B46" s="80">
        <v>0</v>
      </c>
      <c r="C46">
        <v>383</v>
      </c>
      <c r="D46" t="str">
        <f t="shared" si="0"/>
        <v>February</v>
      </c>
      <c r="E46" t="str">
        <f t="shared" si="1"/>
        <v>2024</v>
      </c>
    </row>
    <row r="47" spans="1:5" x14ac:dyDescent="0.25">
      <c r="A47" s="89">
        <v>45352</v>
      </c>
      <c r="B47" s="80">
        <v>0</v>
      </c>
      <c r="C47">
        <v>383</v>
      </c>
      <c r="D47" t="str">
        <f t="shared" si="0"/>
        <v>March</v>
      </c>
      <c r="E47" t="str">
        <f t="shared" si="1"/>
        <v>2024</v>
      </c>
    </row>
    <row r="48" spans="1:5" x14ac:dyDescent="0.25">
      <c r="A48" s="89">
        <v>45353</v>
      </c>
      <c r="B48" s="80">
        <v>0</v>
      </c>
      <c r="C48">
        <v>383</v>
      </c>
      <c r="D48" t="str">
        <f t="shared" si="0"/>
        <v>March</v>
      </c>
      <c r="E48" t="str">
        <f t="shared" si="1"/>
        <v>2024</v>
      </c>
    </row>
    <row r="49" spans="1:5" x14ac:dyDescent="0.25">
      <c r="A49" s="89">
        <v>45354</v>
      </c>
      <c r="B49" s="80">
        <v>0</v>
      </c>
      <c r="C49">
        <v>383</v>
      </c>
      <c r="D49" t="str">
        <f t="shared" si="0"/>
        <v>March</v>
      </c>
      <c r="E49" t="str">
        <f t="shared" si="1"/>
        <v>2024</v>
      </c>
    </row>
    <row r="50" spans="1:5" x14ac:dyDescent="0.25">
      <c r="A50" s="89">
        <v>45355</v>
      </c>
      <c r="B50" s="80">
        <v>0</v>
      </c>
      <c r="C50">
        <v>383</v>
      </c>
      <c r="D50" t="str">
        <f t="shared" si="0"/>
        <v>March</v>
      </c>
      <c r="E50" t="str">
        <f t="shared" si="1"/>
        <v>2024</v>
      </c>
    </row>
    <row r="51" spans="1:5" x14ac:dyDescent="0.25">
      <c r="A51" s="89">
        <v>45356</v>
      </c>
      <c r="B51" s="80">
        <v>0</v>
      </c>
      <c r="C51">
        <v>383</v>
      </c>
      <c r="D51" t="str">
        <f t="shared" si="0"/>
        <v>March</v>
      </c>
      <c r="E51" t="str">
        <f t="shared" si="1"/>
        <v>2024</v>
      </c>
    </row>
    <row r="52" spans="1:5" x14ac:dyDescent="0.25">
      <c r="A52" s="89">
        <v>45357</v>
      </c>
      <c r="B52" s="80">
        <v>1</v>
      </c>
      <c r="C52">
        <v>383</v>
      </c>
      <c r="D52" t="str">
        <f t="shared" si="0"/>
        <v>March</v>
      </c>
      <c r="E52" t="str">
        <f t="shared" si="1"/>
        <v>2024</v>
      </c>
    </row>
    <row r="53" spans="1:5" x14ac:dyDescent="0.25">
      <c r="A53" s="89">
        <v>45358</v>
      </c>
      <c r="B53" s="80">
        <v>0</v>
      </c>
      <c r="C53">
        <v>384</v>
      </c>
      <c r="D53" t="str">
        <f t="shared" si="0"/>
        <v>March</v>
      </c>
      <c r="E53" t="str">
        <f t="shared" si="1"/>
        <v>2024</v>
      </c>
    </row>
    <row r="54" spans="1:5" x14ac:dyDescent="0.25">
      <c r="A54" s="89">
        <v>45359</v>
      </c>
      <c r="B54" s="80">
        <v>0</v>
      </c>
      <c r="C54">
        <v>384</v>
      </c>
      <c r="D54" t="str">
        <f t="shared" si="0"/>
        <v>March</v>
      </c>
      <c r="E54" t="str">
        <f t="shared" si="1"/>
        <v>2024</v>
      </c>
    </row>
    <row r="55" spans="1:5" x14ac:dyDescent="0.25">
      <c r="A55" s="89">
        <v>45360</v>
      </c>
      <c r="B55" s="80">
        <v>0</v>
      </c>
      <c r="C55">
        <v>384</v>
      </c>
      <c r="D55" t="str">
        <f t="shared" si="0"/>
        <v>March</v>
      </c>
      <c r="E55" t="str">
        <f t="shared" si="1"/>
        <v>2024</v>
      </c>
    </row>
    <row r="56" spans="1:5" x14ac:dyDescent="0.25">
      <c r="A56" s="89">
        <v>45361</v>
      </c>
      <c r="B56" s="80">
        <v>0</v>
      </c>
      <c r="C56">
        <v>384</v>
      </c>
      <c r="D56" t="str">
        <f t="shared" si="0"/>
        <v>March</v>
      </c>
      <c r="E56" t="str">
        <f t="shared" si="1"/>
        <v>2024</v>
      </c>
    </row>
    <row r="57" spans="1:5" x14ac:dyDescent="0.25">
      <c r="A57" s="89">
        <v>45362</v>
      </c>
      <c r="B57" s="80">
        <v>0</v>
      </c>
      <c r="C57">
        <v>384</v>
      </c>
      <c r="D57" t="str">
        <f t="shared" si="0"/>
        <v>March</v>
      </c>
      <c r="E57" t="str">
        <f t="shared" si="1"/>
        <v>2024</v>
      </c>
    </row>
    <row r="58" spans="1:5" x14ac:dyDescent="0.25">
      <c r="A58" s="89">
        <v>45363</v>
      </c>
      <c r="B58" s="80">
        <v>0</v>
      </c>
      <c r="C58">
        <v>384</v>
      </c>
      <c r="D58" t="str">
        <f t="shared" si="0"/>
        <v>March</v>
      </c>
      <c r="E58" t="str">
        <f t="shared" si="1"/>
        <v>2024</v>
      </c>
    </row>
    <row r="59" spans="1:5" x14ac:dyDescent="0.25">
      <c r="A59" s="89">
        <v>45364</v>
      </c>
      <c r="B59" s="80">
        <v>0</v>
      </c>
      <c r="C59">
        <v>384</v>
      </c>
      <c r="D59" t="str">
        <f t="shared" si="0"/>
        <v>March</v>
      </c>
      <c r="E59" t="str">
        <f t="shared" si="1"/>
        <v>2024</v>
      </c>
    </row>
    <row r="60" spans="1:5" x14ac:dyDescent="0.25">
      <c r="A60" s="89">
        <v>45365</v>
      </c>
      <c r="B60" s="80">
        <v>0</v>
      </c>
      <c r="C60">
        <v>384</v>
      </c>
      <c r="D60" t="str">
        <f t="shared" si="0"/>
        <v>March</v>
      </c>
      <c r="E60" t="str">
        <f t="shared" si="1"/>
        <v>2024</v>
      </c>
    </row>
    <row r="61" spans="1:5" x14ac:dyDescent="0.25">
      <c r="A61" s="89">
        <v>45366</v>
      </c>
      <c r="B61" s="80">
        <v>0</v>
      </c>
      <c r="C61">
        <v>384</v>
      </c>
      <c r="D61" t="str">
        <f t="shared" si="0"/>
        <v>March</v>
      </c>
      <c r="E61" t="str">
        <f t="shared" si="1"/>
        <v>2024</v>
      </c>
    </row>
    <row r="62" spans="1:5" x14ac:dyDescent="0.25">
      <c r="A62" s="89">
        <v>45367</v>
      </c>
      <c r="B62" s="80">
        <v>0</v>
      </c>
      <c r="C62">
        <v>384</v>
      </c>
      <c r="D62" t="str">
        <f t="shared" si="0"/>
        <v>March</v>
      </c>
      <c r="E62" t="str">
        <f t="shared" si="1"/>
        <v>2024</v>
      </c>
    </row>
    <row r="63" spans="1:5" x14ac:dyDescent="0.25">
      <c r="A63" s="89">
        <v>45368</v>
      </c>
      <c r="B63" s="80">
        <v>0</v>
      </c>
      <c r="C63">
        <v>384</v>
      </c>
      <c r="D63" t="str">
        <f t="shared" si="0"/>
        <v>March</v>
      </c>
      <c r="E63" t="str">
        <f t="shared" si="1"/>
        <v>2024</v>
      </c>
    </row>
    <row r="64" spans="1:5" x14ac:dyDescent="0.25">
      <c r="A64" s="89">
        <v>45369</v>
      </c>
      <c r="B64" s="80">
        <v>0</v>
      </c>
      <c r="C64">
        <v>384</v>
      </c>
      <c r="D64" t="str">
        <f t="shared" si="0"/>
        <v>March</v>
      </c>
      <c r="E64" t="str">
        <f t="shared" si="1"/>
        <v>2024</v>
      </c>
    </row>
    <row r="65" spans="1:5" x14ac:dyDescent="0.25">
      <c r="A65" s="89">
        <v>45370</v>
      </c>
      <c r="B65" s="80">
        <v>0</v>
      </c>
      <c r="C65">
        <v>384</v>
      </c>
      <c r="D65" t="str">
        <f t="shared" si="0"/>
        <v>March</v>
      </c>
      <c r="E65" t="str">
        <f t="shared" si="1"/>
        <v>2024</v>
      </c>
    </row>
    <row r="66" spans="1:5" x14ac:dyDescent="0.25">
      <c r="A66" s="89">
        <v>45371</v>
      </c>
      <c r="B66" s="80">
        <v>0</v>
      </c>
      <c r="C66">
        <v>384</v>
      </c>
      <c r="D66" t="str">
        <f t="shared" si="0"/>
        <v>March</v>
      </c>
      <c r="E66" t="str">
        <f t="shared" si="1"/>
        <v>2024</v>
      </c>
    </row>
    <row r="67" spans="1:5" x14ac:dyDescent="0.25">
      <c r="A67" s="89">
        <v>45372</v>
      </c>
      <c r="B67" s="80">
        <v>0</v>
      </c>
      <c r="C67">
        <v>384</v>
      </c>
      <c r="D67" t="str">
        <f t="shared" ref="D67:D130" si="2">TEXT(A67,"mmmm")</f>
        <v>March</v>
      </c>
      <c r="E67" t="str">
        <f t="shared" ref="E67:E130" si="3">TEXT(A67,"yyyy")</f>
        <v>2024</v>
      </c>
    </row>
    <row r="68" spans="1:5" x14ac:dyDescent="0.25">
      <c r="A68" s="89">
        <v>45373</v>
      </c>
      <c r="B68" s="80">
        <v>0</v>
      </c>
      <c r="C68">
        <v>384</v>
      </c>
      <c r="D68" t="str">
        <f t="shared" si="2"/>
        <v>March</v>
      </c>
      <c r="E68" t="str">
        <f t="shared" si="3"/>
        <v>2024</v>
      </c>
    </row>
    <row r="69" spans="1:5" x14ac:dyDescent="0.25">
      <c r="A69" s="89">
        <v>45374</v>
      </c>
      <c r="B69" s="80">
        <v>0</v>
      </c>
      <c r="C69">
        <v>384</v>
      </c>
      <c r="D69" t="str">
        <f t="shared" si="2"/>
        <v>March</v>
      </c>
      <c r="E69" t="str">
        <f t="shared" si="3"/>
        <v>2024</v>
      </c>
    </row>
    <row r="70" spans="1:5" x14ac:dyDescent="0.25">
      <c r="A70" s="89">
        <v>45375</v>
      </c>
      <c r="B70" s="80">
        <v>0</v>
      </c>
      <c r="C70">
        <v>384</v>
      </c>
      <c r="D70" t="str">
        <f t="shared" si="2"/>
        <v>March</v>
      </c>
      <c r="E70" t="str">
        <f t="shared" si="3"/>
        <v>2024</v>
      </c>
    </row>
    <row r="71" spans="1:5" x14ac:dyDescent="0.25">
      <c r="A71" s="89">
        <v>45376</v>
      </c>
      <c r="B71" s="80">
        <v>0</v>
      </c>
      <c r="C71">
        <v>384</v>
      </c>
      <c r="D71" t="str">
        <f t="shared" si="2"/>
        <v>March</v>
      </c>
      <c r="E71" t="str">
        <f t="shared" si="3"/>
        <v>2024</v>
      </c>
    </row>
    <row r="72" spans="1:5" x14ac:dyDescent="0.25">
      <c r="A72" s="89">
        <v>45377</v>
      </c>
      <c r="B72" s="80">
        <v>0</v>
      </c>
      <c r="C72">
        <v>384</v>
      </c>
      <c r="D72" t="str">
        <f t="shared" si="2"/>
        <v>March</v>
      </c>
      <c r="E72" t="str">
        <f t="shared" si="3"/>
        <v>2024</v>
      </c>
    </row>
    <row r="73" spans="1:5" x14ac:dyDescent="0.25">
      <c r="A73" s="89">
        <v>45378</v>
      </c>
      <c r="B73" s="80">
        <v>0</v>
      </c>
      <c r="C73">
        <v>384</v>
      </c>
      <c r="D73" t="str">
        <f t="shared" si="2"/>
        <v>March</v>
      </c>
      <c r="E73" t="str">
        <f t="shared" si="3"/>
        <v>2024</v>
      </c>
    </row>
    <row r="74" spans="1:5" x14ac:dyDescent="0.25">
      <c r="A74" s="89">
        <v>45379</v>
      </c>
      <c r="B74" s="80">
        <v>0</v>
      </c>
      <c r="C74">
        <v>384</v>
      </c>
      <c r="D74" t="str">
        <f t="shared" si="2"/>
        <v>March</v>
      </c>
      <c r="E74" t="str">
        <f t="shared" si="3"/>
        <v>2024</v>
      </c>
    </row>
    <row r="75" spans="1:5" x14ac:dyDescent="0.25">
      <c r="A75" s="89">
        <v>45380</v>
      </c>
      <c r="B75" s="80">
        <v>0</v>
      </c>
      <c r="C75">
        <v>384</v>
      </c>
      <c r="D75" t="str">
        <f t="shared" si="2"/>
        <v>March</v>
      </c>
      <c r="E75" t="str">
        <f t="shared" si="3"/>
        <v>2024</v>
      </c>
    </row>
    <row r="76" spans="1:5" x14ac:dyDescent="0.25">
      <c r="A76" s="89">
        <v>45381</v>
      </c>
      <c r="B76" s="80">
        <v>0</v>
      </c>
      <c r="C76">
        <v>384</v>
      </c>
      <c r="D76" t="str">
        <f t="shared" si="2"/>
        <v>March</v>
      </c>
      <c r="E76" t="str">
        <f t="shared" si="3"/>
        <v>2024</v>
      </c>
    </row>
    <row r="77" spans="1:5" x14ac:dyDescent="0.25">
      <c r="A77" s="89">
        <v>45382</v>
      </c>
      <c r="B77" s="80">
        <v>0</v>
      </c>
      <c r="C77">
        <v>384</v>
      </c>
      <c r="D77" t="str">
        <f t="shared" si="2"/>
        <v>March</v>
      </c>
      <c r="E77" t="str">
        <f t="shared" si="3"/>
        <v>2024</v>
      </c>
    </row>
    <row r="78" spans="1:5" x14ac:dyDescent="0.25">
      <c r="A78" s="89">
        <v>45383</v>
      </c>
      <c r="B78" s="80">
        <v>0</v>
      </c>
      <c r="C78">
        <v>384</v>
      </c>
      <c r="D78" t="str">
        <f t="shared" si="2"/>
        <v>April</v>
      </c>
      <c r="E78" t="str">
        <f t="shared" si="3"/>
        <v>2024</v>
      </c>
    </row>
    <row r="79" spans="1:5" x14ac:dyDescent="0.25">
      <c r="A79" s="89">
        <v>45384</v>
      </c>
      <c r="B79" s="80">
        <v>0</v>
      </c>
      <c r="C79">
        <v>384</v>
      </c>
      <c r="D79" t="str">
        <f t="shared" si="2"/>
        <v>April</v>
      </c>
      <c r="E79" t="str">
        <f t="shared" si="3"/>
        <v>2024</v>
      </c>
    </row>
    <row r="80" spans="1:5" x14ac:dyDescent="0.25">
      <c r="A80" s="89">
        <v>45385</v>
      </c>
      <c r="B80" s="80">
        <v>0</v>
      </c>
      <c r="C80">
        <v>384</v>
      </c>
      <c r="D80" t="str">
        <f t="shared" si="2"/>
        <v>April</v>
      </c>
      <c r="E80" t="str">
        <f t="shared" si="3"/>
        <v>2024</v>
      </c>
    </row>
    <row r="81" spans="1:5" x14ac:dyDescent="0.25">
      <c r="A81" s="89">
        <v>45386</v>
      </c>
      <c r="B81" s="80">
        <v>0</v>
      </c>
      <c r="C81">
        <v>384</v>
      </c>
      <c r="D81" t="str">
        <f t="shared" si="2"/>
        <v>April</v>
      </c>
      <c r="E81" t="str">
        <f t="shared" si="3"/>
        <v>2024</v>
      </c>
    </row>
    <row r="82" spans="1:5" x14ac:dyDescent="0.25">
      <c r="A82" s="89">
        <v>45387</v>
      </c>
      <c r="B82" s="80">
        <v>0</v>
      </c>
      <c r="C82">
        <v>384</v>
      </c>
      <c r="D82" t="str">
        <f t="shared" si="2"/>
        <v>April</v>
      </c>
      <c r="E82" t="str">
        <f t="shared" si="3"/>
        <v>2024</v>
      </c>
    </row>
    <row r="83" spans="1:5" x14ac:dyDescent="0.25">
      <c r="A83" s="89">
        <v>45388</v>
      </c>
      <c r="B83" s="80">
        <v>0</v>
      </c>
      <c r="C83">
        <v>384</v>
      </c>
      <c r="D83" t="str">
        <f t="shared" si="2"/>
        <v>April</v>
      </c>
      <c r="E83" t="str">
        <f t="shared" si="3"/>
        <v>2024</v>
      </c>
    </row>
    <row r="84" spans="1:5" x14ac:dyDescent="0.25">
      <c r="A84" s="89">
        <v>45389</v>
      </c>
      <c r="B84" s="80">
        <v>0</v>
      </c>
      <c r="C84">
        <v>384</v>
      </c>
      <c r="D84" t="str">
        <f t="shared" si="2"/>
        <v>April</v>
      </c>
      <c r="E84" t="str">
        <f t="shared" si="3"/>
        <v>2024</v>
      </c>
    </row>
    <row r="85" spans="1:5" x14ac:dyDescent="0.25">
      <c r="A85" s="89">
        <v>45390</v>
      </c>
      <c r="B85" s="80">
        <v>0</v>
      </c>
      <c r="C85">
        <v>384</v>
      </c>
      <c r="D85" t="str">
        <f t="shared" si="2"/>
        <v>April</v>
      </c>
      <c r="E85" t="str">
        <f t="shared" si="3"/>
        <v>2024</v>
      </c>
    </row>
    <row r="86" spans="1:5" x14ac:dyDescent="0.25">
      <c r="A86" s="89">
        <v>45391</v>
      </c>
      <c r="B86" s="80">
        <v>0</v>
      </c>
      <c r="C86">
        <v>384</v>
      </c>
      <c r="D86" t="str">
        <f t="shared" si="2"/>
        <v>April</v>
      </c>
      <c r="E86" t="str">
        <f t="shared" si="3"/>
        <v>2024</v>
      </c>
    </row>
    <row r="87" spans="1:5" x14ac:dyDescent="0.25">
      <c r="A87" s="89">
        <v>45392</v>
      </c>
      <c r="B87" s="80">
        <v>0</v>
      </c>
      <c r="C87">
        <v>384</v>
      </c>
      <c r="D87" t="str">
        <f t="shared" si="2"/>
        <v>April</v>
      </c>
      <c r="E87" t="str">
        <f t="shared" si="3"/>
        <v>2024</v>
      </c>
    </row>
    <row r="88" spans="1:5" x14ac:dyDescent="0.25">
      <c r="A88" s="89">
        <v>45393</v>
      </c>
      <c r="B88" s="80">
        <v>0</v>
      </c>
      <c r="C88">
        <v>384</v>
      </c>
      <c r="D88" t="str">
        <f t="shared" si="2"/>
        <v>April</v>
      </c>
      <c r="E88" t="str">
        <f t="shared" si="3"/>
        <v>2024</v>
      </c>
    </row>
    <row r="89" spans="1:5" x14ac:dyDescent="0.25">
      <c r="A89" s="89">
        <v>45394</v>
      </c>
      <c r="B89" s="80">
        <v>0</v>
      </c>
      <c r="C89">
        <v>384</v>
      </c>
      <c r="D89" t="str">
        <f t="shared" si="2"/>
        <v>April</v>
      </c>
      <c r="E89" t="str">
        <f t="shared" si="3"/>
        <v>2024</v>
      </c>
    </row>
    <row r="90" spans="1:5" x14ac:dyDescent="0.25">
      <c r="A90" s="89">
        <v>45395</v>
      </c>
      <c r="B90" s="80">
        <v>0</v>
      </c>
      <c r="C90">
        <v>384</v>
      </c>
      <c r="D90" t="str">
        <f t="shared" si="2"/>
        <v>April</v>
      </c>
      <c r="E90" t="str">
        <f t="shared" si="3"/>
        <v>2024</v>
      </c>
    </row>
    <row r="91" spans="1:5" x14ac:dyDescent="0.25">
      <c r="A91" s="89">
        <v>45396</v>
      </c>
      <c r="B91" s="80">
        <v>0</v>
      </c>
      <c r="C91">
        <v>384</v>
      </c>
      <c r="D91" t="str">
        <f t="shared" si="2"/>
        <v>April</v>
      </c>
      <c r="E91" t="str">
        <f t="shared" si="3"/>
        <v>2024</v>
      </c>
    </row>
    <row r="92" spans="1:5" x14ac:dyDescent="0.25">
      <c r="A92" s="89">
        <v>45397</v>
      </c>
      <c r="B92" s="80">
        <v>0</v>
      </c>
      <c r="C92">
        <v>384</v>
      </c>
      <c r="D92" t="str">
        <f t="shared" si="2"/>
        <v>April</v>
      </c>
      <c r="E92" t="str">
        <f t="shared" si="3"/>
        <v>2024</v>
      </c>
    </row>
    <row r="93" spans="1:5" x14ac:dyDescent="0.25">
      <c r="A93" s="89">
        <v>45398</v>
      </c>
      <c r="B93" s="80">
        <v>0</v>
      </c>
      <c r="C93">
        <v>384</v>
      </c>
      <c r="D93" t="str">
        <f t="shared" si="2"/>
        <v>April</v>
      </c>
      <c r="E93" t="str">
        <f t="shared" si="3"/>
        <v>2024</v>
      </c>
    </row>
    <row r="94" spans="1:5" x14ac:dyDescent="0.25">
      <c r="A94" s="89">
        <v>45399</v>
      </c>
      <c r="B94" s="80">
        <v>0</v>
      </c>
      <c r="C94">
        <v>384</v>
      </c>
      <c r="D94" t="str">
        <f t="shared" si="2"/>
        <v>April</v>
      </c>
      <c r="E94" t="str">
        <f t="shared" si="3"/>
        <v>2024</v>
      </c>
    </row>
    <row r="95" spans="1:5" x14ac:dyDescent="0.25">
      <c r="A95" s="89">
        <v>45400</v>
      </c>
      <c r="B95" s="80">
        <v>0</v>
      </c>
      <c r="C95">
        <v>384</v>
      </c>
      <c r="D95" t="str">
        <f t="shared" si="2"/>
        <v>April</v>
      </c>
      <c r="E95" t="str">
        <f t="shared" si="3"/>
        <v>2024</v>
      </c>
    </row>
    <row r="96" spans="1:5" x14ac:dyDescent="0.25">
      <c r="A96" s="89">
        <v>45401</v>
      </c>
      <c r="B96" s="80">
        <v>0</v>
      </c>
      <c r="C96">
        <v>384</v>
      </c>
      <c r="D96" t="str">
        <f t="shared" si="2"/>
        <v>April</v>
      </c>
      <c r="E96" t="str">
        <f t="shared" si="3"/>
        <v>2024</v>
      </c>
    </row>
    <row r="97" spans="1:5" x14ac:dyDescent="0.25">
      <c r="A97" s="89">
        <v>45402</v>
      </c>
      <c r="B97" s="80">
        <v>0</v>
      </c>
      <c r="C97">
        <v>384</v>
      </c>
      <c r="D97" t="str">
        <f t="shared" si="2"/>
        <v>April</v>
      </c>
      <c r="E97" t="str">
        <f t="shared" si="3"/>
        <v>2024</v>
      </c>
    </row>
    <row r="98" spans="1:5" x14ac:dyDescent="0.25">
      <c r="A98" s="89">
        <v>45403</v>
      </c>
      <c r="B98" s="80">
        <v>0</v>
      </c>
      <c r="C98">
        <v>384</v>
      </c>
      <c r="D98" t="str">
        <f t="shared" si="2"/>
        <v>April</v>
      </c>
      <c r="E98" t="str">
        <f t="shared" si="3"/>
        <v>2024</v>
      </c>
    </row>
    <row r="99" spans="1:5" x14ac:dyDescent="0.25">
      <c r="A99" s="89">
        <v>45404</v>
      </c>
      <c r="B99" s="80">
        <v>0</v>
      </c>
      <c r="C99">
        <v>384</v>
      </c>
      <c r="D99" t="str">
        <f t="shared" si="2"/>
        <v>April</v>
      </c>
      <c r="E99" t="str">
        <f t="shared" si="3"/>
        <v>2024</v>
      </c>
    </row>
    <row r="100" spans="1:5" x14ac:dyDescent="0.25">
      <c r="A100" s="89">
        <v>45405</v>
      </c>
      <c r="B100" s="80">
        <v>0</v>
      </c>
      <c r="C100">
        <v>384</v>
      </c>
      <c r="D100" t="str">
        <f t="shared" si="2"/>
        <v>April</v>
      </c>
      <c r="E100" t="str">
        <f t="shared" si="3"/>
        <v>2024</v>
      </c>
    </row>
    <row r="101" spans="1:5" x14ac:dyDescent="0.25">
      <c r="A101" s="89">
        <v>45406</v>
      </c>
      <c r="B101" s="80">
        <v>0</v>
      </c>
      <c r="C101">
        <v>384</v>
      </c>
      <c r="D101" t="str">
        <f t="shared" si="2"/>
        <v>April</v>
      </c>
      <c r="E101" t="str">
        <f t="shared" si="3"/>
        <v>2024</v>
      </c>
    </row>
    <row r="102" spans="1:5" x14ac:dyDescent="0.25">
      <c r="A102" s="89">
        <v>45407</v>
      </c>
      <c r="B102" s="80">
        <v>0</v>
      </c>
      <c r="C102">
        <v>384</v>
      </c>
      <c r="D102" t="str">
        <f t="shared" si="2"/>
        <v>April</v>
      </c>
      <c r="E102" t="str">
        <f t="shared" si="3"/>
        <v>2024</v>
      </c>
    </row>
    <row r="103" spans="1:5" x14ac:dyDescent="0.25">
      <c r="A103" s="89">
        <v>45408</v>
      </c>
      <c r="B103" s="80">
        <v>0</v>
      </c>
      <c r="C103">
        <v>384</v>
      </c>
      <c r="D103" t="str">
        <f t="shared" si="2"/>
        <v>April</v>
      </c>
      <c r="E103" t="str">
        <f t="shared" si="3"/>
        <v>2024</v>
      </c>
    </row>
    <row r="104" spans="1:5" x14ac:dyDescent="0.25">
      <c r="A104" s="89">
        <v>45409</v>
      </c>
      <c r="B104" s="80">
        <v>2</v>
      </c>
      <c r="C104">
        <v>384</v>
      </c>
      <c r="D104" t="str">
        <f t="shared" si="2"/>
        <v>April</v>
      </c>
      <c r="E104" t="str">
        <f t="shared" si="3"/>
        <v>2024</v>
      </c>
    </row>
    <row r="105" spans="1:5" x14ac:dyDescent="0.25">
      <c r="A105" s="89">
        <v>45410</v>
      </c>
      <c r="B105" s="80">
        <v>4</v>
      </c>
      <c r="C105">
        <v>386</v>
      </c>
      <c r="D105" t="str">
        <f t="shared" si="2"/>
        <v>April</v>
      </c>
      <c r="E105" t="str">
        <f t="shared" si="3"/>
        <v>2024</v>
      </c>
    </row>
    <row r="106" spans="1:5" x14ac:dyDescent="0.25">
      <c r="A106" s="89">
        <v>45411</v>
      </c>
      <c r="B106" s="80">
        <v>1</v>
      </c>
      <c r="C106">
        <v>390</v>
      </c>
      <c r="D106" t="str">
        <f t="shared" si="2"/>
        <v>April</v>
      </c>
      <c r="E106" t="str">
        <f t="shared" si="3"/>
        <v>2024</v>
      </c>
    </row>
    <row r="107" spans="1:5" x14ac:dyDescent="0.25">
      <c r="A107" s="89">
        <v>45412</v>
      </c>
      <c r="B107" s="80">
        <v>1</v>
      </c>
      <c r="C107">
        <v>391</v>
      </c>
      <c r="D107" t="str">
        <f t="shared" si="2"/>
        <v>April</v>
      </c>
      <c r="E107" t="str">
        <f t="shared" si="3"/>
        <v>2024</v>
      </c>
    </row>
    <row r="108" spans="1:5" x14ac:dyDescent="0.25">
      <c r="A108" s="89">
        <v>45413</v>
      </c>
      <c r="B108" s="80">
        <v>0</v>
      </c>
      <c r="C108">
        <v>392</v>
      </c>
      <c r="D108" t="str">
        <f t="shared" si="2"/>
        <v>May</v>
      </c>
      <c r="E108" t="str">
        <f t="shared" si="3"/>
        <v>2024</v>
      </c>
    </row>
    <row r="109" spans="1:5" x14ac:dyDescent="0.25">
      <c r="A109" s="89">
        <v>45414</v>
      </c>
      <c r="B109" s="80">
        <v>2</v>
      </c>
      <c r="C109">
        <v>392</v>
      </c>
      <c r="D109" t="str">
        <f t="shared" si="2"/>
        <v>May</v>
      </c>
      <c r="E109" t="str">
        <f t="shared" si="3"/>
        <v>2024</v>
      </c>
    </row>
    <row r="110" spans="1:5" x14ac:dyDescent="0.25">
      <c r="A110" s="89">
        <v>45415</v>
      </c>
      <c r="B110" s="80">
        <v>0</v>
      </c>
      <c r="C110">
        <v>394</v>
      </c>
      <c r="D110" t="str">
        <f t="shared" si="2"/>
        <v>May</v>
      </c>
      <c r="E110" t="str">
        <f t="shared" si="3"/>
        <v>2024</v>
      </c>
    </row>
    <row r="111" spans="1:5" x14ac:dyDescent="0.25">
      <c r="A111" s="89">
        <v>45416</v>
      </c>
      <c r="B111" s="80">
        <v>0</v>
      </c>
      <c r="C111">
        <v>394</v>
      </c>
      <c r="D111" t="str">
        <f t="shared" si="2"/>
        <v>May</v>
      </c>
      <c r="E111" t="str">
        <f t="shared" si="3"/>
        <v>2024</v>
      </c>
    </row>
    <row r="112" spans="1:5" x14ac:dyDescent="0.25">
      <c r="A112" s="89">
        <v>45417</v>
      </c>
      <c r="B112" s="80">
        <v>3</v>
      </c>
      <c r="C112">
        <v>394</v>
      </c>
      <c r="D112" t="str">
        <f t="shared" si="2"/>
        <v>May</v>
      </c>
      <c r="E112" t="str">
        <f t="shared" si="3"/>
        <v>2024</v>
      </c>
    </row>
    <row r="113" spans="1:5" x14ac:dyDescent="0.25">
      <c r="A113" s="89">
        <v>45418</v>
      </c>
      <c r="B113" s="80">
        <v>1</v>
      </c>
      <c r="C113">
        <v>397</v>
      </c>
      <c r="D113" t="str">
        <f t="shared" si="2"/>
        <v>May</v>
      </c>
      <c r="E113" t="str">
        <f t="shared" si="3"/>
        <v>2024</v>
      </c>
    </row>
    <row r="114" spans="1:5" x14ac:dyDescent="0.25">
      <c r="A114" s="89">
        <v>45419</v>
      </c>
      <c r="B114" s="80">
        <v>2</v>
      </c>
      <c r="C114">
        <v>398</v>
      </c>
      <c r="D114" t="str">
        <f t="shared" si="2"/>
        <v>May</v>
      </c>
      <c r="E114" t="str">
        <f t="shared" si="3"/>
        <v>2024</v>
      </c>
    </row>
    <row r="115" spans="1:5" x14ac:dyDescent="0.25">
      <c r="A115" s="89">
        <v>45420</v>
      </c>
      <c r="B115" s="80">
        <v>0</v>
      </c>
      <c r="C115">
        <v>400</v>
      </c>
      <c r="D115" t="str">
        <f t="shared" si="2"/>
        <v>May</v>
      </c>
      <c r="E115" t="str">
        <f t="shared" si="3"/>
        <v>2024</v>
      </c>
    </row>
    <row r="116" spans="1:5" x14ac:dyDescent="0.25">
      <c r="A116" s="89">
        <v>45421</v>
      </c>
      <c r="B116" s="80">
        <v>0</v>
      </c>
      <c r="C116">
        <v>400</v>
      </c>
      <c r="D116" t="str">
        <f t="shared" si="2"/>
        <v>May</v>
      </c>
      <c r="E116" t="str">
        <f t="shared" si="3"/>
        <v>2024</v>
      </c>
    </row>
    <row r="117" spans="1:5" x14ac:dyDescent="0.25">
      <c r="A117" s="89">
        <v>45422</v>
      </c>
      <c r="B117" s="80">
        <v>0</v>
      </c>
      <c r="C117">
        <v>400</v>
      </c>
      <c r="D117" t="str">
        <f t="shared" si="2"/>
        <v>May</v>
      </c>
      <c r="E117" t="str">
        <f t="shared" si="3"/>
        <v>2024</v>
      </c>
    </row>
    <row r="118" spans="1:5" x14ac:dyDescent="0.25">
      <c r="A118" s="89">
        <v>45423</v>
      </c>
      <c r="B118" s="80">
        <v>0</v>
      </c>
      <c r="C118">
        <v>400</v>
      </c>
      <c r="D118" t="str">
        <f t="shared" si="2"/>
        <v>May</v>
      </c>
      <c r="E118" t="str">
        <f t="shared" si="3"/>
        <v>2024</v>
      </c>
    </row>
    <row r="119" spans="1:5" x14ac:dyDescent="0.25">
      <c r="A119" s="89">
        <v>45424</v>
      </c>
      <c r="B119" s="80">
        <v>1</v>
      </c>
      <c r="C119">
        <v>400</v>
      </c>
      <c r="D119" t="str">
        <f t="shared" si="2"/>
        <v>May</v>
      </c>
      <c r="E119" t="str">
        <f t="shared" si="3"/>
        <v>2024</v>
      </c>
    </row>
    <row r="120" spans="1:5" x14ac:dyDescent="0.25">
      <c r="A120" s="89">
        <v>45425</v>
      </c>
      <c r="B120" s="80">
        <v>1</v>
      </c>
      <c r="C120">
        <v>401</v>
      </c>
      <c r="D120" t="str">
        <f t="shared" si="2"/>
        <v>May</v>
      </c>
      <c r="E120" t="str">
        <f t="shared" si="3"/>
        <v>2024</v>
      </c>
    </row>
    <row r="121" spans="1:5" x14ac:dyDescent="0.25">
      <c r="A121" s="89">
        <v>45426</v>
      </c>
      <c r="B121" s="80">
        <v>0</v>
      </c>
      <c r="C121">
        <v>402</v>
      </c>
      <c r="D121" t="str">
        <f t="shared" si="2"/>
        <v>May</v>
      </c>
      <c r="E121" t="str">
        <f t="shared" si="3"/>
        <v>2024</v>
      </c>
    </row>
    <row r="122" spans="1:5" x14ac:dyDescent="0.25">
      <c r="A122" s="89">
        <v>45427</v>
      </c>
      <c r="B122" s="80">
        <v>2</v>
      </c>
      <c r="C122">
        <v>402</v>
      </c>
      <c r="D122" t="str">
        <f t="shared" si="2"/>
        <v>May</v>
      </c>
      <c r="E122" t="str">
        <f t="shared" si="3"/>
        <v>2024</v>
      </c>
    </row>
    <row r="123" spans="1:5" x14ac:dyDescent="0.25">
      <c r="A123" s="89">
        <v>45428</v>
      </c>
      <c r="B123" s="80">
        <v>0</v>
      </c>
      <c r="C123">
        <v>404</v>
      </c>
      <c r="D123" t="str">
        <f t="shared" si="2"/>
        <v>May</v>
      </c>
      <c r="E123" t="str">
        <f t="shared" si="3"/>
        <v>2024</v>
      </c>
    </row>
    <row r="124" spans="1:5" x14ac:dyDescent="0.25">
      <c r="A124" s="89">
        <v>45429</v>
      </c>
      <c r="B124" s="80">
        <v>1</v>
      </c>
      <c r="C124">
        <v>404</v>
      </c>
      <c r="D124" t="str">
        <f t="shared" si="2"/>
        <v>May</v>
      </c>
      <c r="E124" t="str">
        <f t="shared" si="3"/>
        <v>2024</v>
      </c>
    </row>
    <row r="125" spans="1:5" x14ac:dyDescent="0.25">
      <c r="A125" s="89">
        <v>45430</v>
      </c>
      <c r="B125" s="80">
        <v>0</v>
      </c>
      <c r="C125">
        <v>405</v>
      </c>
      <c r="D125" t="str">
        <f t="shared" si="2"/>
        <v>May</v>
      </c>
      <c r="E125" t="str">
        <f t="shared" si="3"/>
        <v>2024</v>
      </c>
    </row>
    <row r="126" spans="1:5" x14ac:dyDescent="0.25">
      <c r="A126" s="89">
        <v>45431</v>
      </c>
      <c r="B126" s="80">
        <v>0</v>
      </c>
      <c r="C126">
        <v>405</v>
      </c>
      <c r="D126" t="str">
        <f t="shared" si="2"/>
        <v>May</v>
      </c>
      <c r="E126" t="str">
        <f t="shared" si="3"/>
        <v>2024</v>
      </c>
    </row>
    <row r="127" spans="1:5" x14ac:dyDescent="0.25">
      <c r="A127" s="89">
        <v>45432</v>
      </c>
      <c r="B127" s="80">
        <v>0</v>
      </c>
      <c r="C127">
        <v>405</v>
      </c>
      <c r="D127" t="str">
        <f t="shared" si="2"/>
        <v>May</v>
      </c>
      <c r="E127" t="str">
        <f t="shared" si="3"/>
        <v>2024</v>
      </c>
    </row>
    <row r="128" spans="1:5" x14ac:dyDescent="0.25">
      <c r="A128" s="89">
        <v>45433</v>
      </c>
      <c r="B128" s="80">
        <v>0</v>
      </c>
      <c r="C128">
        <v>405</v>
      </c>
      <c r="D128" t="str">
        <f t="shared" si="2"/>
        <v>May</v>
      </c>
      <c r="E128" t="str">
        <f t="shared" si="3"/>
        <v>2024</v>
      </c>
    </row>
    <row r="129" spans="1:5" x14ac:dyDescent="0.25">
      <c r="A129" s="89">
        <v>45434</v>
      </c>
      <c r="B129" s="80">
        <v>0</v>
      </c>
      <c r="C129">
        <v>405</v>
      </c>
      <c r="D129" t="str">
        <f t="shared" si="2"/>
        <v>May</v>
      </c>
      <c r="E129" t="str">
        <f t="shared" si="3"/>
        <v>2024</v>
      </c>
    </row>
    <row r="130" spans="1:5" x14ac:dyDescent="0.25">
      <c r="A130" s="89">
        <v>45435</v>
      </c>
      <c r="B130" s="80">
        <v>0</v>
      </c>
      <c r="C130">
        <v>405</v>
      </c>
      <c r="D130" t="str">
        <f t="shared" si="2"/>
        <v>May</v>
      </c>
      <c r="E130" t="str">
        <f t="shared" si="3"/>
        <v>2024</v>
      </c>
    </row>
    <row r="131" spans="1:5" x14ac:dyDescent="0.25">
      <c r="A131" s="89">
        <v>45436</v>
      </c>
      <c r="B131" s="80">
        <v>0</v>
      </c>
      <c r="C131">
        <v>405</v>
      </c>
      <c r="D131" t="str">
        <f t="shared" ref="D131:D194" si="4">TEXT(A131,"mmmm")</f>
        <v>May</v>
      </c>
      <c r="E131" t="str">
        <f t="shared" ref="E131:E194" si="5">TEXT(A131,"yyyy")</f>
        <v>2024</v>
      </c>
    </row>
    <row r="132" spans="1:5" x14ac:dyDescent="0.25">
      <c r="A132" s="89">
        <v>45437</v>
      </c>
      <c r="B132" s="80">
        <v>0</v>
      </c>
      <c r="C132">
        <v>405</v>
      </c>
      <c r="D132" t="str">
        <f t="shared" si="4"/>
        <v>May</v>
      </c>
      <c r="E132" t="str">
        <f t="shared" si="5"/>
        <v>2024</v>
      </c>
    </row>
    <row r="133" spans="1:5" x14ac:dyDescent="0.25">
      <c r="A133" s="89">
        <v>45438</v>
      </c>
      <c r="B133" s="80">
        <v>0</v>
      </c>
      <c r="C133">
        <v>405</v>
      </c>
      <c r="D133" t="str">
        <f t="shared" si="4"/>
        <v>May</v>
      </c>
      <c r="E133" t="str">
        <f t="shared" si="5"/>
        <v>2024</v>
      </c>
    </row>
    <row r="134" spans="1:5" x14ac:dyDescent="0.25">
      <c r="A134" s="89">
        <v>45439</v>
      </c>
      <c r="B134" s="80">
        <v>0</v>
      </c>
      <c r="C134">
        <v>405</v>
      </c>
      <c r="D134" t="str">
        <f t="shared" si="4"/>
        <v>May</v>
      </c>
      <c r="E134" t="str">
        <f t="shared" si="5"/>
        <v>2024</v>
      </c>
    </row>
    <row r="135" spans="1:5" x14ac:dyDescent="0.25">
      <c r="A135" s="89">
        <v>45440</v>
      </c>
      <c r="B135" s="80">
        <v>1</v>
      </c>
      <c r="C135">
        <v>405</v>
      </c>
      <c r="D135" t="str">
        <f t="shared" si="4"/>
        <v>May</v>
      </c>
      <c r="E135" t="str">
        <f t="shared" si="5"/>
        <v>2024</v>
      </c>
    </row>
    <row r="136" spans="1:5" x14ac:dyDescent="0.25">
      <c r="A136" s="89">
        <v>45441</v>
      </c>
      <c r="B136" s="80">
        <v>1</v>
      </c>
      <c r="C136">
        <v>406</v>
      </c>
      <c r="D136" t="str">
        <f t="shared" si="4"/>
        <v>May</v>
      </c>
      <c r="E136" t="str">
        <f t="shared" si="5"/>
        <v>2024</v>
      </c>
    </row>
    <row r="137" spans="1:5" x14ac:dyDescent="0.25">
      <c r="A137" s="89">
        <v>45442</v>
      </c>
      <c r="B137" s="80">
        <v>0</v>
      </c>
      <c r="C137">
        <v>407</v>
      </c>
      <c r="D137" t="str">
        <f t="shared" si="4"/>
        <v>May</v>
      </c>
      <c r="E137" t="str">
        <f t="shared" si="5"/>
        <v>2024</v>
      </c>
    </row>
    <row r="138" spans="1:5" x14ac:dyDescent="0.25">
      <c r="A138" s="89">
        <v>45443</v>
      </c>
      <c r="B138" s="80">
        <v>0</v>
      </c>
      <c r="C138">
        <v>407</v>
      </c>
      <c r="D138" t="str">
        <f t="shared" si="4"/>
        <v>May</v>
      </c>
      <c r="E138" t="str">
        <f t="shared" si="5"/>
        <v>2024</v>
      </c>
    </row>
    <row r="139" spans="1:5" x14ac:dyDescent="0.25">
      <c r="A139" s="89">
        <v>45444</v>
      </c>
      <c r="B139" s="80">
        <v>1</v>
      </c>
      <c r="C139">
        <v>407</v>
      </c>
      <c r="D139" t="str">
        <f t="shared" si="4"/>
        <v>June</v>
      </c>
      <c r="E139" t="str">
        <f t="shared" si="5"/>
        <v>2024</v>
      </c>
    </row>
    <row r="140" spans="1:5" x14ac:dyDescent="0.25">
      <c r="A140" s="89">
        <v>45445</v>
      </c>
      <c r="B140" s="80">
        <v>0</v>
      </c>
      <c r="C140">
        <v>408</v>
      </c>
      <c r="D140" t="str">
        <f t="shared" si="4"/>
        <v>June</v>
      </c>
      <c r="E140" t="str">
        <f t="shared" si="5"/>
        <v>2024</v>
      </c>
    </row>
    <row r="141" spans="1:5" x14ac:dyDescent="0.25">
      <c r="A141" s="89">
        <v>45446</v>
      </c>
      <c r="B141" s="80">
        <v>0</v>
      </c>
      <c r="C141">
        <v>408</v>
      </c>
      <c r="D141" t="str">
        <f t="shared" si="4"/>
        <v>June</v>
      </c>
      <c r="E141" t="str">
        <f t="shared" si="5"/>
        <v>2024</v>
      </c>
    </row>
    <row r="142" spans="1:5" x14ac:dyDescent="0.25">
      <c r="A142" s="89">
        <v>45447</v>
      </c>
      <c r="B142" s="80">
        <v>0</v>
      </c>
      <c r="C142">
        <v>408</v>
      </c>
      <c r="D142" t="str">
        <f t="shared" si="4"/>
        <v>June</v>
      </c>
      <c r="E142" t="str">
        <f t="shared" si="5"/>
        <v>2024</v>
      </c>
    </row>
    <row r="143" spans="1:5" x14ac:dyDescent="0.25">
      <c r="A143" s="89">
        <v>45448</v>
      </c>
      <c r="B143" s="80">
        <v>1</v>
      </c>
      <c r="C143">
        <v>408</v>
      </c>
      <c r="D143" t="str">
        <f t="shared" si="4"/>
        <v>June</v>
      </c>
      <c r="E143" t="str">
        <f t="shared" si="5"/>
        <v>2024</v>
      </c>
    </row>
    <row r="144" spans="1:5" x14ac:dyDescent="0.25">
      <c r="A144" s="89">
        <v>45449</v>
      </c>
      <c r="B144" s="80">
        <v>1</v>
      </c>
      <c r="C144">
        <v>409</v>
      </c>
      <c r="D144" t="str">
        <f t="shared" si="4"/>
        <v>June</v>
      </c>
      <c r="E144" t="str">
        <f t="shared" si="5"/>
        <v>2024</v>
      </c>
    </row>
    <row r="145" spans="1:5" x14ac:dyDescent="0.25">
      <c r="A145" s="89">
        <v>45450</v>
      </c>
      <c r="B145" s="80">
        <v>0</v>
      </c>
      <c r="C145">
        <v>410</v>
      </c>
      <c r="D145" t="str">
        <f t="shared" si="4"/>
        <v>June</v>
      </c>
      <c r="E145" t="str">
        <f t="shared" si="5"/>
        <v>2024</v>
      </c>
    </row>
    <row r="146" spans="1:5" x14ac:dyDescent="0.25">
      <c r="A146" s="89">
        <v>45451</v>
      </c>
      <c r="B146" s="80">
        <v>0</v>
      </c>
      <c r="C146">
        <v>410</v>
      </c>
      <c r="D146" t="str">
        <f t="shared" si="4"/>
        <v>June</v>
      </c>
      <c r="E146" t="str">
        <f t="shared" si="5"/>
        <v>2024</v>
      </c>
    </row>
    <row r="147" spans="1:5" x14ac:dyDescent="0.25">
      <c r="A147" s="89">
        <v>45452</v>
      </c>
      <c r="B147" s="80">
        <v>0</v>
      </c>
      <c r="C147">
        <v>410</v>
      </c>
      <c r="D147" t="str">
        <f t="shared" si="4"/>
        <v>June</v>
      </c>
      <c r="E147" t="str">
        <f t="shared" si="5"/>
        <v>2024</v>
      </c>
    </row>
    <row r="148" spans="1:5" x14ac:dyDescent="0.25">
      <c r="A148" s="89">
        <v>45453</v>
      </c>
      <c r="B148" s="80">
        <v>1</v>
      </c>
      <c r="C148">
        <v>410</v>
      </c>
      <c r="D148" t="str">
        <f t="shared" si="4"/>
        <v>June</v>
      </c>
      <c r="E148" t="str">
        <f t="shared" si="5"/>
        <v>2024</v>
      </c>
    </row>
    <row r="149" spans="1:5" x14ac:dyDescent="0.25">
      <c r="A149" s="89">
        <v>45454</v>
      </c>
      <c r="B149" s="80">
        <v>0</v>
      </c>
      <c r="C149">
        <v>411</v>
      </c>
      <c r="D149" t="str">
        <f t="shared" si="4"/>
        <v>June</v>
      </c>
      <c r="E149" t="str">
        <f t="shared" si="5"/>
        <v>2024</v>
      </c>
    </row>
    <row r="150" spans="1:5" x14ac:dyDescent="0.25">
      <c r="A150" s="89">
        <v>45455</v>
      </c>
      <c r="B150" s="80">
        <v>0</v>
      </c>
      <c r="C150">
        <v>411</v>
      </c>
      <c r="D150" t="str">
        <f t="shared" si="4"/>
        <v>June</v>
      </c>
      <c r="E150" t="str">
        <f t="shared" si="5"/>
        <v>2024</v>
      </c>
    </row>
    <row r="151" spans="1:5" x14ac:dyDescent="0.25">
      <c r="A151" s="89">
        <v>45456</v>
      </c>
      <c r="B151" s="80">
        <v>0</v>
      </c>
      <c r="C151">
        <v>411</v>
      </c>
      <c r="D151" t="str">
        <f t="shared" si="4"/>
        <v>June</v>
      </c>
      <c r="E151" t="str">
        <f t="shared" si="5"/>
        <v>2024</v>
      </c>
    </row>
    <row r="152" spans="1:5" x14ac:dyDescent="0.25">
      <c r="A152" s="89">
        <v>45457</v>
      </c>
      <c r="B152" s="80">
        <v>0</v>
      </c>
      <c r="C152">
        <v>411</v>
      </c>
      <c r="D152" t="str">
        <f t="shared" si="4"/>
        <v>June</v>
      </c>
      <c r="E152" t="str">
        <f t="shared" si="5"/>
        <v>2024</v>
      </c>
    </row>
    <row r="153" spans="1:5" x14ac:dyDescent="0.25">
      <c r="A153" s="89">
        <v>45458</v>
      </c>
      <c r="B153" s="80">
        <v>0</v>
      </c>
      <c r="C153">
        <v>411</v>
      </c>
      <c r="D153" t="str">
        <f t="shared" si="4"/>
        <v>June</v>
      </c>
      <c r="E153" t="str">
        <f t="shared" si="5"/>
        <v>2024</v>
      </c>
    </row>
    <row r="154" spans="1:5" x14ac:dyDescent="0.25">
      <c r="A154" s="89">
        <v>45459</v>
      </c>
      <c r="B154" s="80">
        <v>1</v>
      </c>
      <c r="C154">
        <v>411</v>
      </c>
      <c r="D154" t="str">
        <f t="shared" si="4"/>
        <v>June</v>
      </c>
      <c r="E154" t="str">
        <f t="shared" si="5"/>
        <v>2024</v>
      </c>
    </row>
    <row r="155" spans="1:5" x14ac:dyDescent="0.25">
      <c r="A155" s="89">
        <v>45460</v>
      </c>
      <c r="B155" s="80">
        <v>0</v>
      </c>
      <c r="C155">
        <v>412</v>
      </c>
      <c r="D155" t="str">
        <f t="shared" si="4"/>
        <v>June</v>
      </c>
      <c r="E155" t="str">
        <f t="shared" si="5"/>
        <v>2024</v>
      </c>
    </row>
    <row r="156" spans="1:5" x14ac:dyDescent="0.25">
      <c r="A156" s="89">
        <v>45461</v>
      </c>
      <c r="B156" s="80">
        <v>0</v>
      </c>
      <c r="C156">
        <v>412</v>
      </c>
      <c r="D156" t="str">
        <f t="shared" si="4"/>
        <v>June</v>
      </c>
      <c r="E156" t="str">
        <f t="shared" si="5"/>
        <v>2024</v>
      </c>
    </row>
    <row r="157" spans="1:5" x14ac:dyDescent="0.25">
      <c r="A157" s="89">
        <v>45462</v>
      </c>
      <c r="B157" s="80">
        <v>1</v>
      </c>
      <c r="C157">
        <v>412</v>
      </c>
      <c r="D157" t="str">
        <f t="shared" si="4"/>
        <v>June</v>
      </c>
      <c r="E157" t="str">
        <f t="shared" si="5"/>
        <v>2024</v>
      </c>
    </row>
    <row r="158" spans="1:5" x14ac:dyDescent="0.25">
      <c r="A158" s="89">
        <v>45463</v>
      </c>
      <c r="B158" s="80">
        <v>0</v>
      </c>
      <c r="C158">
        <v>413</v>
      </c>
      <c r="D158" t="str">
        <f t="shared" si="4"/>
        <v>June</v>
      </c>
      <c r="E158" t="str">
        <f t="shared" si="5"/>
        <v>2024</v>
      </c>
    </row>
    <row r="159" spans="1:5" x14ac:dyDescent="0.25">
      <c r="A159" s="89">
        <v>45464</v>
      </c>
      <c r="B159" s="80">
        <v>0</v>
      </c>
      <c r="C159">
        <v>413</v>
      </c>
      <c r="D159" t="str">
        <f t="shared" si="4"/>
        <v>June</v>
      </c>
      <c r="E159" t="str">
        <f t="shared" si="5"/>
        <v>2024</v>
      </c>
    </row>
    <row r="160" spans="1:5" x14ac:dyDescent="0.25">
      <c r="A160" s="89">
        <v>45465</v>
      </c>
      <c r="B160" s="80">
        <v>0</v>
      </c>
      <c r="C160">
        <v>413</v>
      </c>
      <c r="D160" t="str">
        <f t="shared" si="4"/>
        <v>June</v>
      </c>
      <c r="E160" t="str">
        <f t="shared" si="5"/>
        <v>2024</v>
      </c>
    </row>
    <row r="161" spans="1:5" x14ac:dyDescent="0.25">
      <c r="A161" s="89">
        <v>45466</v>
      </c>
      <c r="B161" s="80">
        <v>0</v>
      </c>
      <c r="C161">
        <v>413</v>
      </c>
      <c r="D161" t="str">
        <f t="shared" si="4"/>
        <v>June</v>
      </c>
      <c r="E161" t="str">
        <f t="shared" si="5"/>
        <v>2024</v>
      </c>
    </row>
    <row r="162" spans="1:5" x14ac:dyDescent="0.25">
      <c r="A162" s="89">
        <v>45467</v>
      </c>
      <c r="B162" s="80">
        <v>0</v>
      </c>
      <c r="C162">
        <v>413</v>
      </c>
      <c r="D162" t="str">
        <f t="shared" si="4"/>
        <v>June</v>
      </c>
      <c r="E162" t="str">
        <f t="shared" si="5"/>
        <v>2024</v>
      </c>
    </row>
    <row r="163" spans="1:5" x14ac:dyDescent="0.25">
      <c r="A163" s="89">
        <v>45468</v>
      </c>
      <c r="B163" s="80">
        <v>0</v>
      </c>
      <c r="C163">
        <v>413</v>
      </c>
      <c r="D163" t="str">
        <f t="shared" si="4"/>
        <v>June</v>
      </c>
      <c r="E163" t="str">
        <f t="shared" si="5"/>
        <v>2024</v>
      </c>
    </row>
    <row r="164" spans="1:5" x14ac:dyDescent="0.25">
      <c r="A164" s="89">
        <v>45469</v>
      </c>
      <c r="B164" s="80">
        <v>0</v>
      </c>
      <c r="C164">
        <v>413</v>
      </c>
      <c r="D164" t="str">
        <f t="shared" si="4"/>
        <v>June</v>
      </c>
      <c r="E164" t="str">
        <f t="shared" si="5"/>
        <v>2024</v>
      </c>
    </row>
    <row r="165" spans="1:5" x14ac:dyDescent="0.25">
      <c r="A165" s="89">
        <v>45470</v>
      </c>
      <c r="B165" s="80">
        <v>0</v>
      </c>
      <c r="C165">
        <v>413</v>
      </c>
      <c r="D165" t="str">
        <f t="shared" si="4"/>
        <v>June</v>
      </c>
      <c r="E165" t="str">
        <f t="shared" si="5"/>
        <v>2024</v>
      </c>
    </row>
    <row r="166" spans="1:5" x14ac:dyDescent="0.25">
      <c r="A166" s="89">
        <v>45471</v>
      </c>
      <c r="B166" s="80">
        <v>0</v>
      </c>
      <c r="C166">
        <v>413</v>
      </c>
      <c r="D166" t="str">
        <f t="shared" si="4"/>
        <v>June</v>
      </c>
      <c r="E166" t="str">
        <f t="shared" si="5"/>
        <v>2024</v>
      </c>
    </row>
    <row r="167" spans="1:5" x14ac:dyDescent="0.25">
      <c r="A167" s="89">
        <v>45472</v>
      </c>
      <c r="B167" s="80">
        <v>0</v>
      </c>
      <c r="C167">
        <v>413</v>
      </c>
      <c r="D167" t="str">
        <f t="shared" si="4"/>
        <v>June</v>
      </c>
      <c r="E167" t="str">
        <f t="shared" si="5"/>
        <v>2024</v>
      </c>
    </row>
    <row r="168" spans="1:5" x14ac:dyDescent="0.25">
      <c r="A168" s="89">
        <v>45473</v>
      </c>
      <c r="B168" s="80">
        <v>0</v>
      </c>
      <c r="C168">
        <v>413</v>
      </c>
      <c r="D168" t="str">
        <f t="shared" si="4"/>
        <v>June</v>
      </c>
      <c r="E168" t="str">
        <f t="shared" si="5"/>
        <v>2024</v>
      </c>
    </row>
    <row r="169" spans="1:5" x14ac:dyDescent="0.25">
      <c r="A169" s="89">
        <v>45474</v>
      </c>
      <c r="B169" s="80">
        <v>1</v>
      </c>
      <c r="C169">
        <v>413</v>
      </c>
      <c r="D169" t="str">
        <f t="shared" si="4"/>
        <v>July</v>
      </c>
      <c r="E169" t="str">
        <f t="shared" si="5"/>
        <v>2024</v>
      </c>
    </row>
    <row r="170" spans="1:5" x14ac:dyDescent="0.25">
      <c r="A170" s="89">
        <v>45475</v>
      </c>
      <c r="B170" s="80">
        <v>1</v>
      </c>
      <c r="C170">
        <v>414</v>
      </c>
      <c r="D170" t="str">
        <f t="shared" si="4"/>
        <v>July</v>
      </c>
      <c r="E170" t="str">
        <f t="shared" si="5"/>
        <v>2024</v>
      </c>
    </row>
    <row r="171" spans="1:5" x14ac:dyDescent="0.25">
      <c r="A171" s="89">
        <v>45476</v>
      </c>
      <c r="B171" s="80">
        <v>0</v>
      </c>
      <c r="C171">
        <v>415</v>
      </c>
      <c r="D171" t="str">
        <f t="shared" si="4"/>
        <v>July</v>
      </c>
      <c r="E171" t="str">
        <f t="shared" si="5"/>
        <v>2024</v>
      </c>
    </row>
    <row r="172" spans="1:5" x14ac:dyDescent="0.25">
      <c r="A172" s="89">
        <v>45477</v>
      </c>
      <c r="B172" s="80">
        <v>1</v>
      </c>
      <c r="C172">
        <v>415</v>
      </c>
      <c r="D172" t="str">
        <f t="shared" si="4"/>
        <v>July</v>
      </c>
      <c r="E172" t="str">
        <f t="shared" si="5"/>
        <v>2024</v>
      </c>
    </row>
    <row r="173" spans="1:5" x14ac:dyDescent="0.25">
      <c r="A173" s="89">
        <v>45478</v>
      </c>
      <c r="B173" s="80">
        <v>0</v>
      </c>
      <c r="C173">
        <v>416</v>
      </c>
      <c r="D173" t="str">
        <f t="shared" si="4"/>
        <v>July</v>
      </c>
      <c r="E173" t="str">
        <f t="shared" si="5"/>
        <v>2024</v>
      </c>
    </row>
    <row r="174" spans="1:5" x14ac:dyDescent="0.25">
      <c r="A174" s="89">
        <v>45479</v>
      </c>
      <c r="B174" s="80">
        <v>0</v>
      </c>
      <c r="C174">
        <v>416</v>
      </c>
      <c r="D174" t="str">
        <f t="shared" si="4"/>
        <v>July</v>
      </c>
      <c r="E174" t="str">
        <f t="shared" si="5"/>
        <v>2024</v>
      </c>
    </row>
    <row r="175" spans="1:5" x14ac:dyDescent="0.25">
      <c r="A175" s="89">
        <v>45480</v>
      </c>
      <c r="B175" s="80">
        <v>0</v>
      </c>
      <c r="C175">
        <v>416</v>
      </c>
      <c r="D175" t="str">
        <f t="shared" si="4"/>
        <v>July</v>
      </c>
      <c r="E175" t="str">
        <f t="shared" si="5"/>
        <v>2024</v>
      </c>
    </row>
    <row r="176" spans="1:5" x14ac:dyDescent="0.25">
      <c r="A176" s="89">
        <v>45481</v>
      </c>
      <c r="B176" s="80">
        <v>0</v>
      </c>
      <c r="C176">
        <v>416</v>
      </c>
      <c r="D176" t="str">
        <f t="shared" si="4"/>
        <v>July</v>
      </c>
      <c r="E176" t="str">
        <f t="shared" si="5"/>
        <v>2024</v>
      </c>
    </row>
    <row r="177" spans="1:5" x14ac:dyDescent="0.25">
      <c r="A177" s="89">
        <v>45482</v>
      </c>
      <c r="B177" s="80">
        <v>0</v>
      </c>
      <c r="C177">
        <v>416</v>
      </c>
      <c r="D177" t="str">
        <f t="shared" si="4"/>
        <v>July</v>
      </c>
      <c r="E177" t="str">
        <f t="shared" si="5"/>
        <v>2024</v>
      </c>
    </row>
    <row r="178" spans="1:5" x14ac:dyDescent="0.25">
      <c r="A178" s="89">
        <v>45483</v>
      </c>
      <c r="B178" s="80">
        <v>0</v>
      </c>
      <c r="C178">
        <v>416</v>
      </c>
      <c r="D178" t="str">
        <f t="shared" si="4"/>
        <v>July</v>
      </c>
      <c r="E178" t="str">
        <f t="shared" si="5"/>
        <v>2024</v>
      </c>
    </row>
    <row r="179" spans="1:5" x14ac:dyDescent="0.25">
      <c r="A179" s="89">
        <v>45484</v>
      </c>
      <c r="B179" s="80">
        <v>0</v>
      </c>
      <c r="C179">
        <v>416</v>
      </c>
      <c r="D179" t="str">
        <f t="shared" si="4"/>
        <v>July</v>
      </c>
      <c r="E179" t="str">
        <f t="shared" si="5"/>
        <v>2024</v>
      </c>
    </row>
    <row r="180" spans="1:5" x14ac:dyDescent="0.25">
      <c r="A180" s="89">
        <v>45485</v>
      </c>
      <c r="B180" s="80">
        <v>0</v>
      </c>
      <c r="C180">
        <v>416</v>
      </c>
      <c r="D180" t="str">
        <f t="shared" si="4"/>
        <v>July</v>
      </c>
      <c r="E180" t="str">
        <f t="shared" si="5"/>
        <v>2024</v>
      </c>
    </row>
    <row r="181" spans="1:5" x14ac:dyDescent="0.25">
      <c r="A181" s="89">
        <v>45486</v>
      </c>
      <c r="B181" s="80">
        <v>0</v>
      </c>
      <c r="C181">
        <v>416</v>
      </c>
      <c r="D181" t="str">
        <f t="shared" si="4"/>
        <v>July</v>
      </c>
      <c r="E181" t="str">
        <f t="shared" si="5"/>
        <v>2024</v>
      </c>
    </row>
    <row r="182" spans="1:5" x14ac:dyDescent="0.25">
      <c r="A182" s="89">
        <v>45487</v>
      </c>
      <c r="B182" s="80">
        <v>0</v>
      </c>
      <c r="C182">
        <v>416</v>
      </c>
      <c r="D182" t="str">
        <f t="shared" si="4"/>
        <v>July</v>
      </c>
      <c r="E182" t="str">
        <f t="shared" si="5"/>
        <v>2024</v>
      </c>
    </row>
    <row r="183" spans="1:5" x14ac:dyDescent="0.25">
      <c r="A183" s="89">
        <v>45488</v>
      </c>
      <c r="B183" s="80">
        <v>0</v>
      </c>
      <c r="C183">
        <v>416</v>
      </c>
      <c r="D183" t="str">
        <f t="shared" si="4"/>
        <v>July</v>
      </c>
      <c r="E183" t="str">
        <f t="shared" si="5"/>
        <v>2024</v>
      </c>
    </row>
    <row r="184" spans="1:5" x14ac:dyDescent="0.25">
      <c r="A184" s="89">
        <v>45489</v>
      </c>
      <c r="B184" s="80">
        <v>0</v>
      </c>
      <c r="C184">
        <v>416</v>
      </c>
      <c r="D184" t="str">
        <f t="shared" si="4"/>
        <v>July</v>
      </c>
      <c r="E184" t="str">
        <f t="shared" si="5"/>
        <v>2024</v>
      </c>
    </row>
    <row r="185" spans="1:5" x14ac:dyDescent="0.25">
      <c r="A185" s="89">
        <v>45490</v>
      </c>
      <c r="B185" s="80">
        <v>1</v>
      </c>
      <c r="C185">
        <v>416</v>
      </c>
      <c r="D185" t="str">
        <f t="shared" si="4"/>
        <v>July</v>
      </c>
      <c r="E185" t="str">
        <f t="shared" si="5"/>
        <v>2024</v>
      </c>
    </row>
    <row r="186" spans="1:5" x14ac:dyDescent="0.25">
      <c r="A186" s="89">
        <v>45491</v>
      </c>
      <c r="B186" s="80">
        <v>0</v>
      </c>
      <c r="C186">
        <v>417</v>
      </c>
      <c r="D186" t="str">
        <f t="shared" si="4"/>
        <v>July</v>
      </c>
      <c r="E186" t="str">
        <f t="shared" si="5"/>
        <v>2024</v>
      </c>
    </row>
    <row r="187" spans="1:5" x14ac:dyDescent="0.25">
      <c r="A187" s="89">
        <v>45492</v>
      </c>
      <c r="B187" s="80">
        <v>0</v>
      </c>
      <c r="C187">
        <v>417</v>
      </c>
      <c r="D187" t="str">
        <f t="shared" si="4"/>
        <v>July</v>
      </c>
      <c r="E187" t="str">
        <f t="shared" si="5"/>
        <v>2024</v>
      </c>
    </row>
    <row r="188" spans="1:5" x14ac:dyDescent="0.25">
      <c r="A188" s="89">
        <v>45493</v>
      </c>
      <c r="B188" s="80">
        <v>0</v>
      </c>
      <c r="C188">
        <v>417</v>
      </c>
      <c r="D188" t="str">
        <f t="shared" si="4"/>
        <v>July</v>
      </c>
      <c r="E188" t="str">
        <f t="shared" si="5"/>
        <v>2024</v>
      </c>
    </row>
    <row r="189" spans="1:5" x14ac:dyDescent="0.25">
      <c r="A189" s="89">
        <v>45494</v>
      </c>
      <c r="B189" s="80">
        <v>0</v>
      </c>
      <c r="C189">
        <v>417</v>
      </c>
      <c r="D189" t="str">
        <f t="shared" si="4"/>
        <v>July</v>
      </c>
      <c r="E189" t="str">
        <f t="shared" si="5"/>
        <v>2024</v>
      </c>
    </row>
    <row r="190" spans="1:5" x14ac:dyDescent="0.25">
      <c r="A190" s="89">
        <v>45495</v>
      </c>
      <c r="B190" s="80">
        <v>0</v>
      </c>
      <c r="C190">
        <v>417</v>
      </c>
      <c r="D190" t="str">
        <f t="shared" si="4"/>
        <v>July</v>
      </c>
      <c r="E190" t="str">
        <f t="shared" si="5"/>
        <v>2024</v>
      </c>
    </row>
    <row r="191" spans="1:5" x14ac:dyDescent="0.25">
      <c r="A191" s="89">
        <v>45496</v>
      </c>
      <c r="B191" s="80">
        <v>2</v>
      </c>
      <c r="C191">
        <v>417</v>
      </c>
      <c r="D191" t="str">
        <f t="shared" si="4"/>
        <v>July</v>
      </c>
      <c r="E191" t="str">
        <f t="shared" si="5"/>
        <v>2024</v>
      </c>
    </row>
    <row r="192" spans="1:5" x14ac:dyDescent="0.25">
      <c r="A192" s="89">
        <v>45497</v>
      </c>
      <c r="B192" s="80">
        <v>0</v>
      </c>
      <c r="C192">
        <v>419</v>
      </c>
      <c r="D192" t="str">
        <f t="shared" si="4"/>
        <v>July</v>
      </c>
      <c r="E192" t="str">
        <f t="shared" si="5"/>
        <v>2024</v>
      </c>
    </row>
    <row r="193" spans="1:5" x14ac:dyDescent="0.25">
      <c r="A193" s="89">
        <v>45498</v>
      </c>
      <c r="B193" s="80">
        <v>0</v>
      </c>
      <c r="C193">
        <v>419</v>
      </c>
      <c r="D193" t="str">
        <f t="shared" si="4"/>
        <v>July</v>
      </c>
      <c r="E193" t="str">
        <f t="shared" si="5"/>
        <v>2024</v>
      </c>
    </row>
    <row r="194" spans="1:5" x14ac:dyDescent="0.25">
      <c r="A194" s="89">
        <v>45499</v>
      </c>
      <c r="B194" s="80">
        <v>0</v>
      </c>
      <c r="C194">
        <v>419</v>
      </c>
      <c r="D194" t="str">
        <f t="shared" si="4"/>
        <v>July</v>
      </c>
      <c r="E194" t="str">
        <f t="shared" si="5"/>
        <v>2024</v>
      </c>
    </row>
    <row r="195" spans="1:5" x14ac:dyDescent="0.25">
      <c r="A195" s="89">
        <v>45500</v>
      </c>
      <c r="B195" s="80">
        <v>0</v>
      </c>
      <c r="C195">
        <v>419</v>
      </c>
      <c r="D195" t="str">
        <f t="shared" ref="D195:D258" si="6">TEXT(A195,"mmmm")</f>
        <v>July</v>
      </c>
      <c r="E195" t="str">
        <f t="shared" ref="E195:E258" si="7">TEXT(A195,"yyyy")</f>
        <v>2024</v>
      </c>
    </row>
    <row r="196" spans="1:5" x14ac:dyDescent="0.25">
      <c r="A196" s="89">
        <v>45501</v>
      </c>
      <c r="B196" s="80">
        <v>2</v>
      </c>
      <c r="C196">
        <v>419</v>
      </c>
      <c r="D196" t="str">
        <f t="shared" si="6"/>
        <v>July</v>
      </c>
      <c r="E196" t="str">
        <f t="shared" si="7"/>
        <v>2024</v>
      </c>
    </row>
    <row r="197" spans="1:5" x14ac:dyDescent="0.25">
      <c r="A197" s="89">
        <v>45502</v>
      </c>
      <c r="B197" s="80">
        <v>1</v>
      </c>
      <c r="C197">
        <v>421</v>
      </c>
      <c r="D197" t="str">
        <f t="shared" si="6"/>
        <v>July</v>
      </c>
      <c r="E197" t="str">
        <f t="shared" si="7"/>
        <v>2024</v>
      </c>
    </row>
    <row r="198" spans="1:5" x14ac:dyDescent="0.25">
      <c r="A198" s="89">
        <v>45503</v>
      </c>
      <c r="B198" s="80">
        <v>0</v>
      </c>
      <c r="C198">
        <v>422</v>
      </c>
      <c r="D198" t="str">
        <f t="shared" si="6"/>
        <v>July</v>
      </c>
      <c r="E198" t="str">
        <f t="shared" si="7"/>
        <v>2024</v>
      </c>
    </row>
    <row r="199" spans="1:5" x14ac:dyDescent="0.25">
      <c r="A199" s="89">
        <v>45504</v>
      </c>
      <c r="B199" s="80">
        <v>0</v>
      </c>
      <c r="C199">
        <v>422</v>
      </c>
      <c r="D199" t="str">
        <f t="shared" si="6"/>
        <v>July</v>
      </c>
      <c r="E199" t="str">
        <f t="shared" si="7"/>
        <v>2024</v>
      </c>
    </row>
    <row r="200" spans="1:5" x14ac:dyDescent="0.25">
      <c r="A200" s="89">
        <v>45505</v>
      </c>
      <c r="B200" s="80">
        <v>0</v>
      </c>
      <c r="C200">
        <v>422</v>
      </c>
      <c r="D200" t="str">
        <f t="shared" si="6"/>
        <v>August</v>
      </c>
      <c r="E200" t="str">
        <f t="shared" si="7"/>
        <v>2024</v>
      </c>
    </row>
    <row r="201" spans="1:5" x14ac:dyDescent="0.25">
      <c r="A201" s="89">
        <v>45506</v>
      </c>
      <c r="B201" s="80">
        <v>0</v>
      </c>
      <c r="C201">
        <v>422</v>
      </c>
      <c r="D201" t="str">
        <f t="shared" si="6"/>
        <v>August</v>
      </c>
      <c r="E201" t="str">
        <f t="shared" si="7"/>
        <v>2024</v>
      </c>
    </row>
    <row r="202" spans="1:5" x14ac:dyDescent="0.25">
      <c r="A202" s="89">
        <v>45507</v>
      </c>
      <c r="B202" s="80">
        <v>0</v>
      </c>
      <c r="C202">
        <v>422</v>
      </c>
      <c r="D202" t="str">
        <f t="shared" si="6"/>
        <v>August</v>
      </c>
      <c r="E202" t="str">
        <f t="shared" si="7"/>
        <v>2024</v>
      </c>
    </row>
    <row r="203" spans="1:5" x14ac:dyDescent="0.25">
      <c r="A203" s="89">
        <v>45508</v>
      </c>
      <c r="B203" s="80">
        <v>1</v>
      </c>
      <c r="C203">
        <v>422</v>
      </c>
      <c r="D203" t="str">
        <f t="shared" si="6"/>
        <v>August</v>
      </c>
      <c r="E203" t="str">
        <f t="shared" si="7"/>
        <v>2024</v>
      </c>
    </row>
    <row r="204" spans="1:5" x14ac:dyDescent="0.25">
      <c r="A204" s="89">
        <v>45509</v>
      </c>
      <c r="B204" s="80">
        <v>1</v>
      </c>
      <c r="C204">
        <v>423</v>
      </c>
      <c r="D204" t="str">
        <f t="shared" si="6"/>
        <v>August</v>
      </c>
      <c r="E204" t="str">
        <f t="shared" si="7"/>
        <v>2024</v>
      </c>
    </row>
    <row r="205" spans="1:5" x14ac:dyDescent="0.25">
      <c r="A205" s="89">
        <v>45510</v>
      </c>
      <c r="B205" s="80">
        <v>0</v>
      </c>
      <c r="C205">
        <v>424</v>
      </c>
      <c r="D205" t="str">
        <f t="shared" si="6"/>
        <v>August</v>
      </c>
      <c r="E205" t="str">
        <f t="shared" si="7"/>
        <v>2024</v>
      </c>
    </row>
    <row r="206" spans="1:5" x14ac:dyDescent="0.25">
      <c r="A206" s="89">
        <v>45511</v>
      </c>
      <c r="B206" s="80">
        <v>0</v>
      </c>
      <c r="C206">
        <v>424</v>
      </c>
      <c r="D206" t="str">
        <f t="shared" si="6"/>
        <v>August</v>
      </c>
      <c r="E206" t="str">
        <f t="shared" si="7"/>
        <v>2024</v>
      </c>
    </row>
    <row r="207" spans="1:5" x14ac:dyDescent="0.25">
      <c r="A207" s="89">
        <v>45512</v>
      </c>
      <c r="B207" s="80">
        <v>0</v>
      </c>
      <c r="C207">
        <v>424</v>
      </c>
      <c r="D207" t="str">
        <f t="shared" si="6"/>
        <v>August</v>
      </c>
      <c r="E207" t="str">
        <f t="shared" si="7"/>
        <v>2024</v>
      </c>
    </row>
    <row r="208" spans="1:5" x14ac:dyDescent="0.25">
      <c r="A208" s="89">
        <v>45513</v>
      </c>
      <c r="B208" s="80">
        <v>1</v>
      </c>
      <c r="C208">
        <v>424</v>
      </c>
      <c r="D208" t="str">
        <f t="shared" si="6"/>
        <v>August</v>
      </c>
      <c r="E208" t="str">
        <f t="shared" si="7"/>
        <v>2024</v>
      </c>
    </row>
    <row r="209" spans="1:5" x14ac:dyDescent="0.25">
      <c r="A209" s="89">
        <v>45514</v>
      </c>
      <c r="B209" s="80">
        <v>0</v>
      </c>
      <c r="C209">
        <v>425</v>
      </c>
      <c r="D209" t="str">
        <f t="shared" si="6"/>
        <v>August</v>
      </c>
      <c r="E209" t="str">
        <f t="shared" si="7"/>
        <v>2024</v>
      </c>
    </row>
    <row r="210" spans="1:5" x14ac:dyDescent="0.25">
      <c r="A210" s="89">
        <v>45515</v>
      </c>
      <c r="B210" s="80">
        <v>1</v>
      </c>
      <c r="C210">
        <v>425</v>
      </c>
      <c r="D210" t="str">
        <f t="shared" si="6"/>
        <v>August</v>
      </c>
      <c r="E210" t="str">
        <f t="shared" si="7"/>
        <v>2024</v>
      </c>
    </row>
    <row r="211" spans="1:5" x14ac:dyDescent="0.25">
      <c r="A211" s="89">
        <v>45516</v>
      </c>
      <c r="B211" s="80">
        <v>0</v>
      </c>
      <c r="C211">
        <v>426</v>
      </c>
      <c r="D211" t="str">
        <f t="shared" si="6"/>
        <v>August</v>
      </c>
      <c r="E211" t="str">
        <f t="shared" si="7"/>
        <v>2024</v>
      </c>
    </row>
    <row r="212" spans="1:5" x14ac:dyDescent="0.25">
      <c r="A212" s="89">
        <v>45517</v>
      </c>
      <c r="B212" s="80">
        <v>0</v>
      </c>
      <c r="C212">
        <v>426</v>
      </c>
      <c r="D212" t="str">
        <f t="shared" si="6"/>
        <v>August</v>
      </c>
      <c r="E212" t="str">
        <f t="shared" si="7"/>
        <v>2024</v>
      </c>
    </row>
    <row r="213" spans="1:5" x14ac:dyDescent="0.25">
      <c r="A213" s="89">
        <v>45518</v>
      </c>
      <c r="B213" s="80">
        <v>0</v>
      </c>
      <c r="C213">
        <v>426</v>
      </c>
      <c r="D213" t="str">
        <f t="shared" si="6"/>
        <v>August</v>
      </c>
      <c r="E213" t="str">
        <f t="shared" si="7"/>
        <v>2024</v>
      </c>
    </row>
    <row r="214" spans="1:5" x14ac:dyDescent="0.25">
      <c r="A214" s="89">
        <v>45519</v>
      </c>
      <c r="B214" s="80">
        <v>0</v>
      </c>
      <c r="C214">
        <v>426</v>
      </c>
      <c r="D214" t="str">
        <f t="shared" si="6"/>
        <v>August</v>
      </c>
      <c r="E214" t="str">
        <f t="shared" si="7"/>
        <v>2024</v>
      </c>
    </row>
    <row r="215" spans="1:5" x14ac:dyDescent="0.25">
      <c r="A215" s="89">
        <v>45520</v>
      </c>
      <c r="B215" s="80">
        <v>0</v>
      </c>
      <c r="C215">
        <v>426</v>
      </c>
      <c r="D215" t="str">
        <f t="shared" si="6"/>
        <v>August</v>
      </c>
      <c r="E215" t="str">
        <f t="shared" si="7"/>
        <v>2024</v>
      </c>
    </row>
    <row r="216" spans="1:5" x14ac:dyDescent="0.25">
      <c r="A216" s="89">
        <v>45521</v>
      </c>
      <c r="B216" s="80">
        <v>0</v>
      </c>
      <c r="C216">
        <v>426</v>
      </c>
      <c r="D216" t="str">
        <f t="shared" si="6"/>
        <v>August</v>
      </c>
      <c r="E216" t="str">
        <f t="shared" si="7"/>
        <v>2024</v>
      </c>
    </row>
    <row r="217" spans="1:5" x14ac:dyDescent="0.25">
      <c r="A217" s="89">
        <v>45522</v>
      </c>
      <c r="B217" s="80">
        <v>0</v>
      </c>
      <c r="C217">
        <v>426</v>
      </c>
      <c r="D217" t="str">
        <f t="shared" si="6"/>
        <v>August</v>
      </c>
      <c r="E217" t="str">
        <f t="shared" si="7"/>
        <v>2024</v>
      </c>
    </row>
    <row r="218" spans="1:5" x14ac:dyDescent="0.25">
      <c r="A218" s="89">
        <v>45523</v>
      </c>
      <c r="B218" s="80">
        <v>0</v>
      </c>
      <c r="C218">
        <v>426</v>
      </c>
      <c r="D218" t="str">
        <f t="shared" si="6"/>
        <v>August</v>
      </c>
      <c r="E218" t="str">
        <f t="shared" si="7"/>
        <v>2024</v>
      </c>
    </row>
    <row r="219" spans="1:5" x14ac:dyDescent="0.25">
      <c r="A219" s="89">
        <v>45524</v>
      </c>
      <c r="B219" s="80">
        <v>0</v>
      </c>
      <c r="C219">
        <v>426</v>
      </c>
      <c r="D219" t="str">
        <f t="shared" si="6"/>
        <v>August</v>
      </c>
      <c r="E219" t="str">
        <f t="shared" si="7"/>
        <v>2024</v>
      </c>
    </row>
    <row r="220" spans="1:5" x14ac:dyDescent="0.25">
      <c r="A220" s="89">
        <v>45525</v>
      </c>
      <c r="B220" s="80">
        <v>0</v>
      </c>
      <c r="C220">
        <v>426</v>
      </c>
      <c r="D220" t="str">
        <f t="shared" si="6"/>
        <v>August</v>
      </c>
      <c r="E220" t="str">
        <f t="shared" si="7"/>
        <v>2024</v>
      </c>
    </row>
    <row r="221" spans="1:5" x14ac:dyDescent="0.25">
      <c r="A221" s="89">
        <v>45526</v>
      </c>
      <c r="B221" s="80">
        <v>0</v>
      </c>
      <c r="C221">
        <v>426</v>
      </c>
      <c r="D221" t="str">
        <f t="shared" si="6"/>
        <v>August</v>
      </c>
      <c r="E221" t="str">
        <f t="shared" si="7"/>
        <v>2024</v>
      </c>
    </row>
    <row r="222" spans="1:5" x14ac:dyDescent="0.25">
      <c r="A222" s="89">
        <v>45527</v>
      </c>
      <c r="B222" s="80">
        <v>0</v>
      </c>
      <c r="C222">
        <v>426</v>
      </c>
      <c r="D222" t="str">
        <f t="shared" si="6"/>
        <v>August</v>
      </c>
      <c r="E222" t="str">
        <f t="shared" si="7"/>
        <v>2024</v>
      </c>
    </row>
    <row r="223" spans="1:5" x14ac:dyDescent="0.25">
      <c r="A223" s="89">
        <v>45528</v>
      </c>
      <c r="B223" s="80">
        <v>0</v>
      </c>
      <c r="C223">
        <v>426</v>
      </c>
      <c r="D223" t="str">
        <f t="shared" si="6"/>
        <v>August</v>
      </c>
      <c r="E223" t="str">
        <f t="shared" si="7"/>
        <v>2024</v>
      </c>
    </row>
    <row r="224" spans="1:5" x14ac:dyDescent="0.25">
      <c r="A224" s="89">
        <v>45529</v>
      </c>
      <c r="B224" s="80">
        <v>0</v>
      </c>
      <c r="C224">
        <v>426</v>
      </c>
      <c r="D224" t="str">
        <f t="shared" si="6"/>
        <v>August</v>
      </c>
      <c r="E224" t="str">
        <f t="shared" si="7"/>
        <v>2024</v>
      </c>
    </row>
    <row r="225" spans="1:5" x14ac:dyDescent="0.25">
      <c r="A225" s="89">
        <v>45530</v>
      </c>
      <c r="B225" s="80">
        <v>0</v>
      </c>
      <c r="C225">
        <v>426</v>
      </c>
      <c r="D225" t="str">
        <f t="shared" si="6"/>
        <v>August</v>
      </c>
      <c r="E225" t="str">
        <f t="shared" si="7"/>
        <v>2024</v>
      </c>
    </row>
    <row r="226" spans="1:5" x14ac:dyDescent="0.25">
      <c r="A226" s="89">
        <v>45531</v>
      </c>
      <c r="B226" s="80">
        <v>1</v>
      </c>
      <c r="C226">
        <v>426</v>
      </c>
      <c r="D226" t="str">
        <f t="shared" si="6"/>
        <v>August</v>
      </c>
      <c r="E226" t="str">
        <f t="shared" si="7"/>
        <v>2024</v>
      </c>
    </row>
    <row r="227" spans="1:5" x14ac:dyDescent="0.25">
      <c r="A227" s="89">
        <v>45532</v>
      </c>
      <c r="B227" s="80">
        <v>1</v>
      </c>
      <c r="C227">
        <v>427</v>
      </c>
      <c r="D227" t="str">
        <f t="shared" si="6"/>
        <v>August</v>
      </c>
      <c r="E227" t="str">
        <f t="shared" si="7"/>
        <v>2024</v>
      </c>
    </row>
    <row r="228" spans="1:5" x14ac:dyDescent="0.25">
      <c r="A228" s="89">
        <v>45533</v>
      </c>
      <c r="B228" s="80">
        <v>0</v>
      </c>
      <c r="C228">
        <v>428</v>
      </c>
      <c r="D228" t="str">
        <f t="shared" si="6"/>
        <v>August</v>
      </c>
      <c r="E228" t="str">
        <f t="shared" si="7"/>
        <v>2024</v>
      </c>
    </row>
    <row r="229" spans="1:5" x14ac:dyDescent="0.25">
      <c r="A229" s="89">
        <v>45534</v>
      </c>
      <c r="B229" s="80">
        <v>0</v>
      </c>
      <c r="C229">
        <v>428</v>
      </c>
      <c r="D229" t="str">
        <f t="shared" si="6"/>
        <v>August</v>
      </c>
      <c r="E229" t="str">
        <f t="shared" si="7"/>
        <v>2024</v>
      </c>
    </row>
    <row r="230" spans="1:5" x14ac:dyDescent="0.25">
      <c r="A230" s="89">
        <v>45535</v>
      </c>
      <c r="B230" s="80">
        <v>0</v>
      </c>
      <c r="C230">
        <v>428</v>
      </c>
      <c r="D230" t="str">
        <f t="shared" si="6"/>
        <v>August</v>
      </c>
      <c r="E230" t="str">
        <f t="shared" si="7"/>
        <v>2024</v>
      </c>
    </row>
    <row r="231" spans="1:5" x14ac:dyDescent="0.25">
      <c r="A231" s="89">
        <v>45536</v>
      </c>
      <c r="B231" s="80">
        <v>0</v>
      </c>
      <c r="C231">
        <v>428</v>
      </c>
      <c r="D231" t="str">
        <f t="shared" si="6"/>
        <v>September</v>
      </c>
      <c r="E231" t="str">
        <f t="shared" si="7"/>
        <v>2024</v>
      </c>
    </row>
    <row r="232" spans="1:5" x14ac:dyDescent="0.25">
      <c r="A232" s="89">
        <v>45537</v>
      </c>
      <c r="B232" s="80">
        <v>0</v>
      </c>
      <c r="C232">
        <v>428</v>
      </c>
      <c r="D232" t="str">
        <f t="shared" si="6"/>
        <v>September</v>
      </c>
      <c r="E232" t="str">
        <f t="shared" si="7"/>
        <v>2024</v>
      </c>
    </row>
    <row r="233" spans="1:5" x14ac:dyDescent="0.25">
      <c r="A233" s="89">
        <v>45538</v>
      </c>
      <c r="B233" s="80">
        <v>1</v>
      </c>
      <c r="C233">
        <v>428</v>
      </c>
      <c r="D233" t="str">
        <f t="shared" si="6"/>
        <v>September</v>
      </c>
      <c r="E233" t="str">
        <f t="shared" si="7"/>
        <v>2024</v>
      </c>
    </row>
    <row r="234" spans="1:5" x14ac:dyDescent="0.25">
      <c r="A234" s="89">
        <v>45539</v>
      </c>
      <c r="B234" s="80">
        <v>1</v>
      </c>
      <c r="C234">
        <v>429</v>
      </c>
      <c r="D234" t="str">
        <f t="shared" si="6"/>
        <v>September</v>
      </c>
      <c r="E234" t="str">
        <f t="shared" si="7"/>
        <v>2024</v>
      </c>
    </row>
    <row r="235" spans="1:5" x14ac:dyDescent="0.25">
      <c r="A235" s="89">
        <v>45540</v>
      </c>
      <c r="B235" s="80">
        <v>0</v>
      </c>
      <c r="C235">
        <v>430</v>
      </c>
      <c r="D235" t="str">
        <f t="shared" si="6"/>
        <v>September</v>
      </c>
      <c r="E235" t="str">
        <f t="shared" si="7"/>
        <v>2024</v>
      </c>
    </row>
    <row r="236" spans="1:5" x14ac:dyDescent="0.25">
      <c r="A236" s="89">
        <v>45541</v>
      </c>
      <c r="B236" s="80">
        <v>0</v>
      </c>
      <c r="C236">
        <v>430</v>
      </c>
      <c r="D236" t="str">
        <f t="shared" si="6"/>
        <v>September</v>
      </c>
      <c r="E236" t="str">
        <f t="shared" si="7"/>
        <v>2024</v>
      </c>
    </row>
    <row r="237" spans="1:5" x14ac:dyDescent="0.25">
      <c r="A237" s="89">
        <v>45542</v>
      </c>
      <c r="B237" s="80">
        <v>0</v>
      </c>
      <c r="C237">
        <v>430</v>
      </c>
      <c r="D237" t="str">
        <f t="shared" si="6"/>
        <v>September</v>
      </c>
      <c r="E237" t="str">
        <f t="shared" si="7"/>
        <v>2024</v>
      </c>
    </row>
    <row r="238" spans="1:5" x14ac:dyDescent="0.25">
      <c r="A238" s="89">
        <v>45543</v>
      </c>
      <c r="B238" s="80">
        <v>0</v>
      </c>
      <c r="C238">
        <v>430</v>
      </c>
      <c r="D238" t="str">
        <f t="shared" si="6"/>
        <v>September</v>
      </c>
      <c r="E238" t="str">
        <f t="shared" si="7"/>
        <v>2024</v>
      </c>
    </row>
    <row r="239" spans="1:5" x14ac:dyDescent="0.25">
      <c r="A239" s="89">
        <v>45544</v>
      </c>
      <c r="B239" s="80">
        <v>0</v>
      </c>
      <c r="C239">
        <v>430</v>
      </c>
      <c r="D239" t="str">
        <f t="shared" si="6"/>
        <v>September</v>
      </c>
      <c r="E239" t="str">
        <f t="shared" si="7"/>
        <v>2024</v>
      </c>
    </row>
    <row r="240" spans="1:5" x14ac:dyDescent="0.25">
      <c r="A240" s="89">
        <v>45545</v>
      </c>
      <c r="B240" s="80">
        <v>1</v>
      </c>
      <c r="C240">
        <v>430</v>
      </c>
      <c r="D240" t="str">
        <f t="shared" si="6"/>
        <v>September</v>
      </c>
      <c r="E240" t="str">
        <f t="shared" si="7"/>
        <v>2024</v>
      </c>
    </row>
    <row r="241" spans="1:5" x14ac:dyDescent="0.25">
      <c r="A241" s="89">
        <v>45546</v>
      </c>
      <c r="B241" s="80">
        <v>0</v>
      </c>
      <c r="C241">
        <v>431</v>
      </c>
      <c r="D241" t="str">
        <f t="shared" si="6"/>
        <v>September</v>
      </c>
      <c r="E241" t="str">
        <f t="shared" si="7"/>
        <v>2024</v>
      </c>
    </row>
    <row r="242" spans="1:5" x14ac:dyDescent="0.25">
      <c r="A242" s="89">
        <v>45547</v>
      </c>
      <c r="B242" s="80">
        <v>0</v>
      </c>
      <c r="C242">
        <v>431</v>
      </c>
      <c r="D242" t="str">
        <f t="shared" si="6"/>
        <v>September</v>
      </c>
      <c r="E242" t="str">
        <f t="shared" si="7"/>
        <v>2024</v>
      </c>
    </row>
    <row r="243" spans="1:5" x14ac:dyDescent="0.25">
      <c r="A243" s="89">
        <v>45548</v>
      </c>
      <c r="B243" s="80">
        <v>0</v>
      </c>
      <c r="C243">
        <v>431</v>
      </c>
      <c r="D243" t="str">
        <f t="shared" si="6"/>
        <v>September</v>
      </c>
      <c r="E243" t="str">
        <f t="shared" si="7"/>
        <v>2024</v>
      </c>
    </row>
    <row r="244" spans="1:5" x14ac:dyDescent="0.25">
      <c r="A244" s="89">
        <v>45549</v>
      </c>
      <c r="B244" s="80">
        <v>0</v>
      </c>
      <c r="C244">
        <v>431</v>
      </c>
      <c r="D244" t="str">
        <f t="shared" si="6"/>
        <v>September</v>
      </c>
      <c r="E244" t="str">
        <f t="shared" si="7"/>
        <v>2024</v>
      </c>
    </row>
    <row r="245" spans="1:5" x14ac:dyDescent="0.25">
      <c r="A245" s="89">
        <v>45550</v>
      </c>
      <c r="B245" s="80">
        <v>0</v>
      </c>
      <c r="C245">
        <v>431</v>
      </c>
      <c r="D245" t="str">
        <f t="shared" si="6"/>
        <v>September</v>
      </c>
      <c r="E245" t="str">
        <f t="shared" si="7"/>
        <v>2024</v>
      </c>
    </row>
    <row r="246" spans="1:5" x14ac:dyDescent="0.25">
      <c r="A246" s="89">
        <v>45551</v>
      </c>
      <c r="B246" s="80">
        <v>0</v>
      </c>
      <c r="C246">
        <v>431</v>
      </c>
      <c r="D246" t="str">
        <f t="shared" si="6"/>
        <v>September</v>
      </c>
      <c r="E246" t="str">
        <f t="shared" si="7"/>
        <v>2024</v>
      </c>
    </row>
    <row r="247" spans="1:5" x14ac:dyDescent="0.25">
      <c r="A247" s="89">
        <v>45552</v>
      </c>
      <c r="B247" s="80">
        <v>1</v>
      </c>
      <c r="C247">
        <v>431</v>
      </c>
      <c r="D247" t="str">
        <f t="shared" si="6"/>
        <v>September</v>
      </c>
      <c r="E247" t="str">
        <f t="shared" si="7"/>
        <v>2024</v>
      </c>
    </row>
    <row r="248" spans="1:5" x14ac:dyDescent="0.25">
      <c r="A248" s="89">
        <v>45553</v>
      </c>
      <c r="B248" s="80">
        <v>0</v>
      </c>
      <c r="C248">
        <v>432</v>
      </c>
      <c r="D248" t="str">
        <f t="shared" si="6"/>
        <v>September</v>
      </c>
      <c r="E248" t="str">
        <f t="shared" si="7"/>
        <v>2024</v>
      </c>
    </row>
    <row r="249" spans="1:5" x14ac:dyDescent="0.25">
      <c r="A249" s="89">
        <v>45554</v>
      </c>
      <c r="B249" s="80">
        <v>0</v>
      </c>
      <c r="C249">
        <v>432</v>
      </c>
      <c r="D249" t="str">
        <f t="shared" si="6"/>
        <v>September</v>
      </c>
      <c r="E249" t="str">
        <f t="shared" si="7"/>
        <v>2024</v>
      </c>
    </row>
    <row r="250" spans="1:5" x14ac:dyDescent="0.25">
      <c r="A250" s="89">
        <v>45555</v>
      </c>
      <c r="B250" s="80">
        <v>0</v>
      </c>
      <c r="C250">
        <v>432</v>
      </c>
      <c r="D250" t="str">
        <f t="shared" si="6"/>
        <v>September</v>
      </c>
      <c r="E250" t="str">
        <f t="shared" si="7"/>
        <v>2024</v>
      </c>
    </row>
    <row r="251" spans="1:5" x14ac:dyDescent="0.25">
      <c r="A251" s="89">
        <v>45556</v>
      </c>
      <c r="B251" s="80">
        <v>0</v>
      </c>
      <c r="C251">
        <v>432</v>
      </c>
      <c r="D251" t="str">
        <f t="shared" si="6"/>
        <v>September</v>
      </c>
      <c r="E251" t="str">
        <f t="shared" si="7"/>
        <v>2024</v>
      </c>
    </row>
    <row r="252" spans="1:5" x14ac:dyDescent="0.25">
      <c r="A252" s="89">
        <v>45557</v>
      </c>
      <c r="B252" s="80">
        <v>0</v>
      </c>
      <c r="C252">
        <v>432</v>
      </c>
      <c r="D252" t="str">
        <f t="shared" si="6"/>
        <v>September</v>
      </c>
      <c r="E252" t="str">
        <f t="shared" si="7"/>
        <v>2024</v>
      </c>
    </row>
    <row r="253" spans="1:5" x14ac:dyDescent="0.25">
      <c r="A253" s="89">
        <v>45558</v>
      </c>
      <c r="B253" s="80">
        <v>1</v>
      </c>
      <c r="C253">
        <v>432</v>
      </c>
      <c r="D253" t="str">
        <f t="shared" si="6"/>
        <v>September</v>
      </c>
      <c r="E253" t="str">
        <f t="shared" si="7"/>
        <v>2024</v>
      </c>
    </row>
    <row r="254" spans="1:5" x14ac:dyDescent="0.25">
      <c r="A254" s="89">
        <v>45559</v>
      </c>
      <c r="B254" s="80">
        <v>0</v>
      </c>
      <c r="C254">
        <v>433</v>
      </c>
      <c r="D254" t="str">
        <f t="shared" si="6"/>
        <v>September</v>
      </c>
      <c r="E254" t="str">
        <f t="shared" si="7"/>
        <v>2024</v>
      </c>
    </row>
    <row r="255" spans="1:5" x14ac:dyDescent="0.25">
      <c r="A255" s="89">
        <v>45560</v>
      </c>
      <c r="B255" s="80">
        <v>0</v>
      </c>
      <c r="C255">
        <v>433</v>
      </c>
      <c r="D255" t="str">
        <f t="shared" si="6"/>
        <v>September</v>
      </c>
      <c r="E255" t="str">
        <f t="shared" si="7"/>
        <v>2024</v>
      </c>
    </row>
    <row r="256" spans="1:5" x14ac:dyDescent="0.25">
      <c r="A256" s="89">
        <v>45561</v>
      </c>
      <c r="B256" s="80">
        <v>0</v>
      </c>
      <c r="C256">
        <v>433</v>
      </c>
      <c r="D256" t="str">
        <f t="shared" si="6"/>
        <v>September</v>
      </c>
      <c r="E256" t="str">
        <f t="shared" si="7"/>
        <v>2024</v>
      </c>
    </row>
    <row r="257" spans="1:5" x14ac:dyDescent="0.25">
      <c r="A257" s="89">
        <v>45562</v>
      </c>
      <c r="B257" s="80">
        <v>0</v>
      </c>
      <c r="C257">
        <v>433</v>
      </c>
      <c r="D257" t="str">
        <f t="shared" si="6"/>
        <v>September</v>
      </c>
      <c r="E257" t="str">
        <f t="shared" si="7"/>
        <v>2024</v>
      </c>
    </row>
    <row r="258" spans="1:5" x14ac:dyDescent="0.25">
      <c r="A258" s="89">
        <v>45563</v>
      </c>
      <c r="B258" s="80">
        <v>15</v>
      </c>
      <c r="C258">
        <v>433</v>
      </c>
      <c r="D258" t="str">
        <f t="shared" si="6"/>
        <v>September</v>
      </c>
      <c r="E258" t="str">
        <f t="shared" si="7"/>
        <v>2024</v>
      </c>
    </row>
    <row r="259" spans="1:5" x14ac:dyDescent="0.25">
      <c r="A259" s="89">
        <v>45564</v>
      </c>
      <c r="B259" s="80">
        <v>3</v>
      </c>
      <c r="C259">
        <v>448</v>
      </c>
      <c r="D259" t="str">
        <f t="shared" ref="D259:D322" si="8">TEXT(A259,"mmmm")</f>
        <v>September</v>
      </c>
      <c r="E259" t="str">
        <f t="shared" ref="E259:E322" si="9">TEXT(A259,"yyyy")</f>
        <v>2024</v>
      </c>
    </row>
    <row r="260" spans="1:5" x14ac:dyDescent="0.25">
      <c r="A260" s="89">
        <v>45565</v>
      </c>
      <c r="B260" s="80">
        <v>2</v>
      </c>
      <c r="C260">
        <v>451</v>
      </c>
      <c r="D260" t="str">
        <f t="shared" si="8"/>
        <v>September</v>
      </c>
      <c r="E260" t="str">
        <f t="shared" si="9"/>
        <v>2024</v>
      </c>
    </row>
    <row r="261" spans="1:5" x14ac:dyDescent="0.25">
      <c r="A261" s="89">
        <v>45566</v>
      </c>
      <c r="B261" s="80">
        <v>3</v>
      </c>
      <c r="C261">
        <v>453</v>
      </c>
      <c r="D261" t="str">
        <f t="shared" si="8"/>
        <v>October</v>
      </c>
      <c r="E261" t="str">
        <f t="shared" si="9"/>
        <v>2024</v>
      </c>
    </row>
    <row r="262" spans="1:5" x14ac:dyDescent="0.25">
      <c r="A262" s="89">
        <v>45567</v>
      </c>
      <c r="B262" s="80">
        <v>4</v>
      </c>
      <c r="C262">
        <v>456</v>
      </c>
      <c r="D262" t="str">
        <f t="shared" si="8"/>
        <v>October</v>
      </c>
      <c r="E262" t="str">
        <f t="shared" si="9"/>
        <v>2024</v>
      </c>
    </row>
    <row r="263" spans="1:5" x14ac:dyDescent="0.25">
      <c r="A263" s="89">
        <v>45568</v>
      </c>
      <c r="B263" s="80">
        <v>2</v>
      </c>
      <c r="C263">
        <v>460</v>
      </c>
      <c r="D263" t="str">
        <f t="shared" si="8"/>
        <v>October</v>
      </c>
      <c r="E263" t="str">
        <f t="shared" si="9"/>
        <v>2024</v>
      </c>
    </row>
    <row r="264" spans="1:5" x14ac:dyDescent="0.25">
      <c r="A264" s="89">
        <v>45569</v>
      </c>
      <c r="B264" s="80">
        <v>0</v>
      </c>
      <c r="C264">
        <v>462</v>
      </c>
      <c r="D264" t="str">
        <f t="shared" si="8"/>
        <v>October</v>
      </c>
      <c r="E264" t="str">
        <f t="shared" si="9"/>
        <v>2024</v>
      </c>
    </row>
    <row r="265" spans="1:5" x14ac:dyDescent="0.25">
      <c r="A265" s="89">
        <v>45570</v>
      </c>
      <c r="B265" s="80">
        <v>0</v>
      </c>
      <c r="C265">
        <v>462</v>
      </c>
      <c r="D265" t="str">
        <f t="shared" si="8"/>
        <v>October</v>
      </c>
      <c r="E265" t="str">
        <f t="shared" si="9"/>
        <v>2024</v>
      </c>
    </row>
    <row r="266" spans="1:5" x14ac:dyDescent="0.25">
      <c r="A266" s="89">
        <v>45571</v>
      </c>
      <c r="B266" s="80">
        <v>0</v>
      </c>
      <c r="C266">
        <v>462</v>
      </c>
      <c r="D266" t="str">
        <f t="shared" si="8"/>
        <v>October</v>
      </c>
      <c r="E266" t="str">
        <f t="shared" si="9"/>
        <v>2024</v>
      </c>
    </row>
    <row r="267" spans="1:5" x14ac:dyDescent="0.25">
      <c r="A267" s="89">
        <v>45572</v>
      </c>
      <c r="B267" s="80">
        <v>2</v>
      </c>
      <c r="C267">
        <v>462</v>
      </c>
      <c r="D267" t="str">
        <f t="shared" si="8"/>
        <v>October</v>
      </c>
      <c r="E267" t="str">
        <f t="shared" si="9"/>
        <v>2024</v>
      </c>
    </row>
    <row r="268" spans="1:5" x14ac:dyDescent="0.25">
      <c r="A268" s="89">
        <v>45573</v>
      </c>
      <c r="B268" s="80">
        <v>0</v>
      </c>
      <c r="C268">
        <v>464</v>
      </c>
      <c r="D268" t="str">
        <f t="shared" si="8"/>
        <v>October</v>
      </c>
      <c r="E268" t="str">
        <f t="shared" si="9"/>
        <v>2024</v>
      </c>
    </row>
    <row r="269" spans="1:5" x14ac:dyDescent="0.25">
      <c r="A269" s="89">
        <v>45574</v>
      </c>
      <c r="B269" s="80">
        <v>1</v>
      </c>
      <c r="C269">
        <v>464</v>
      </c>
      <c r="D269" t="str">
        <f t="shared" si="8"/>
        <v>October</v>
      </c>
      <c r="E269" t="str">
        <f t="shared" si="9"/>
        <v>2024</v>
      </c>
    </row>
    <row r="270" spans="1:5" x14ac:dyDescent="0.25">
      <c r="A270" s="89">
        <v>45575</v>
      </c>
      <c r="B270" s="80">
        <v>4</v>
      </c>
      <c r="C270">
        <v>465</v>
      </c>
      <c r="D270" t="str">
        <f t="shared" si="8"/>
        <v>October</v>
      </c>
      <c r="E270" t="str">
        <f t="shared" si="9"/>
        <v>2024</v>
      </c>
    </row>
    <row r="271" spans="1:5" x14ac:dyDescent="0.25">
      <c r="A271" s="89">
        <v>45576</v>
      </c>
      <c r="B271" s="80">
        <v>1</v>
      </c>
      <c r="C271">
        <v>469</v>
      </c>
      <c r="D271" t="str">
        <f t="shared" si="8"/>
        <v>October</v>
      </c>
      <c r="E271" t="str">
        <f t="shared" si="9"/>
        <v>2024</v>
      </c>
    </row>
    <row r="272" spans="1:5" x14ac:dyDescent="0.25">
      <c r="A272" s="89">
        <v>45577</v>
      </c>
      <c r="B272" s="80">
        <v>0</v>
      </c>
      <c r="C272">
        <v>470</v>
      </c>
      <c r="D272" t="str">
        <f t="shared" si="8"/>
        <v>October</v>
      </c>
      <c r="E272" t="str">
        <f t="shared" si="9"/>
        <v>2024</v>
      </c>
    </row>
    <row r="273" spans="1:5" x14ac:dyDescent="0.25">
      <c r="A273" s="89">
        <v>45578</v>
      </c>
      <c r="B273" s="80">
        <v>1</v>
      </c>
      <c r="C273">
        <v>470</v>
      </c>
      <c r="D273" t="str">
        <f t="shared" si="8"/>
        <v>October</v>
      </c>
      <c r="E273" t="str">
        <f t="shared" si="9"/>
        <v>2024</v>
      </c>
    </row>
    <row r="274" spans="1:5" x14ac:dyDescent="0.25">
      <c r="A274" s="89">
        <v>45579</v>
      </c>
      <c r="B274" s="80">
        <v>1</v>
      </c>
      <c r="C274">
        <v>471</v>
      </c>
      <c r="D274" t="str">
        <f t="shared" si="8"/>
        <v>October</v>
      </c>
      <c r="E274" t="str">
        <f t="shared" si="9"/>
        <v>2024</v>
      </c>
    </row>
    <row r="275" spans="1:5" x14ac:dyDescent="0.25">
      <c r="A275" s="89">
        <v>45580</v>
      </c>
      <c r="B275" s="80">
        <v>0</v>
      </c>
      <c r="C275">
        <v>472</v>
      </c>
      <c r="D275" t="str">
        <f t="shared" si="8"/>
        <v>October</v>
      </c>
      <c r="E275" t="str">
        <f t="shared" si="9"/>
        <v>2024</v>
      </c>
    </row>
    <row r="276" spans="1:5" x14ac:dyDescent="0.25">
      <c r="A276" s="89">
        <v>45581</v>
      </c>
      <c r="B276" s="80">
        <v>5</v>
      </c>
      <c r="C276">
        <v>472</v>
      </c>
      <c r="D276" t="str">
        <f t="shared" si="8"/>
        <v>October</v>
      </c>
      <c r="E276" t="str">
        <f t="shared" si="9"/>
        <v>2024</v>
      </c>
    </row>
    <row r="277" spans="1:5" x14ac:dyDescent="0.25">
      <c r="A277" s="89">
        <v>45582</v>
      </c>
      <c r="B277" s="80">
        <v>0</v>
      </c>
      <c r="C277">
        <v>477</v>
      </c>
      <c r="D277" t="str">
        <f t="shared" si="8"/>
        <v>October</v>
      </c>
      <c r="E277" t="str">
        <f t="shared" si="9"/>
        <v>2024</v>
      </c>
    </row>
    <row r="278" spans="1:5" x14ac:dyDescent="0.25">
      <c r="A278" s="89">
        <v>45583</v>
      </c>
      <c r="B278" s="80">
        <v>0</v>
      </c>
      <c r="C278">
        <v>477</v>
      </c>
      <c r="D278" t="str">
        <f t="shared" si="8"/>
        <v>October</v>
      </c>
      <c r="E278" t="str">
        <f t="shared" si="9"/>
        <v>2024</v>
      </c>
    </row>
    <row r="279" spans="1:5" x14ac:dyDescent="0.25">
      <c r="A279" s="89">
        <v>45584</v>
      </c>
      <c r="B279" s="80">
        <v>1</v>
      </c>
      <c r="C279">
        <v>477</v>
      </c>
      <c r="D279" t="str">
        <f t="shared" si="8"/>
        <v>October</v>
      </c>
      <c r="E279" t="str">
        <f t="shared" si="9"/>
        <v>2024</v>
      </c>
    </row>
    <row r="280" spans="1:5" x14ac:dyDescent="0.25">
      <c r="A280" s="89">
        <v>45585</v>
      </c>
      <c r="B280" s="80">
        <v>2</v>
      </c>
      <c r="C280">
        <v>478</v>
      </c>
      <c r="D280" t="str">
        <f t="shared" si="8"/>
        <v>October</v>
      </c>
      <c r="E280" t="str">
        <f t="shared" si="9"/>
        <v>2024</v>
      </c>
    </row>
    <row r="281" spans="1:5" x14ac:dyDescent="0.25">
      <c r="A281" s="89">
        <v>45586</v>
      </c>
      <c r="B281" s="80">
        <v>3</v>
      </c>
      <c r="C281">
        <v>480</v>
      </c>
      <c r="D281" t="str">
        <f t="shared" si="8"/>
        <v>October</v>
      </c>
      <c r="E281" t="str">
        <f t="shared" si="9"/>
        <v>2024</v>
      </c>
    </row>
    <row r="282" spans="1:5" x14ac:dyDescent="0.25">
      <c r="A282" s="89">
        <v>45587</v>
      </c>
      <c r="B282" s="80">
        <v>1</v>
      </c>
      <c r="C282">
        <v>483</v>
      </c>
      <c r="D282" t="str">
        <f t="shared" si="8"/>
        <v>October</v>
      </c>
      <c r="E282" t="str">
        <f t="shared" si="9"/>
        <v>2024</v>
      </c>
    </row>
    <row r="283" spans="1:5" x14ac:dyDescent="0.25">
      <c r="A283" s="89">
        <v>45588</v>
      </c>
      <c r="B283" s="80">
        <v>0</v>
      </c>
      <c r="C283">
        <v>484</v>
      </c>
      <c r="D283" t="str">
        <f t="shared" si="8"/>
        <v>October</v>
      </c>
      <c r="E283" t="str">
        <f t="shared" si="9"/>
        <v>2024</v>
      </c>
    </row>
    <row r="284" spans="1:5" x14ac:dyDescent="0.25">
      <c r="A284" s="89">
        <v>45589</v>
      </c>
      <c r="B284" s="80">
        <v>0</v>
      </c>
      <c r="C284">
        <v>484</v>
      </c>
      <c r="D284" t="str">
        <f t="shared" si="8"/>
        <v>October</v>
      </c>
      <c r="E284" t="str">
        <f t="shared" si="9"/>
        <v>2024</v>
      </c>
    </row>
    <row r="285" spans="1:5" x14ac:dyDescent="0.25">
      <c r="A285" s="89">
        <v>45590</v>
      </c>
      <c r="B285" s="80">
        <v>1</v>
      </c>
      <c r="C285">
        <v>484</v>
      </c>
      <c r="D285" t="str">
        <f t="shared" si="8"/>
        <v>October</v>
      </c>
      <c r="E285" t="str">
        <f t="shared" si="9"/>
        <v>2024</v>
      </c>
    </row>
    <row r="286" spans="1:5" x14ac:dyDescent="0.25">
      <c r="A286" s="89">
        <v>45591</v>
      </c>
      <c r="B286" s="80">
        <v>0</v>
      </c>
      <c r="C286">
        <v>485</v>
      </c>
      <c r="D286" t="str">
        <f t="shared" si="8"/>
        <v>October</v>
      </c>
      <c r="E286" t="str">
        <f t="shared" si="9"/>
        <v>2024</v>
      </c>
    </row>
    <row r="287" spans="1:5" x14ac:dyDescent="0.25">
      <c r="A287" s="89">
        <v>45592</v>
      </c>
      <c r="B287" s="80">
        <v>0</v>
      </c>
      <c r="C287">
        <v>485</v>
      </c>
      <c r="D287" t="str">
        <f t="shared" si="8"/>
        <v>October</v>
      </c>
      <c r="E287" t="str">
        <f t="shared" si="9"/>
        <v>2024</v>
      </c>
    </row>
    <row r="288" spans="1:5" x14ac:dyDescent="0.25">
      <c r="A288" s="89">
        <v>45593</v>
      </c>
      <c r="B288" s="80">
        <v>2</v>
      </c>
      <c r="C288">
        <v>485</v>
      </c>
      <c r="D288" t="str">
        <f t="shared" si="8"/>
        <v>October</v>
      </c>
      <c r="E288" t="str">
        <f t="shared" si="9"/>
        <v>2024</v>
      </c>
    </row>
    <row r="289" spans="1:5" x14ac:dyDescent="0.25">
      <c r="A289" s="89">
        <v>45594</v>
      </c>
      <c r="B289" s="80">
        <v>1</v>
      </c>
      <c r="C289">
        <v>487</v>
      </c>
      <c r="D289" t="str">
        <f t="shared" si="8"/>
        <v>October</v>
      </c>
      <c r="E289" t="str">
        <f t="shared" si="9"/>
        <v>2024</v>
      </c>
    </row>
    <row r="290" spans="1:5" x14ac:dyDescent="0.25">
      <c r="A290" s="89">
        <v>45595</v>
      </c>
      <c r="B290" s="80">
        <v>0</v>
      </c>
      <c r="C290">
        <v>488</v>
      </c>
      <c r="D290" t="str">
        <f t="shared" si="8"/>
        <v>October</v>
      </c>
      <c r="E290" t="str">
        <f t="shared" si="9"/>
        <v>2024</v>
      </c>
    </row>
    <row r="291" spans="1:5" x14ac:dyDescent="0.25">
      <c r="A291" s="89">
        <v>45596</v>
      </c>
      <c r="B291" s="80">
        <v>0</v>
      </c>
      <c r="C291">
        <v>488</v>
      </c>
      <c r="D291" t="str">
        <f t="shared" si="8"/>
        <v>October</v>
      </c>
      <c r="E291" t="str">
        <f t="shared" si="9"/>
        <v>2024</v>
      </c>
    </row>
    <row r="292" spans="1:5" x14ac:dyDescent="0.25">
      <c r="A292" s="89">
        <v>45597</v>
      </c>
      <c r="B292" s="80">
        <v>0</v>
      </c>
      <c r="C292">
        <v>488</v>
      </c>
      <c r="D292" t="str">
        <f t="shared" si="8"/>
        <v>November</v>
      </c>
      <c r="E292" t="str">
        <f t="shared" si="9"/>
        <v>2024</v>
      </c>
    </row>
    <row r="293" spans="1:5" x14ac:dyDescent="0.25">
      <c r="A293" s="89">
        <v>45598</v>
      </c>
      <c r="B293" s="80">
        <v>1</v>
      </c>
      <c r="C293">
        <v>488</v>
      </c>
      <c r="D293" t="str">
        <f t="shared" si="8"/>
        <v>November</v>
      </c>
      <c r="E293" t="str">
        <f t="shared" si="9"/>
        <v>2024</v>
      </c>
    </row>
    <row r="294" spans="1:5" x14ac:dyDescent="0.25">
      <c r="A294" s="89">
        <v>45599</v>
      </c>
      <c r="B294" s="80">
        <v>1</v>
      </c>
      <c r="C294">
        <v>489</v>
      </c>
      <c r="D294" t="str">
        <f t="shared" si="8"/>
        <v>November</v>
      </c>
      <c r="E294" t="str">
        <f t="shared" si="9"/>
        <v>2024</v>
      </c>
    </row>
    <row r="295" spans="1:5" x14ac:dyDescent="0.25">
      <c r="A295" s="89">
        <v>45600</v>
      </c>
      <c r="B295" s="80">
        <v>0</v>
      </c>
      <c r="C295">
        <v>490</v>
      </c>
      <c r="D295" t="str">
        <f t="shared" si="8"/>
        <v>November</v>
      </c>
      <c r="E295" t="str">
        <f t="shared" si="9"/>
        <v>2024</v>
      </c>
    </row>
    <row r="296" spans="1:5" x14ac:dyDescent="0.25">
      <c r="A296" s="89">
        <v>45601</v>
      </c>
      <c r="B296" s="80">
        <v>2</v>
      </c>
      <c r="C296">
        <v>490</v>
      </c>
      <c r="D296" t="str">
        <f t="shared" si="8"/>
        <v>November</v>
      </c>
      <c r="E296" t="str">
        <f t="shared" si="9"/>
        <v>2024</v>
      </c>
    </row>
    <row r="297" spans="1:5" x14ac:dyDescent="0.25">
      <c r="A297" s="89">
        <v>45602</v>
      </c>
      <c r="B297" s="80">
        <v>1</v>
      </c>
      <c r="C297">
        <v>492</v>
      </c>
      <c r="D297" t="str">
        <f t="shared" si="8"/>
        <v>November</v>
      </c>
      <c r="E297" t="str">
        <f t="shared" si="9"/>
        <v>2024</v>
      </c>
    </row>
    <row r="298" spans="1:5" x14ac:dyDescent="0.25">
      <c r="A298" s="89">
        <v>45603</v>
      </c>
      <c r="B298" s="80">
        <v>0</v>
      </c>
      <c r="C298">
        <v>493</v>
      </c>
      <c r="D298" t="str">
        <f t="shared" si="8"/>
        <v>November</v>
      </c>
      <c r="E298" t="str">
        <f t="shared" si="9"/>
        <v>2024</v>
      </c>
    </row>
    <row r="299" spans="1:5" x14ac:dyDescent="0.25">
      <c r="A299" s="89">
        <v>45604</v>
      </c>
      <c r="B299" s="80">
        <v>2</v>
      </c>
      <c r="C299">
        <v>493</v>
      </c>
      <c r="D299" t="str">
        <f t="shared" si="8"/>
        <v>November</v>
      </c>
      <c r="E299" t="str">
        <f t="shared" si="9"/>
        <v>2024</v>
      </c>
    </row>
    <row r="300" spans="1:5" x14ac:dyDescent="0.25">
      <c r="A300" s="89">
        <v>45605</v>
      </c>
      <c r="B300" s="80">
        <v>1</v>
      </c>
      <c r="C300">
        <v>495</v>
      </c>
      <c r="D300" t="str">
        <f t="shared" si="8"/>
        <v>November</v>
      </c>
      <c r="E300" t="str">
        <f t="shared" si="9"/>
        <v>2024</v>
      </c>
    </row>
    <row r="301" spans="1:5" x14ac:dyDescent="0.25">
      <c r="A301" s="89">
        <v>45606</v>
      </c>
      <c r="B301" s="80">
        <v>0</v>
      </c>
      <c r="C301">
        <v>496</v>
      </c>
      <c r="D301" t="str">
        <f t="shared" si="8"/>
        <v>November</v>
      </c>
      <c r="E301" t="str">
        <f t="shared" si="9"/>
        <v>2024</v>
      </c>
    </row>
    <row r="302" spans="1:5" x14ac:dyDescent="0.25">
      <c r="A302" s="89">
        <v>45607</v>
      </c>
      <c r="B302" s="80">
        <v>2</v>
      </c>
      <c r="C302">
        <v>496</v>
      </c>
      <c r="D302" t="str">
        <f t="shared" si="8"/>
        <v>November</v>
      </c>
      <c r="E302" t="str">
        <f t="shared" si="9"/>
        <v>2024</v>
      </c>
    </row>
    <row r="303" spans="1:5" x14ac:dyDescent="0.25">
      <c r="A303" s="89">
        <v>45608</v>
      </c>
      <c r="B303" s="80">
        <v>0</v>
      </c>
      <c r="C303">
        <v>498</v>
      </c>
      <c r="D303" t="str">
        <f t="shared" si="8"/>
        <v>November</v>
      </c>
      <c r="E303" t="str">
        <f t="shared" si="9"/>
        <v>2024</v>
      </c>
    </row>
    <row r="304" spans="1:5" x14ac:dyDescent="0.25">
      <c r="A304" s="89">
        <v>45609</v>
      </c>
      <c r="B304" s="80">
        <v>1</v>
      </c>
      <c r="C304">
        <v>498</v>
      </c>
      <c r="D304" t="str">
        <f t="shared" si="8"/>
        <v>November</v>
      </c>
      <c r="E304" t="str">
        <f t="shared" si="9"/>
        <v>2024</v>
      </c>
    </row>
    <row r="305" spans="1:5" x14ac:dyDescent="0.25">
      <c r="A305" s="89">
        <v>45610</v>
      </c>
      <c r="B305" s="80">
        <v>0</v>
      </c>
      <c r="C305">
        <v>499</v>
      </c>
      <c r="D305" t="str">
        <f t="shared" si="8"/>
        <v>November</v>
      </c>
      <c r="E305" t="str">
        <f t="shared" si="9"/>
        <v>2024</v>
      </c>
    </row>
    <row r="306" spans="1:5" x14ac:dyDescent="0.25">
      <c r="A306" s="89">
        <v>45611</v>
      </c>
      <c r="B306" s="80">
        <v>0</v>
      </c>
      <c r="C306">
        <v>499</v>
      </c>
      <c r="D306" t="str">
        <f t="shared" si="8"/>
        <v>November</v>
      </c>
      <c r="E306" t="str">
        <f t="shared" si="9"/>
        <v>2024</v>
      </c>
    </row>
    <row r="307" spans="1:5" x14ac:dyDescent="0.25">
      <c r="A307" s="89">
        <v>45612</v>
      </c>
      <c r="B307" s="80">
        <v>1</v>
      </c>
      <c r="C307">
        <v>499</v>
      </c>
      <c r="D307" t="str">
        <f t="shared" si="8"/>
        <v>November</v>
      </c>
      <c r="E307" t="str">
        <f t="shared" si="9"/>
        <v>2024</v>
      </c>
    </row>
    <row r="308" spans="1:5" x14ac:dyDescent="0.25">
      <c r="A308" s="89">
        <v>45613</v>
      </c>
      <c r="B308" s="80">
        <v>0</v>
      </c>
      <c r="C308">
        <v>500</v>
      </c>
      <c r="D308" t="str">
        <f t="shared" si="8"/>
        <v>November</v>
      </c>
      <c r="E308" t="str">
        <f t="shared" si="9"/>
        <v>2024</v>
      </c>
    </row>
    <row r="309" spans="1:5" x14ac:dyDescent="0.25">
      <c r="A309" s="89">
        <v>45614</v>
      </c>
      <c r="B309" s="80">
        <v>0</v>
      </c>
      <c r="C309">
        <v>500</v>
      </c>
      <c r="D309" t="str">
        <f t="shared" si="8"/>
        <v>November</v>
      </c>
      <c r="E309" t="str">
        <f t="shared" si="9"/>
        <v>2024</v>
      </c>
    </row>
    <row r="310" spans="1:5" x14ac:dyDescent="0.25">
      <c r="A310" s="89">
        <v>45615</v>
      </c>
      <c r="B310" s="80">
        <v>2</v>
      </c>
      <c r="C310">
        <v>500</v>
      </c>
      <c r="D310" t="str">
        <f t="shared" si="8"/>
        <v>November</v>
      </c>
      <c r="E310" t="str">
        <f t="shared" si="9"/>
        <v>2024</v>
      </c>
    </row>
    <row r="311" spans="1:5" x14ac:dyDescent="0.25">
      <c r="A311" s="89">
        <v>45616</v>
      </c>
      <c r="B311" s="80">
        <v>1</v>
      </c>
      <c r="C311">
        <v>502</v>
      </c>
      <c r="D311" t="str">
        <f t="shared" si="8"/>
        <v>November</v>
      </c>
      <c r="E311" t="str">
        <f t="shared" si="9"/>
        <v>2024</v>
      </c>
    </row>
    <row r="312" spans="1:5" x14ac:dyDescent="0.25">
      <c r="A312" s="89">
        <v>45617</v>
      </c>
      <c r="B312" s="80">
        <v>1</v>
      </c>
      <c r="C312">
        <v>503</v>
      </c>
      <c r="D312" t="str">
        <f t="shared" si="8"/>
        <v>November</v>
      </c>
      <c r="E312" t="str">
        <f t="shared" si="9"/>
        <v>2024</v>
      </c>
    </row>
    <row r="313" spans="1:5" x14ac:dyDescent="0.25">
      <c r="A313" s="89">
        <v>45618</v>
      </c>
      <c r="B313" s="80">
        <v>0</v>
      </c>
      <c r="C313">
        <v>504</v>
      </c>
      <c r="D313" t="str">
        <f t="shared" si="8"/>
        <v>November</v>
      </c>
      <c r="E313" t="str">
        <f t="shared" si="9"/>
        <v>2024</v>
      </c>
    </row>
    <row r="314" spans="1:5" x14ac:dyDescent="0.25">
      <c r="A314" s="89">
        <v>45619</v>
      </c>
      <c r="B314" s="80">
        <v>2</v>
      </c>
      <c r="C314">
        <v>504</v>
      </c>
      <c r="D314" t="str">
        <f t="shared" si="8"/>
        <v>November</v>
      </c>
      <c r="E314" t="str">
        <f t="shared" si="9"/>
        <v>2024</v>
      </c>
    </row>
    <row r="315" spans="1:5" x14ac:dyDescent="0.25">
      <c r="A315" s="89">
        <v>45620</v>
      </c>
      <c r="B315" s="80">
        <v>0</v>
      </c>
      <c r="C315">
        <v>506</v>
      </c>
      <c r="D315" t="str">
        <f t="shared" si="8"/>
        <v>November</v>
      </c>
      <c r="E315" t="str">
        <f t="shared" si="9"/>
        <v>2024</v>
      </c>
    </row>
    <row r="316" spans="1:5" x14ac:dyDescent="0.25">
      <c r="A316" s="89">
        <v>45621</v>
      </c>
      <c r="B316" s="80">
        <v>3</v>
      </c>
      <c r="C316">
        <v>506</v>
      </c>
      <c r="D316" t="str">
        <f t="shared" si="8"/>
        <v>November</v>
      </c>
      <c r="E316" t="str">
        <f t="shared" si="9"/>
        <v>2024</v>
      </c>
    </row>
    <row r="317" spans="1:5" x14ac:dyDescent="0.25">
      <c r="A317" s="89">
        <v>45622</v>
      </c>
      <c r="B317" s="80">
        <v>0</v>
      </c>
      <c r="C317">
        <v>509</v>
      </c>
      <c r="D317" t="str">
        <f t="shared" si="8"/>
        <v>November</v>
      </c>
      <c r="E317" t="str">
        <f t="shared" si="9"/>
        <v>2024</v>
      </c>
    </row>
    <row r="318" spans="1:5" x14ac:dyDescent="0.25">
      <c r="A318" s="89">
        <v>45623</v>
      </c>
      <c r="B318" s="80">
        <v>1</v>
      </c>
      <c r="C318">
        <v>509</v>
      </c>
      <c r="D318" t="str">
        <f t="shared" si="8"/>
        <v>November</v>
      </c>
      <c r="E318" t="str">
        <f t="shared" si="9"/>
        <v>2024</v>
      </c>
    </row>
    <row r="319" spans="1:5" x14ac:dyDescent="0.25">
      <c r="A319" s="89">
        <v>45624</v>
      </c>
      <c r="B319" s="80">
        <v>0</v>
      </c>
      <c r="C319">
        <v>510</v>
      </c>
      <c r="D319" t="str">
        <f t="shared" si="8"/>
        <v>November</v>
      </c>
      <c r="E319" t="str">
        <f t="shared" si="9"/>
        <v>2024</v>
      </c>
    </row>
    <row r="320" spans="1:5" x14ac:dyDescent="0.25">
      <c r="A320" s="89">
        <v>45625</v>
      </c>
      <c r="B320" s="80">
        <v>0</v>
      </c>
      <c r="C320">
        <v>510</v>
      </c>
      <c r="D320" t="str">
        <f t="shared" si="8"/>
        <v>November</v>
      </c>
      <c r="E320" t="str">
        <f t="shared" si="9"/>
        <v>2024</v>
      </c>
    </row>
    <row r="321" spans="1:5" x14ac:dyDescent="0.25">
      <c r="A321" s="89">
        <v>45626</v>
      </c>
      <c r="B321" s="80">
        <v>3</v>
      </c>
      <c r="C321">
        <v>510</v>
      </c>
      <c r="D321" t="str">
        <f t="shared" si="8"/>
        <v>November</v>
      </c>
      <c r="E321" t="str">
        <f t="shared" si="9"/>
        <v>2024</v>
      </c>
    </row>
    <row r="322" spans="1:5" x14ac:dyDescent="0.25">
      <c r="A322" s="89">
        <v>45627</v>
      </c>
      <c r="B322" s="80">
        <v>4</v>
      </c>
      <c r="C322">
        <v>513</v>
      </c>
      <c r="D322" t="str">
        <f t="shared" si="8"/>
        <v>December</v>
      </c>
      <c r="E322" t="str">
        <f t="shared" si="9"/>
        <v>2024</v>
      </c>
    </row>
    <row r="323" spans="1:5" x14ac:dyDescent="0.25">
      <c r="A323" s="89">
        <v>45628</v>
      </c>
      <c r="B323" s="80">
        <v>0</v>
      </c>
      <c r="C323">
        <v>517</v>
      </c>
      <c r="D323" t="str">
        <f t="shared" ref="D323:D366" si="10">TEXT(A323,"mmmm")</f>
        <v>December</v>
      </c>
      <c r="E323" t="str">
        <f t="shared" ref="E323:E366" si="11">TEXT(A323,"yyyy")</f>
        <v>2024</v>
      </c>
    </row>
    <row r="324" spans="1:5" x14ac:dyDescent="0.25">
      <c r="A324" s="89">
        <v>45629</v>
      </c>
      <c r="B324" s="80">
        <v>1</v>
      </c>
      <c r="C324">
        <v>517</v>
      </c>
      <c r="D324" t="str">
        <f t="shared" si="10"/>
        <v>December</v>
      </c>
      <c r="E324" t="str">
        <f t="shared" si="11"/>
        <v>2024</v>
      </c>
    </row>
    <row r="325" spans="1:5" x14ac:dyDescent="0.25">
      <c r="A325" s="89">
        <v>45630</v>
      </c>
      <c r="B325" s="80">
        <v>2</v>
      </c>
      <c r="C325">
        <v>518</v>
      </c>
      <c r="D325" t="str">
        <f t="shared" si="10"/>
        <v>December</v>
      </c>
      <c r="E325" t="str">
        <f t="shared" si="11"/>
        <v>2024</v>
      </c>
    </row>
    <row r="326" spans="1:5" x14ac:dyDescent="0.25">
      <c r="A326" s="89">
        <v>45631</v>
      </c>
      <c r="B326" s="80">
        <v>2</v>
      </c>
      <c r="C326">
        <v>520</v>
      </c>
      <c r="D326" t="str">
        <f t="shared" si="10"/>
        <v>December</v>
      </c>
      <c r="E326" t="str">
        <f t="shared" si="11"/>
        <v>2024</v>
      </c>
    </row>
    <row r="327" spans="1:5" x14ac:dyDescent="0.25">
      <c r="A327" s="89">
        <v>45632</v>
      </c>
      <c r="B327" s="80">
        <v>0</v>
      </c>
      <c r="C327">
        <v>522</v>
      </c>
      <c r="D327" t="str">
        <f t="shared" si="10"/>
        <v>December</v>
      </c>
      <c r="E327" t="str">
        <f t="shared" si="11"/>
        <v>2024</v>
      </c>
    </row>
    <row r="328" spans="1:5" x14ac:dyDescent="0.25">
      <c r="A328" s="89">
        <v>45633</v>
      </c>
      <c r="B328" s="80">
        <v>1</v>
      </c>
      <c r="C328">
        <v>522</v>
      </c>
      <c r="D328" t="str">
        <f t="shared" si="10"/>
        <v>December</v>
      </c>
      <c r="E328" t="str">
        <f t="shared" si="11"/>
        <v>2024</v>
      </c>
    </row>
    <row r="329" spans="1:5" x14ac:dyDescent="0.25">
      <c r="A329" s="89">
        <v>45634</v>
      </c>
      <c r="B329" s="80">
        <v>0</v>
      </c>
      <c r="C329">
        <v>523</v>
      </c>
      <c r="D329" t="str">
        <f t="shared" si="10"/>
        <v>December</v>
      </c>
      <c r="E329" t="str">
        <f t="shared" si="11"/>
        <v>2024</v>
      </c>
    </row>
    <row r="330" spans="1:5" x14ac:dyDescent="0.25">
      <c r="A330" s="89">
        <v>45635</v>
      </c>
      <c r="B330" s="80">
        <v>0</v>
      </c>
      <c r="C330">
        <v>523</v>
      </c>
      <c r="D330" t="str">
        <f t="shared" si="10"/>
        <v>December</v>
      </c>
      <c r="E330" t="str">
        <f t="shared" si="11"/>
        <v>2024</v>
      </c>
    </row>
    <row r="331" spans="1:5" x14ac:dyDescent="0.25">
      <c r="A331" s="89">
        <v>45636</v>
      </c>
      <c r="B331" s="80">
        <v>1</v>
      </c>
      <c r="C331">
        <v>523</v>
      </c>
      <c r="D331" t="str">
        <f t="shared" si="10"/>
        <v>December</v>
      </c>
      <c r="E331" t="str">
        <f t="shared" si="11"/>
        <v>2024</v>
      </c>
    </row>
    <row r="332" spans="1:5" x14ac:dyDescent="0.25">
      <c r="A332" s="89">
        <v>45637</v>
      </c>
      <c r="B332" s="80">
        <v>0</v>
      </c>
      <c r="C332">
        <v>524</v>
      </c>
      <c r="D332" t="str">
        <f t="shared" si="10"/>
        <v>December</v>
      </c>
      <c r="E332" t="str">
        <f t="shared" si="11"/>
        <v>2024</v>
      </c>
    </row>
    <row r="333" spans="1:5" x14ac:dyDescent="0.25">
      <c r="A333" s="89">
        <v>45638</v>
      </c>
      <c r="B333" s="80">
        <v>1</v>
      </c>
      <c r="C333">
        <v>524</v>
      </c>
      <c r="D333" t="str">
        <f t="shared" si="10"/>
        <v>December</v>
      </c>
      <c r="E333" t="str">
        <f t="shared" si="11"/>
        <v>2024</v>
      </c>
    </row>
    <row r="334" spans="1:5" x14ac:dyDescent="0.25">
      <c r="A334" s="89">
        <v>45639</v>
      </c>
      <c r="B334" s="80">
        <v>0</v>
      </c>
      <c r="C334">
        <v>525</v>
      </c>
      <c r="D334" t="str">
        <f t="shared" si="10"/>
        <v>December</v>
      </c>
      <c r="E334" t="str">
        <f t="shared" si="11"/>
        <v>2024</v>
      </c>
    </row>
    <row r="335" spans="1:5" x14ac:dyDescent="0.25">
      <c r="A335" s="89">
        <v>45640</v>
      </c>
      <c r="B335" s="80">
        <v>0</v>
      </c>
      <c r="C335">
        <v>525</v>
      </c>
      <c r="D335" t="str">
        <f t="shared" si="10"/>
        <v>December</v>
      </c>
      <c r="E335" t="str">
        <f t="shared" si="11"/>
        <v>2024</v>
      </c>
    </row>
    <row r="336" spans="1:5" x14ac:dyDescent="0.25">
      <c r="A336" s="89">
        <v>45641</v>
      </c>
      <c r="B336" s="80">
        <v>0</v>
      </c>
      <c r="C336">
        <v>525</v>
      </c>
      <c r="D336" t="str">
        <f t="shared" si="10"/>
        <v>December</v>
      </c>
      <c r="E336" t="str">
        <f t="shared" si="11"/>
        <v>2024</v>
      </c>
    </row>
    <row r="337" spans="1:5" x14ac:dyDescent="0.25">
      <c r="A337" s="89">
        <v>45642</v>
      </c>
      <c r="B337" s="80">
        <v>1</v>
      </c>
      <c r="C337">
        <v>525</v>
      </c>
      <c r="D337" t="str">
        <f t="shared" si="10"/>
        <v>December</v>
      </c>
      <c r="E337" t="str">
        <f t="shared" si="11"/>
        <v>2024</v>
      </c>
    </row>
    <row r="338" spans="1:5" x14ac:dyDescent="0.25">
      <c r="A338" s="89">
        <v>45643</v>
      </c>
      <c r="B338" s="80">
        <v>1</v>
      </c>
      <c r="C338">
        <v>526</v>
      </c>
      <c r="D338" t="str">
        <f t="shared" si="10"/>
        <v>December</v>
      </c>
      <c r="E338" t="str">
        <f t="shared" si="11"/>
        <v>2024</v>
      </c>
    </row>
    <row r="339" spans="1:5" x14ac:dyDescent="0.25">
      <c r="A339" s="89">
        <v>45644</v>
      </c>
      <c r="B339" s="80">
        <v>1</v>
      </c>
      <c r="C339">
        <v>527</v>
      </c>
      <c r="D339" t="str">
        <f t="shared" si="10"/>
        <v>December</v>
      </c>
      <c r="E339" t="str">
        <f t="shared" si="11"/>
        <v>2024</v>
      </c>
    </row>
    <row r="340" spans="1:5" x14ac:dyDescent="0.25">
      <c r="A340" s="89">
        <v>45645</v>
      </c>
      <c r="B340" s="80">
        <v>0</v>
      </c>
      <c r="C340">
        <v>528</v>
      </c>
      <c r="D340" t="str">
        <f t="shared" si="10"/>
        <v>December</v>
      </c>
      <c r="E340" t="str">
        <f t="shared" si="11"/>
        <v>2024</v>
      </c>
    </row>
    <row r="341" spans="1:5" x14ac:dyDescent="0.25">
      <c r="A341" s="89">
        <v>45646</v>
      </c>
      <c r="B341" s="80">
        <v>0</v>
      </c>
      <c r="C341">
        <v>528</v>
      </c>
      <c r="D341" t="str">
        <f t="shared" si="10"/>
        <v>December</v>
      </c>
      <c r="E341" t="str">
        <f t="shared" si="11"/>
        <v>2024</v>
      </c>
    </row>
    <row r="342" spans="1:5" x14ac:dyDescent="0.25">
      <c r="A342" s="89">
        <v>45647</v>
      </c>
      <c r="B342" s="80">
        <v>1</v>
      </c>
      <c r="C342">
        <v>528</v>
      </c>
      <c r="D342" t="str">
        <f t="shared" si="10"/>
        <v>December</v>
      </c>
      <c r="E342" t="str">
        <f t="shared" si="11"/>
        <v>2024</v>
      </c>
    </row>
    <row r="343" spans="1:5" x14ac:dyDescent="0.25">
      <c r="A343" s="89">
        <v>45648</v>
      </c>
      <c r="B343" s="80">
        <v>0</v>
      </c>
      <c r="C343">
        <v>529</v>
      </c>
      <c r="D343" t="str">
        <f t="shared" si="10"/>
        <v>December</v>
      </c>
      <c r="E343" t="str">
        <f t="shared" si="11"/>
        <v>2024</v>
      </c>
    </row>
    <row r="344" spans="1:5" x14ac:dyDescent="0.25">
      <c r="A344" s="89">
        <v>45649</v>
      </c>
      <c r="B344" s="80">
        <v>3</v>
      </c>
      <c r="C344">
        <v>529</v>
      </c>
      <c r="D344" t="str">
        <f t="shared" si="10"/>
        <v>December</v>
      </c>
      <c r="E344" t="str">
        <f t="shared" si="11"/>
        <v>2024</v>
      </c>
    </row>
    <row r="345" spans="1:5" x14ac:dyDescent="0.25">
      <c r="A345" s="89">
        <v>45650</v>
      </c>
      <c r="B345" s="80">
        <v>1</v>
      </c>
      <c r="C345">
        <v>532</v>
      </c>
      <c r="D345" t="str">
        <f t="shared" si="10"/>
        <v>December</v>
      </c>
      <c r="E345" t="str">
        <f t="shared" si="11"/>
        <v>2024</v>
      </c>
    </row>
    <row r="346" spans="1:5" x14ac:dyDescent="0.25">
      <c r="A346" s="89">
        <v>45651</v>
      </c>
      <c r="B346" s="80">
        <v>0</v>
      </c>
      <c r="C346">
        <v>533</v>
      </c>
      <c r="D346" t="str">
        <f t="shared" si="10"/>
        <v>December</v>
      </c>
      <c r="E346" t="str">
        <f t="shared" si="11"/>
        <v>2024</v>
      </c>
    </row>
    <row r="347" spans="1:5" x14ac:dyDescent="0.25">
      <c r="A347" s="89">
        <v>45652</v>
      </c>
      <c r="B347" s="80">
        <v>0</v>
      </c>
      <c r="C347">
        <v>533</v>
      </c>
      <c r="D347" t="str">
        <f t="shared" si="10"/>
        <v>December</v>
      </c>
      <c r="E347" t="str">
        <f t="shared" si="11"/>
        <v>2024</v>
      </c>
    </row>
    <row r="348" spans="1:5" x14ac:dyDescent="0.25">
      <c r="A348" s="89">
        <v>45653</v>
      </c>
      <c r="B348" s="80">
        <v>0</v>
      </c>
      <c r="C348">
        <v>533</v>
      </c>
      <c r="D348" t="str">
        <f t="shared" si="10"/>
        <v>December</v>
      </c>
      <c r="E348" t="str">
        <f t="shared" si="11"/>
        <v>2024</v>
      </c>
    </row>
    <row r="349" spans="1:5" x14ac:dyDescent="0.25">
      <c r="A349" s="89">
        <v>45654</v>
      </c>
      <c r="B349" s="80">
        <v>0</v>
      </c>
      <c r="C349">
        <v>533</v>
      </c>
      <c r="D349" t="str">
        <f t="shared" si="10"/>
        <v>December</v>
      </c>
      <c r="E349" t="str">
        <f t="shared" si="11"/>
        <v>2024</v>
      </c>
    </row>
    <row r="350" spans="1:5" x14ac:dyDescent="0.25">
      <c r="A350" s="89">
        <v>45655</v>
      </c>
      <c r="B350" s="80">
        <v>0</v>
      </c>
      <c r="C350">
        <v>533</v>
      </c>
      <c r="D350" t="str">
        <f t="shared" si="10"/>
        <v>December</v>
      </c>
      <c r="E350" t="str">
        <f t="shared" si="11"/>
        <v>2024</v>
      </c>
    </row>
    <row r="351" spans="1:5" x14ac:dyDescent="0.25">
      <c r="A351" s="89">
        <v>45656</v>
      </c>
      <c r="B351" s="80">
        <v>0</v>
      </c>
      <c r="C351">
        <v>533</v>
      </c>
      <c r="D351" t="str">
        <f t="shared" si="10"/>
        <v>December</v>
      </c>
      <c r="E351" t="str">
        <f t="shared" si="11"/>
        <v>2024</v>
      </c>
    </row>
    <row r="352" spans="1:5" x14ac:dyDescent="0.25">
      <c r="A352" s="89">
        <v>45657</v>
      </c>
      <c r="B352" s="80">
        <v>1</v>
      </c>
      <c r="C352">
        <v>533</v>
      </c>
      <c r="D352" t="str">
        <f t="shared" si="10"/>
        <v>December</v>
      </c>
      <c r="E352" t="str">
        <f t="shared" si="11"/>
        <v>2024</v>
      </c>
    </row>
    <row r="353" spans="1:5" x14ac:dyDescent="0.25">
      <c r="A353" s="89">
        <v>45658</v>
      </c>
      <c r="B353" s="80">
        <v>0</v>
      </c>
      <c r="C353">
        <v>534</v>
      </c>
      <c r="D353" t="str">
        <f t="shared" si="10"/>
        <v>January</v>
      </c>
      <c r="E353" t="str">
        <f t="shared" si="11"/>
        <v>2025</v>
      </c>
    </row>
    <row r="354" spans="1:5" x14ac:dyDescent="0.25">
      <c r="A354" s="89">
        <v>45659</v>
      </c>
      <c r="B354" s="80">
        <v>0</v>
      </c>
      <c r="C354">
        <v>534</v>
      </c>
      <c r="D354" t="str">
        <f t="shared" si="10"/>
        <v>January</v>
      </c>
      <c r="E354" t="str">
        <f t="shared" si="11"/>
        <v>2025</v>
      </c>
    </row>
    <row r="355" spans="1:5" x14ac:dyDescent="0.25">
      <c r="A355" s="89">
        <v>45660</v>
      </c>
      <c r="B355" s="80">
        <v>0</v>
      </c>
      <c r="C355">
        <v>534</v>
      </c>
      <c r="D355" t="str">
        <f t="shared" si="10"/>
        <v>January</v>
      </c>
      <c r="E355" t="str">
        <f t="shared" si="11"/>
        <v>2025</v>
      </c>
    </row>
    <row r="356" spans="1:5" x14ac:dyDescent="0.25">
      <c r="A356" s="89">
        <v>45661</v>
      </c>
      <c r="B356" s="80">
        <v>1</v>
      </c>
      <c r="C356">
        <v>534</v>
      </c>
      <c r="D356" t="str">
        <f t="shared" si="10"/>
        <v>January</v>
      </c>
      <c r="E356" t="str">
        <f t="shared" si="11"/>
        <v>2025</v>
      </c>
    </row>
    <row r="357" spans="1:5" x14ac:dyDescent="0.25">
      <c r="A357" s="89">
        <v>45662</v>
      </c>
      <c r="B357" s="80">
        <v>0</v>
      </c>
      <c r="C357">
        <v>535</v>
      </c>
      <c r="D357" t="str">
        <f t="shared" si="10"/>
        <v>January</v>
      </c>
      <c r="E357" t="str">
        <f t="shared" si="11"/>
        <v>2025</v>
      </c>
    </row>
    <row r="358" spans="1:5" x14ac:dyDescent="0.25">
      <c r="A358" s="89">
        <v>45663</v>
      </c>
      <c r="B358" s="80">
        <v>23</v>
      </c>
      <c r="C358">
        <v>535</v>
      </c>
      <c r="D358" t="str">
        <f t="shared" si="10"/>
        <v>January</v>
      </c>
      <c r="E358" t="str">
        <f t="shared" si="11"/>
        <v>2025</v>
      </c>
    </row>
    <row r="359" spans="1:5" x14ac:dyDescent="0.25">
      <c r="A359" s="89">
        <v>45664</v>
      </c>
      <c r="B359" s="80">
        <v>2</v>
      </c>
      <c r="C359">
        <v>558</v>
      </c>
      <c r="D359" t="str">
        <f t="shared" si="10"/>
        <v>January</v>
      </c>
      <c r="E359" t="str">
        <f t="shared" si="11"/>
        <v>2025</v>
      </c>
    </row>
    <row r="360" spans="1:5" x14ac:dyDescent="0.25">
      <c r="A360" s="89">
        <v>45665</v>
      </c>
      <c r="B360" s="80">
        <v>2</v>
      </c>
      <c r="C360">
        <v>560</v>
      </c>
      <c r="D360" t="str">
        <f t="shared" si="10"/>
        <v>January</v>
      </c>
      <c r="E360" t="str">
        <f t="shared" si="11"/>
        <v>2025</v>
      </c>
    </row>
    <row r="361" spans="1:5" x14ac:dyDescent="0.25">
      <c r="A361" s="89">
        <v>45666</v>
      </c>
      <c r="B361" s="80">
        <v>1</v>
      </c>
      <c r="C361">
        <v>562</v>
      </c>
      <c r="D361" t="str">
        <f t="shared" si="10"/>
        <v>January</v>
      </c>
      <c r="E361" t="str">
        <f t="shared" si="11"/>
        <v>2025</v>
      </c>
    </row>
    <row r="362" spans="1:5" x14ac:dyDescent="0.25">
      <c r="A362" s="89">
        <v>45667</v>
      </c>
      <c r="B362" s="80">
        <v>3</v>
      </c>
      <c r="C362">
        <v>563</v>
      </c>
      <c r="D362" t="str">
        <f t="shared" si="10"/>
        <v>January</v>
      </c>
      <c r="E362" t="str">
        <f t="shared" si="11"/>
        <v>2025</v>
      </c>
    </row>
    <row r="363" spans="1:5" x14ac:dyDescent="0.25">
      <c r="A363" s="89">
        <v>45668</v>
      </c>
      <c r="B363" s="80">
        <v>0</v>
      </c>
      <c r="C363">
        <v>566</v>
      </c>
      <c r="D363" t="str">
        <f t="shared" si="10"/>
        <v>January</v>
      </c>
      <c r="E363" t="str">
        <f t="shared" si="11"/>
        <v>2025</v>
      </c>
    </row>
    <row r="364" spans="1:5" x14ac:dyDescent="0.25">
      <c r="A364" s="89">
        <v>45669</v>
      </c>
      <c r="B364" s="80">
        <v>5</v>
      </c>
      <c r="C364">
        <v>566</v>
      </c>
      <c r="D364" t="str">
        <f t="shared" si="10"/>
        <v>January</v>
      </c>
      <c r="E364" t="str">
        <f t="shared" si="11"/>
        <v>2025</v>
      </c>
    </row>
    <row r="365" spans="1:5" x14ac:dyDescent="0.25">
      <c r="A365" s="89">
        <v>45670</v>
      </c>
      <c r="B365" s="80">
        <v>0</v>
      </c>
      <c r="C365">
        <v>571</v>
      </c>
      <c r="D365" t="str">
        <f t="shared" si="10"/>
        <v>January</v>
      </c>
      <c r="E365" t="str">
        <f t="shared" si="11"/>
        <v>2025</v>
      </c>
    </row>
    <row r="366" spans="1:5" x14ac:dyDescent="0.25">
      <c r="A366" s="89">
        <v>45671</v>
      </c>
      <c r="B366" s="80">
        <v>2</v>
      </c>
      <c r="C366">
        <v>571</v>
      </c>
      <c r="D366" t="str">
        <f t="shared" si="10"/>
        <v>January</v>
      </c>
      <c r="E366" t="str">
        <f t="shared" si="11"/>
        <v>2025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F15" sqref="F15"/>
    </sheetView>
  </sheetViews>
  <sheetFormatPr defaultRowHeight="15" x14ac:dyDescent="0.25"/>
  <cols>
    <col min="1" max="1" width="17.5703125" bestFit="1" customWidth="1"/>
    <col min="2" max="2" width="41.85546875" customWidth="1"/>
    <col min="3" max="3" width="10.7109375" bestFit="1" customWidth="1"/>
  </cols>
  <sheetData>
    <row r="1" spans="1:3" x14ac:dyDescent="0.25">
      <c r="A1" s="81" t="s">
        <v>427</v>
      </c>
      <c r="B1" s="82" t="s">
        <v>428</v>
      </c>
      <c r="C1" s="83" t="s">
        <v>429</v>
      </c>
    </row>
    <row r="2" spans="1:3" x14ac:dyDescent="0.25">
      <c r="A2" t="s">
        <v>430</v>
      </c>
      <c r="B2" t="s">
        <v>431</v>
      </c>
      <c r="C2" s="84">
        <v>8.0701753497123718E-2</v>
      </c>
    </row>
    <row r="3" spans="1:3" x14ac:dyDescent="0.25">
      <c r="A3" t="s">
        <v>430</v>
      </c>
      <c r="B3" t="s">
        <v>432</v>
      </c>
      <c r="C3" s="84">
        <v>2.2807016968727112E-2</v>
      </c>
    </row>
    <row r="4" spans="1:3" x14ac:dyDescent="0.25">
      <c r="A4" t="s">
        <v>430</v>
      </c>
      <c r="B4" t="s">
        <v>433</v>
      </c>
      <c r="C4" s="84">
        <v>1.7543859779834747E-2</v>
      </c>
    </row>
    <row r="5" spans="1:3" x14ac:dyDescent="0.25">
      <c r="A5" t="s">
        <v>430</v>
      </c>
      <c r="B5" t="s">
        <v>434</v>
      </c>
      <c r="C5" s="84">
        <v>1.5789473429322243E-2</v>
      </c>
    </row>
    <row r="6" spans="1:3" x14ac:dyDescent="0.25">
      <c r="A6" t="s">
        <v>430</v>
      </c>
      <c r="B6" t="s">
        <v>435</v>
      </c>
      <c r="C6" s="84">
        <v>1.5789473429322243E-2</v>
      </c>
    </row>
    <row r="7" spans="1:3" x14ac:dyDescent="0.25">
      <c r="A7" t="s">
        <v>436</v>
      </c>
      <c r="B7" t="s">
        <v>437</v>
      </c>
      <c r="C7" s="84">
        <v>0.11578947305679321</v>
      </c>
    </row>
    <row r="8" spans="1:3" x14ac:dyDescent="0.25">
      <c r="A8" t="s">
        <v>436</v>
      </c>
      <c r="B8" t="s">
        <v>438</v>
      </c>
      <c r="C8" s="84">
        <v>9.6491225063800812E-2</v>
      </c>
    </row>
    <row r="9" spans="1:3" x14ac:dyDescent="0.25">
      <c r="A9" t="s">
        <v>436</v>
      </c>
      <c r="B9" t="s">
        <v>439</v>
      </c>
      <c r="C9" s="84">
        <v>4.9122806638479233E-2</v>
      </c>
    </row>
    <row r="10" spans="1:3" x14ac:dyDescent="0.25">
      <c r="A10" t="s">
        <v>436</v>
      </c>
      <c r="B10" t="s">
        <v>440</v>
      </c>
      <c r="C10" s="84">
        <v>2.6315789669752121E-2</v>
      </c>
    </row>
    <row r="11" spans="1:3" x14ac:dyDescent="0.25">
      <c r="A11" t="s">
        <v>436</v>
      </c>
      <c r="B11" t="s">
        <v>441</v>
      </c>
      <c r="C11" s="84">
        <v>1.0526316240429878E-2</v>
      </c>
    </row>
    <row r="12" spans="1:3" x14ac:dyDescent="0.25">
      <c r="A12" t="s">
        <v>442</v>
      </c>
      <c r="B12" t="s">
        <v>443</v>
      </c>
      <c r="C12" s="84">
        <v>0.2596491277217865</v>
      </c>
    </row>
    <row r="13" spans="1:3" x14ac:dyDescent="0.25">
      <c r="A13" t="s">
        <v>442</v>
      </c>
      <c r="B13" t="s">
        <v>444</v>
      </c>
      <c r="C13" s="84">
        <v>0.14912280440330505</v>
      </c>
    </row>
    <row r="14" spans="1:3" x14ac:dyDescent="0.25">
      <c r="A14" t="s">
        <v>442</v>
      </c>
      <c r="B14" t="s">
        <v>445</v>
      </c>
      <c r="C14" s="84">
        <v>4.2105264961719513E-2</v>
      </c>
    </row>
    <row r="15" spans="1:3" x14ac:dyDescent="0.25">
      <c r="A15" t="s">
        <v>442</v>
      </c>
      <c r="B15" t="s">
        <v>446</v>
      </c>
      <c r="C15" s="84">
        <v>3.8596492260694504E-2</v>
      </c>
    </row>
    <row r="16" spans="1:3" x14ac:dyDescent="0.25">
      <c r="A16" t="s">
        <v>442</v>
      </c>
      <c r="B16" t="s">
        <v>447</v>
      </c>
      <c r="C16" s="84">
        <v>3.1578946858644485E-2</v>
      </c>
    </row>
    <row r="17" spans="1:3" x14ac:dyDescent="0.25">
      <c r="A17" t="s">
        <v>448</v>
      </c>
      <c r="B17" t="s">
        <v>449</v>
      </c>
      <c r="C17" s="84">
        <v>0.40526315569877625</v>
      </c>
    </row>
    <row r="18" spans="1:3" x14ac:dyDescent="0.25">
      <c r="A18" t="s">
        <v>448</v>
      </c>
      <c r="B18" t="s">
        <v>450</v>
      </c>
      <c r="C18" s="84">
        <v>0.23157894611358643</v>
      </c>
    </row>
    <row r="19" spans="1:3" x14ac:dyDescent="0.25">
      <c r="A19" t="s">
        <v>448</v>
      </c>
      <c r="B19" t="s">
        <v>451</v>
      </c>
      <c r="C19" s="84">
        <v>3.3333335071802139E-2</v>
      </c>
    </row>
    <row r="20" spans="1:3" x14ac:dyDescent="0.25">
      <c r="A20" t="s">
        <v>448</v>
      </c>
      <c r="B20" t="s">
        <v>452</v>
      </c>
      <c r="C20" s="84">
        <v>2.8070176020264626E-2</v>
      </c>
    </row>
    <row r="21" spans="1:3" x14ac:dyDescent="0.25">
      <c r="A21" t="s">
        <v>448</v>
      </c>
      <c r="B21" t="s">
        <v>453</v>
      </c>
      <c r="C21" s="84">
        <v>2.8070176020264626E-2</v>
      </c>
    </row>
    <row r="22" spans="1:3" x14ac:dyDescent="0.25">
      <c r="A22" t="s">
        <v>454</v>
      </c>
      <c r="B22" t="s">
        <v>455</v>
      </c>
      <c r="C22" s="84">
        <v>0.16140350699424744</v>
      </c>
    </row>
    <row r="23" spans="1:3" x14ac:dyDescent="0.25">
      <c r="A23" t="s">
        <v>454</v>
      </c>
      <c r="B23" t="s">
        <v>456</v>
      </c>
      <c r="C23" s="84">
        <v>0.1122807040810585</v>
      </c>
    </row>
    <row r="24" spans="1:3" x14ac:dyDescent="0.25">
      <c r="A24" t="s">
        <v>454</v>
      </c>
      <c r="B24" t="s">
        <v>457</v>
      </c>
      <c r="C24" s="84">
        <v>8.0701753497123718E-2</v>
      </c>
    </row>
    <row r="25" spans="1:3" x14ac:dyDescent="0.25">
      <c r="A25" t="s">
        <v>454</v>
      </c>
      <c r="B25" t="s">
        <v>458</v>
      </c>
      <c r="C25" s="84">
        <v>7.8947365283966064E-2</v>
      </c>
    </row>
    <row r="26" spans="1:3" x14ac:dyDescent="0.25">
      <c r="A26" t="s">
        <v>454</v>
      </c>
      <c r="B26" t="s">
        <v>459</v>
      </c>
      <c r="C26" s="84">
        <v>7.36842080950737E-2</v>
      </c>
    </row>
    <row r="27" spans="1:3" x14ac:dyDescent="0.25">
      <c r="A27" t="s">
        <v>460</v>
      </c>
      <c r="B27" t="s">
        <v>461</v>
      </c>
      <c r="C27" s="84">
        <v>2.2807016968727112E-2</v>
      </c>
    </row>
    <row r="28" spans="1:3" x14ac:dyDescent="0.25">
      <c r="A28" t="s">
        <v>460</v>
      </c>
      <c r="B28" t="s">
        <v>462</v>
      </c>
      <c r="C28" s="84">
        <v>1.5789473429322243E-2</v>
      </c>
    </row>
    <row r="29" spans="1:3" x14ac:dyDescent="0.25">
      <c r="A29" t="s">
        <v>460</v>
      </c>
      <c r="B29" t="s">
        <v>463</v>
      </c>
      <c r="C29" s="84">
        <v>1.4035088010132313E-2</v>
      </c>
    </row>
    <row r="30" spans="1:3" x14ac:dyDescent="0.25">
      <c r="A30" t="s">
        <v>460</v>
      </c>
      <c r="B30" t="s">
        <v>464</v>
      </c>
      <c r="C30" s="80" t="s">
        <v>465</v>
      </c>
    </row>
    <row r="31" spans="1:3" x14ac:dyDescent="0.25">
      <c r="A31" t="s">
        <v>460</v>
      </c>
      <c r="B31" t="s">
        <v>466</v>
      </c>
      <c r="C31" s="80" t="s">
        <v>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AF8E-AFE5-44BB-8C6D-EA101826D359}">
  <dimension ref="A1:O366"/>
  <sheetViews>
    <sheetView topLeftCell="J1" zoomScale="80" zoomScaleNormal="80" workbookViewId="0">
      <selection activeCell="T18" sqref="T18"/>
    </sheetView>
  </sheetViews>
  <sheetFormatPr defaultRowHeight="15" x14ac:dyDescent="0.25"/>
  <cols>
    <col min="2" max="2" width="19.5703125" customWidth="1"/>
    <col min="3" max="3" width="11.28515625" customWidth="1"/>
    <col min="7" max="7" width="20.7109375" style="89" customWidth="1"/>
    <col min="8" max="8" width="20.7109375" customWidth="1"/>
    <col min="9" max="9" width="18.5703125" customWidth="1"/>
    <col min="10" max="10" width="9.85546875" bestFit="1" customWidth="1"/>
    <col min="11" max="11" width="11.5703125" bestFit="1" customWidth="1"/>
    <col min="12" max="12" width="12.85546875" bestFit="1" customWidth="1"/>
    <col min="14" max="14" width="11.7109375" customWidth="1"/>
    <col min="15" max="15" width="13.5703125" customWidth="1"/>
  </cols>
  <sheetData>
    <row r="1" spans="1:15" x14ac:dyDescent="0.25">
      <c r="A1" s="86" t="s">
        <v>486</v>
      </c>
      <c r="B1" s="85" t="s">
        <v>430</v>
      </c>
      <c r="C1" s="83" t="s">
        <v>429</v>
      </c>
      <c r="F1" t="s">
        <v>486</v>
      </c>
      <c r="G1" s="88" t="s">
        <v>373</v>
      </c>
      <c r="H1" s="1" t="s">
        <v>477</v>
      </c>
      <c r="I1" s="86" t="s">
        <v>468</v>
      </c>
      <c r="J1" s="2" t="s">
        <v>4</v>
      </c>
      <c r="K1" s="3" t="s">
        <v>2</v>
      </c>
      <c r="L1" s="4" t="s">
        <v>5</v>
      </c>
      <c r="M1" s="85" t="s">
        <v>467</v>
      </c>
      <c r="N1" s="86" t="s">
        <v>468</v>
      </c>
      <c r="O1" s="86" t="s">
        <v>469</v>
      </c>
    </row>
    <row r="2" spans="1:15" x14ac:dyDescent="0.25">
      <c r="A2">
        <v>4</v>
      </c>
      <c r="B2" t="s">
        <v>434</v>
      </c>
      <c r="C2" s="84">
        <v>1.5789473429322243E-2</v>
      </c>
      <c r="F2">
        <v>7</v>
      </c>
      <c r="G2" s="89">
        <v>45417</v>
      </c>
      <c r="H2" t="str">
        <f t="shared" ref="H2:H11" si="0">TEXT(G2,"yyyy")</f>
        <v>2024</v>
      </c>
      <c r="I2" t="str">
        <f t="shared" ref="I2:I11" si="1">TEXT(G2,"mmmm")</f>
        <v>May</v>
      </c>
      <c r="J2" s="91">
        <v>45307</v>
      </c>
      <c r="K2">
        <v>0</v>
      </c>
      <c r="L2">
        <v>0</v>
      </c>
      <c r="M2">
        <v>377</v>
      </c>
      <c r="N2" t="str">
        <f>TEXT(J2,"mmmm")</f>
        <v>January</v>
      </c>
      <c r="O2" t="str">
        <f>TEXT(J2,"dddd")</f>
        <v>Tuesday</v>
      </c>
    </row>
    <row r="3" spans="1:15" x14ac:dyDescent="0.25">
      <c r="A3">
        <v>5</v>
      </c>
      <c r="B3" t="s">
        <v>435</v>
      </c>
      <c r="C3" s="84">
        <v>1.5789473429322243E-2</v>
      </c>
      <c r="G3" s="89">
        <v>45419</v>
      </c>
      <c r="H3" t="str">
        <f t="shared" si="0"/>
        <v>2024</v>
      </c>
      <c r="I3" t="str">
        <f t="shared" si="1"/>
        <v>May</v>
      </c>
      <c r="J3" s="91">
        <v>45308</v>
      </c>
      <c r="K3">
        <v>0</v>
      </c>
      <c r="L3">
        <v>0</v>
      </c>
      <c r="M3">
        <v>377</v>
      </c>
      <c r="N3" t="str">
        <f t="shared" ref="N3:N66" si="2">TEXT(J3,"mmmm")</f>
        <v>January</v>
      </c>
      <c r="O3" t="str">
        <f t="shared" ref="O3:O66" si="3">TEXT(J3,"dddd")</f>
        <v>Wednesday</v>
      </c>
    </row>
    <row r="4" spans="1:15" x14ac:dyDescent="0.25">
      <c r="A4">
        <v>3</v>
      </c>
      <c r="B4" t="s">
        <v>433</v>
      </c>
      <c r="C4" s="84">
        <v>1.7543859779834747E-2</v>
      </c>
      <c r="F4">
        <v>5</v>
      </c>
      <c r="G4" s="89">
        <v>45429</v>
      </c>
      <c r="H4" t="str">
        <f t="shared" si="0"/>
        <v>2024</v>
      </c>
      <c r="I4" t="str">
        <f t="shared" si="1"/>
        <v>May</v>
      </c>
      <c r="J4" s="91">
        <v>45309</v>
      </c>
      <c r="K4">
        <v>0</v>
      </c>
      <c r="L4">
        <v>0</v>
      </c>
      <c r="M4">
        <v>377</v>
      </c>
      <c r="N4" t="str">
        <f t="shared" si="2"/>
        <v>January</v>
      </c>
      <c r="O4" t="str">
        <f t="shared" si="3"/>
        <v>Thursday</v>
      </c>
    </row>
    <row r="5" spans="1:15" x14ac:dyDescent="0.25">
      <c r="A5">
        <v>2</v>
      </c>
      <c r="B5" t="s">
        <v>432</v>
      </c>
      <c r="C5" s="84">
        <v>2.2807016968727112E-2</v>
      </c>
      <c r="F5">
        <v>5</v>
      </c>
      <c r="G5" s="89">
        <v>45436</v>
      </c>
      <c r="H5" t="str">
        <f t="shared" si="0"/>
        <v>2024</v>
      </c>
      <c r="I5" t="str">
        <f t="shared" si="1"/>
        <v>May</v>
      </c>
      <c r="J5" s="91">
        <v>45310</v>
      </c>
      <c r="K5">
        <v>0</v>
      </c>
      <c r="L5">
        <v>0</v>
      </c>
      <c r="M5">
        <v>377</v>
      </c>
      <c r="N5" t="str">
        <f t="shared" si="2"/>
        <v>January</v>
      </c>
      <c r="O5" t="str">
        <f t="shared" si="3"/>
        <v>Friday</v>
      </c>
    </row>
    <row r="6" spans="1:15" x14ac:dyDescent="0.25">
      <c r="A6">
        <v>1</v>
      </c>
      <c r="B6" t="s">
        <v>431</v>
      </c>
      <c r="C6" s="84">
        <v>8.0701753497123718E-2</v>
      </c>
      <c r="F6">
        <v>4</v>
      </c>
      <c r="G6" s="89">
        <v>45442</v>
      </c>
      <c r="H6" t="str">
        <f t="shared" si="0"/>
        <v>2024</v>
      </c>
      <c r="I6" t="str">
        <f t="shared" si="1"/>
        <v>May</v>
      </c>
      <c r="J6" s="91">
        <v>45311</v>
      </c>
      <c r="K6">
        <v>0</v>
      </c>
      <c r="L6">
        <v>0</v>
      </c>
      <c r="M6">
        <v>377</v>
      </c>
      <c r="N6" t="str">
        <f t="shared" si="2"/>
        <v>January</v>
      </c>
      <c r="O6" t="str">
        <f t="shared" si="3"/>
        <v>Saturday</v>
      </c>
    </row>
    <row r="7" spans="1:15" x14ac:dyDescent="0.25">
      <c r="F7">
        <v>4</v>
      </c>
      <c r="G7" s="89">
        <v>45449</v>
      </c>
      <c r="H7" t="str">
        <f t="shared" si="0"/>
        <v>2024</v>
      </c>
      <c r="I7" t="str">
        <f t="shared" si="1"/>
        <v>June</v>
      </c>
      <c r="J7" s="91">
        <v>45312</v>
      </c>
      <c r="K7">
        <v>0</v>
      </c>
      <c r="L7">
        <v>0</v>
      </c>
      <c r="M7">
        <v>377</v>
      </c>
      <c r="N7" t="str">
        <f t="shared" si="2"/>
        <v>January</v>
      </c>
      <c r="O7" t="str">
        <f t="shared" si="3"/>
        <v>Sunday</v>
      </c>
    </row>
    <row r="8" spans="1:15" x14ac:dyDescent="0.25">
      <c r="F8">
        <v>6</v>
      </c>
      <c r="G8" s="89">
        <v>45563</v>
      </c>
      <c r="H8" t="str">
        <f t="shared" si="0"/>
        <v>2024</v>
      </c>
      <c r="I8" t="str">
        <f t="shared" si="1"/>
        <v>September</v>
      </c>
      <c r="J8" s="91">
        <v>45313</v>
      </c>
      <c r="K8">
        <v>0</v>
      </c>
      <c r="L8">
        <v>0</v>
      </c>
      <c r="M8">
        <v>377</v>
      </c>
      <c r="N8" t="str">
        <f t="shared" si="2"/>
        <v>January</v>
      </c>
      <c r="O8" t="str">
        <f t="shared" si="3"/>
        <v>Monday</v>
      </c>
    </row>
    <row r="9" spans="1:15" x14ac:dyDescent="0.25">
      <c r="A9" s="86" t="s">
        <v>486</v>
      </c>
      <c r="B9" s="85" t="s">
        <v>436</v>
      </c>
      <c r="C9" s="83" t="s">
        <v>429</v>
      </c>
      <c r="F9">
        <v>1</v>
      </c>
      <c r="G9" s="89">
        <v>45565</v>
      </c>
      <c r="H9" t="str">
        <f t="shared" si="0"/>
        <v>2024</v>
      </c>
      <c r="I9" t="str">
        <f t="shared" si="1"/>
        <v>September</v>
      </c>
      <c r="J9" s="91">
        <v>45314</v>
      </c>
      <c r="K9">
        <v>0</v>
      </c>
      <c r="L9">
        <v>0</v>
      </c>
      <c r="M9">
        <v>377</v>
      </c>
      <c r="N9" t="str">
        <f t="shared" si="2"/>
        <v>January</v>
      </c>
      <c r="O9" t="str">
        <f t="shared" si="3"/>
        <v>Tuesday</v>
      </c>
    </row>
    <row r="10" spans="1:15" x14ac:dyDescent="0.25">
      <c r="A10">
        <v>1</v>
      </c>
      <c r="B10" t="s">
        <v>437</v>
      </c>
      <c r="C10" s="84">
        <v>0.11578947305679321</v>
      </c>
      <c r="F10">
        <v>3</v>
      </c>
      <c r="G10" s="89">
        <v>45581</v>
      </c>
      <c r="H10" t="str">
        <f t="shared" si="0"/>
        <v>2024</v>
      </c>
      <c r="I10" t="str">
        <f t="shared" si="1"/>
        <v>October</v>
      </c>
      <c r="J10" s="91">
        <v>45315</v>
      </c>
      <c r="K10">
        <v>0</v>
      </c>
      <c r="L10">
        <v>0</v>
      </c>
      <c r="M10">
        <v>377</v>
      </c>
      <c r="N10" t="str">
        <f t="shared" si="2"/>
        <v>January</v>
      </c>
      <c r="O10" t="str">
        <f t="shared" si="3"/>
        <v>Wednesday</v>
      </c>
    </row>
    <row r="11" spans="1:15" x14ac:dyDescent="0.25">
      <c r="A11">
        <v>2</v>
      </c>
      <c r="B11" t="s">
        <v>438</v>
      </c>
      <c r="C11" s="84">
        <v>9.6491225063800812E-2</v>
      </c>
      <c r="F11">
        <v>6</v>
      </c>
      <c r="G11" s="89">
        <v>45626</v>
      </c>
      <c r="H11" t="str">
        <f t="shared" si="0"/>
        <v>2024</v>
      </c>
      <c r="I11" t="str">
        <f t="shared" si="1"/>
        <v>November</v>
      </c>
      <c r="J11" s="91">
        <v>45316</v>
      </c>
      <c r="K11">
        <v>0</v>
      </c>
      <c r="L11">
        <v>0</v>
      </c>
      <c r="M11">
        <v>377</v>
      </c>
      <c r="N11" t="str">
        <f t="shared" si="2"/>
        <v>January</v>
      </c>
      <c r="O11" t="str">
        <f t="shared" si="3"/>
        <v>Thursday</v>
      </c>
    </row>
    <row r="12" spans="1:15" x14ac:dyDescent="0.25">
      <c r="A12">
        <v>3</v>
      </c>
      <c r="B12" t="s">
        <v>439</v>
      </c>
      <c r="C12" s="84">
        <v>4.9122806638479233E-2</v>
      </c>
      <c r="J12" s="91">
        <v>45317</v>
      </c>
      <c r="K12">
        <v>0</v>
      </c>
      <c r="L12">
        <v>0</v>
      </c>
      <c r="M12">
        <v>378</v>
      </c>
      <c r="N12" t="str">
        <f t="shared" si="2"/>
        <v>January</v>
      </c>
      <c r="O12" t="str">
        <f t="shared" si="3"/>
        <v>Friday</v>
      </c>
    </row>
    <row r="13" spans="1:15" x14ac:dyDescent="0.25">
      <c r="A13">
        <v>4</v>
      </c>
      <c r="B13" t="s">
        <v>440</v>
      </c>
      <c r="C13" s="84">
        <v>2.6315789669752121E-2</v>
      </c>
      <c r="J13" s="91">
        <v>45318</v>
      </c>
      <c r="K13">
        <v>0</v>
      </c>
      <c r="L13">
        <v>0</v>
      </c>
      <c r="M13">
        <v>378</v>
      </c>
      <c r="N13" t="str">
        <f t="shared" si="2"/>
        <v>January</v>
      </c>
      <c r="O13" t="str">
        <f t="shared" si="3"/>
        <v>Saturday</v>
      </c>
    </row>
    <row r="14" spans="1:15" x14ac:dyDescent="0.25">
      <c r="A14">
        <v>5</v>
      </c>
      <c r="B14" t="s">
        <v>441</v>
      </c>
      <c r="C14" s="84">
        <v>1.0526316240429878E-2</v>
      </c>
      <c r="G14" s="90" t="s">
        <v>373</v>
      </c>
      <c r="H14" s="1" t="s">
        <v>477</v>
      </c>
      <c r="I14" s="86" t="s">
        <v>468</v>
      </c>
      <c r="J14" s="91">
        <v>45319</v>
      </c>
      <c r="K14">
        <v>0</v>
      </c>
      <c r="L14">
        <v>0</v>
      </c>
      <c r="M14">
        <v>378</v>
      </c>
      <c r="N14" t="str">
        <f t="shared" si="2"/>
        <v>January</v>
      </c>
      <c r="O14" t="str">
        <f t="shared" si="3"/>
        <v>Sunday</v>
      </c>
    </row>
    <row r="15" spans="1:15" x14ac:dyDescent="0.25">
      <c r="G15" s="89">
        <v>45411</v>
      </c>
      <c r="H15" t="str">
        <f t="shared" ref="H15:H34" si="4">TEXT(G15,"yyyy")</f>
        <v>2024</v>
      </c>
      <c r="I15" t="str">
        <f t="shared" ref="I15:I34" si="5">TEXT(G15,"mmmm")</f>
        <v>April</v>
      </c>
      <c r="J15" s="91">
        <v>45320</v>
      </c>
      <c r="K15">
        <v>0</v>
      </c>
      <c r="L15">
        <v>0</v>
      </c>
      <c r="M15">
        <v>378</v>
      </c>
      <c r="N15" t="str">
        <f t="shared" si="2"/>
        <v>January</v>
      </c>
      <c r="O15" t="str">
        <f t="shared" si="3"/>
        <v>Monday</v>
      </c>
    </row>
    <row r="16" spans="1:15" x14ac:dyDescent="0.25">
      <c r="G16" s="89">
        <v>45413</v>
      </c>
      <c r="H16" t="str">
        <f t="shared" si="4"/>
        <v>2024</v>
      </c>
      <c r="I16" t="str">
        <f t="shared" si="5"/>
        <v>May</v>
      </c>
      <c r="J16" s="91">
        <v>45321</v>
      </c>
      <c r="K16">
        <v>0</v>
      </c>
      <c r="L16">
        <v>0</v>
      </c>
      <c r="M16">
        <v>378</v>
      </c>
      <c r="N16" t="str">
        <f t="shared" si="2"/>
        <v>January</v>
      </c>
      <c r="O16" t="str">
        <f t="shared" si="3"/>
        <v>Tuesday</v>
      </c>
    </row>
    <row r="17" spans="1:15" x14ac:dyDescent="0.25">
      <c r="A17" s="86" t="s">
        <v>486</v>
      </c>
      <c r="B17" s="85" t="s">
        <v>442</v>
      </c>
      <c r="C17" s="83" t="s">
        <v>429</v>
      </c>
      <c r="G17" s="89">
        <v>45417</v>
      </c>
      <c r="H17" t="str">
        <f t="shared" si="4"/>
        <v>2024</v>
      </c>
      <c r="I17" t="str">
        <f t="shared" si="5"/>
        <v>May</v>
      </c>
      <c r="J17" s="91">
        <v>45322</v>
      </c>
      <c r="K17">
        <v>2</v>
      </c>
      <c r="L17">
        <v>0</v>
      </c>
      <c r="M17">
        <v>378</v>
      </c>
      <c r="N17" t="str">
        <f t="shared" si="2"/>
        <v>January</v>
      </c>
      <c r="O17" t="str">
        <f t="shared" si="3"/>
        <v>Wednesday</v>
      </c>
    </row>
    <row r="18" spans="1:15" x14ac:dyDescent="0.25">
      <c r="A18">
        <v>5</v>
      </c>
      <c r="B18" t="s">
        <v>447</v>
      </c>
      <c r="C18" s="84">
        <v>3.1578946858644485E-2</v>
      </c>
      <c r="G18" s="89">
        <v>45419</v>
      </c>
      <c r="H18" t="str">
        <f t="shared" si="4"/>
        <v>2024</v>
      </c>
      <c r="I18" t="str">
        <f t="shared" si="5"/>
        <v>May</v>
      </c>
      <c r="J18" s="91">
        <v>45323</v>
      </c>
      <c r="K18">
        <v>0</v>
      </c>
      <c r="L18">
        <v>0</v>
      </c>
      <c r="M18">
        <v>378</v>
      </c>
      <c r="N18" t="str">
        <f t="shared" si="2"/>
        <v>February</v>
      </c>
      <c r="O18" t="str">
        <f t="shared" si="3"/>
        <v>Thursday</v>
      </c>
    </row>
    <row r="19" spans="1:15" x14ac:dyDescent="0.25">
      <c r="A19">
        <v>4</v>
      </c>
      <c r="B19" t="s">
        <v>446</v>
      </c>
      <c r="C19" s="84">
        <v>3.8596492260694504E-2</v>
      </c>
      <c r="G19" s="89">
        <v>45429</v>
      </c>
      <c r="H19" t="str">
        <f t="shared" si="4"/>
        <v>2024</v>
      </c>
      <c r="I19" t="str">
        <f t="shared" si="5"/>
        <v>May</v>
      </c>
      <c r="J19" s="91">
        <v>45324</v>
      </c>
      <c r="K19">
        <v>0</v>
      </c>
      <c r="L19">
        <v>0</v>
      </c>
      <c r="M19">
        <v>378</v>
      </c>
      <c r="N19" t="str">
        <f t="shared" si="2"/>
        <v>February</v>
      </c>
      <c r="O19" t="str">
        <f t="shared" si="3"/>
        <v>Friday</v>
      </c>
    </row>
    <row r="20" spans="1:15" x14ac:dyDescent="0.25">
      <c r="A20">
        <v>3</v>
      </c>
      <c r="B20" t="s">
        <v>445</v>
      </c>
      <c r="C20" s="84">
        <v>4.2105264961719513E-2</v>
      </c>
      <c r="G20" s="89">
        <v>45436</v>
      </c>
      <c r="H20" t="str">
        <f t="shared" si="4"/>
        <v>2024</v>
      </c>
      <c r="I20" t="str">
        <f t="shared" si="5"/>
        <v>May</v>
      </c>
      <c r="J20" s="91">
        <v>45325</v>
      </c>
      <c r="K20">
        <v>0</v>
      </c>
      <c r="L20">
        <v>0</v>
      </c>
      <c r="M20">
        <v>378</v>
      </c>
      <c r="N20" t="str">
        <f t="shared" si="2"/>
        <v>February</v>
      </c>
      <c r="O20" t="str">
        <f t="shared" si="3"/>
        <v>Saturday</v>
      </c>
    </row>
    <row r="21" spans="1:15" x14ac:dyDescent="0.25">
      <c r="A21">
        <v>2</v>
      </c>
      <c r="B21" t="s">
        <v>444</v>
      </c>
      <c r="C21" s="84">
        <v>0.14912280440330505</v>
      </c>
      <c r="G21" s="89">
        <v>45441</v>
      </c>
      <c r="H21" t="str">
        <f t="shared" si="4"/>
        <v>2024</v>
      </c>
      <c r="I21" t="str">
        <f t="shared" si="5"/>
        <v>May</v>
      </c>
      <c r="J21" s="91">
        <v>45326</v>
      </c>
      <c r="K21">
        <v>0</v>
      </c>
      <c r="L21">
        <v>0</v>
      </c>
      <c r="M21">
        <v>378</v>
      </c>
      <c r="N21" t="str">
        <f t="shared" si="2"/>
        <v>February</v>
      </c>
      <c r="O21" t="str">
        <f t="shared" si="3"/>
        <v>Sunday</v>
      </c>
    </row>
    <row r="22" spans="1:15" x14ac:dyDescent="0.25">
      <c r="A22">
        <v>1</v>
      </c>
      <c r="B22" t="s">
        <v>443</v>
      </c>
      <c r="C22" s="84">
        <v>0.2596491277217865</v>
      </c>
      <c r="G22" s="89">
        <v>45442</v>
      </c>
      <c r="H22" t="str">
        <f t="shared" si="4"/>
        <v>2024</v>
      </c>
      <c r="I22" t="str">
        <f t="shared" si="5"/>
        <v>May</v>
      </c>
      <c r="J22" s="91">
        <v>45327</v>
      </c>
      <c r="K22">
        <v>0</v>
      </c>
      <c r="L22">
        <v>0</v>
      </c>
      <c r="M22">
        <v>378</v>
      </c>
      <c r="N22" t="str">
        <f t="shared" si="2"/>
        <v>February</v>
      </c>
      <c r="O22" t="str">
        <f t="shared" si="3"/>
        <v>Monday</v>
      </c>
    </row>
    <row r="23" spans="1:15" x14ac:dyDescent="0.25">
      <c r="G23" s="89">
        <v>45449</v>
      </c>
      <c r="H23" t="str">
        <f t="shared" si="4"/>
        <v>2024</v>
      </c>
      <c r="I23" t="str">
        <f t="shared" si="5"/>
        <v>June</v>
      </c>
      <c r="J23" s="91">
        <v>45328</v>
      </c>
      <c r="K23">
        <v>0</v>
      </c>
      <c r="L23">
        <v>0</v>
      </c>
      <c r="M23">
        <v>378</v>
      </c>
      <c r="N23" t="str">
        <f t="shared" si="2"/>
        <v>February</v>
      </c>
      <c r="O23" t="str">
        <f t="shared" si="3"/>
        <v>Tuesday</v>
      </c>
    </row>
    <row r="24" spans="1:15" x14ac:dyDescent="0.25">
      <c r="G24" s="89">
        <v>45454</v>
      </c>
      <c r="H24" t="str">
        <f t="shared" si="4"/>
        <v>2024</v>
      </c>
      <c r="I24" t="str">
        <f t="shared" si="5"/>
        <v>June</v>
      </c>
      <c r="J24" s="91">
        <v>45329</v>
      </c>
      <c r="K24">
        <v>0</v>
      </c>
      <c r="L24">
        <v>0</v>
      </c>
      <c r="M24">
        <v>378</v>
      </c>
      <c r="N24" t="str">
        <f t="shared" si="2"/>
        <v>February</v>
      </c>
      <c r="O24" t="str">
        <f t="shared" si="3"/>
        <v>Wednesday</v>
      </c>
    </row>
    <row r="25" spans="1:15" x14ac:dyDescent="0.25">
      <c r="A25" s="86" t="s">
        <v>486</v>
      </c>
      <c r="B25" s="85" t="s">
        <v>448</v>
      </c>
      <c r="C25" s="83" t="s">
        <v>429</v>
      </c>
      <c r="G25" s="89">
        <v>45563</v>
      </c>
      <c r="H25" t="str">
        <f t="shared" si="4"/>
        <v>2024</v>
      </c>
      <c r="I25" t="str">
        <f t="shared" si="5"/>
        <v>September</v>
      </c>
      <c r="J25" s="91">
        <v>45330</v>
      </c>
      <c r="K25">
        <v>0</v>
      </c>
      <c r="L25">
        <v>0</v>
      </c>
      <c r="M25">
        <v>378</v>
      </c>
      <c r="N25" t="str">
        <f t="shared" si="2"/>
        <v>February</v>
      </c>
      <c r="O25" t="str">
        <f t="shared" si="3"/>
        <v>Thursday</v>
      </c>
    </row>
    <row r="26" spans="1:15" x14ac:dyDescent="0.25">
      <c r="A26">
        <v>1</v>
      </c>
      <c r="B26" t="s">
        <v>452</v>
      </c>
      <c r="C26" s="84">
        <v>2.8070176020264626E-2</v>
      </c>
      <c r="G26" s="89">
        <v>45565</v>
      </c>
      <c r="H26" t="str">
        <f t="shared" si="4"/>
        <v>2024</v>
      </c>
      <c r="I26" t="str">
        <f t="shared" si="5"/>
        <v>September</v>
      </c>
      <c r="J26" s="91">
        <v>45331</v>
      </c>
      <c r="K26">
        <v>0</v>
      </c>
      <c r="L26">
        <v>0</v>
      </c>
      <c r="M26">
        <v>378</v>
      </c>
      <c r="N26" t="str">
        <f t="shared" si="2"/>
        <v>February</v>
      </c>
      <c r="O26" t="str">
        <f t="shared" si="3"/>
        <v>Friday</v>
      </c>
    </row>
    <row r="27" spans="1:15" x14ac:dyDescent="0.25">
      <c r="A27">
        <v>2</v>
      </c>
      <c r="B27" t="s">
        <v>453</v>
      </c>
      <c r="C27" s="84">
        <v>2.8070176020264626E-2</v>
      </c>
      <c r="G27" s="89">
        <v>45572</v>
      </c>
      <c r="H27" t="str">
        <f t="shared" si="4"/>
        <v>2024</v>
      </c>
      <c r="I27" t="str">
        <f t="shared" si="5"/>
        <v>October</v>
      </c>
      <c r="J27" s="91">
        <v>45332</v>
      </c>
      <c r="K27">
        <v>0</v>
      </c>
      <c r="L27">
        <v>0</v>
      </c>
      <c r="M27">
        <v>378</v>
      </c>
      <c r="N27" t="str">
        <f t="shared" si="2"/>
        <v>February</v>
      </c>
      <c r="O27" t="str">
        <f t="shared" si="3"/>
        <v>Saturday</v>
      </c>
    </row>
    <row r="28" spans="1:15" x14ac:dyDescent="0.25">
      <c r="A28">
        <v>3</v>
      </c>
      <c r="B28" t="s">
        <v>451</v>
      </c>
      <c r="C28" s="84">
        <v>3.3333335071802139E-2</v>
      </c>
      <c r="G28" s="89">
        <v>45581</v>
      </c>
      <c r="H28" t="str">
        <f t="shared" si="4"/>
        <v>2024</v>
      </c>
      <c r="I28" t="str">
        <f t="shared" si="5"/>
        <v>October</v>
      </c>
      <c r="J28" s="91">
        <v>45333</v>
      </c>
      <c r="K28">
        <v>0</v>
      </c>
      <c r="L28">
        <v>0</v>
      </c>
      <c r="M28">
        <v>378</v>
      </c>
      <c r="N28" t="str">
        <f t="shared" si="2"/>
        <v>February</v>
      </c>
      <c r="O28" t="str">
        <f t="shared" si="3"/>
        <v>Sunday</v>
      </c>
    </row>
    <row r="29" spans="1:15" x14ac:dyDescent="0.25">
      <c r="A29">
        <v>4</v>
      </c>
      <c r="B29" t="s">
        <v>450</v>
      </c>
      <c r="C29" s="84">
        <v>0.23157894611358643</v>
      </c>
      <c r="G29" s="89">
        <v>45605</v>
      </c>
      <c r="H29" t="str">
        <f t="shared" si="4"/>
        <v>2024</v>
      </c>
      <c r="I29" t="str">
        <f t="shared" si="5"/>
        <v>November</v>
      </c>
      <c r="J29" s="91">
        <v>45334</v>
      </c>
      <c r="K29">
        <v>0</v>
      </c>
      <c r="L29">
        <v>0</v>
      </c>
      <c r="M29">
        <v>378</v>
      </c>
      <c r="N29" t="str">
        <f t="shared" si="2"/>
        <v>February</v>
      </c>
      <c r="O29" t="str">
        <f t="shared" si="3"/>
        <v>Monday</v>
      </c>
    </row>
    <row r="30" spans="1:15" x14ac:dyDescent="0.25">
      <c r="A30">
        <v>5</v>
      </c>
      <c r="B30" t="s">
        <v>449</v>
      </c>
      <c r="C30" s="84">
        <v>0.40526315569877625</v>
      </c>
      <c r="G30" s="89">
        <v>45607</v>
      </c>
      <c r="H30" t="str">
        <f t="shared" si="4"/>
        <v>2024</v>
      </c>
      <c r="I30" t="str">
        <f t="shared" si="5"/>
        <v>November</v>
      </c>
      <c r="J30" s="91">
        <v>45335</v>
      </c>
      <c r="K30">
        <v>0</v>
      </c>
      <c r="L30">
        <v>0</v>
      </c>
      <c r="M30">
        <v>378</v>
      </c>
      <c r="N30" t="str">
        <f t="shared" si="2"/>
        <v>February</v>
      </c>
      <c r="O30" t="str">
        <f t="shared" si="3"/>
        <v>Tuesday</v>
      </c>
    </row>
    <row r="31" spans="1:15" x14ac:dyDescent="0.25">
      <c r="G31" s="89">
        <v>45609</v>
      </c>
      <c r="H31" t="str">
        <f t="shared" si="4"/>
        <v>2024</v>
      </c>
      <c r="I31" t="str">
        <f t="shared" si="5"/>
        <v>November</v>
      </c>
      <c r="J31" s="91">
        <v>45336</v>
      </c>
      <c r="K31">
        <v>0</v>
      </c>
      <c r="L31">
        <v>0</v>
      </c>
      <c r="M31">
        <v>378</v>
      </c>
      <c r="N31" t="str">
        <f t="shared" si="2"/>
        <v>February</v>
      </c>
      <c r="O31" t="str">
        <f t="shared" si="3"/>
        <v>Wednesday</v>
      </c>
    </row>
    <row r="32" spans="1:15" x14ac:dyDescent="0.25">
      <c r="G32" s="89">
        <v>45626</v>
      </c>
      <c r="H32" t="str">
        <f t="shared" si="4"/>
        <v>2024</v>
      </c>
      <c r="I32" t="str">
        <f t="shared" si="5"/>
        <v>November</v>
      </c>
      <c r="J32" s="91">
        <v>45337</v>
      </c>
      <c r="K32">
        <v>0</v>
      </c>
      <c r="L32">
        <v>0</v>
      </c>
      <c r="M32">
        <v>380</v>
      </c>
      <c r="N32" t="str">
        <f t="shared" si="2"/>
        <v>February</v>
      </c>
      <c r="O32" t="str">
        <f t="shared" si="3"/>
        <v>Thursday</v>
      </c>
    </row>
    <row r="33" spans="1:15" x14ac:dyDescent="0.25">
      <c r="A33" s="86" t="s">
        <v>486</v>
      </c>
      <c r="B33" s="85" t="s">
        <v>460</v>
      </c>
      <c r="C33" s="83" t="s">
        <v>429</v>
      </c>
      <c r="G33" s="89">
        <v>45663</v>
      </c>
      <c r="H33" t="str">
        <f t="shared" si="4"/>
        <v>2025</v>
      </c>
      <c r="I33" t="str">
        <f t="shared" si="5"/>
        <v>January</v>
      </c>
      <c r="J33" s="91">
        <v>45338</v>
      </c>
      <c r="K33">
        <v>0</v>
      </c>
      <c r="L33">
        <v>0</v>
      </c>
      <c r="M33">
        <v>380</v>
      </c>
      <c r="N33" t="str">
        <f t="shared" si="2"/>
        <v>February</v>
      </c>
      <c r="O33" t="str">
        <f t="shared" si="3"/>
        <v>Friday</v>
      </c>
    </row>
    <row r="34" spans="1:15" x14ac:dyDescent="0.25">
      <c r="A34">
        <v>1</v>
      </c>
      <c r="B34" t="s">
        <v>461</v>
      </c>
      <c r="C34" s="84">
        <v>2.2807016968727112E-2</v>
      </c>
      <c r="G34" s="89">
        <v>45670</v>
      </c>
      <c r="H34" t="str">
        <f t="shared" si="4"/>
        <v>2025</v>
      </c>
      <c r="I34" t="str">
        <f t="shared" si="5"/>
        <v>January</v>
      </c>
      <c r="J34" s="91">
        <v>45339</v>
      </c>
      <c r="K34">
        <v>0</v>
      </c>
      <c r="L34">
        <v>0</v>
      </c>
      <c r="M34">
        <v>380</v>
      </c>
      <c r="N34" t="str">
        <f t="shared" si="2"/>
        <v>February</v>
      </c>
      <c r="O34" t="str">
        <f t="shared" si="3"/>
        <v>Saturday</v>
      </c>
    </row>
    <row r="35" spans="1:15" x14ac:dyDescent="0.25">
      <c r="A35">
        <v>2</v>
      </c>
      <c r="B35" t="s">
        <v>462</v>
      </c>
      <c r="C35" s="84">
        <v>1.5789473429322243E-2</v>
      </c>
      <c r="J35" s="91">
        <v>45340</v>
      </c>
      <c r="K35">
        <v>0</v>
      </c>
      <c r="L35">
        <v>0</v>
      </c>
      <c r="M35">
        <v>380</v>
      </c>
      <c r="N35" t="str">
        <f t="shared" si="2"/>
        <v>February</v>
      </c>
      <c r="O35" t="str">
        <f t="shared" si="3"/>
        <v>Sunday</v>
      </c>
    </row>
    <row r="36" spans="1:15" x14ac:dyDescent="0.25">
      <c r="A36">
        <v>3</v>
      </c>
      <c r="B36" t="s">
        <v>463</v>
      </c>
      <c r="C36" s="84">
        <v>1.4035088010132313E-2</v>
      </c>
      <c r="J36" s="91">
        <v>45341</v>
      </c>
      <c r="K36">
        <v>0</v>
      </c>
      <c r="L36">
        <v>0</v>
      </c>
      <c r="M36">
        <v>380</v>
      </c>
      <c r="N36" t="str">
        <f t="shared" si="2"/>
        <v>February</v>
      </c>
      <c r="O36" t="str">
        <f t="shared" si="3"/>
        <v>Monday</v>
      </c>
    </row>
    <row r="37" spans="1:15" x14ac:dyDescent="0.25">
      <c r="A37">
        <v>4</v>
      </c>
      <c r="B37" t="s">
        <v>464</v>
      </c>
      <c r="C37" s="80" t="s">
        <v>465</v>
      </c>
      <c r="J37" s="91">
        <v>45342</v>
      </c>
      <c r="K37">
        <v>0</v>
      </c>
      <c r="L37">
        <v>0</v>
      </c>
      <c r="M37">
        <v>380</v>
      </c>
      <c r="N37" t="str">
        <f t="shared" si="2"/>
        <v>February</v>
      </c>
      <c r="O37" t="str">
        <f t="shared" si="3"/>
        <v>Tuesday</v>
      </c>
    </row>
    <row r="38" spans="1:15" x14ac:dyDescent="0.25">
      <c r="A38">
        <v>5</v>
      </c>
      <c r="B38" t="s">
        <v>466</v>
      </c>
      <c r="C38" s="80" t="s">
        <v>465</v>
      </c>
      <c r="J38" s="91">
        <v>45343</v>
      </c>
      <c r="K38">
        <v>0</v>
      </c>
      <c r="L38">
        <v>0</v>
      </c>
      <c r="M38">
        <v>381</v>
      </c>
      <c r="N38" t="str">
        <f t="shared" si="2"/>
        <v>February</v>
      </c>
      <c r="O38" t="str">
        <f t="shared" si="3"/>
        <v>Wednesday</v>
      </c>
    </row>
    <row r="39" spans="1:15" x14ac:dyDescent="0.25">
      <c r="J39" s="91">
        <v>45344</v>
      </c>
      <c r="K39">
        <v>1</v>
      </c>
      <c r="L39">
        <v>0</v>
      </c>
      <c r="M39">
        <v>382</v>
      </c>
      <c r="N39" t="str">
        <f t="shared" si="2"/>
        <v>February</v>
      </c>
      <c r="O39" t="str">
        <f t="shared" si="3"/>
        <v>Thursday</v>
      </c>
    </row>
    <row r="40" spans="1:15" x14ac:dyDescent="0.25">
      <c r="J40" s="91">
        <v>45345</v>
      </c>
      <c r="K40">
        <v>0</v>
      </c>
      <c r="L40">
        <v>0</v>
      </c>
      <c r="M40">
        <v>382</v>
      </c>
      <c r="N40" t="str">
        <f t="shared" si="2"/>
        <v>February</v>
      </c>
      <c r="O40" t="str">
        <f t="shared" si="3"/>
        <v>Friday</v>
      </c>
    </row>
    <row r="41" spans="1:15" x14ac:dyDescent="0.25">
      <c r="J41" s="91">
        <v>45346</v>
      </c>
      <c r="K41">
        <v>0</v>
      </c>
      <c r="L41">
        <v>0</v>
      </c>
      <c r="M41">
        <v>382</v>
      </c>
      <c r="N41" t="str">
        <f t="shared" si="2"/>
        <v>February</v>
      </c>
      <c r="O41" t="str">
        <f t="shared" si="3"/>
        <v>Saturday</v>
      </c>
    </row>
    <row r="42" spans="1:15" x14ac:dyDescent="0.25">
      <c r="J42" s="91">
        <v>45347</v>
      </c>
      <c r="K42">
        <v>0</v>
      </c>
      <c r="L42">
        <v>0</v>
      </c>
      <c r="M42">
        <v>382</v>
      </c>
      <c r="N42" t="str">
        <f t="shared" si="2"/>
        <v>February</v>
      </c>
      <c r="O42" t="str">
        <f t="shared" si="3"/>
        <v>Sunday</v>
      </c>
    </row>
    <row r="43" spans="1:15" x14ac:dyDescent="0.25">
      <c r="J43" s="91">
        <v>45348</v>
      </c>
      <c r="K43">
        <v>0</v>
      </c>
      <c r="L43">
        <v>0</v>
      </c>
      <c r="M43">
        <v>382</v>
      </c>
      <c r="N43" t="str">
        <f t="shared" si="2"/>
        <v>February</v>
      </c>
      <c r="O43" t="str">
        <f t="shared" si="3"/>
        <v>Monday</v>
      </c>
    </row>
    <row r="44" spans="1:15" x14ac:dyDescent="0.25">
      <c r="J44" s="91">
        <v>45349</v>
      </c>
      <c r="K44">
        <v>1</v>
      </c>
      <c r="L44">
        <v>0</v>
      </c>
      <c r="M44">
        <v>382</v>
      </c>
      <c r="N44" t="str">
        <f t="shared" si="2"/>
        <v>February</v>
      </c>
      <c r="O44" t="str">
        <f t="shared" si="3"/>
        <v>Tuesday</v>
      </c>
    </row>
    <row r="45" spans="1:15" x14ac:dyDescent="0.25">
      <c r="J45" s="91">
        <v>45350</v>
      </c>
      <c r="K45">
        <v>0</v>
      </c>
      <c r="L45">
        <v>0</v>
      </c>
      <c r="M45">
        <v>382</v>
      </c>
      <c r="N45" t="str">
        <f t="shared" si="2"/>
        <v>February</v>
      </c>
      <c r="O45" t="str">
        <f t="shared" si="3"/>
        <v>Wednesday</v>
      </c>
    </row>
    <row r="46" spans="1:15" x14ac:dyDescent="0.25">
      <c r="J46" s="91">
        <v>45351</v>
      </c>
      <c r="K46">
        <v>0</v>
      </c>
      <c r="L46">
        <v>0</v>
      </c>
      <c r="M46">
        <v>383</v>
      </c>
      <c r="N46" t="str">
        <f t="shared" si="2"/>
        <v>February</v>
      </c>
      <c r="O46" t="str">
        <f t="shared" si="3"/>
        <v>Thursday</v>
      </c>
    </row>
    <row r="47" spans="1:15" x14ac:dyDescent="0.25">
      <c r="J47" s="91">
        <v>45352</v>
      </c>
      <c r="K47">
        <v>0</v>
      </c>
      <c r="L47">
        <v>0</v>
      </c>
      <c r="M47">
        <v>383</v>
      </c>
      <c r="N47" t="str">
        <f t="shared" si="2"/>
        <v>March</v>
      </c>
      <c r="O47" t="str">
        <f t="shared" si="3"/>
        <v>Friday</v>
      </c>
    </row>
    <row r="48" spans="1:15" x14ac:dyDescent="0.25">
      <c r="J48" s="91">
        <v>45353</v>
      </c>
      <c r="K48">
        <v>1</v>
      </c>
      <c r="L48">
        <v>0</v>
      </c>
      <c r="M48">
        <v>383</v>
      </c>
      <c r="N48" t="str">
        <f t="shared" si="2"/>
        <v>March</v>
      </c>
      <c r="O48" t="str">
        <f t="shared" si="3"/>
        <v>Saturday</v>
      </c>
    </row>
    <row r="49" spans="10:15" x14ac:dyDescent="0.25">
      <c r="J49" s="91">
        <v>45354</v>
      </c>
      <c r="K49">
        <v>0</v>
      </c>
      <c r="L49">
        <v>0</v>
      </c>
      <c r="M49">
        <v>383</v>
      </c>
      <c r="N49" t="str">
        <f t="shared" si="2"/>
        <v>March</v>
      </c>
      <c r="O49" t="str">
        <f t="shared" si="3"/>
        <v>Sunday</v>
      </c>
    </row>
    <row r="50" spans="10:15" x14ac:dyDescent="0.25">
      <c r="J50" s="91">
        <v>45355</v>
      </c>
      <c r="K50">
        <v>0</v>
      </c>
      <c r="L50">
        <v>0</v>
      </c>
      <c r="M50">
        <v>383</v>
      </c>
      <c r="N50" t="str">
        <f t="shared" si="2"/>
        <v>March</v>
      </c>
      <c r="O50" t="str">
        <f t="shared" si="3"/>
        <v>Monday</v>
      </c>
    </row>
    <row r="51" spans="10:15" x14ac:dyDescent="0.25">
      <c r="J51" s="91">
        <v>45356</v>
      </c>
      <c r="K51">
        <v>0</v>
      </c>
      <c r="L51">
        <v>0</v>
      </c>
      <c r="M51">
        <v>383</v>
      </c>
      <c r="N51" t="str">
        <f t="shared" si="2"/>
        <v>March</v>
      </c>
      <c r="O51" t="str">
        <f t="shared" si="3"/>
        <v>Tuesday</v>
      </c>
    </row>
    <row r="52" spans="10:15" x14ac:dyDescent="0.25">
      <c r="J52" s="91">
        <v>45357</v>
      </c>
      <c r="K52">
        <v>0</v>
      </c>
      <c r="L52">
        <v>0</v>
      </c>
      <c r="M52">
        <v>383</v>
      </c>
      <c r="N52" t="str">
        <f t="shared" si="2"/>
        <v>March</v>
      </c>
      <c r="O52" t="str">
        <f t="shared" si="3"/>
        <v>Wednesday</v>
      </c>
    </row>
    <row r="53" spans="10:15" x14ac:dyDescent="0.25">
      <c r="J53" s="91">
        <v>45358</v>
      </c>
      <c r="K53">
        <v>0</v>
      </c>
      <c r="L53">
        <v>0</v>
      </c>
      <c r="M53">
        <v>384</v>
      </c>
      <c r="N53" t="str">
        <f t="shared" si="2"/>
        <v>March</v>
      </c>
      <c r="O53" t="str">
        <f t="shared" si="3"/>
        <v>Thursday</v>
      </c>
    </row>
    <row r="54" spans="10:15" x14ac:dyDescent="0.25">
      <c r="J54" s="91">
        <v>45359</v>
      </c>
      <c r="K54">
        <v>0</v>
      </c>
      <c r="L54">
        <v>0</v>
      </c>
      <c r="M54">
        <v>384</v>
      </c>
      <c r="N54" t="str">
        <f t="shared" si="2"/>
        <v>March</v>
      </c>
      <c r="O54" t="str">
        <f t="shared" si="3"/>
        <v>Friday</v>
      </c>
    </row>
    <row r="55" spans="10:15" x14ac:dyDescent="0.25">
      <c r="J55" s="91">
        <v>45360</v>
      </c>
      <c r="K55">
        <v>0</v>
      </c>
      <c r="L55">
        <v>0</v>
      </c>
      <c r="M55">
        <v>384</v>
      </c>
      <c r="N55" t="str">
        <f t="shared" si="2"/>
        <v>March</v>
      </c>
      <c r="O55" t="str">
        <f t="shared" si="3"/>
        <v>Saturday</v>
      </c>
    </row>
    <row r="56" spans="10:15" x14ac:dyDescent="0.25">
      <c r="J56" s="91">
        <v>45361</v>
      </c>
      <c r="K56">
        <v>0</v>
      </c>
      <c r="L56">
        <v>0</v>
      </c>
      <c r="M56">
        <v>384</v>
      </c>
      <c r="N56" t="str">
        <f t="shared" si="2"/>
        <v>March</v>
      </c>
      <c r="O56" t="str">
        <f t="shared" si="3"/>
        <v>Sunday</v>
      </c>
    </row>
    <row r="57" spans="10:15" x14ac:dyDescent="0.25">
      <c r="J57" s="91">
        <v>45362</v>
      </c>
      <c r="K57">
        <v>0</v>
      </c>
      <c r="L57">
        <v>0</v>
      </c>
      <c r="M57">
        <v>384</v>
      </c>
      <c r="N57" t="str">
        <f t="shared" si="2"/>
        <v>March</v>
      </c>
      <c r="O57" t="str">
        <f t="shared" si="3"/>
        <v>Monday</v>
      </c>
    </row>
    <row r="58" spans="10:15" x14ac:dyDescent="0.25">
      <c r="J58" s="91">
        <v>45363</v>
      </c>
      <c r="K58">
        <v>0</v>
      </c>
      <c r="L58">
        <v>0</v>
      </c>
      <c r="M58">
        <v>384</v>
      </c>
      <c r="N58" t="str">
        <f t="shared" si="2"/>
        <v>March</v>
      </c>
      <c r="O58" t="str">
        <f t="shared" si="3"/>
        <v>Tuesday</v>
      </c>
    </row>
    <row r="59" spans="10:15" x14ac:dyDescent="0.25">
      <c r="J59" s="91">
        <v>45364</v>
      </c>
      <c r="K59">
        <v>0</v>
      </c>
      <c r="L59">
        <v>0</v>
      </c>
      <c r="M59">
        <v>384</v>
      </c>
      <c r="N59" t="str">
        <f t="shared" si="2"/>
        <v>March</v>
      </c>
      <c r="O59" t="str">
        <f t="shared" si="3"/>
        <v>Wednesday</v>
      </c>
    </row>
    <row r="60" spans="10:15" x14ac:dyDescent="0.25">
      <c r="J60" s="91">
        <v>45365</v>
      </c>
      <c r="K60">
        <v>0</v>
      </c>
      <c r="L60">
        <v>0</v>
      </c>
      <c r="M60">
        <v>384</v>
      </c>
      <c r="N60" t="str">
        <f t="shared" si="2"/>
        <v>March</v>
      </c>
      <c r="O60" t="str">
        <f t="shared" si="3"/>
        <v>Thursday</v>
      </c>
    </row>
    <row r="61" spans="10:15" x14ac:dyDescent="0.25">
      <c r="J61" s="91">
        <v>45366</v>
      </c>
      <c r="K61">
        <v>0</v>
      </c>
      <c r="L61">
        <v>0</v>
      </c>
      <c r="M61">
        <v>384</v>
      </c>
      <c r="N61" t="str">
        <f t="shared" si="2"/>
        <v>March</v>
      </c>
      <c r="O61" t="str">
        <f t="shared" si="3"/>
        <v>Friday</v>
      </c>
    </row>
    <row r="62" spans="10:15" x14ac:dyDescent="0.25">
      <c r="J62" s="91">
        <v>45367</v>
      </c>
      <c r="K62">
        <v>0</v>
      </c>
      <c r="L62">
        <v>0</v>
      </c>
      <c r="M62">
        <v>384</v>
      </c>
      <c r="N62" t="str">
        <f t="shared" si="2"/>
        <v>March</v>
      </c>
      <c r="O62" t="str">
        <f t="shared" si="3"/>
        <v>Saturday</v>
      </c>
    </row>
    <row r="63" spans="10:15" x14ac:dyDescent="0.25">
      <c r="J63" s="91">
        <v>45368</v>
      </c>
      <c r="K63">
        <v>0</v>
      </c>
      <c r="L63">
        <v>0</v>
      </c>
      <c r="M63">
        <v>384</v>
      </c>
      <c r="N63" t="str">
        <f t="shared" si="2"/>
        <v>March</v>
      </c>
      <c r="O63" t="str">
        <f t="shared" si="3"/>
        <v>Sunday</v>
      </c>
    </row>
    <row r="64" spans="10:15" x14ac:dyDescent="0.25">
      <c r="J64" s="91">
        <v>45369</v>
      </c>
      <c r="K64">
        <v>0</v>
      </c>
      <c r="L64">
        <v>0</v>
      </c>
      <c r="M64">
        <v>384</v>
      </c>
      <c r="N64" t="str">
        <f t="shared" si="2"/>
        <v>March</v>
      </c>
      <c r="O64" t="str">
        <f t="shared" si="3"/>
        <v>Monday</v>
      </c>
    </row>
    <row r="65" spans="10:15" x14ac:dyDescent="0.25">
      <c r="J65" s="91">
        <v>45370</v>
      </c>
      <c r="K65">
        <v>2</v>
      </c>
      <c r="L65">
        <v>0</v>
      </c>
      <c r="M65">
        <v>384</v>
      </c>
      <c r="N65" t="str">
        <f t="shared" si="2"/>
        <v>March</v>
      </c>
      <c r="O65" t="str">
        <f t="shared" si="3"/>
        <v>Tuesday</v>
      </c>
    </row>
    <row r="66" spans="10:15" x14ac:dyDescent="0.25">
      <c r="J66" s="91">
        <v>45371</v>
      </c>
      <c r="K66">
        <v>0</v>
      </c>
      <c r="L66">
        <v>0</v>
      </c>
      <c r="M66">
        <v>384</v>
      </c>
      <c r="N66" t="str">
        <f t="shared" si="2"/>
        <v>March</v>
      </c>
      <c r="O66" t="str">
        <f t="shared" si="3"/>
        <v>Wednesday</v>
      </c>
    </row>
    <row r="67" spans="10:15" x14ac:dyDescent="0.25">
      <c r="J67" s="91">
        <v>45372</v>
      </c>
      <c r="K67">
        <v>0</v>
      </c>
      <c r="L67">
        <v>0</v>
      </c>
      <c r="M67">
        <v>384</v>
      </c>
      <c r="N67" t="str">
        <f t="shared" ref="N67:N130" si="6">TEXT(J67,"mmmm")</f>
        <v>March</v>
      </c>
      <c r="O67" t="str">
        <f t="shared" ref="O67:O130" si="7">TEXT(J67,"dddd")</f>
        <v>Thursday</v>
      </c>
    </row>
    <row r="68" spans="10:15" x14ac:dyDescent="0.25">
      <c r="J68" s="91">
        <v>45373</v>
      </c>
      <c r="K68">
        <v>0</v>
      </c>
      <c r="L68">
        <v>0</v>
      </c>
      <c r="M68">
        <v>384</v>
      </c>
      <c r="N68" t="str">
        <f t="shared" si="6"/>
        <v>March</v>
      </c>
      <c r="O68" t="str">
        <f t="shared" si="7"/>
        <v>Friday</v>
      </c>
    </row>
    <row r="69" spans="10:15" x14ac:dyDescent="0.25">
      <c r="J69" s="91">
        <v>45374</v>
      </c>
      <c r="K69">
        <v>0</v>
      </c>
      <c r="L69">
        <v>0</v>
      </c>
      <c r="M69">
        <v>384</v>
      </c>
      <c r="N69" t="str">
        <f t="shared" si="6"/>
        <v>March</v>
      </c>
      <c r="O69" t="str">
        <f t="shared" si="7"/>
        <v>Saturday</v>
      </c>
    </row>
    <row r="70" spans="10:15" x14ac:dyDescent="0.25">
      <c r="J70" s="91">
        <v>45375</v>
      </c>
      <c r="K70">
        <v>0</v>
      </c>
      <c r="L70">
        <v>0</v>
      </c>
      <c r="M70">
        <v>384</v>
      </c>
      <c r="N70" t="str">
        <f t="shared" si="6"/>
        <v>March</v>
      </c>
      <c r="O70" t="str">
        <f t="shared" si="7"/>
        <v>Sunday</v>
      </c>
    </row>
    <row r="71" spans="10:15" x14ac:dyDescent="0.25">
      <c r="J71" s="91">
        <v>45376</v>
      </c>
      <c r="K71">
        <v>0</v>
      </c>
      <c r="L71">
        <v>0</v>
      </c>
      <c r="M71">
        <v>384</v>
      </c>
      <c r="N71" t="str">
        <f t="shared" si="6"/>
        <v>March</v>
      </c>
      <c r="O71" t="str">
        <f t="shared" si="7"/>
        <v>Monday</v>
      </c>
    </row>
    <row r="72" spans="10:15" x14ac:dyDescent="0.25">
      <c r="J72" s="91">
        <v>45377</v>
      </c>
      <c r="K72">
        <v>0</v>
      </c>
      <c r="L72">
        <v>0</v>
      </c>
      <c r="M72">
        <v>384</v>
      </c>
      <c r="N72" t="str">
        <f t="shared" si="6"/>
        <v>March</v>
      </c>
      <c r="O72" t="str">
        <f t="shared" si="7"/>
        <v>Tuesday</v>
      </c>
    </row>
    <row r="73" spans="10:15" x14ac:dyDescent="0.25">
      <c r="J73" s="91">
        <v>45378</v>
      </c>
      <c r="K73">
        <v>0</v>
      </c>
      <c r="L73">
        <v>0</v>
      </c>
      <c r="M73">
        <v>384</v>
      </c>
      <c r="N73" t="str">
        <f t="shared" si="6"/>
        <v>March</v>
      </c>
      <c r="O73" t="str">
        <f t="shared" si="7"/>
        <v>Wednesday</v>
      </c>
    </row>
    <row r="74" spans="10:15" x14ac:dyDescent="0.25">
      <c r="J74" s="91">
        <v>45379</v>
      </c>
      <c r="K74">
        <v>0</v>
      </c>
      <c r="L74">
        <v>0</v>
      </c>
      <c r="M74">
        <v>384</v>
      </c>
      <c r="N74" t="str">
        <f t="shared" si="6"/>
        <v>March</v>
      </c>
      <c r="O74" t="str">
        <f t="shared" si="7"/>
        <v>Thursday</v>
      </c>
    </row>
    <row r="75" spans="10:15" x14ac:dyDescent="0.25">
      <c r="J75" s="91">
        <v>45380</v>
      </c>
      <c r="K75">
        <v>0</v>
      </c>
      <c r="L75">
        <v>0</v>
      </c>
      <c r="M75">
        <v>384</v>
      </c>
      <c r="N75" t="str">
        <f t="shared" si="6"/>
        <v>March</v>
      </c>
      <c r="O75" t="str">
        <f t="shared" si="7"/>
        <v>Friday</v>
      </c>
    </row>
    <row r="76" spans="10:15" x14ac:dyDescent="0.25">
      <c r="J76" s="91">
        <v>45381</v>
      </c>
      <c r="K76">
        <v>0</v>
      </c>
      <c r="L76">
        <v>0</v>
      </c>
      <c r="M76">
        <v>384</v>
      </c>
      <c r="N76" t="str">
        <f t="shared" si="6"/>
        <v>March</v>
      </c>
      <c r="O76" t="str">
        <f t="shared" si="7"/>
        <v>Saturday</v>
      </c>
    </row>
    <row r="77" spans="10:15" x14ac:dyDescent="0.25">
      <c r="J77" s="91">
        <v>45382</v>
      </c>
      <c r="K77">
        <v>0</v>
      </c>
      <c r="L77">
        <v>0</v>
      </c>
      <c r="M77">
        <v>384</v>
      </c>
      <c r="N77" t="str">
        <f t="shared" si="6"/>
        <v>March</v>
      </c>
      <c r="O77" t="str">
        <f t="shared" si="7"/>
        <v>Sunday</v>
      </c>
    </row>
    <row r="78" spans="10:15" x14ac:dyDescent="0.25">
      <c r="J78" s="91">
        <v>45383</v>
      </c>
      <c r="K78">
        <v>0</v>
      </c>
      <c r="L78">
        <v>0</v>
      </c>
      <c r="M78">
        <v>384</v>
      </c>
      <c r="N78" t="str">
        <f t="shared" si="6"/>
        <v>April</v>
      </c>
      <c r="O78" t="str">
        <f t="shared" si="7"/>
        <v>Monday</v>
      </c>
    </row>
    <row r="79" spans="10:15" x14ac:dyDescent="0.25">
      <c r="J79" s="91">
        <v>45384</v>
      </c>
      <c r="K79">
        <v>0</v>
      </c>
      <c r="L79">
        <v>0</v>
      </c>
      <c r="M79">
        <v>384</v>
      </c>
      <c r="N79" t="str">
        <f t="shared" si="6"/>
        <v>April</v>
      </c>
      <c r="O79" t="str">
        <f t="shared" si="7"/>
        <v>Tuesday</v>
      </c>
    </row>
    <row r="80" spans="10:15" x14ac:dyDescent="0.25">
      <c r="J80" s="91">
        <v>45385</v>
      </c>
      <c r="K80">
        <v>0</v>
      </c>
      <c r="L80">
        <v>0</v>
      </c>
      <c r="M80">
        <v>384</v>
      </c>
      <c r="N80" t="str">
        <f t="shared" si="6"/>
        <v>April</v>
      </c>
      <c r="O80" t="str">
        <f t="shared" si="7"/>
        <v>Wednesday</v>
      </c>
    </row>
    <row r="81" spans="10:15" x14ac:dyDescent="0.25">
      <c r="J81" s="91">
        <v>45386</v>
      </c>
      <c r="K81">
        <v>0</v>
      </c>
      <c r="L81">
        <v>0</v>
      </c>
      <c r="M81">
        <v>384</v>
      </c>
      <c r="N81" t="str">
        <f t="shared" si="6"/>
        <v>April</v>
      </c>
      <c r="O81" t="str">
        <f t="shared" si="7"/>
        <v>Thursday</v>
      </c>
    </row>
    <row r="82" spans="10:15" x14ac:dyDescent="0.25">
      <c r="J82" s="91">
        <v>45387</v>
      </c>
      <c r="K82">
        <v>0</v>
      </c>
      <c r="L82">
        <v>0</v>
      </c>
      <c r="M82">
        <v>384</v>
      </c>
      <c r="N82" t="str">
        <f t="shared" si="6"/>
        <v>April</v>
      </c>
      <c r="O82" t="str">
        <f t="shared" si="7"/>
        <v>Friday</v>
      </c>
    </row>
    <row r="83" spans="10:15" x14ac:dyDescent="0.25">
      <c r="J83" s="91">
        <v>45388</v>
      </c>
      <c r="K83">
        <v>0</v>
      </c>
      <c r="L83">
        <v>0</v>
      </c>
      <c r="M83">
        <v>384</v>
      </c>
      <c r="N83" t="str">
        <f t="shared" si="6"/>
        <v>April</v>
      </c>
      <c r="O83" t="str">
        <f t="shared" si="7"/>
        <v>Saturday</v>
      </c>
    </row>
    <row r="84" spans="10:15" x14ac:dyDescent="0.25">
      <c r="J84" s="91">
        <v>45389</v>
      </c>
      <c r="K84">
        <v>0</v>
      </c>
      <c r="L84">
        <v>0</v>
      </c>
      <c r="M84">
        <v>384</v>
      </c>
      <c r="N84" t="str">
        <f t="shared" si="6"/>
        <v>April</v>
      </c>
      <c r="O84" t="str">
        <f t="shared" si="7"/>
        <v>Sunday</v>
      </c>
    </row>
    <row r="85" spans="10:15" x14ac:dyDescent="0.25">
      <c r="J85" s="91">
        <v>45390</v>
      </c>
      <c r="K85">
        <v>0</v>
      </c>
      <c r="L85">
        <v>0</v>
      </c>
      <c r="M85">
        <v>384</v>
      </c>
      <c r="N85" t="str">
        <f t="shared" si="6"/>
        <v>April</v>
      </c>
      <c r="O85" t="str">
        <f t="shared" si="7"/>
        <v>Monday</v>
      </c>
    </row>
    <row r="86" spans="10:15" x14ac:dyDescent="0.25">
      <c r="J86" s="91">
        <v>45391</v>
      </c>
      <c r="K86">
        <v>0</v>
      </c>
      <c r="L86">
        <v>0</v>
      </c>
      <c r="M86">
        <v>384</v>
      </c>
      <c r="N86" t="str">
        <f t="shared" si="6"/>
        <v>April</v>
      </c>
      <c r="O86" t="str">
        <f t="shared" si="7"/>
        <v>Tuesday</v>
      </c>
    </row>
    <row r="87" spans="10:15" x14ac:dyDescent="0.25">
      <c r="J87" s="91">
        <v>45392</v>
      </c>
      <c r="K87">
        <v>0</v>
      </c>
      <c r="L87">
        <v>0</v>
      </c>
      <c r="M87">
        <v>384</v>
      </c>
      <c r="N87" t="str">
        <f t="shared" si="6"/>
        <v>April</v>
      </c>
      <c r="O87" t="str">
        <f t="shared" si="7"/>
        <v>Wednesday</v>
      </c>
    </row>
    <row r="88" spans="10:15" x14ac:dyDescent="0.25">
      <c r="J88" s="91">
        <v>45393</v>
      </c>
      <c r="K88">
        <v>0</v>
      </c>
      <c r="L88">
        <v>0</v>
      </c>
      <c r="M88">
        <v>384</v>
      </c>
      <c r="N88" t="str">
        <f t="shared" si="6"/>
        <v>April</v>
      </c>
      <c r="O88" t="str">
        <f t="shared" si="7"/>
        <v>Thursday</v>
      </c>
    </row>
    <row r="89" spans="10:15" x14ac:dyDescent="0.25">
      <c r="J89" s="91">
        <v>45394</v>
      </c>
      <c r="K89">
        <v>0</v>
      </c>
      <c r="L89">
        <v>0</v>
      </c>
      <c r="M89">
        <v>384</v>
      </c>
      <c r="N89" t="str">
        <f t="shared" si="6"/>
        <v>April</v>
      </c>
      <c r="O89" t="str">
        <f t="shared" si="7"/>
        <v>Friday</v>
      </c>
    </row>
    <row r="90" spans="10:15" x14ac:dyDescent="0.25">
      <c r="J90" s="91">
        <v>45395</v>
      </c>
      <c r="K90">
        <v>0</v>
      </c>
      <c r="L90">
        <v>0</v>
      </c>
      <c r="M90">
        <v>384</v>
      </c>
      <c r="N90" t="str">
        <f t="shared" si="6"/>
        <v>April</v>
      </c>
      <c r="O90" t="str">
        <f t="shared" si="7"/>
        <v>Saturday</v>
      </c>
    </row>
    <row r="91" spans="10:15" x14ac:dyDescent="0.25">
      <c r="J91" s="91">
        <v>45396</v>
      </c>
      <c r="K91">
        <v>0</v>
      </c>
      <c r="L91">
        <v>0</v>
      </c>
      <c r="M91">
        <v>384</v>
      </c>
      <c r="N91" t="str">
        <f t="shared" si="6"/>
        <v>April</v>
      </c>
      <c r="O91" t="str">
        <f t="shared" si="7"/>
        <v>Sunday</v>
      </c>
    </row>
    <row r="92" spans="10:15" x14ac:dyDescent="0.25">
      <c r="J92" s="91">
        <v>45397</v>
      </c>
      <c r="K92">
        <v>0</v>
      </c>
      <c r="L92">
        <v>0</v>
      </c>
      <c r="M92">
        <v>384</v>
      </c>
      <c r="N92" t="str">
        <f t="shared" si="6"/>
        <v>April</v>
      </c>
      <c r="O92" t="str">
        <f t="shared" si="7"/>
        <v>Monday</v>
      </c>
    </row>
    <row r="93" spans="10:15" x14ac:dyDescent="0.25">
      <c r="J93" s="91">
        <v>45398</v>
      </c>
      <c r="K93">
        <v>0</v>
      </c>
      <c r="L93">
        <v>0</v>
      </c>
      <c r="M93">
        <v>384</v>
      </c>
      <c r="N93" t="str">
        <f t="shared" si="6"/>
        <v>April</v>
      </c>
      <c r="O93" t="str">
        <f t="shared" si="7"/>
        <v>Tuesday</v>
      </c>
    </row>
    <row r="94" spans="10:15" x14ac:dyDescent="0.25">
      <c r="J94" s="91">
        <v>45399</v>
      </c>
      <c r="K94">
        <v>0</v>
      </c>
      <c r="L94">
        <v>0</v>
      </c>
      <c r="M94">
        <v>384</v>
      </c>
      <c r="N94" t="str">
        <f t="shared" si="6"/>
        <v>April</v>
      </c>
      <c r="O94" t="str">
        <f t="shared" si="7"/>
        <v>Wednesday</v>
      </c>
    </row>
    <row r="95" spans="10:15" x14ac:dyDescent="0.25">
      <c r="J95" s="91">
        <v>45400</v>
      </c>
      <c r="K95">
        <v>0</v>
      </c>
      <c r="L95">
        <v>0</v>
      </c>
      <c r="M95">
        <v>384</v>
      </c>
      <c r="N95" t="str">
        <f t="shared" si="6"/>
        <v>April</v>
      </c>
      <c r="O95" t="str">
        <f t="shared" si="7"/>
        <v>Thursday</v>
      </c>
    </row>
    <row r="96" spans="10:15" x14ac:dyDescent="0.25">
      <c r="J96" s="91">
        <v>45401</v>
      </c>
      <c r="K96">
        <v>0</v>
      </c>
      <c r="L96">
        <v>0</v>
      </c>
      <c r="M96">
        <v>384</v>
      </c>
      <c r="N96" t="str">
        <f t="shared" si="6"/>
        <v>April</v>
      </c>
      <c r="O96" t="str">
        <f t="shared" si="7"/>
        <v>Friday</v>
      </c>
    </row>
    <row r="97" spans="10:15" x14ac:dyDescent="0.25">
      <c r="J97" s="91">
        <v>45402</v>
      </c>
      <c r="K97">
        <v>0</v>
      </c>
      <c r="L97">
        <v>0</v>
      </c>
      <c r="M97">
        <v>384</v>
      </c>
      <c r="N97" t="str">
        <f t="shared" si="6"/>
        <v>April</v>
      </c>
      <c r="O97" t="str">
        <f t="shared" si="7"/>
        <v>Saturday</v>
      </c>
    </row>
    <row r="98" spans="10:15" x14ac:dyDescent="0.25">
      <c r="J98" s="91">
        <v>45403</v>
      </c>
      <c r="K98">
        <v>0</v>
      </c>
      <c r="L98">
        <v>0</v>
      </c>
      <c r="M98">
        <v>384</v>
      </c>
      <c r="N98" t="str">
        <f t="shared" si="6"/>
        <v>April</v>
      </c>
      <c r="O98" t="str">
        <f t="shared" si="7"/>
        <v>Sunday</v>
      </c>
    </row>
    <row r="99" spans="10:15" x14ac:dyDescent="0.25">
      <c r="J99" s="91">
        <v>45404</v>
      </c>
      <c r="K99">
        <v>0</v>
      </c>
      <c r="L99">
        <v>0</v>
      </c>
      <c r="M99">
        <v>384</v>
      </c>
      <c r="N99" t="str">
        <f t="shared" si="6"/>
        <v>April</v>
      </c>
      <c r="O99" t="str">
        <f t="shared" si="7"/>
        <v>Monday</v>
      </c>
    </row>
    <row r="100" spans="10:15" x14ac:dyDescent="0.25">
      <c r="J100" s="91">
        <v>45405</v>
      </c>
      <c r="K100">
        <v>0</v>
      </c>
      <c r="L100">
        <v>0</v>
      </c>
      <c r="M100">
        <v>384</v>
      </c>
      <c r="N100" t="str">
        <f t="shared" si="6"/>
        <v>April</v>
      </c>
      <c r="O100" t="str">
        <f t="shared" si="7"/>
        <v>Tuesday</v>
      </c>
    </row>
    <row r="101" spans="10:15" x14ac:dyDescent="0.25">
      <c r="J101" s="91">
        <v>45406</v>
      </c>
      <c r="K101">
        <v>0</v>
      </c>
      <c r="L101">
        <v>0</v>
      </c>
      <c r="M101">
        <v>384</v>
      </c>
      <c r="N101" t="str">
        <f t="shared" si="6"/>
        <v>April</v>
      </c>
      <c r="O101" t="str">
        <f t="shared" si="7"/>
        <v>Wednesday</v>
      </c>
    </row>
    <row r="102" spans="10:15" x14ac:dyDescent="0.25">
      <c r="J102" s="91">
        <v>45407</v>
      </c>
      <c r="K102">
        <v>0</v>
      </c>
      <c r="L102">
        <v>0</v>
      </c>
      <c r="M102">
        <v>384</v>
      </c>
      <c r="N102" t="str">
        <f t="shared" si="6"/>
        <v>April</v>
      </c>
      <c r="O102" t="str">
        <f t="shared" si="7"/>
        <v>Thursday</v>
      </c>
    </row>
    <row r="103" spans="10:15" x14ac:dyDescent="0.25">
      <c r="J103" s="91">
        <v>45408</v>
      </c>
      <c r="K103">
        <v>2</v>
      </c>
      <c r="L103">
        <v>0</v>
      </c>
      <c r="M103">
        <v>384</v>
      </c>
      <c r="N103" t="str">
        <f t="shared" si="6"/>
        <v>April</v>
      </c>
      <c r="O103" t="str">
        <f t="shared" si="7"/>
        <v>Friday</v>
      </c>
    </row>
    <row r="104" spans="10:15" x14ac:dyDescent="0.25">
      <c r="J104" s="91">
        <v>45409</v>
      </c>
      <c r="K104">
        <v>0</v>
      </c>
      <c r="L104">
        <v>0</v>
      </c>
      <c r="M104">
        <v>384</v>
      </c>
      <c r="N104" t="str">
        <f t="shared" si="6"/>
        <v>April</v>
      </c>
      <c r="O104" t="str">
        <f t="shared" si="7"/>
        <v>Saturday</v>
      </c>
    </row>
    <row r="105" spans="10:15" x14ac:dyDescent="0.25">
      <c r="J105" s="91">
        <v>45410</v>
      </c>
      <c r="K105">
        <v>0</v>
      </c>
      <c r="L105">
        <v>0</v>
      </c>
      <c r="M105">
        <v>386</v>
      </c>
      <c r="N105" t="str">
        <f t="shared" si="6"/>
        <v>April</v>
      </c>
      <c r="O105" t="str">
        <f t="shared" si="7"/>
        <v>Sunday</v>
      </c>
    </row>
    <row r="106" spans="10:15" x14ac:dyDescent="0.25">
      <c r="J106" s="91">
        <v>45411</v>
      </c>
      <c r="K106">
        <v>143</v>
      </c>
      <c r="L106">
        <v>3</v>
      </c>
      <c r="M106">
        <v>390</v>
      </c>
      <c r="N106" t="str">
        <f t="shared" si="6"/>
        <v>April</v>
      </c>
      <c r="O106" t="str">
        <f t="shared" si="7"/>
        <v>Monday</v>
      </c>
    </row>
    <row r="107" spans="10:15" x14ac:dyDescent="0.25">
      <c r="J107" s="91">
        <v>45412</v>
      </c>
      <c r="K107">
        <v>13</v>
      </c>
      <c r="L107">
        <v>1</v>
      </c>
      <c r="M107">
        <v>391</v>
      </c>
      <c r="N107" t="str">
        <f t="shared" si="6"/>
        <v>April</v>
      </c>
      <c r="O107" t="str">
        <f t="shared" si="7"/>
        <v>Tuesday</v>
      </c>
    </row>
    <row r="108" spans="10:15" x14ac:dyDescent="0.25">
      <c r="J108" s="91">
        <v>45413</v>
      </c>
      <c r="K108">
        <v>29</v>
      </c>
      <c r="L108">
        <v>3</v>
      </c>
      <c r="M108">
        <v>392</v>
      </c>
      <c r="N108" t="str">
        <f t="shared" si="6"/>
        <v>May</v>
      </c>
      <c r="O108" t="str">
        <f t="shared" si="7"/>
        <v>Wednesday</v>
      </c>
    </row>
    <row r="109" spans="10:15" x14ac:dyDescent="0.25">
      <c r="J109" s="91">
        <v>45414</v>
      </c>
      <c r="K109">
        <v>33</v>
      </c>
      <c r="L109">
        <v>1</v>
      </c>
      <c r="M109">
        <v>392</v>
      </c>
      <c r="N109" t="str">
        <f t="shared" si="6"/>
        <v>May</v>
      </c>
      <c r="O109" t="str">
        <f t="shared" si="7"/>
        <v>Thursday</v>
      </c>
    </row>
    <row r="110" spans="10:15" x14ac:dyDescent="0.25">
      <c r="J110" s="91">
        <v>45415</v>
      </c>
      <c r="K110">
        <v>9</v>
      </c>
      <c r="L110">
        <v>0</v>
      </c>
      <c r="M110">
        <v>394</v>
      </c>
      <c r="N110" t="str">
        <f t="shared" si="6"/>
        <v>May</v>
      </c>
      <c r="O110" t="str">
        <f t="shared" si="7"/>
        <v>Friday</v>
      </c>
    </row>
    <row r="111" spans="10:15" x14ac:dyDescent="0.25">
      <c r="J111" s="91">
        <v>45416</v>
      </c>
      <c r="K111">
        <v>0</v>
      </c>
      <c r="L111">
        <v>0</v>
      </c>
      <c r="M111">
        <v>394</v>
      </c>
      <c r="N111" t="str">
        <f t="shared" si="6"/>
        <v>May</v>
      </c>
      <c r="O111" t="str">
        <f t="shared" si="7"/>
        <v>Saturday</v>
      </c>
    </row>
    <row r="112" spans="10:15" x14ac:dyDescent="0.25">
      <c r="J112" s="91">
        <v>45417</v>
      </c>
      <c r="K112">
        <v>479</v>
      </c>
      <c r="L112">
        <v>16</v>
      </c>
      <c r="M112">
        <v>394</v>
      </c>
      <c r="N112" t="str">
        <f t="shared" si="6"/>
        <v>May</v>
      </c>
      <c r="O112" t="str">
        <f t="shared" si="7"/>
        <v>Sunday</v>
      </c>
    </row>
    <row r="113" spans="10:15" x14ac:dyDescent="0.25">
      <c r="J113" s="91">
        <v>45418</v>
      </c>
      <c r="K113">
        <v>264</v>
      </c>
      <c r="L113">
        <v>2</v>
      </c>
      <c r="M113">
        <v>397</v>
      </c>
      <c r="N113" t="str">
        <f t="shared" si="6"/>
        <v>May</v>
      </c>
      <c r="O113" t="str">
        <f t="shared" si="7"/>
        <v>Monday</v>
      </c>
    </row>
    <row r="114" spans="10:15" x14ac:dyDescent="0.25">
      <c r="J114" s="91">
        <v>45419</v>
      </c>
      <c r="K114">
        <v>173</v>
      </c>
      <c r="L114">
        <v>5</v>
      </c>
      <c r="M114">
        <v>398</v>
      </c>
      <c r="N114" t="str">
        <f t="shared" si="6"/>
        <v>May</v>
      </c>
      <c r="O114" t="str">
        <f t="shared" si="7"/>
        <v>Tuesday</v>
      </c>
    </row>
    <row r="115" spans="10:15" x14ac:dyDescent="0.25">
      <c r="J115" s="91">
        <v>45420</v>
      </c>
      <c r="K115">
        <v>92</v>
      </c>
      <c r="L115">
        <v>3</v>
      </c>
      <c r="M115">
        <v>400</v>
      </c>
      <c r="N115" t="str">
        <f t="shared" si="6"/>
        <v>May</v>
      </c>
      <c r="O115" t="str">
        <f t="shared" si="7"/>
        <v>Wednesday</v>
      </c>
    </row>
    <row r="116" spans="10:15" x14ac:dyDescent="0.25">
      <c r="J116" s="91">
        <v>45421</v>
      </c>
      <c r="K116">
        <v>44</v>
      </c>
      <c r="L116">
        <v>1</v>
      </c>
      <c r="M116">
        <v>400</v>
      </c>
      <c r="N116" t="str">
        <f t="shared" si="6"/>
        <v>May</v>
      </c>
      <c r="O116" t="str">
        <f t="shared" si="7"/>
        <v>Thursday</v>
      </c>
    </row>
    <row r="117" spans="10:15" x14ac:dyDescent="0.25">
      <c r="J117" s="91">
        <v>45422</v>
      </c>
      <c r="K117">
        <v>53</v>
      </c>
      <c r="L117">
        <v>1</v>
      </c>
      <c r="M117">
        <v>400</v>
      </c>
      <c r="N117" t="str">
        <f t="shared" si="6"/>
        <v>May</v>
      </c>
      <c r="O117" t="str">
        <f t="shared" si="7"/>
        <v>Friday</v>
      </c>
    </row>
    <row r="118" spans="10:15" x14ac:dyDescent="0.25">
      <c r="J118" s="91">
        <v>45423</v>
      </c>
      <c r="K118">
        <v>38</v>
      </c>
      <c r="L118">
        <v>0</v>
      </c>
      <c r="M118">
        <v>400</v>
      </c>
      <c r="N118" t="str">
        <f t="shared" si="6"/>
        <v>May</v>
      </c>
      <c r="O118" t="str">
        <f t="shared" si="7"/>
        <v>Saturday</v>
      </c>
    </row>
    <row r="119" spans="10:15" x14ac:dyDescent="0.25">
      <c r="J119" s="91">
        <v>45424</v>
      </c>
      <c r="K119">
        <v>23</v>
      </c>
      <c r="L119">
        <v>0</v>
      </c>
      <c r="M119">
        <v>400</v>
      </c>
      <c r="N119" t="str">
        <f t="shared" si="6"/>
        <v>May</v>
      </c>
      <c r="O119" t="str">
        <f t="shared" si="7"/>
        <v>Sunday</v>
      </c>
    </row>
    <row r="120" spans="10:15" x14ac:dyDescent="0.25">
      <c r="J120" s="91">
        <v>45425</v>
      </c>
      <c r="K120">
        <v>29</v>
      </c>
      <c r="L120">
        <v>1</v>
      </c>
      <c r="M120">
        <v>401</v>
      </c>
      <c r="N120" t="str">
        <f t="shared" si="6"/>
        <v>May</v>
      </c>
      <c r="O120" t="str">
        <f t="shared" si="7"/>
        <v>Monday</v>
      </c>
    </row>
    <row r="121" spans="10:15" x14ac:dyDescent="0.25">
      <c r="J121" s="91">
        <v>45426</v>
      </c>
      <c r="K121">
        <v>26</v>
      </c>
      <c r="L121">
        <v>0</v>
      </c>
      <c r="M121">
        <v>402</v>
      </c>
      <c r="N121" t="str">
        <f t="shared" si="6"/>
        <v>May</v>
      </c>
      <c r="O121" t="str">
        <f t="shared" si="7"/>
        <v>Tuesday</v>
      </c>
    </row>
    <row r="122" spans="10:15" x14ac:dyDescent="0.25">
      <c r="J122" s="91">
        <v>45427</v>
      </c>
      <c r="K122">
        <v>30</v>
      </c>
      <c r="L122">
        <v>1</v>
      </c>
      <c r="M122">
        <v>402</v>
      </c>
      <c r="N122" t="str">
        <f t="shared" si="6"/>
        <v>May</v>
      </c>
      <c r="O122" t="str">
        <f t="shared" si="7"/>
        <v>Wednesday</v>
      </c>
    </row>
    <row r="123" spans="10:15" x14ac:dyDescent="0.25">
      <c r="J123" s="91">
        <v>45428</v>
      </c>
      <c r="K123">
        <v>34</v>
      </c>
      <c r="L123">
        <v>0</v>
      </c>
      <c r="M123">
        <v>404</v>
      </c>
      <c r="N123" t="str">
        <f t="shared" si="6"/>
        <v>May</v>
      </c>
      <c r="O123" t="str">
        <f t="shared" si="7"/>
        <v>Thursday</v>
      </c>
    </row>
    <row r="124" spans="10:15" x14ac:dyDescent="0.25">
      <c r="J124" s="91">
        <v>45429</v>
      </c>
      <c r="K124">
        <v>158</v>
      </c>
      <c r="L124">
        <v>6</v>
      </c>
      <c r="M124">
        <v>404</v>
      </c>
      <c r="N124" t="str">
        <f t="shared" si="6"/>
        <v>May</v>
      </c>
      <c r="O124" t="str">
        <f t="shared" si="7"/>
        <v>Friday</v>
      </c>
    </row>
    <row r="125" spans="10:15" x14ac:dyDescent="0.25">
      <c r="J125" s="91">
        <v>45430</v>
      </c>
      <c r="K125">
        <v>73</v>
      </c>
      <c r="L125">
        <v>0</v>
      </c>
      <c r="M125">
        <v>405</v>
      </c>
      <c r="N125" t="str">
        <f t="shared" si="6"/>
        <v>May</v>
      </c>
      <c r="O125" t="str">
        <f t="shared" si="7"/>
        <v>Saturday</v>
      </c>
    </row>
    <row r="126" spans="10:15" x14ac:dyDescent="0.25">
      <c r="J126" s="91">
        <v>45431</v>
      </c>
      <c r="K126">
        <v>19</v>
      </c>
      <c r="L126">
        <v>0</v>
      </c>
      <c r="M126">
        <v>405</v>
      </c>
      <c r="N126" t="str">
        <f t="shared" si="6"/>
        <v>May</v>
      </c>
      <c r="O126" t="str">
        <f t="shared" si="7"/>
        <v>Sunday</v>
      </c>
    </row>
    <row r="127" spans="10:15" x14ac:dyDescent="0.25">
      <c r="J127" s="91">
        <v>45432</v>
      </c>
      <c r="K127">
        <v>24</v>
      </c>
      <c r="L127">
        <v>4</v>
      </c>
      <c r="M127">
        <v>405</v>
      </c>
      <c r="N127" t="str">
        <f t="shared" si="6"/>
        <v>May</v>
      </c>
      <c r="O127" t="str">
        <f t="shared" si="7"/>
        <v>Monday</v>
      </c>
    </row>
    <row r="128" spans="10:15" x14ac:dyDescent="0.25">
      <c r="J128" s="91">
        <v>45433</v>
      </c>
      <c r="K128">
        <v>4</v>
      </c>
      <c r="L128">
        <v>0</v>
      </c>
      <c r="M128">
        <v>405</v>
      </c>
      <c r="N128" t="str">
        <f t="shared" si="6"/>
        <v>May</v>
      </c>
      <c r="O128" t="str">
        <f t="shared" si="7"/>
        <v>Tuesday</v>
      </c>
    </row>
    <row r="129" spans="10:15" x14ac:dyDescent="0.25">
      <c r="J129" s="91">
        <v>45434</v>
      </c>
      <c r="K129">
        <v>0</v>
      </c>
      <c r="L129">
        <v>0</v>
      </c>
      <c r="M129">
        <v>405</v>
      </c>
      <c r="N129" t="str">
        <f t="shared" si="6"/>
        <v>May</v>
      </c>
      <c r="O129" t="str">
        <f t="shared" si="7"/>
        <v>Wednesday</v>
      </c>
    </row>
    <row r="130" spans="10:15" x14ac:dyDescent="0.25">
      <c r="J130" s="91">
        <v>45435</v>
      </c>
      <c r="K130">
        <v>12</v>
      </c>
      <c r="L130">
        <v>0</v>
      </c>
      <c r="M130">
        <v>405</v>
      </c>
      <c r="N130" t="str">
        <f t="shared" si="6"/>
        <v>May</v>
      </c>
      <c r="O130" t="str">
        <f t="shared" si="7"/>
        <v>Thursday</v>
      </c>
    </row>
    <row r="131" spans="10:15" x14ac:dyDescent="0.25">
      <c r="J131" s="91">
        <v>45436</v>
      </c>
      <c r="K131">
        <v>40</v>
      </c>
      <c r="L131">
        <v>1</v>
      </c>
      <c r="M131">
        <v>405</v>
      </c>
      <c r="N131" t="str">
        <f t="shared" ref="N131:N194" si="8">TEXT(J131,"mmmm")</f>
        <v>May</v>
      </c>
      <c r="O131" t="str">
        <f t="shared" ref="O131:O194" si="9">TEXT(J131,"dddd")</f>
        <v>Friday</v>
      </c>
    </row>
    <row r="132" spans="10:15" x14ac:dyDescent="0.25">
      <c r="J132" s="91">
        <v>45437</v>
      </c>
      <c r="K132">
        <v>89</v>
      </c>
      <c r="L132">
        <v>3</v>
      </c>
      <c r="M132">
        <v>405</v>
      </c>
      <c r="N132" t="str">
        <f t="shared" si="8"/>
        <v>May</v>
      </c>
      <c r="O132" t="str">
        <f t="shared" si="9"/>
        <v>Saturday</v>
      </c>
    </row>
    <row r="133" spans="10:15" x14ac:dyDescent="0.25">
      <c r="J133" s="91">
        <v>45438</v>
      </c>
      <c r="K133">
        <v>9</v>
      </c>
      <c r="L133">
        <v>0</v>
      </c>
      <c r="M133">
        <v>405</v>
      </c>
      <c r="N133" t="str">
        <f t="shared" si="8"/>
        <v>May</v>
      </c>
      <c r="O133" t="str">
        <f t="shared" si="9"/>
        <v>Sunday</v>
      </c>
    </row>
    <row r="134" spans="10:15" x14ac:dyDescent="0.25">
      <c r="J134" s="91">
        <v>45439</v>
      </c>
      <c r="K134">
        <v>12</v>
      </c>
      <c r="L134">
        <v>1</v>
      </c>
      <c r="M134">
        <v>405</v>
      </c>
      <c r="N134" t="str">
        <f t="shared" si="8"/>
        <v>May</v>
      </c>
      <c r="O134" t="str">
        <f t="shared" si="9"/>
        <v>Monday</v>
      </c>
    </row>
    <row r="135" spans="10:15" x14ac:dyDescent="0.25">
      <c r="J135" s="91">
        <v>45440</v>
      </c>
      <c r="K135">
        <v>5</v>
      </c>
      <c r="L135">
        <v>0</v>
      </c>
      <c r="M135">
        <v>405</v>
      </c>
      <c r="N135" t="str">
        <f t="shared" si="8"/>
        <v>May</v>
      </c>
      <c r="O135" t="str">
        <f t="shared" si="9"/>
        <v>Tuesday</v>
      </c>
    </row>
    <row r="136" spans="10:15" x14ac:dyDescent="0.25">
      <c r="J136" s="91">
        <v>45441</v>
      </c>
      <c r="K136">
        <v>69</v>
      </c>
      <c r="L136">
        <v>4</v>
      </c>
      <c r="M136">
        <v>406</v>
      </c>
      <c r="N136" t="str">
        <f t="shared" si="8"/>
        <v>May</v>
      </c>
      <c r="O136" t="str">
        <f t="shared" si="9"/>
        <v>Wednesday</v>
      </c>
    </row>
    <row r="137" spans="10:15" x14ac:dyDescent="0.25">
      <c r="J137" s="91">
        <v>45442</v>
      </c>
      <c r="K137">
        <v>231</v>
      </c>
      <c r="L137">
        <v>8</v>
      </c>
      <c r="M137">
        <v>407</v>
      </c>
      <c r="N137" t="str">
        <f t="shared" si="8"/>
        <v>May</v>
      </c>
      <c r="O137" t="str">
        <f t="shared" si="9"/>
        <v>Thursday</v>
      </c>
    </row>
    <row r="138" spans="10:15" x14ac:dyDescent="0.25">
      <c r="J138" s="91">
        <v>45443</v>
      </c>
      <c r="K138">
        <v>120</v>
      </c>
      <c r="L138">
        <v>4</v>
      </c>
      <c r="M138">
        <v>407</v>
      </c>
      <c r="N138" t="str">
        <f t="shared" si="8"/>
        <v>May</v>
      </c>
      <c r="O138" t="str">
        <f t="shared" si="9"/>
        <v>Friday</v>
      </c>
    </row>
    <row r="139" spans="10:15" x14ac:dyDescent="0.25">
      <c r="J139" s="91">
        <v>45444</v>
      </c>
      <c r="K139">
        <v>30</v>
      </c>
      <c r="L139">
        <v>1</v>
      </c>
      <c r="M139">
        <v>407</v>
      </c>
      <c r="N139" t="str">
        <f t="shared" si="8"/>
        <v>June</v>
      </c>
      <c r="O139" t="str">
        <f t="shared" si="9"/>
        <v>Saturday</v>
      </c>
    </row>
    <row r="140" spans="10:15" x14ac:dyDescent="0.25">
      <c r="J140" s="91">
        <v>45445</v>
      </c>
      <c r="K140">
        <v>23</v>
      </c>
      <c r="L140">
        <v>0</v>
      </c>
      <c r="M140">
        <v>408</v>
      </c>
      <c r="N140" t="str">
        <f t="shared" si="8"/>
        <v>June</v>
      </c>
      <c r="O140" t="str">
        <f t="shared" si="9"/>
        <v>Sunday</v>
      </c>
    </row>
    <row r="141" spans="10:15" x14ac:dyDescent="0.25">
      <c r="J141" s="91">
        <v>45446</v>
      </c>
      <c r="K141">
        <v>23</v>
      </c>
      <c r="L141">
        <v>0</v>
      </c>
      <c r="M141">
        <v>408</v>
      </c>
      <c r="N141" t="str">
        <f t="shared" si="8"/>
        <v>June</v>
      </c>
      <c r="O141" t="str">
        <f t="shared" si="9"/>
        <v>Monday</v>
      </c>
    </row>
    <row r="142" spans="10:15" x14ac:dyDescent="0.25">
      <c r="J142" s="91">
        <v>45447</v>
      </c>
      <c r="K142">
        <v>20</v>
      </c>
      <c r="L142">
        <v>1</v>
      </c>
      <c r="M142">
        <v>408</v>
      </c>
      <c r="N142" t="str">
        <f t="shared" si="8"/>
        <v>June</v>
      </c>
      <c r="O142" t="str">
        <f t="shared" si="9"/>
        <v>Tuesday</v>
      </c>
    </row>
    <row r="143" spans="10:15" x14ac:dyDescent="0.25">
      <c r="J143" s="91">
        <v>45448</v>
      </c>
      <c r="K143">
        <v>12</v>
      </c>
      <c r="L143">
        <v>0</v>
      </c>
      <c r="M143">
        <v>408</v>
      </c>
      <c r="N143" t="str">
        <f t="shared" si="8"/>
        <v>June</v>
      </c>
      <c r="O143" t="str">
        <f t="shared" si="9"/>
        <v>Wednesday</v>
      </c>
    </row>
    <row r="144" spans="10:15" x14ac:dyDescent="0.25">
      <c r="J144" s="91">
        <v>45449</v>
      </c>
      <c r="K144">
        <v>101</v>
      </c>
      <c r="L144">
        <v>8</v>
      </c>
      <c r="M144">
        <v>409</v>
      </c>
      <c r="N144" t="str">
        <f t="shared" si="8"/>
        <v>June</v>
      </c>
      <c r="O144" t="str">
        <f t="shared" si="9"/>
        <v>Thursday</v>
      </c>
    </row>
    <row r="145" spans="10:15" x14ac:dyDescent="0.25">
      <c r="J145" s="91">
        <v>45450</v>
      </c>
      <c r="K145">
        <v>70</v>
      </c>
      <c r="L145">
        <v>5</v>
      </c>
      <c r="M145">
        <v>410</v>
      </c>
      <c r="N145" t="str">
        <f t="shared" si="8"/>
        <v>June</v>
      </c>
      <c r="O145" t="str">
        <f t="shared" si="9"/>
        <v>Friday</v>
      </c>
    </row>
    <row r="146" spans="10:15" x14ac:dyDescent="0.25">
      <c r="J146" s="91">
        <v>45451</v>
      </c>
      <c r="K146">
        <v>11</v>
      </c>
      <c r="L146">
        <v>0</v>
      </c>
      <c r="M146">
        <v>410</v>
      </c>
      <c r="N146" t="str">
        <f t="shared" si="8"/>
        <v>June</v>
      </c>
      <c r="O146" t="str">
        <f t="shared" si="9"/>
        <v>Saturday</v>
      </c>
    </row>
    <row r="147" spans="10:15" x14ac:dyDescent="0.25">
      <c r="J147" s="91">
        <v>45452</v>
      </c>
      <c r="K147">
        <v>22</v>
      </c>
      <c r="L147">
        <v>1</v>
      </c>
      <c r="M147">
        <v>410</v>
      </c>
      <c r="N147" t="str">
        <f t="shared" si="8"/>
        <v>June</v>
      </c>
      <c r="O147" t="str">
        <f t="shared" si="9"/>
        <v>Sunday</v>
      </c>
    </row>
    <row r="148" spans="10:15" x14ac:dyDescent="0.25">
      <c r="J148" s="91">
        <v>45453</v>
      </c>
      <c r="K148">
        <v>21</v>
      </c>
      <c r="L148">
        <v>1</v>
      </c>
      <c r="M148">
        <v>410</v>
      </c>
      <c r="N148" t="str">
        <f t="shared" si="8"/>
        <v>June</v>
      </c>
      <c r="O148" t="str">
        <f t="shared" si="9"/>
        <v>Monday</v>
      </c>
    </row>
    <row r="149" spans="10:15" x14ac:dyDescent="0.25">
      <c r="J149" s="91">
        <v>45454</v>
      </c>
      <c r="K149">
        <v>107</v>
      </c>
      <c r="L149">
        <v>3</v>
      </c>
      <c r="M149">
        <v>411</v>
      </c>
      <c r="N149" t="str">
        <f t="shared" si="8"/>
        <v>June</v>
      </c>
      <c r="O149" t="str">
        <f t="shared" si="9"/>
        <v>Tuesday</v>
      </c>
    </row>
    <row r="150" spans="10:15" x14ac:dyDescent="0.25">
      <c r="J150" s="91">
        <v>45455</v>
      </c>
      <c r="K150">
        <v>23</v>
      </c>
      <c r="L150">
        <v>0</v>
      </c>
      <c r="M150">
        <v>411</v>
      </c>
      <c r="N150" t="str">
        <f t="shared" si="8"/>
        <v>June</v>
      </c>
      <c r="O150" t="str">
        <f t="shared" si="9"/>
        <v>Wednesday</v>
      </c>
    </row>
    <row r="151" spans="10:15" x14ac:dyDescent="0.25">
      <c r="J151" s="91">
        <v>45456</v>
      </c>
      <c r="K151">
        <v>29</v>
      </c>
      <c r="L151">
        <v>0</v>
      </c>
      <c r="M151">
        <v>411</v>
      </c>
      <c r="N151" t="str">
        <f t="shared" si="8"/>
        <v>June</v>
      </c>
      <c r="O151" t="str">
        <f t="shared" si="9"/>
        <v>Thursday</v>
      </c>
    </row>
    <row r="152" spans="10:15" x14ac:dyDescent="0.25">
      <c r="J152" s="91">
        <v>45457</v>
      </c>
      <c r="K152">
        <v>6</v>
      </c>
      <c r="L152">
        <v>0</v>
      </c>
      <c r="M152">
        <v>411</v>
      </c>
      <c r="N152" t="str">
        <f t="shared" si="8"/>
        <v>June</v>
      </c>
      <c r="O152" t="str">
        <f t="shared" si="9"/>
        <v>Friday</v>
      </c>
    </row>
    <row r="153" spans="10:15" x14ac:dyDescent="0.25">
      <c r="J153" s="91">
        <v>45458</v>
      </c>
      <c r="K153">
        <v>10</v>
      </c>
      <c r="L153">
        <v>0</v>
      </c>
      <c r="M153">
        <v>411</v>
      </c>
      <c r="N153" t="str">
        <f t="shared" si="8"/>
        <v>June</v>
      </c>
      <c r="O153" t="str">
        <f t="shared" si="9"/>
        <v>Saturday</v>
      </c>
    </row>
    <row r="154" spans="10:15" x14ac:dyDescent="0.25">
      <c r="J154" s="91">
        <v>45459</v>
      </c>
      <c r="K154">
        <v>4</v>
      </c>
      <c r="L154">
        <v>0</v>
      </c>
      <c r="M154">
        <v>411</v>
      </c>
      <c r="N154" t="str">
        <f t="shared" si="8"/>
        <v>June</v>
      </c>
      <c r="O154" t="str">
        <f t="shared" si="9"/>
        <v>Sunday</v>
      </c>
    </row>
    <row r="155" spans="10:15" x14ac:dyDescent="0.25">
      <c r="J155" s="91">
        <v>45460</v>
      </c>
      <c r="K155">
        <v>17</v>
      </c>
      <c r="L155">
        <v>3</v>
      </c>
      <c r="M155">
        <v>412</v>
      </c>
      <c r="N155" t="str">
        <f t="shared" si="8"/>
        <v>June</v>
      </c>
      <c r="O155" t="str">
        <f t="shared" si="9"/>
        <v>Monday</v>
      </c>
    </row>
    <row r="156" spans="10:15" x14ac:dyDescent="0.25">
      <c r="J156" s="91">
        <v>45461</v>
      </c>
      <c r="K156">
        <v>11</v>
      </c>
      <c r="L156">
        <v>0</v>
      </c>
      <c r="M156">
        <v>412</v>
      </c>
      <c r="N156" t="str">
        <f t="shared" si="8"/>
        <v>June</v>
      </c>
      <c r="O156" t="str">
        <f t="shared" si="9"/>
        <v>Tuesday</v>
      </c>
    </row>
    <row r="157" spans="10:15" x14ac:dyDescent="0.25">
      <c r="J157" s="91">
        <v>45462</v>
      </c>
      <c r="K157">
        <v>10</v>
      </c>
      <c r="L157">
        <v>0</v>
      </c>
      <c r="M157">
        <v>412</v>
      </c>
      <c r="N157" t="str">
        <f t="shared" si="8"/>
        <v>June</v>
      </c>
      <c r="O157" t="str">
        <f t="shared" si="9"/>
        <v>Wednesday</v>
      </c>
    </row>
    <row r="158" spans="10:15" x14ac:dyDescent="0.25">
      <c r="J158" s="91">
        <v>45463</v>
      </c>
      <c r="K158">
        <v>3</v>
      </c>
      <c r="L158">
        <v>0</v>
      </c>
      <c r="M158">
        <v>413</v>
      </c>
      <c r="N158" t="str">
        <f t="shared" si="8"/>
        <v>June</v>
      </c>
      <c r="O158" t="str">
        <f t="shared" si="9"/>
        <v>Thursday</v>
      </c>
    </row>
    <row r="159" spans="10:15" x14ac:dyDescent="0.25">
      <c r="J159" s="91">
        <v>45464</v>
      </c>
      <c r="K159">
        <v>1</v>
      </c>
      <c r="L159">
        <v>0</v>
      </c>
      <c r="M159">
        <v>413</v>
      </c>
      <c r="N159" t="str">
        <f t="shared" si="8"/>
        <v>June</v>
      </c>
      <c r="O159" t="str">
        <f t="shared" si="9"/>
        <v>Friday</v>
      </c>
    </row>
    <row r="160" spans="10:15" x14ac:dyDescent="0.25">
      <c r="J160" s="91">
        <v>45465</v>
      </c>
      <c r="K160">
        <v>1</v>
      </c>
      <c r="L160">
        <v>0</v>
      </c>
      <c r="M160">
        <v>413</v>
      </c>
      <c r="N160" t="str">
        <f t="shared" si="8"/>
        <v>June</v>
      </c>
      <c r="O160" t="str">
        <f t="shared" si="9"/>
        <v>Saturday</v>
      </c>
    </row>
    <row r="161" spans="10:15" x14ac:dyDescent="0.25">
      <c r="J161" s="91">
        <v>45466</v>
      </c>
      <c r="K161">
        <v>2</v>
      </c>
      <c r="L161">
        <v>0</v>
      </c>
      <c r="M161">
        <v>413</v>
      </c>
      <c r="N161" t="str">
        <f t="shared" si="8"/>
        <v>June</v>
      </c>
      <c r="O161" t="str">
        <f t="shared" si="9"/>
        <v>Sunday</v>
      </c>
    </row>
    <row r="162" spans="10:15" x14ac:dyDescent="0.25">
      <c r="J162" s="91">
        <v>45467</v>
      </c>
      <c r="K162">
        <v>0</v>
      </c>
      <c r="L162">
        <v>0</v>
      </c>
      <c r="M162">
        <v>413</v>
      </c>
      <c r="N162" t="str">
        <f t="shared" si="8"/>
        <v>June</v>
      </c>
      <c r="O162" t="str">
        <f t="shared" si="9"/>
        <v>Monday</v>
      </c>
    </row>
    <row r="163" spans="10:15" x14ac:dyDescent="0.25">
      <c r="J163" s="91">
        <v>45468</v>
      </c>
      <c r="K163">
        <v>0</v>
      </c>
      <c r="L163">
        <v>0</v>
      </c>
      <c r="M163">
        <v>413</v>
      </c>
      <c r="N163" t="str">
        <f t="shared" si="8"/>
        <v>June</v>
      </c>
      <c r="O163" t="str">
        <f t="shared" si="9"/>
        <v>Tuesday</v>
      </c>
    </row>
    <row r="164" spans="10:15" x14ac:dyDescent="0.25">
      <c r="J164" s="91">
        <v>45469</v>
      </c>
      <c r="K164">
        <v>0</v>
      </c>
      <c r="L164">
        <v>0</v>
      </c>
      <c r="M164">
        <v>413</v>
      </c>
      <c r="N164" t="str">
        <f t="shared" si="8"/>
        <v>June</v>
      </c>
      <c r="O164" t="str">
        <f t="shared" si="9"/>
        <v>Wednesday</v>
      </c>
    </row>
    <row r="165" spans="10:15" x14ac:dyDescent="0.25">
      <c r="J165" s="91">
        <v>45470</v>
      </c>
      <c r="K165">
        <v>0</v>
      </c>
      <c r="L165">
        <v>0</v>
      </c>
      <c r="M165">
        <v>413</v>
      </c>
      <c r="N165" t="str">
        <f t="shared" si="8"/>
        <v>June</v>
      </c>
      <c r="O165" t="str">
        <f t="shared" si="9"/>
        <v>Thursday</v>
      </c>
    </row>
    <row r="166" spans="10:15" x14ac:dyDescent="0.25">
      <c r="J166" s="91">
        <v>45471</v>
      </c>
      <c r="K166">
        <v>0</v>
      </c>
      <c r="L166">
        <v>0</v>
      </c>
      <c r="M166">
        <v>413</v>
      </c>
      <c r="N166" t="str">
        <f t="shared" si="8"/>
        <v>June</v>
      </c>
      <c r="O166" t="str">
        <f t="shared" si="9"/>
        <v>Friday</v>
      </c>
    </row>
    <row r="167" spans="10:15" x14ac:dyDescent="0.25">
      <c r="J167" s="91">
        <v>45472</v>
      </c>
      <c r="K167">
        <v>0</v>
      </c>
      <c r="L167">
        <v>0</v>
      </c>
      <c r="M167">
        <v>413</v>
      </c>
      <c r="N167" t="str">
        <f t="shared" si="8"/>
        <v>June</v>
      </c>
      <c r="O167" t="str">
        <f t="shared" si="9"/>
        <v>Saturday</v>
      </c>
    </row>
    <row r="168" spans="10:15" x14ac:dyDescent="0.25">
      <c r="J168" s="91">
        <v>45473</v>
      </c>
      <c r="K168">
        <v>0</v>
      </c>
      <c r="L168">
        <v>0</v>
      </c>
      <c r="M168">
        <v>413</v>
      </c>
      <c r="N168" t="str">
        <f t="shared" si="8"/>
        <v>June</v>
      </c>
      <c r="O168" t="str">
        <f t="shared" si="9"/>
        <v>Sunday</v>
      </c>
    </row>
    <row r="169" spans="10:15" x14ac:dyDescent="0.25">
      <c r="J169" s="91">
        <v>45474</v>
      </c>
      <c r="K169">
        <v>0</v>
      </c>
      <c r="L169">
        <v>0</v>
      </c>
      <c r="M169">
        <v>413</v>
      </c>
      <c r="N169" t="str">
        <f t="shared" si="8"/>
        <v>July</v>
      </c>
      <c r="O169" t="str">
        <f t="shared" si="9"/>
        <v>Monday</v>
      </c>
    </row>
    <row r="170" spans="10:15" x14ac:dyDescent="0.25">
      <c r="J170" s="91">
        <v>45475</v>
      </c>
      <c r="K170">
        <v>0</v>
      </c>
      <c r="L170">
        <v>0</v>
      </c>
      <c r="M170">
        <v>414</v>
      </c>
      <c r="N170" t="str">
        <f t="shared" si="8"/>
        <v>July</v>
      </c>
      <c r="O170" t="str">
        <f t="shared" si="9"/>
        <v>Tuesday</v>
      </c>
    </row>
    <row r="171" spans="10:15" x14ac:dyDescent="0.25">
      <c r="J171" s="91">
        <v>45476</v>
      </c>
      <c r="K171">
        <v>0</v>
      </c>
      <c r="L171">
        <v>0</v>
      </c>
      <c r="M171">
        <v>415</v>
      </c>
      <c r="N171" t="str">
        <f t="shared" si="8"/>
        <v>July</v>
      </c>
      <c r="O171" t="str">
        <f t="shared" si="9"/>
        <v>Wednesday</v>
      </c>
    </row>
    <row r="172" spans="10:15" x14ac:dyDescent="0.25">
      <c r="J172" s="91">
        <v>45477</v>
      </c>
      <c r="K172">
        <v>0</v>
      </c>
      <c r="L172">
        <v>0</v>
      </c>
      <c r="M172">
        <v>415</v>
      </c>
      <c r="N172" t="str">
        <f t="shared" si="8"/>
        <v>July</v>
      </c>
      <c r="O172" t="str">
        <f t="shared" si="9"/>
        <v>Thursday</v>
      </c>
    </row>
    <row r="173" spans="10:15" x14ac:dyDescent="0.25">
      <c r="J173" s="91">
        <v>45478</v>
      </c>
      <c r="K173">
        <v>3</v>
      </c>
      <c r="L173">
        <v>0</v>
      </c>
      <c r="M173">
        <v>416</v>
      </c>
      <c r="N173" t="str">
        <f t="shared" si="8"/>
        <v>July</v>
      </c>
      <c r="O173" t="str">
        <f t="shared" si="9"/>
        <v>Friday</v>
      </c>
    </row>
    <row r="174" spans="10:15" x14ac:dyDescent="0.25">
      <c r="J174" s="91">
        <v>45479</v>
      </c>
      <c r="K174">
        <v>0</v>
      </c>
      <c r="L174">
        <v>0</v>
      </c>
      <c r="M174">
        <v>416</v>
      </c>
      <c r="N174" t="str">
        <f t="shared" si="8"/>
        <v>July</v>
      </c>
      <c r="O174" t="str">
        <f t="shared" si="9"/>
        <v>Saturday</v>
      </c>
    </row>
    <row r="175" spans="10:15" x14ac:dyDescent="0.25">
      <c r="J175" s="91">
        <v>45480</v>
      </c>
      <c r="K175">
        <v>0</v>
      </c>
      <c r="L175">
        <v>0</v>
      </c>
      <c r="M175">
        <v>416</v>
      </c>
      <c r="N175" t="str">
        <f t="shared" si="8"/>
        <v>July</v>
      </c>
      <c r="O175" t="str">
        <f t="shared" si="9"/>
        <v>Sunday</v>
      </c>
    </row>
    <row r="176" spans="10:15" x14ac:dyDescent="0.25">
      <c r="J176" s="91">
        <v>45481</v>
      </c>
      <c r="K176">
        <v>0</v>
      </c>
      <c r="L176">
        <v>0</v>
      </c>
      <c r="M176">
        <v>416</v>
      </c>
      <c r="N176" t="str">
        <f t="shared" si="8"/>
        <v>July</v>
      </c>
      <c r="O176" t="str">
        <f t="shared" si="9"/>
        <v>Monday</v>
      </c>
    </row>
    <row r="177" spans="10:15" x14ac:dyDescent="0.25">
      <c r="J177" s="91">
        <v>45482</v>
      </c>
      <c r="K177">
        <v>0</v>
      </c>
      <c r="L177">
        <v>0</v>
      </c>
      <c r="M177">
        <v>416</v>
      </c>
      <c r="N177" t="str">
        <f t="shared" si="8"/>
        <v>July</v>
      </c>
      <c r="O177" t="str">
        <f t="shared" si="9"/>
        <v>Tuesday</v>
      </c>
    </row>
    <row r="178" spans="10:15" x14ac:dyDescent="0.25">
      <c r="J178" s="91">
        <v>45483</v>
      </c>
      <c r="K178">
        <v>0</v>
      </c>
      <c r="L178">
        <v>0</v>
      </c>
      <c r="M178">
        <v>416</v>
      </c>
      <c r="N178" t="str">
        <f t="shared" si="8"/>
        <v>July</v>
      </c>
      <c r="O178" t="str">
        <f t="shared" si="9"/>
        <v>Wednesday</v>
      </c>
    </row>
    <row r="179" spans="10:15" x14ac:dyDescent="0.25">
      <c r="J179" s="91">
        <v>45484</v>
      </c>
      <c r="K179">
        <v>0</v>
      </c>
      <c r="L179">
        <v>0</v>
      </c>
      <c r="M179">
        <v>416</v>
      </c>
      <c r="N179" t="str">
        <f t="shared" si="8"/>
        <v>July</v>
      </c>
      <c r="O179" t="str">
        <f t="shared" si="9"/>
        <v>Thursday</v>
      </c>
    </row>
    <row r="180" spans="10:15" x14ac:dyDescent="0.25">
      <c r="J180" s="91">
        <v>45485</v>
      </c>
      <c r="K180">
        <v>0</v>
      </c>
      <c r="L180">
        <v>0</v>
      </c>
      <c r="M180">
        <v>416</v>
      </c>
      <c r="N180" t="str">
        <f t="shared" si="8"/>
        <v>July</v>
      </c>
      <c r="O180" t="str">
        <f t="shared" si="9"/>
        <v>Friday</v>
      </c>
    </row>
    <row r="181" spans="10:15" x14ac:dyDescent="0.25">
      <c r="J181" s="91">
        <v>45486</v>
      </c>
      <c r="K181">
        <v>0</v>
      </c>
      <c r="L181">
        <v>0</v>
      </c>
      <c r="M181">
        <v>416</v>
      </c>
      <c r="N181" t="str">
        <f t="shared" si="8"/>
        <v>July</v>
      </c>
      <c r="O181" t="str">
        <f t="shared" si="9"/>
        <v>Saturday</v>
      </c>
    </row>
    <row r="182" spans="10:15" x14ac:dyDescent="0.25">
      <c r="J182" s="91">
        <v>45487</v>
      </c>
      <c r="K182">
        <v>0</v>
      </c>
      <c r="L182">
        <v>0</v>
      </c>
      <c r="M182">
        <v>416</v>
      </c>
      <c r="N182" t="str">
        <f t="shared" si="8"/>
        <v>July</v>
      </c>
      <c r="O182" t="str">
        <f t="shared" si="9"/>
        <v>Sunday</v>
      </c>
    </row>
    <row r="183" spans="10:15" x14ac:dyDescent="0.25">
      <c r="J183" s="91">
        <v>45488</v>
      </c>
      <c r="K183">
        <v>0</v>
      </c>
      <c r="L183">
        <v>0</v>
      </c>
      <c r="M183">
        <v>416</v>
      </c>
      <c r="N183" t="str">
        <f t="shared" si="8"/>
        <v>July</v>
      </c>
      <c r="O183" t="str">
        <f t="shared" si="9"/>
        <v>Monday</v>
      </c>
    </row>
    <row r="184" spans="10:15" x14ac:dyDescent="0.25">
      <c r="J184" s="91">
        <v>45489</v>
      </c>
      <c r="K184">
        <v>0</v>
      </c>
      <c r="L184">
        <v>0</v>
      </c>
      <c r="M184">
        <v>416</v>
      </c>
      <c r="N184" t="str">
        <f t="shared" si="8"/>
        <v>July</v>
      </c>
      <c r="O184" t="str">
        <f t="shared" si="9"/>
        <v>Tuesday</v>
      </c>
    </row>
    <row r="185" spans="10:15" x14ac:dyDescent="0.25">
      <c r="J185" s="91">
        <v>45490</v>
      </c>
      <c r="K185">
        <v>0</v>
      </c>
      <c r="L185">
        <v>0</v>
      </c>
      <c r="M185">
        <v>416</v>
      </c>
      <c r="N185" t="str">
        <f t="shared" si="8"/>
        <v>July</v>
      </c>
      <c r="O185" t="str">
        <f t="shared" si="9"/>
        <v>Wednesday</v>
      </c>
    </row>
    <row r="186" spans="10:15" x14ac:dyDescent="0.25">
      <c r="J186" s="91">
        <v>45491</v>
      </c>
      <c r="K186">
        <v>0</v>
      </c>
      <c r="L186">
        <v>0</v>
      </c>
      <c r="M186">
        <v>417</v>
      </c>
      <c r="N186" t="str">
        <f t="shared" si="8"/>
        <v>July</v>
      </c>
      <c r="O186" t="str">
        <f t="shared" si="9"/>
        <v>Thursday</v>
      </c>
    </row>
    <row r="187" spans="10:15" x14ac:dyDescent="0.25">
      <c r="J187" s="91">
        <v>45492</v>
      </c>
      <c r="K187">
        <v>0</v>
      </c>
      <c r="L187">
        <v>0</v>
      </c>
      <c r="M187">
        <v>417</v>
      </c>
      <c r="N187" t="str">
        <f t="shared" si="8"/>
        <v>July</v>
      </c>
      <c r="O187" t="str">
        <f t="shared" si="9"/>
        <v>Friday</v>
      </c>
    </row>
    <row r="188" spans="10:15" x14ac:dyDescent="0.25">
      <c r="J188" s="91">
        <v>45493</v>
      </c>
      <c r="K188">
        <v>0</v>
      </c>
      <c r="L188">
        <v>0</v>
      </c>
      <c r="M188">
        <v>417</v>
      </c>
      <c r="N188" t="str">
        <f t="shared" si="8"/>
        <v>July</v>
      </c>
      <c r="O188" t="str">
        <f t="shared" si="9"/>
        <v>Saturday</v>
      </c>
    </row>
    <row r="189" spans="10:15" x14ac:dyDescent="0.25">
      <c r="J189" s="91">
        <v>45494</v>
      </c>
      <c r="K189">
        <v>0</v>
      </c>
      <c r="L189">
        <v>0</v>
      </c>
      <c r="M189">
        <v>417</v>
      </c>
      <c r="N189" t="str">
        <f t="shared" si="8"/>
        <v>July</v>
      </c>
      <c r="O189" t="str">
        <f t="shared" si="9"/>
        <v>Sunday</v>
      </c>
    </row>
    <row r="190" spans="10:15" x14ac:dyDescent="0.25">
      <c r="J190" s="91">
        <v>45495</v>
      </c>
      <c r="K190">
        <v>0</v>
      </c>
      <c r="L190">
        <v>0</v>
      </c>
      <c r="M190">
        <v>417</v>
      </c>
      <c r="N190" t="str">
        <f t="shared" si="8"/>
        <v>July</v>
      </c>
      <c r="O190" t="str">
        <f t="shared" si="9"/>
        <v>Monday</v>
      </c>
    </row>
    <row r="191" spans="10:15" x14ac:dyDescent="0.25">
      <c r="J191" s="91">
        <v>45496</v>
      </c>
      <c r="K191">
        <v>0</v>
      </c>
      <c r="L191">
        <v>0</v>
      </c>
      <c r="M191">
        <v>417</v>
      </c>
      <c r="N191" t="str">
        <f t="shared" si="8"/>
        <v>July</v>
      </c>
      <c r="O191" t="str">
        <f t="shared" si="9"/>
        <v>Tuesday</v>
      </c>
    </row>
    <row r="192" spans="10:15" x14ac:dyDescent="0.25">
      <c r="J192" s="91">
        <v>45497</v>
      </c>
      <c r="K192">
        <v>0</v>
      </c>
      <c r="L192">
        <v>0</v>
      </c>
      <c r="M192">
        <v>419</v>
      </c>
      <c r="N192" t="str">
        <f t="shared" si="8"/>
        <v>July</v>
      </c>
      <c r="O192" t="str">
        <f t="shared" si="9"/>
        <v>Wednesday</v>
      </c>
    </row>
    <row r="193" spans="10:15" x14ac:dyDescent="0.25">
      <c r="J193" s="91">
        <v>45498</v>
      </c>
      <c r="K193">
        <v>0</v>
      </c>
      <c r="L193">
        <v>0</v>
      </c>
      <c r="M193">
        <v>419</v>
      </c>
      <c r="N193" t="str">
        <f t="shared" si="8"/>
        <v>July</v>
      </c>
      <c r="O193" t="str">
        <f t="shared" si="9"/>
        <v>Thursday</v>
      </c>
    </row>
    <row r="194" spans="10:15" x14ac:dyDescent="0.25">
      <c r="J194" s="91">
        <v>45499</v>
      </c>
      <c r="K194">
        <v>0</v>
      </c>
      <c r="L194">
        <v>0</v>
      </c>
      <c r="M194">
        <v>419</v>
      </c>
      <c r="N194" t="str">
        <f t="shared" si="8"/>
        <v>July</v>
      </c>
      <c r="O194" t="str">
        <f t="shared" si="9"/>
        <v>Friday</v>
      </c>
    </row>
    <row r="195" spans="10:15" x14ac:dyDescent="0.25">
      <c r="J195" s="91">
        <v>45500</v>
      </c>
      <c r="K195">
        <v>6</v>
      </c>
      <c r="L195">
        <v>0</v>
      </c>
      <c r="M195">
        <v>419</v>
      </c>
      <c r="N195" t="str">
        <f t="shared" ref="N195:N258" si="10">TEXT(J195,"mmmm")</f>
        <v>July</v>
      </c>
      <c r="O195" t="str">
        <f t="shared" ref="O195:O258" si="11">TEXT(J195,"dddd")</f>
        <v>Saturday</v>
      </c>
    </row>
    <row r="196" spans="10:15" x14ac:dyDescent="0.25">
      <c r="J196" s="91">
        <v>45501</v>
      </c>
      <c r="K196">
        <v>0</v>
      </c>
      <c r="L196">
        <v>0</v>
      </c>
      <c r="M196">
        <v>419</v>
      </c>
      <c r="N196" t="str">
        <f t="shared" si="10"/>
        <v>July</v>
      </c>
      <c r="O196" t="str">
        <f t="shared" si="11"/>
        <v>Sunday</v>
      </c>
    </row>
    <row r="197" spans="10:15" x14ac:dyDescent="0.25">
      <c r="J197" s="91">
        <v>45502</v>
      </c>
      <c r="K197">
        <v>0</v>
      </c>
      <c r="L197">
        <v>0</v>
      </c>
      <c r="M197">
        <v>421</v>
      </c>
      <c r="N197" t="str">
        <f t="shared" si="10"/>
        <v>July</v>
      </c>
      <c r="O197" t="str">
        <f t="shared" si="11"/>
        <v>Monday</v>
      </c>
    </row>
    <row r="198" spans="10:15" x14ac:dyDescent="0.25">
      <c r="J198" s="91">
        <v>45503</v>
      </c>
      <c r="K198">
        <v>0</v>
      </c>
      <c r="L198">
        <v>0</v>
      </c>
      <c r="M198">
        <v>422</v>
      </c>
      <c r="N198" t="str">
        <f t="shared" si="10"/>
        <v>July</v>
      </c>
      <c r="O198" t="str">
        <f t="shared" si="11"/>
        <v>Tuesday</v>
      </c>
    </row>
    <row r="199" spans="10:15" x14ac:dyDescent="0.25">
      <c r="J199" s="91">
        <v>45504</v>
      </c>
      <c r="K199">
        <v>0</v>
      </c>
      <c r="L199">
        <v>0</v>
      </c>
      <c r="M199">
        <v>422</v>
      </c>
      <c r="N199" t="str">
        <f t="shared" si="10"/>
        <v>July</v>
      </c>
      <c r="O199" t="str">
        <f t="shared" si="11"/>
        <v>Wednesday</v>
      </c>
    </row>
    <row r="200" spans="10:15" x14ac:dyDescent="0.25">
      <c r="J200" s="91">
        <v>45505</v>
      </c>
      <c r="K200">
        <v>0</v>
      </c>
      <c r="L200">
        <v>0</v>
      </c>
      <c r="M200">
        <v>422</v>
      </c>
      <c r="N200" t="str">
        <f t="shared" si="10"/>
        <v>August</v>
      </c>
      <c r="O200" t="str">
        <f t="shared" si="11"/>
        <v>Thursday</v>
      </c>
    </row>
    <row r="201" spans="10:15" x14ac:dyDescent="0.25">
      <c r="J201" s="91">
        <v>45506</v>
      </c>
      <c r="K201">
        <v>0</v>
      </c>
      <c r="L201">
        <v>0</v>
      </c>
      <c r="M201">
        <v>422</v>
      </c>
      <c r="N201" t="str">
        <f t="shared" si="10"/>
        <v>August</v>
      </c>
      <c r="O201" t="str">
        <f t="shared" si="11"/>
        <v>Friday</v>
      </c>
    </row>
    <row r="202" spans="10:15" x14ac:dyDescent="0.25">
      <c r="J202" s="91">
        <v>45507</v>
      </c>
      <c r="K202">
        <v>0</v>
      </c>
      <c r="L202">
        <v>0</v>
      </c>
      <c r="M202">
        <v>422</v>
      </c>
      <c r="N202" t="str">
        <f t="shared" si="10"/>
        <v>August</v>
      </c>
      <c r="O202" t="str">
        <f t="shared" si="11"/>
        <v>Saturday</v>
      </c>
    </row>
    <row r="203" spans="10:15" x14ac:dyDescent="0.25">
      <c r="J203" s="91">
        <v>45508</v>
      </c>
      <c r="K203">
        <v>0</v>
      </c>
      <c r="L203">
        <v>0</v>
      </c>
      <c r="M203">
        <v>422</v>
      </c>
      <c r="N203" t="str">
        <f t="shared" si="10"/>
        <v>August</v>
      </c>
      <c r="O203" t="str">
        <f t="shared" si="11"/>
        <v>Sunday</v>
      </c>
    </row>
    <row r="204" spans="10:15" x14ac:dyDescent="0.25">
      <c r="J204" s="91">
        <v>45509</v>
      </c>
      <c r="K204">
        <v>0</v>
      </c>
      <c r="L204">
        <v>0</v>
      </c>
      <c r="M204">
        <v>423</v>
      </c>
      <c r="N204" t="str">
        <f t="shared" si="10"/>
        <v>August</v>
      </c>
      <c r="O204" t="str">
        <f t="shared" si="11"/>
        <v>Monday</v>
      </c>
    </row>
    <row r="205" spans="10:15" x14ac:dyDescent="0.25">
      <c r="J205" s="91">
        <v>45510</v>
      </c>
      <c r="K205">
        <v>0</v>
      </c>
      <c r="L205">
        <v>0</v>
      </c>
      <c r="M205">
        <v>424</v>
      </c>
      <c r="N205" t="str">
        <f t="shared" si="10"/>
        <v>August</v>
      </c>
      <c r="O205" t="str">
        <f t="shared" si="11"/>
        <v>Tuesday</v>
      </c>
    </row>
    <row r="206" spans="10:15" x14ac:dyDescent="0.25">
      <c r="J206" s="91">
        <v>45511</v>
      </c>
      <c r="K206">
        <v>0</v>
      </c>
      <c r="L206">
        <v>0</v>
      </c>
      <c r="M206">
        <v>424</v>
      </c>
      <c r="N206" t="str">
        <f t="shared" si="10"/>
        <v>August</v>
      </c>
      <c r="O206" t="str">
        <f t="shared" si="11"/>
        <v>Wednesday</v>
      </c>
    </row>
    <row r="207" spans="10:15" x14ac:dyDescent="0.25">
      <c r="J207" s="91">
        <v>45512</v>
      </c>
      <c r="K207">
        <v>0</v>
      </c>
      <c r="L207">
        <v>0</v>
      </c>
      <c r="M207">
        <v>424</v>
      </c>
      <c r="N207" t="str">
        <f t="shared" si="10"/>
        <v>August</v>
      </c>
      <c r="O207" t="str">
        <f t="shared" si="11"/>
        <v>Thursday</v>
      </c>
    </row>
    <row r="208" spans="10:15" x14ac:dyDescent="0.25">
      <c r="J208" s="91">
        <v>45513</v>
      </c>
      <c r="K208">
        <v>0</v>
      </c>
      <c r="L208">
        <v>0</v>
      </c>
      <c r="M208">
        <v>424</v>
      </c>
      <c r="N208" t="str">
        <f t="shared" si="10"/>
        <v>August</v>
      </c>
      <c r="O208" t="str">
        <f t="shared" si="11"/>
        <v>Friday</v>
      </c>
    </row>
    <row r="209" spans="10:15" x14ac:dyDescent="0.25">
      <c r="J209" s="91">
        <v>45514</v>
      </c>
      <c r="K209">
        <v>0</v>
      </c>
      <c r="L209">
        <v>0</v>
      </c>
      <c r="M209">
        <v>425</v>
      </c>
      <c r="N209" t="str">
        <f t="shared" si="10"/>
        <v>August</v>
      </c>
      <c r="O209" t="str">
        <f t="shared" si="11"/>
        <v>Saturday</v>
      </c>
    </row>
    <row r="210" spans="10:15" x14ac:dyDescent="0.25">
      <c r="J210" s="91">
        <v>45515</v>
      </c>
      <c r="K210">
        <v>0</v>
      </c>
      <c r="L210">
        <v>0</v>
      </c>
      <c r="M210">
        <v>425</v>
      </c>
      <c r="N210" t="str">
        <f t="shared" si="10"/>
        <v>August</v>
      </c>
      <c r="O210" t="str">
        <f t="shared" si="11"/>
        <v>Sunday</v>
      </c>
    </row>
    <row r="211" spans="10:15" x14ac:dyDescent="0.25">
      <c r="J211" s="91">
        <v>45516</v>
      </c>
      <c r="K211">
        <v>0</v>
      </c>
      <c r="L211">
        <v>0</v>
      </c>
      <c r="M211">
        <v>426</v>
      </c>
      <c r="N211" t="str">
        <f t="shared" si="10"/>
        <v>August</v>
      </c>
      <c r="O211" t="str">
        <f t="shared" si="11"/>
        <v>Monday</v>
      </c>
    </row>
    <row r="212" spans="10:15" x14ac:dyDescent="0.25">
      <c r="J212" s="91">
        <v>45517</v>
      </c>
      <c r="K212">
        <v>0</v>
      </c>
      <c r="L212">
        <v>0</v>
      </c>
      <c r="M212">
        <v>426</v>
      </c>
      <c r="N212" t="str">
        <f t="shared" si="10"/>
        <v>August</v>
      </c>
      <c r="O212" t="str">
        <f t="shared" si="11"/>
        <v>Tuesday</v>
      </c>
    </row>
    <row r="213" spans="10:15" x14ac:dyDescent="0.25">
      <c r="J213" s="91">
        <v>45518</v>
      </c>
      <c r="K213">
        <v>0</v>
      </c>
      <c r="L213">
        <v>0</v>
      </c>
      <c r="M213">
        <v>426</v>
      </c>
      <c r="N213" t="str">
        <f t="shared" si="10"/>
        <v>August</v>
      </c>
      <c r="O213" t="str">
        <f t="shared" si="11"/>
        <v>Wednesday</v>
      </c>
    </row>
    <row r="214" spans="10:15" x14ac:dyDescent="0.25">
      <c r="J214" s="91">
        <v>45519</v>
      </c>
      <c r="K214">
        <v>0</v>
      </c>
      <c r="L214">
        <v>0</v>
      </c>
      <c r="M214">
        <v>426</v>
      </c>
      <c r="N214" t="str">
        <f t="shared" si="10"/>
        <v>August</v>
      </c>
      <c r="O214" t="str">
        <f t="shared" si="11"/>
        <v>Thursday</v>
      </c>
    </row>
    <row r="215" spans="10:15" x14ac:dyDescent="0.25">
      <c r="J215" s="91">
        <v>45520</v>
      </c>
      <c r="K215">
        <v>0</v>
      </c>
      <c r="L215">
        <v>0</v>
      </c>
      <c r="M215">
        <v>426</v>
      </c>
      <c r="N215" t="str">
        <f t="shared" si="10"/>
        <v>August</v>
      </c>
      <c r="O215" t="str">
        <f t="shared" si="11"/>
        <v>Friday</v>
      </c>
    </row>
    <row r="216" spans="10:15" x14ac:dyDescent="0.25">
      <c r="J216" s="91">
        <v>45521</v>
      </c>
      <c r="K216">
        <v>0</v>
      </c>
      <c r="L216">
        <v>0</v>
      </c>
      <c r="M216">
        <v>426</v>
      </c>
      <c r="N216" t="str">
        <f t="shared" si="10"/>
        <v>August</v>
      </c>
      <c r="O216" t="str">
        <f t="shared" si="11"/>
        <v>Saturday</v>
      </c>
    </row>
    <row r="217" spans="10:15" x14ac:dyDescent="0.25">
      <c r="J217" s="91">
        <v>45522</v>
      </c>
      <c r="K217">
        <v>0</v>
      </c>
      <c r="L217">
        <v>0</v>
      </c>
      <c r="M217">
        <v>426</v>
      </c>
      <c r="N217" t="str">
        <f t="shared" si="10"/>
        <v>August</v>
      </c>
      <c r="O217" t="str">
        <f t="shared" si="11"/>
        <v>Sunday</v>
      </c>
    </row>
    <row r="218" spans="10:15" x14ac:dyDescent="0.25">
      <c r="J218" s="91">
        <v>45523</v>
      </c>
      <c r="K218">
        <v>0</v>
      </c>
      <c r="L218">
        <v>0</v>
      </c>
      <c r="M218">
        <v>426</v>
      </c>
      <c r="N218" t="str">
        <f t="shared" si="10"/>
        <v>August</v>
      </c>
      <c r="O218" t="str">
        <f t="shared" si="11"/>
        <v>Monday</v>
      </c>
    </row>
    <row r="219" spans="10:15" x14ac:dyDescent="0.25">
      <c r="J219" s="91">
        <v>45524</v>
      </c>
      <c r="K219">
        <v>0</v>
      </c>
      <c r="L219">
        <v>0</v>
      </c>
      <c r="M219">
        <v>426</v>
      </c>
      <c r="N219" t="str">
        <f t="shared" si="10"/>
        <v>August</v>
      </c>
      <c r="O219" t="str">
        <f t="shared" si="11"/>
        <v>Tuesday</v>
      </c>
    </row>
    <row r="220" spans="10:15" x14ac:dyDescent="0.25">
      <c r="J220" s="91">
        <v>45525</v>
      </c>
      <c r="K220">
        <v>0</v>
      </c>
      <c r="L220">
        <v>0</v>
      </c>
      <c r="M220">
        <v>426</v>
      </c>
      <c r="N220" t="str">
        <f t="shared" si="10"/>
        <v>August</v>
      </c>
      <c r="O220" t="str">
        <f t="shared" si="11"/>
        <v>Wednesday</v>
      </c>
    </row>
    <row r="221" spans="10:15" x14ac:dyDescent="0.25">
      <c r="J221" s="91">
        <v>45526</v>
      </c>
      <c r="K221">
        <v>0</v>
      </c>
      <c r="L221">
        <v>0</v>
      </c>
      <c r="M221">
        <v>426</v>
      </c>
      <c r="N221" t="str">
        <f t="shared" si="10"/>
        <v>August</v>
      </c>
      <c r="O221" t="str">
        <f t="shared" si="11"/>
        <v>Thursday</v>
      </c>
    </row>
    <row r="222" spans="10:15" x14ac:dyDescent="0.25">
      <c r="J222" s="91">
        <v>45527</v>
      </c>
      <c r="K222">
        <v>0</v>
      </c>
      <c r="L222">
        <v>0</v>
      </c>
      <c r="M222">
        <v>426</v>
      </c>
      <c r="N222" t="str">
        <f t="shared" si="10"/>
        <v>August</v>
      </c>
      <c r="O222" t="str">
        <f t="shared" si="11"/>
        <v>Friday</v>
      </c>
    </row>
    <row r="223" spans="10:15" x14ac:dyDescent="0.25">
      <c r="J223" s="91">
        <v>45528</v>
      </c>
      <c r="K223">
        <v>0</v>
      </c>
      <c r="L223">
        <v>0</v>
      </c>
      <c r="M223">
        <v>426</v>
      </c>
      <c r="N223" t="str">
        <f t="shared" si="10"/>
        <v>August</v>
      </c>
      <c r="O223" t="str">
        <f t="shared" si="11"/>
        <v>Saturday</v>
      </c>
    </row>
    <row r="224" spans="10:15" x14ac:dyDescent="0.25">
      <c r="J224" s="91">
        <v>45529</v>
      </c>
      <c r="K224">
        <v>0</v>
      </c>
      <c r="L224">
        <v>0</v>
      </c>
      <c r="M224">
        <v>426</v>
      </c>
      <c r="N224" t="str">
        <f t="shared" si="10"/>
        <v>August</v>
      </c>
      <c r="O224" t="str">
        <f t="shared" si="11"/>
        <v>Sunday</v>
      </c>
    </row>
    <row r="225" spans="10:15" x14ac:dyDescent="0.25">
      <c r="J225" s="91">
        <v>45530</v>
      </c>
      <c r="K225">
        <v>0</v>
      </c>
      <c r="L225">
        <v>0</v>
      </c>
      <c r="M225">
        <v>426</v>
      </c>
      <c r="N225" t="str">
        <f t="shared" si="10"/>
        <v>August</v>
      </c>
      <c r="O225" t="str">
        <f t="shared" si="11"/>
        <v>Monday</v>
      </c>
    </row>
    <row r="226" spans="10:15" x14ac:dyDescent="0.25">
      <c r="J226" s="91">
        <v>45531</v>
      </c>
      <c r="K226">
        <v>13</v>
      </c>
      <c r="L226">
        <v>0</v>
      </c>
      <c r="M226">
        <v>426</v>
      </c>
      <c r="N226" t="str">
        <f t="shared" si="10"/>
        <v>August</v>
      </c>
      <c r="O226" t="str">
        <f t="shared" si="11"/>
        <v>Tuesday</v>
      </c>
    </row>
    <row r="227" spans="10:15" x14ac:dyDescent="0.25">
      <c r="J227" s="91">
        <v>45532</v>
      </c>
      <c r="K227">
        <v>1</v>
      </c>
      <c r="L227">
        <v>0</v>
      </c>
      <c r="M227">
        <v>427</v>
      </c>
      <c r="N227" t="str">
        <f t="shared" si="10"/>
        <v>August</v>
      </c>
      <c r="O227" t="str">
        <f t="shared" si="11"/>
        <v>Wednesday</v>
      </c>
    </row>
    <row r="228" spans="10:15" x14ac:dyDescent="0.25">
      <c r="J228" s="91">
        <v>45533</v>
      </c>
      <c r="K228">
        <v>3</v>
      </c>
      <c r="L228">
        <v>0</v>
      </c>
      <c r="M228">
        <v>428</v>
      </c>
      <c r="N228" t="str">
        <f t="shared" si="10"/>
        <v>August</v>
      </c>
      <c r="O228" t="str">
        <f t="shared" si="11"/>
        <v>Thursday</v>
      </c>
    </row>
    <row r="229" spans="10:15" x14ac:dyDescent="0.25">
      <c r="J229" s="91">
        <v>45534</v>
      </c>
      <c r="K229">
        <v>0</v>
      </c>
      <c r="L229">
        <v>0</v>
      </c>
      <c r="M229">
        <v>428</v>
      </c>
      <c r="N229" t="str">
        <f t="shared" si="10"/>
        <v>August</v>
      </c>
      <c r="O229" t="str">
        <f t="shared" si="11"/>
        <v>Friday</v>
      </c>
    </row>
    <row r="230" spans="10:15" x14ac:dyDescent="0.25">
      <c r="J230" s="91">
        <v>45535</v>
      </c>
      <c r="K230">
        <v>0</v>
      </c>
      <c r="L230">
        <v>0</v>
      </c>
      <c r="M230">
        <v>428</v>
      </c>
      <c r="N230" t="str">
        <f t="shared" si="10"/>
        <v>August</v>
      </c>
      <c r="O230" t="str">
        <f t="shared" si="11"/>
        <v>Saturday</v>
      </c>
    </row>
    <row r="231" spans="10:15" x14ac:dyDescent="0.25">
      <c r="J231" s="91">
        <v>45536</v>
      </c>
      <c r="K231">
        <v>0</v>
      </c>
      <c r="L231">
        <v>0</v>
      </c>
      <c r="M231">
        <v>428</v>
      </c>
      <c r="N231" t="str">
        <f t="shared" si="10"/>
        <v>September</v>
      </c>
      <c r="O231" t="str">
        <f t="shared" si="11"/>
        <v>Sunday</v>
      </c>
    </row>
    <row r="232" spans="10:15" x14ac:dyDescent="0.25">
      <c r="J232" s="91">
        <v>45537</v>
      </c>
      <c r="K232">
        <v>0</v>
      </c>
      <c r="L232">
        <v>0</v>
      </c>
      <c r="M232">
        <v>428</v>
      </c>
      <c r="N232" t="str">
        <f t="shared" si="10"/>
        <v>September</v>
      </c>
      <c r="O232" t="str">
        <f t="shared" si="11"/>
        <v>Monday</v>
      </c>
    </row>
    <row r="233" spans="10:15" x14ac:dyDescent="0.25">
      <c r="J233" s="91">
        <v>45538</v>
      </c>
      <c r="K233">
        <v>0</v>
      </c>
      <c r="L233">
        <v>0</v>
      </c>
      <c r="M233">
        <v>428</v>
      </c>
      <c r="N233" t="str">
        <f t="shared" si="10"/>
        <v>September</v>
      </c>
      <c r="O233" t="str">
        <f t="shared" si="11"/>
        <v>Tuesday</v>
      </c>
    </row>
    <row r="234" spans="10:15" x14ac:dyDescent="0.25">
      <c r="J234" s="91">
        <v>45539</v>
      </c>
      <c r="K234">
        <v>0</v>
      </c>
      <c r="L234">
        <v>0</v>
      </c>
      <c r="M234">
        <v>429</v>
      </c>
      <c r="N234" t="str">
        <f t="shared" si="10"/>
        <v>September</v>
      </c>
      <c r="O234" t="str">
        <f t="shared" si="11"/>
        <v>Wednesday</v>
      </c>
    </row>
    <row r="235" spans="10:15" x14ac:dyDescent="0.25">
      <c r="J235" s="91">
        <v>45540</v>
      </c>
      <c r="K235">
        <v>0</v>
      </c>
      <c r="L235">
        <v>0</v>
      </c>
      <c r="M235">
        <v>430</v>
      </c>
      <c r="N235" t="str">
        <f t="shared" si="10"/>
        <v>September</v>
      </c>
      <c r="O235" t="str">
        <f t="shared" si="11"/>
        <v>Thursday</v>
      </c>
    </row>
    <row r="236" spans="10:15" x14ac:dyDescent="0.25">
      <c r="J236" s="91">
        <v>45541</v>
      </c>
      <c r="K236">
        <v>0</v>
      </c>
      <c r="L236">
        <v>0</v>
      </c>
      <c r="M236">
        <v>430</v>
      </c>
      <c r="N236" t="str">
        <f t="shared" si="10"/>
        <v>September</v>
      </c>
      <c r="O236" t="str">
        <f t="shared" si="11"/>
        <v>Friday</v>
      </c>
    </row>
    <row r="237" spans="10:15" x14ac:dyDescent="0.25">
      <c r="J237" s="91">
        <v>45542</v>
      </c>
      <c r="K237">
        <v>0</v>
      </c>
      <c r="L237">
        <v>0</v>
      </c>
      <c r="M237">
        <v>430</v>
      </c>
      <c r="N237" t="str">
        <f t="shared" si="10"/>
        <v>September</v>
      </c>
      <c r="O237" t="str">
        <f t="shared" si="11"/>
        <v>Saturday</v>
      </c>
    </row>
    <row r="238" spans="10:15" x14ac:dyDescent="0.25">
      <c r="J238" s="91">
        <v>45543</v>
      </c>
      <c r="K238">
        <v>0</v>
      </c>
      <c r="L238">
        <v>0</v>
      </c>
      <c r="M238">
        <v>430</v>
      </c>
      <c r="N238" t="str">
        <f t="shared" si="10"/>
        <v>September</v>
      </c>
      <c r="O238" t="str">
        <f t="shared" si="11"/>
        <v>Sunday</v>
      </c>
    </row>
    <row r="239" spans="10:15" x14ac:dyDescent="0.25">
      <c r="J239" s="91">
        <v>45544</v>
      </c>
      <c r="K239">
        <v>0</v>
      </c>
      <c r="L239">
        <v>0</v>
      </c>
      <c r="M239">
        <v>430</v>
      </c>
      <c r="N239" t="str">
        <f t="shared" si="10"/>
        <v>September</v>
      </c>
      <c r="O239" t="str">
        <f t="shared" si="11"/>
        <v>Monday</v>
      </c>
    </row>
    <row r="240" spans="10:15" x14ac:dyDescent="0.25">
      <c r="J240" s="91">
        <v>45545</v>
      </c>
      <c r="K240">
        <v>0</v>
      </c>
      <c r="L240">
        <v>0</v>
      </c>
      <c r="M240">
        <v>430</v>
      </c>
      <c r="N240" t="str">
        <f t="shared" si="10"/>
        <v>September</v>
      </c>
      <c r="O240" t="str">
        <f t="shared" si="11"/>
        <v>Tuesday</v>
      </c>
    </row>
    <row r="241" spans="10:15" x14ac:dyDescent="0.25">
      <c r="J241" s="91">
        <v>45546</v>
      </c>
      <c r="K241">
        <v>0</v>
      </c>
      <c r="L241">
        <v>0</v>
      </c>
      <c r="M241">
        <v>431</v>
      </c>
      <c r="N241" t="str">
        <f t="shared" si="10"/>
        <v>September</v>
      </c>
      <c r="O241" t="str">
        <f t="shared" si="11"/>
        <v>Wednesday</v>
      </c>
    </row>
    <row r="242" spans="10:15" x14ac:dyDescent="0.25">
      <c r="J242" s="91">
        <v>45547</v>
      </c>
      <c r="K242">
        <v>0</v>
      </c>
      <c r="L242">
        <v>0</v>
      </c>
      <c r="M242">
        <v>431</v>
      </c>
      <c r="N242" t="str">
        <f t="shared" si="10"/>
        <v>September</v>
      </c>
      <c r="O242" t="str">
        <f t="shared" si="11"/>
        <v>Thursday</v>
      </c>
    </row>
    <row r="243" spans="10:15" x14ac:dyDescent="0.25">
      <c r="J243" s="91">
        <v>45548</v>
      </c>
      <c r="K243">
        <v>0</v>
      </c>
      <c r="L243">
        <v>0</v>
      </c>
      <c r="M243">
        <v>431</v>
      </c>
      <c r="N243" t="str">
        <f t="shared" si="10"/>
        <v>September</v>
      </c>
      <c r="O243" t="str">
        <f t="shared" si="11"/>
        <v>Friday</v>
      </c>
    </row>
    <row r="244" spans="10:15" x14ac:dyDescent="0.25">
      <c r="J244" s="91">
        <v>45549</v>
      </c>
      <c r="K244">
        <v>0</v>
      </c>
      <c r="L244">
        <v>0</v>
      </c>
      <c r="M244">
        <v>431</v>
      </c>
      <c r="N244" t="str">
        <f t="shared" si="10"/>
        <v>September</v>
      </c>
      <c r="O244" t="str">
        <f t="shared" si="11"/>
        <v>Saturday</v>
      </c>
    </row>
    <row r="245" spans="10:15" x14ac:dyDescent="0.25">
      <c r="J245" s="91">
        <v>45550</v>
      </c>
      <c r="K245">
        <v>0</v>
      </c>
      <c r="L245">
        <v>0</v>
      </c>
      <c r="M245">
        <v>431</v>
      </c>
      <c r="N245" t="str">
        <f t="shared" si="10"/>
        <v>September</v>
      </c>
      <c r="O245" t="str">
        <f t="shared" si="11"/>
        <v>Sunday</v>
      </c>
    </row>
    <row r="246" spans="10:15" x14ac:dyDescent="0.25">
      <c r="J246" s="91">
        <v>45551</v>
      </c>
      <c r="K246">
        <v>0</v>
      </c>
      <c r="L246">
        <v>0</v>
      </c>
      <c r="M246">
        <v>431</v>
      </c>
      <c r="N246" t="str">
        <f t="shared" si="10"/>
        <v>September</v>
      </c>
      <c r="O246" t="str">
        <f t="shared" si="11"/>
        <v>Monday</v>
      </c>
    </row>
    <row r="247" spans="10:15" x14ac:dyDescent="0.25">
      <c r="J247" s="91">
        <v>45552</v>
      </c>
      <c r="K247">
        <v>0</v>
      </c>
      <c r="L247">
        <v>0</v>
      </c>
      <c r="M247">
        <v>431</v>
      </c>
      <c r="N247" t="str">
        <f t="shared" si="10"/>
        <v>September</v>
      </c>
      <c r="O247" t="str">
        <f t="shared" si="11"/>
        <v>Tuesday</v>
      </c>
    </row>
    <row r="248" spans="10:15" x14ac:dyDescent="0.25">
      <c r="J248" s="91">
        <v>45553</v>
      </c>
      <c r="K248">
        <v>0</v>
      </c>
      <c r="L248">
        <v>0</v>
      </c>
      <c r="M248">
        <v>432</v>
      </c>
      <c r="N248" t="str">
        <f t="shared" si="10"/>
        <v>September</v>
      </c>
      <c r="O248" t="str">
        <f t="shared" si="11"/>
        <v>Wednesday</v>
      </c>
    </row>
    <row r="249" spans="10:15" x14ac:dyDescent="0.25">
      <c r="J249" s="91">
        <v>45554</v>
      </c>
      <c r="K249">
        <v>0</v>
      </c>
      <c r="L249">
        <v>0</v>
      </c>
      <c r="M249">
        <v>432</v>
      </c>
      <c r="N249" t="str">
        <f t="shared" si="10"/>
        <v>September</v>
      </c>
      <c r="O249" t="str">
        <f t="shared" si="11"/>
        <v>Thursday</v>
      </c>
    </row>
    <row r="250" spans="10:15" x14ac:dyDescent="0.25">
      <c r="J250" s="91">
        <v>45555</v>
      </c>
      <c r="K250">
        <v>0</v>
      </c>
      <c r="L250">
        <v>0</v>
      </c>
      <c r="M250">
        <v>432</v>
      </c>
      <c r="N250" t="str">
        <f t="shared" si="10"/>
        <v>September</v>
      </c>
      <c r="O250" t="str">
        <f t="shared" si="11"/>
        <v>Friday</v>
      </c>
    </row>
    <row r="251" spans="10:15" x14ac:dyDescent="0.25">
      <c r="J251" s="91">
        <v>45556</v>
      </c>
      <c r="K251">
        <v>0</v>
      </c>
      <c r="L251">
        <v>0</v>
      </c>
      <c r="M251">
        <v>432</v>
      </c>
      <c r="N251" t="str">
        <f t="shared" si="10"/>
        <v>September</v>
      </c>
      <c r="O251" t="str">
        <f t="shared" si="11"/>
        <v>Saturday</v>
      </c>
    </row>
    <row r="252" spans="10:15" x14ac:dyDescent="0.25">
      <c r="J252" s="91">
        <v>45557</v>
      </c>
      <c r="K252">
        <v>0</v>
      </c>
      <c r="L252">
        <v>0</v>
      </c>
      <c r="M252">
        <v>432</v>
      </c>
      <c r="N252" t="str">
        <f t="shared" si="10"/>
        <v>September</v>
      </c>
      <c r="O252" t="str">
        <f t="shared" si="11"/>
        <v>Sunday</v>
      </c>
    </row>
    <row r="253" spans="10:15" x14ac:dyDescent="0.25">
      <c r="J253" s="91">
        <v>45558</v>
      </c>
      <c r="K253">
        <v>0</v>
      </c>
      <c r="L253">
        <v>0</v>
      </c>
      <c r="M253">
        <v>432</v>
      </c>
      <c r="N253" t="str">
        <f t="shared" si="10"/>
        <v>September</v>
      </c>
      <c r="O253" t="str">
        <f t="shared" si="11"/>
        <v>Monday</v>
      </c>
    </row>
    <row r="254" spans="10:15" x14ac:dyDescent="0.25">
      <c r="J254" s="91">
        <v>45559</v>
      </c>
      <c r="K254">
        <v>2</v>
      </c>
      <c r="L254">
        <v>0</v>
      </c>
      <c r="M254">
        <v>433</v>
      </c>
      <c r="N254" t="str">
        <f t="shared" si="10"/>
        <v>September</v>
      </c>
      <c r="O254" t="str">
        <f t="shared" si="11"/>
        <v>Tuesday</v>
      </c>
    </row>
    <row r="255" spans="10:15" x14ac:dyDescent="0.25">
      <c r="J255" s="91">
        <v>45560</v>
      </c>
      <c r="K255">
        <v>0</v>
      </c>
      <c r="L255">
        <v>0</v>
      </c>
      <c r="M255">
        <v>433</v>
      </c>
      <c r="N255" t="str">
        <f t="shared" si="10"/>
        <v>September</v>
      </c>
      <c r="O255" t="str">
        <f t="shared" si="11"/>
        <v>Wednesday</v>
      </c>
    </row>
    <row r="256" spans="10:15" x14ac:dyDescent="0.25">
      <c r="J256" s="91">
        <v>45561</v>
      </c>
      <c r="K256">
        <v>0</v>
      </c>
      <c r="L256">
        <v>0</v>
      </c>
      <c r="M256">
        <v>433</v>
      </c>
      <c r="N256" t="str">
        <f t="shared" si="10"/>
        <v>September</v>
      </c>
      <c r="O256" t="str">
        <f t="shared" si="11"/>
        <v>Thursday</v>
      </c>
    </row>
    <row r="257" spans="10:15" x14ac:dyDescent="0.25">
      <c r="J257" s="91">
        <v>45562</v>
      </c>
      <c r="K257">
        <v>0</v>
      </c>
      <c r="L257">
        <v>0</v>
      </c>
      <c r="M257">
        <v>433</v>
      </c>
      <c r="N257" t="str">
        <f t="shared" si="10"/>
        <v>September</v>
      </c>
      <c r="O257" t="str">
        <f t="shared" si="11"/>
        <v>Friday</v>
      </c>
    </row>
    <row r="258" spans="10:15" x14ac:dyDescent="0.25">
      <c r="J258" s="91">
        <v>45563</v>
      </c>
      <c r="K258">
        <v>393</v>
      </c>
      <c r="L258">
        <v>22</v>
      </c>
      <c r="M258">
        <v>433</v>
      </c>
      <c r="N258" t="str">
        <f t="shared" si="10"/>
        <v>September</v>
      </c>
      <c r="O258" t="str">
        <f t="shared" si="11"/>
        <v>Saturday</v>
      </c>
    </row>
    <row r="259" spans="10:15" x14ac:dyDescent="0.25">
      <c r="J259" s="91">
        <v>45564</v>
      </c>
      <c r="K259">
        <v>162</v>
      </c>
      <c r="L259">
        <v>2</v>
      </c>
      <c r="M259">
        <v>448</v>
      </c>
      <c r="N259" t="str">
        <f t="shared" ref="N259:N322" si="12">TEXT(J259,"mmmm")</f>
        <v>September</v>
      </c>
      <c r="O259" t="str">
        <f t="shared" ref="O259:O322" si="13">TEXT(J259,"dddd")</f>
        <v>Sunday</v>
      </c>
    </row>
    <row r="260" spans="10:15" x14ac:dyDescent="0.25">
      <c r="J260" s="91">
        <v>45565</v>
      </c>
      <c r="K260">
        <v>258</v>
      </c>
      <c r="L260">
        <v>13</v>
      </c>
      <c r="M260">
        <v>451</v>
      </c>
      <c r="N260" t="str">
        <f t="shared" si="12"/>
        <v>September</v>
      </c>
      <c r="O260" t="str">
        <f t="shared" si="13"/>
        <v>Monday</v>
      </c>
    </row>
    <row r="261" spans="10:15" x14ac:dyDescent="0.25">
      <c r="J261" s="91">
        <v>45566</v>
      </c>
      <c r="K261">
        <v>90</v>
      </c>
      <c r="L261">
        <v>5</v>
      </c>
      <c r="M261">
        <v>453</v>
      </c>
      <c r="N261" t="str">
        <f t="shared" si="12"/>
        <v>October</v>
      </c>
      <c r="O261" t="str">
        <f t="shared" si="13"/>
        <v>Tuesday</v>
      </c>
    </row>
    <row r="262" spans="10:15" x14ac:dyDescent="0.25">
      <c r="J262" s="91">
        <v>45567</v>
      </c>
      <c r="K262">
        <v>129</v>
      </c>
      <c r="L262">
        <v>3</v>
      </c>
      <c r="M262">
        <v>456</v>
      </c>
      <c r="N262" t="str">
        <f t="shared" si="12"/>
        <v>October</v>
      </c>
      <c r="O262" t="str">
        <f t="shared" si="13"/>
        <v>Wednesday</v>
      </c>
    </row>
    <row r="263" spans="10:15" x14ac:dyDescent="0.25">
      <c r="J263" s="91">
        <v>45568</v>
      </c>
      <c r="K263">
        <v>39</v>
      </c>
      <c r="L263">
        <v>4</v>
      </c>
      <c r="M263">
        <v>460</v>
      </c>
      <c r="N263" t="str">
        <f t="shared" si="12"/>
        <v>October</v>
      </c>
      <c r="O263" t="str">
        <f t="shared" si="13"/>
        <v>Thursday</v>
      </c>
    </row>
    <row r="264" spans="10:15" x14ac:dyDescent="0.25">
      <c r="J264" s="91">
        <v>45569</v>
      </c>
      <c r="K264">
        <v>39</v>
      </c>
      <c r="L264">
        <v>1</v>
      </c>
      <c r="M264">
        <v>462</v>
      </c>
      <c r="N264" t="str">
        <f t="shared" si="12"/>
        <v>October</v>
      </c>
      <c r="O264" t="str">
        <f t="shared" si="13"/>
        <v>Friday</v>
      </c>
    </row>
    <row r="265" spans="10:15" x14ac:dyDescent="0.25">
      <c r="J265" s="91">
        <v>45570</v>
      </c>
      <c r="K265">
        <v>40</v>
      </c>
      <c r="L265">
        <v>2</v>
      </c>
      <c r="M265">
        <v>462</v>
      </c>
      <c r="N265" t="str">
        <f t="shared" si="12"/>
        <v>October</v>
      </c>
      <c r="O265" t="str">
        <f t="shared" si="13"/>
        <v>Saturday</v>
      </c>
    </row>
    <row r="266" spans="10:15" x14ac:dyDescent="0.25">
      <c r="J266" s="91">
        <v>45571</v>
      </c>
      <c r="K266">
        <v>17</v>
      </c>
      <c r="L266">
        <v>0</v>
      </c>
      <c r="M266">
        <v>462</v>
      </c>
      <c r="N266" t="str">
        <f t="shared" si="12"/>
        <v>October</v>
      </c>
      <c r="O266" t="str">
        <f t="shared" si="13"/>
        <v>Sunday</v>
      </c>
    </row>
    <row r="267" spans="10:15" x14ac:dyDescent="0.25">
      <c r="J267" s="91">
        <v>45572</v>
      </c>
      <c r="K267">
        <v>60</v>
      </c>
      <c r="L267">
        <v>3</v>
      </c>
      <c r="M267">
        <v>462</v>
      </c>
      <c r="N267" t="str">
        <f t="shared" si="12"/>
        <v>October</v>
      </c>
      <c r="O267" t="str">
        <f t="shared" si="13"/>
        <v>Monday</v>
      </c>
    </row>
    <row r="268" spans="10:15" x14ac:dyDescent="0.25">
      <c r="J268" s="91">
        <v>45573</v>
      </c>
      <c r="K268">
        <v>51</v>
      </c>
      <c r="L268">
        <v>2</v>
      </c>
      <c r="M268">
        <v>464</v>
      </c>
      <c r="N268" t="str">
        <f t="shared" si="12"/>
        <v>October</v>
      </c>
      <c r="O268" t="str">
        <f t="shared" si="13"/>
        <v>Tuesday</v>
      </c>
    </row>
    <row r="269" spans="10:15" x14ac:dyDescent="0.25">
      <c r="J269" s="91">
        <v>45574</v>
      </c>
      <c r="K269">
        <v>47</v>
      </c>
      <c r="L269">
        <v>1</v>
      </c>
      <c r="M269">
        <v>464</v>
      </c>
      <c r="N269" t="str">
        <f t="shared" si="12"/>
        <v>October</v>
      </c>
      <c r="O269" t="str">
        <f t="shared" si="13"/>
        <v>Wednesday</v>
      </c>
    </row>
    <row r="270" spans="10:15" x14ac:dyDescent="0.25">
      <c r="J270" s="91">
        <v>45575</v>
      </c>
      <c r="K270">
        <v>26</v>
      </c>
      <c r="L270">
        <v>0</v>
      </c>
      <c r="M270">
        <v>465</v>
      </c>
      <c r="N270" t="str">
        <f t="shared" si="12"/>
        <v>October</v>
      </c>
      <c r="O270" t="str">
        <f t="shared" si="13"/>
        <v>Thursday</v>
      </c>
    </row>
    <row r="271" spans="10:15" x14ac:dyDescent="0.25">
      <c r="J271" s="91">
        <v>45576</v>
      </c>
      <c r="K271">
        <v>20</v>
      </c>
      <c r="L271">
        <v>0</v>
      </c>
      <c r="M271">
        <v>469</v>
      </c>
      <c r="N271" t="str">
        <f t="shared" si="12"/>
        <v>October</v>
      </c>
      <c r="O271" t="str">
        <f t="shared" si="13"/>
        <v>Friday</v>
      </c>
    </row>
    <row r="272" spans="10:15" x14ac:dyDescent="0.25">
      <c r="J272" s="91">
        <v>45577</v>
      </c>
      <c r="K272">
        <v>15</v>
      </c>
      <c r="L272">
        <v>1</v>
      </c>
      <c r="M272">
        <v>470</v>
      </c>
      <c r="N272" t="str">
        <f t="shared" si="12"/>
        <v>October</v>
      </c>
      <c r="O272" t="str">
        <f t="shared" si="13"/>
        <v>Saturday</v>
      </c>
    </row>
    <row r="273" spans="10:15" x14ac:dyDescent="0.25">
      <c r="J273" s="91">
        <v>45578</v>
      </c>
      <c r="K273">
        <v>8</v>
      </c>
      <c r="L273">
        <v>0</v>
      </c>
      <c r="M273">
        <v>470</v>
      </c>
      <c r="N273" t="str">
        <f t="shared" si="12"/>
        <v>October</v>
      </c>
      <c r="O273" t="str">
        <f t="shared" si="13"/>
        <v>Sunday</v>
      </c>
    </row>
    <row r="274" spans="10:15" x14ac:dyDescent="0.25">
      <c r="J274" s="91">
        <v>45579</v>
      </c>
      <c r="K274">
        <v>1</v>
      </c>
      <c r="L274">
        <v>0</v>
      </c>
      <c r="M274">
        <v>471</v>
      </c>
      <c r="N274" t="str">
        <f t="shared" si="12"/>
        <v>October</v>
      </c>
      <c r="O274" t="str">
        <f t="shared" si="13"/>
        <v>Monday</v>
      </c>
    </row>
    <row r="275" spans="10:15" x14ac:dyDescent="0.25">
      <c r="J275" s="91">
        <v>45580</v>
      </c>
      <c r="K275">
        <v>1</v>
      </c>
      <c r="L275">
        <v>0</v>
      </c>
      <c r="M275">
        <v>472</v>
      </c>
      <c r="N275" t="str">
        <f t="shared" si="12"/>
        <v>October</v>
      </c>
      <c r="O275" t="str">
        <f t="shared" si="13"/>
        <v>Tuesday</v>
      </c>
    </row>
    <row r="276" spans="10:15" x14ac:dyDescent="0.25">
      <c r="J276" s="91">
        <v>45581</v>
      </c>
      <c r="K276">
        <v>58</v>
      </c>
      <c r="L276">
        <v>2</v>
      </c>
      <c r="M276">
        <v>472</v>
      </c>
      <c r="N276" t="str">
        <f t="shared" si="12"/>
        <v>October</v>
      </c>
      <c r="O276" t="str">
        <f t="shared" si="13"/>
        <v>Wednesday</v>
      </c>
    </row>
    <row r="277" spans="10:15" x14ac:dyDescent="0.25">
      <c r="J277" s="91">
        <v>45582</v>
      </c>
      <c r="K277">
        <v>23</v>
      </c>
      <c r="L277">
        <v>2</v>
      </c>
      <c r="M277">
        <v>477</v>
      </c>
      <c r="N277" t="str">
        <f t="shared" si="12"/>
        <v>October</v>
      </c>
      <c r="O277" t="str">
        <f t="shared" si="13"/>
        <v>Thursday</v>
      </c>
    </row>
    <row r="278" spans="10:15" x14ac:dyDescent="0.25">
      <c r="J278" s="91">
        <v>45583</v>
      </c>
      <c r="K278">
        <v>26</v>
      </c>
      <c r="L278">
        <v>3</v>
      </c>
      <c r="M278">
        <v>477</v>
      </c>
      <c r="N278" t="str">
        <f t="shared" si="12"/>
        <v>October</v>
      </c>
      <c r="O278" t="str">
        <f t="shared" si="13"/>
        <v>Friday</v>
      </c>
    </row>
    <row r="279" spans="10:15" x14ac:dyDescent="0.25">
      <c r="J279" s="91">
        <v>45584</v>
      </c>
      <c r="K279">
        <v>29</v>
      </c>
      <c r="L279">
        <v>2</v>
      </c>
      <c r="M279">
        <v>477</v>
      </c>
      <c r="N279" t="str">
        <f t="shared" si="12"/>
        <v>October</v>
      </c>
      <c r="O279" t="str">
        <f t="shared" si="13"/>
        <v>Saturday</v>
      </c>
    </row>
    <row r="280" spans="10:15" x14ac:dyDescent="0.25">
      <c r="J280" s="91">
        <v>45585</v>
      </c>
      <c r="K280">
        <v>20</v>
      </c>
      <c r="L280">
        <v>0</v>
      </c>
      <c r="M280">
        <v>478</v>
      </c>
      <c r="N280" t="str">
        <f t="shared" si="12"/>
        <v>October</v>
      </c>
      <c r="O280" t="str">
        <f t="shared" si="13"/>
        <v>Sunday</v>
      </c>
    </row>
    <row r="281" spans="10:15" x14ac:dyDescent="0.25">
      <c r="J281" s="91">
        <v>45586</v>
      </c>
      <c r="K281">
        <v>8</v>
      </c>
      <c r="L281">
        <v>0</v>
      </c>
      <c r="M281">
        <v>480</v>
      </c>
      <c r="N281" t="str">
        <f t="shared" si="12"/>
        <v>October</v>
      </c>
      <c r="O281" t="str">
        <f t="shared" si="13"/>
        <v>Monday</v>
      </c>
    </row>
    <row r="282" spans="10:15" x14ac:dyDescent="0.25">
      <c r="J282" s="91">
        <v>45587</v>
      </c>
      <c r="K282">
        <v>17</v>
      </c>
      <c r="L282">
        <v>0</v>
      </c>
      <c r="M282">
        <v>483</v>
      </c>
      <c r="N282" t="str">
        <f t="shared" si="12"/>
        <v>October</v>
      </c>
      <c r="O282" t="str">
        <f t="shared" si="13"/>
        <v>Tuesday</v>
      </c>
    </row>
    <row r="283" spans="10:15" x14ac:dyDescent="0.25">
      <c r="J283" s="91">
        <v>45588</v>
      </c>
      <c r="K283">
        <v>4</v>
      </c>
      <c r="L283">
        <v>0</v>
      </c>
      <c r="M283">
        <v>484</v>
      </c>
      <c r="N283" t="str">
        <f t="shared" si="12"/>
        <v>October</v>
      </c>
      <c r="O283" t="str">
        <f t="shared" si="13"/>
        <v>Wednesday</v>
      </c>
    </row>
    <row r="284" spans="10:15" x14ac:dyDescent="0.25">
      <c r="J284" s="91">
        <v>45589</v>
      </c>
      <c r="K284">
        <v>6</v>
      </c>
      <c r="L284">
        <v>0</v>
      </c>
      <c r="M284">
        <v>484</v>
      </c>
      <c r="N284" t="str">
        <f t="shared" si="12"/>
        <v>October</v>
      </c>
      <c r="O284" t="str">
        <f t="shared" si="13"/>
        <v>Thursday</v>
      </c>
    </row>
    <row r="285" spans="10:15" x14ac:dyDescent="0.25">
      <c r="J285" s="91">
        <v>45590</v>
      </c>
      <c r="K285">
        <v>2</v>
      </c>
      <c r="L285">
        <v>0</v>
      </c>
      <c r="M285">
        <v>484</v>
      </c>
      <c r="N285" t="str">
        <f t="shared" si="12"/>
        <v>October</v>
      </c>
      <c r="O285" t="str">
        <f t="shared" si="13"/>
        <v>Friday</v>
      </c>
    </row>
    <row r="286" spans="10:15" x14ac:dyDescent="0.25">
      <c r="J286" s="91">
        <v>45591</v>
      </c>
      <c r="K286">
        <v>8</v>
      </c>
      <c r="L286">
        <v>0</v>
      </c>
      <c r="M286">
        <v>485</v>
      </c>
      <c r="N286" t="str">
        <f t="shared" si="12"/>
        <v>October</v>
      </c>
      <c r="O286" t="str">
        <f t="shared" si="13"/>
        <v>Saturday</v>
      </c>
    </row>
    <row r="287" spans="10:15" x14ac:dyDescent="0.25">
      <c r="J287" s="91">
        <v>45592</v>
      </c>
      <c r="K287">
        <v>17</v>
      </c>
      <c r="L287">
        <v>0</v>
      </c>
      <c r="M287">
        <v>485</v>
      </c>
      <c r="N287" t="str">
        <f t="shared" si="12"/>
        <v>October</v>
      </c>
      <c r="O287" t="str">
        <f t="shared" si="13"/>
        <v>Sunday</v>
      </c>
    </row>
    <row r="288" spans="10:15" x14ac:dyDescent="0.25">
      <c r="J288" s="91">
        <v>45593</v>
      </c>
      <c r="K288">
        <v>13</v>
      </c>
      <c r="L288">
        <v>0</v>
      </c>
      <c r="M288">
        <v>485</v>
      </c>
      <c r="N288" t="str">
        <f t="shared" si="12"/>
        <v>October</v>
      </c>
      <c r="O288" t="str">
        <f t="shared" si="13"/>
        <v>Monday</v>
      </c>
    </row>
    <row r="289" spans="10:15" x14ac:dyDescent="0.25">
      <c r="J289" s="91">
        <v>45594</v>
      </c>
      <c r="K289">
        <v>0</v>
      </c>
      <c r="L289">
        <v>0</v>
      </c>
      <c r="M289">
        <v>487</v>
      </c>
      <c r="N289" t="str">
        <f t="shared" si="12"/>
        <v>October</v>
      </c>
      <c r="O289" t="str">
        <f t="shared" si="13"/>
        <v>Tuesday</v>
      </c>
    </row>
    <row r="290" spans="10:15" x14ac:dyDescent="0.25">
      <c r="J290" s="91">
        <v>45595</v>
      </c>
      <c r="K290">
        <v>13</v>
      </c>
      <c r="L290">
        <v>1</v>
      </c>
      <c r="M290">
        <v>488</v>
      </c>
      <c r="N290" t="str">
        <f t="shared" si="12"/>
        <v>October</v>
      </c>
      <c r="O290" t="str">
        <f t="shared" si="13"/>
        <v>Wednesday</v>
      </c>
    </row>
    <row r="291" spans="10:15" x14ac:dyDescent="0.25">
      <c r="J291" s="91">
        <v>45596</v>
      </c>
      <c r="K291">
        <v>5</v>
      </c>
      <c r="L291">
        <v>0</v>
      </c>
      <c r="M291">
        <v>488</v>
      </c>
      <c r="N291" t="str">
        <f t="shared" si="12"/>
        <v>October</v>
      </c>
      <c r="O291" t="str">
        <f t="shared" si="13"/>
        <v>Thursday</v>
      </c>
    </row>
    <row r="292" spans="10:15" x14ac:dyDescent="0.25">
      <c r="J292" s="91">
        <v>45597</v>
      </c>
      <c r="K292">
        <v>0</v>
      </c>
      <c r="L292">
        <v>0</v>
      </c>
      <c r="M292">
        <v>488</v>
      </c>
      <c r="N292" t="str">
        <f t="shared" si="12"/>
        <v>November</v>
      </c>
      <c r="O292" t="str">
        <f t="shared" si="13"/>
        <v>Friday</v>
      </c>
    </row>
    <row r="293" spans="10:15" x14ac:dyDescent="0.25">
      <c r="J293" s="91">
        <v>45598</v>
      </c>
      <c r="K293">
        <v>1</v>
      </c>
      <c r="L293">
        <v>0</v>
      </c>
      <c r="M293">
        <v>488</v>
      </c>
      <c r="N293" t="str">
        <f t="shared" si="12"/>
        <v>November</v>
      </c>
      <c r="O293" t="str">
        <f t="shared" si="13"/>
        <v>Saturday</v>
      </c>
    </row>
    <row r="294" spans="10:15" x14ac:dyDescent="0.25">
      <c r="J294" s="91">
        <v>45599</v>
      </c>
      <c r="K294">
        <v>2</v>
      </c>
      <c r="L294">
        <v>0</v>
      </c>
      <c r="M294">
        <v>489</v>
      </c>
      <c r="N294" t="str">
        <f t="shared" si="12"/>
        <v>November</v>
      </c>
      <c r="O294" t="str">
        <f t="shared" si="13"/>
        <v>Sunday</v>
      </c>
    </row>
    <row r="295" spans="10:15" x14ac:dyDescent="0.25">
      <c r="J295" s="91">
        <v>45600</v>
      </c>
      <c r="K295">
        <v>3</v>
      </c>
      <c r="L295">
        <v>0</v>
      </c>
      <c r="M295">
        <v>490</v>
      </c>
      <c r="N295" t="str">
        <f t="shared" si="12"/>
        <v>November</v>
      </c>
      <c r="O295" t="str">
        <f t="shared" si="13"/>
        <v>Monday</v>
      </c>
    </row>
    <row r="296" spans="10:15" x14ac:dyDescent="0.25">
      <c r="J296" s="91">
        <v>45601</v>
      </c>
      <c r="K296">
        <v>1</v>
      </c>
      <c r="L296">
        <v>0</v>
      </c>
      <c r="M296">
        <v>490</v>
      </c>
      <c r="N296" t="str">
        <f t="shared" si="12"/>
        <v>November</v>
      </c>
      <c r="O296" t="str">
        <f t="shared" si="13"/>
        <v>Tuesday</v>
      </c>
    </row>
    <row r="297" spans="10:15" x14ac:dyDescent="0.25">
      <c r="J297" s="91">
        <v>45602</v>
      </c>
      <c r="K297">
        <v>17</v>
      </c>
      <c r="L297">
        <v>0</v>
      </c>
      <c r="M297">
        <v>492</v>
      </c>
      <c r="N297" t="str">
        <f t="shared" si="12"/>
        <v>November</v>
      </c>
      <c r="O297" t="str">
        <f t="shared" si="13"/>
        <v>Wednesday</v>
      </c>
    </row>
    <row r="298" spans="10:15" x14ac:dyDescent="0.25">
      <c r="J298" s="91">
        <v>45603</v>
      </c>
      <c r="K298">
        <v>0</v>
      </c>
      <c r="L298">
        <v>0</v>
      </c>
      <c r="M298">
        <v>493</v>
      </c>
      <c r="N298" t="str">
        <f t="shared" si="12"/>
        <v>November</v>
      </c>
      <c r="O298" t="str">
        <f t="shared" si="13"/>
        <v>Thursday</v>
      </c>
    </row>
    <row r="299" spans="10:15" x14ac:dyDescent="0.25">
      <c r="J299" s="91">
        <v>45604</v>
      </c>
      <c r="K299">
        <v>0</v>
      </c>
      <c r="L299">
        <v>0</v>
      </c>
      <c r="M299">
        <v>493</v>
      </c>
      <c r="N299" t="str">
        <f t="shared" si="12"/>
        <v>November</v>
      </c>
      <c r="O299" t="str">
        <f t="shared" si="13"/>
        <v>Friday</v>
      </c>
    </row>
    <row r="300" spans="10:15" x14ac:dyDescent="0.25">
      <c r="J300" s="91">
        <v>45605</v>
      </c>
      <c r="K300">
        <v>114</v>
      </c>
      <c r="L300">
        <v>5</v>
      </c>
      <c r="M300">
        <v>495</v>
      </c>
      <c r="N300" t="str">
        <f t="shared" si="12"/>
        <v>November</v>
      </c>
      <c r="O300" t="str">
        <f t="shared" si="13"/>
        <v>Saturday</v>
      </c>
    </row>
    <row r="301" spans="10:15" x14ac:dyDescent="0.25">
      <c r="J301" s="91">
        <v>45606</v>
      </c>
      <c r="K301">
        <v>18</v>
      </c>
      <c r="L301">
        <v>1</v>
      </c>
      <c r="M301">
        <v>496</v>
      </c>
      <c r="N301" t="str">
        <f t="shared" si="12"/>
        <v>November</v>
      </c>
      <c r="O301" t="str">
        <f t="shared" si="13"/>
        <v>Sunday</v>
      </c>
    </row>
    <row r="302" spans="10:15" x14ac:dyDescent="0.25">
      <c r="J302" s="91">
        <v>45607</v>
      </c>
      <c r="K302">
        <v>119</v>
      </c>
      <c r="L302">
        <v>0</v>
      </c>
      <c r="M302">
        <v>496</v>
      </c>
      <c r="N302" t="str">
        <f t="shared" si="12"/>
        <v>November</v>
      </c>
      <c r="O302" t="str">
        <f t="shared" si="13"/>
        <v>Monday</v>
      </c>
    </row>
    <row r="303" spans="10:15" x14ac:dyDescent="0.25">
      <c r="J303" s="91">
        <v>45608</v>
      </c>
      <c r="K303">
        <v>56</v>
      </c>
      <c r="L303">
        <v>4</v>
      </c>
      <c r="M303">
        <v>498</v>
      </c>
      <c r="N303" t="str">
        <f t="shared" si="12"/>
        <v>November</v>
      </c>
      <c r="O303" t="str">
        <f t="shared" si="13"/>
        <v>Tuesday</v>
      </c>
    </row>
    <row r="304" spans="10:15" x14ac:dyDescent="0.25">
      <c r="J304" s="91">
        <v>45609</v>
      </c>
      <c r="K304">
        <v>81</v>
      </c>
      <c r="L304">
        <v>1</v>
      </c>
      <c r="M304">
        <v>498</v>
      </c>
      <c r="N304" t="str">
        <f t="shared" si="12"/>
        <v>November</v>
      </c>
      <c r="O304" t="str">
        <f t="shared" si="13"/>
        <v>Wednesday</v>
      </c>
    </row>
    <row r="305" spans="10:15" x14ac:dyDescent="0.25">
      <c r="J305" s="91">
        <v>45610</v>
      </c>
      <c r="K305">
        <v>19</v>
      </c>
      <c r="L305">
        <v>0</v>
      </c>
      <c r="M305">
        <v>499</v>
      </c>
      <c r="N305" t="str">
        <f t="shared" si="12"/>
        <v>November</v>
      </c>
      <c r="O305" t="str">
        <f t="shared" si="13"/>
        <v>Thursday</v>
      </c>
    </row>
    <row r="306" spans="10:15" x14ac:dyDescent="0.25">
      <c r="J306" s="91">
        <v>45611</v>
      </c>
      <c r="K306">
        <v>22</v>
      </c>
      <c r="L306">
        <v>3</v>
      </c>
      <c r="M306">
        <v>499</v>
      </c>
      <c r="N306" t="str">
        <f t="shared" si="12"/>
        <v>November</v>
      </c>
      <c r="O306" t="str">
        <f t="shared" si="13"/>
        <v>Friday</v>
      </c>
    </row>
    <row r="307" spans="10:15" x14ac:dyDescent="0.25">
      <c r="J307" s="91">
        <v>45612</v>
      </c>
      <c r="K307">
        <v>37</v>
      </c>
      <c r="L307">
        <v>1</v>
      </c>
      <c r="M307">
        <v>499</v>
      </c>
      <c r="N307" t="str">
        <f t="shared" si="12"/>
        <v>November</v>
      </c>
      <c r="O307" t="str">
        <f t="shared" si="13"/>
        <v>Saturday</v>
      </c>
    </row>
    <row r="308" spans="10:15" x14ac:dyDescent="0.25">
      <c r="J308" s="91">
        <v>45613</v>
      </c>
      <c r="K308">
        <v>0</v>
      </c>
      <c r="L308">
        <v>0</v>
      </c>
      <c r="M308">
        <v>500</v>
      </c>
      <c r="N308" t="str">
        <f t="shared" si="12"/>
        <v>November</v>
      </c>
      <c r="O308" t="str">
        <f t="shared" si="13"/>
        <v>Sunday</v>
      </c>
    </row>
    <row r="309" spans="10:15" x14ac:dyDescent="0.25">
      <c r="J309" s="91">
        <v>45614</v>
      </c>
      <c r="K309">
        <v>16</v>
      </c>
      <c r="L309">
        <v>2</v>
      </c>
      <c r="M309">
        <v>500</v>
      </c>
      <c r="N309" t="str">
        <f t="shared" si="12"/>
        <v>November</v>
      </c>
      <c r="O309" t="str">
        <f t="shared" si="13"/>
        <v>Monday</v>
      </c>
    </row>
    <row r="310" spans="10:15" x14ac:dyDescent="0.25">
      <c r="J310" s="91">
        <v>45615</v>
      </c>
      <c r="K310">
        <v>6</v>
      </c>
      <c r="L310">
        <v>0</v>
      </c>
      <c r="M310">
        <v>500</v>
      </c>
      <c r="N310" t="str">
        <f t="shared" si="12"/>
        <v>November</v>
      </c>
      <c r="O310" t="str">
        <f t="shared" si="13"/>
        <v>Tuesday</v>
      </c>
    </row>
    <row r="311" spans="10:15" x14ac:dyDescent="0.25">
      <c r="J311" s="91">
        <v>45616</v>
      </c>
      <c r="K311">
        <v>9</v>
      </c>
      <c r="L311">
        <v>0</v>
      </c>
      <c r="M311">
        <v>502</v>
      </c>
      <c r="N311" t="str">
        <f t="shared" si="12"/>
        <v>November</v>
      </c>
      <c r="O311" t="str">
        <f t="shared" si="13"/>
        <v>Wednesday</v>
      </c>
    </row>
    <row r="312" spans="10:15" x14ac:dyDescent="0.25">
      <c r="J312" s="91">
        <v>45617</v>
      </c>
      <c r="K312">
        <v>23</v>
      </c>
      <c r="L312">
        <v>0</v>
      </c>
      <c r="M312">
        <v>503</v>
      </c>
      <c r="N312" t="str">
        <f t="shared" si="12"/>
        <v>November</v>
      </c>
      <c r="O312" t="str">
        <f t="shared" si="13"/>
        <v>Thursday</v>
      </c>
    </row>
    <row r="313" spans="10:15" x14ac:dyDescent="0.25">
      <c r="J313" s="91">
        <v>45618</v>
      </c>
      <c r="K313">
        <v>16</v>
      </c>
      <c r="L313">
        <v>1</v>
      </c>
      <c r="M313">
        <v>504</v>
      </c>
      <c r="N313" t="str">
        <f t="shared" si="12"/>
        <v>November</v>
      </c>
      <c r="O313" t="str">
        <f t="shared" si="13"/>
        <v>Friday</v>
      </c>
    </row>
    <row r="314" spans="10:15" x14ac:dyDescent="0.25">
      <c r="J314" s="91">
        <v>45619</v>
      </c>
      <c r="K314">
        <v>0</v>
      </c>
      <c r="L314">
        <v>0</v>
      </c>
      <c r="M314">
        <v>504</v>
      </c>
      <c r="N314" t="str">
        <f t="shared" si="12"/>
        <v>November</v>
      </c>
      <c r="O314" t="str">
        <f t="shared" si="13"/>
        <v>Saturday</v>
      </c>
    </row>
    <row r="315" spans="10:15" x14ac:dyDescent="0.25">
      <c r="J315" s="91">
        <v>45620</v>
      </c>
      <c r="K315">
        <v>6</v>
      </c>
      <c r="L315">
        <v>0</v>
      </c>
      <c r="M315">
        <v>506</v>
      </c>
      <c r="N315" t="str">
        <f t="shared" si="12"/>
        <v>November</v>
      </c>
      <c r="O315" t="str">
        <f t="shared" si="13"/>
        <v>Sunday</v>
      </c>
    </row>
    <row r="316" spans="10:15" x14ac:dyDescent="0.25">
      <c r="J316" s="91">
        <v>45621</v>
      </c>
      <c r="K316">
        <v>6</v>
      </c>
      <c r="L316">
        <v>1</v>
      </c>
      <c r="M316">
        <v>506</v>
      </c>
      <c r="N316" t="str">
        <f t="shared" si="12"/>
        <v>November</v>
      </c>
      <c r="O316" t="str">
        <f t="shared" si="13"/>
        <v>Monday</v>
      </c>
    </row>
    <row r="317" spans="10:15" x14ac:dyDescent="0.25">
      <c r="J317" s="91">
        <v>45622</v>
      </c>
      <c r="K317">
        <v>2</v>
      </c>
      <c r="L317">
        <v>0</v>
      </c>
      <c r="M317">
        <v>509</v>
      </c>
      <c r="N317" t="str">
        <f t="shared" si="12"/>
        <v>November</v>
      </c>
      <c r="O317" t="str">
        <f t="shared" si="13"/>
        <v>Tuesday</v>
      </c>
    </row>
    <row r="318" spans="10:15" x14ac:dyDescent="0.25">
      <c r="J318" s="91">
        <v>45623</v>
      </c>
      <c r="K318">
        <v>3</v>
      </c>
      <c r="L318">
        <v>0</v>
      </c>
      <c r="M318">
        <v>509</v>
      </c>
      <c r="N318" t="str">
        <f t="shared" si="12"/>
        <v>November</v>
      </c>
      <c r="O318" t="str">
        <f t="shared" si="13"/>
        <v>Wednesday</v>
      </c>
    </row>
    <row r="319" spans="10:15" x14ac:dyDescent="0.25">
      <c r="J319" s="91">
        <v>45624</v>
      </c>
      <c r="K319">
        <v>0</v>
      </c>
      <c r="L319">
        <v>0</v>
      </c>
      <c r="M319">
        <v>510</v>
      </c>
      <c r="N319" t="str">
        <f t="shared" si="12"/>
        <v>November</v>
      </c>
      <c r="O319" t="str">
        <f t="shared" si="13"/>
        <v>Thursday</v>
      </c>
    </row>
    <row r="320" spans="10:15" x14ac:dyDescent="0.25">
      <c r="J320" s="91">
        <v>45625</v>
      </c>
      <c r="K320">
        <v>3</v>
      </c>
      <c r="L320">
        <v>0</v>
      </c>
      <c r="M320">
        <v>510</v>
      </c>
      <c r="N320" t="str">
        <f t="shared" si="12"/>
        <v>November</v>
      </c>
      <c r="O320" t="str">
        <f t="shared" si="13"/>
        <v>Friday</v>
      </c>
    </row>
    <row r="321" spans="10:15" x14ac:dyDescent="0.25">
      <c r="J321" s="91">
        <v>45626</v>
      </c>
      <c r="K321">
        <v>170</v>
      </c>
      <c r="L321">
        <v>22</v>
      </c>
      <c r="M321">
        <v>510</v>
      </c>
      <c r="N321" t="str">
        <f t="shared" si="12"/>
        <v>November</v>
      </c>
      <c r="O321" t="str">
        <f t="shared" si="13"/>
        <v>Saturday</v>
      </c>
    </row>
    <row r="322" spans="10:15" x14ac:dyDescent="0.25">
      <c r="J322" s="91">
        <v>45627</v>
      </c>
      <c r="K322">
        <v>146</v>
      </c>
      <c r="L322">
        <v>17</v>
      </c>
      <c r="M322">
        <v>513</v>
      </c>
      <c r="N322" t="str">
        <f t="shared" si="12"/>
        <v>December</v>
      </c>
      <c r="O322" t="str">
        <f t="shared" si="13"/>
        <v>Sunday</v>
      </c>
    </row>
    <row r="323" spans="10:15" x14ac:dyDescent="0.25">
      <c r="J323" s="91">
        <v>45628</v>
      </c>
      <c r="K323">
        <v>48</v>
      </c>
      <c r="L323">
        <v>5</v>
      </c>
      <c r="M323">
        <v>517</v>
      </c>
      <c r="N323" t="str">
        <f t="shared" ref="N323:N366" si="14">TEXT(J323,"mmmm")</f>
        <v>December</v>
      </c>
      <c r="O323" t="str">
        <f t="shared" ref="O323:O366" si="15">TEXT(J323,"dddd")</f>
        <v>Monday</v>
      </c>
    </row>
    <row r="324" spans="10:15" x14ac:dyDescent="0.25">
      <c r="J324" s="91">
        <v>45629</v>
      </c>
      <c r="K324">
        <v>50</v>
      </c>
      <c r="L324">
        <v>0</v>
      </c>
      <c r="M324">
        <v>517</v>
      </c>
      <c r="N324" t="str">
        <f t="shared" si="14"/>
        <v>December</v>
      </c>
      <c r="O324" t="str">
        <f t="shared" si="15"/>
        <v>Tuesday</v>
      </c>
    </row>
    <row r="325" spans="10:15" x14ac:dyDescent="0.25">
      <c r="J325" s="91">
        <v>45630</v>
      </c>
      <c r="K325">
        <v>22</v>
      </c>
      <c r="L325">
        <v>4</v>
      </c>
      <c r="M325">
        <v>518</v>
      </c>
      <c r="N325" t="str">
        <f t="shared" si="14"/>
        <v>December</v>
      </c>
      <c r="O325" t="str">
        <f t="shared" si="15"/>
        <v>Wednesday</v>
      </c>
    </row>
    <row r="326" spans="10:15" x14ac:dyDescent="0.25">
      <c r="J326" s="91">
        <v>45631</v>
      </c>
      <c r="K326">
        <v>5</v>
      </c>
      <c r="L326">
        <v>0</v>
      </c>
      <c r="M326">
        <v>520</v>
      </c>
      <c r="N326" t="str">
        <f t="shared" si="14"/>
        <v>December</v>
      </c>
      <c r="O326" t="str">
        <f t="shared" si="15"/>
        <v>Thursday</v>
      </c>
    </row>
    <row r="327" spans="10:15" x14ac:dyDescent="0.25">
      <c r="J327" s="91">
        <v>45632</v>
      </c>
      <c r="K327">
        <v>29</v>
      </c>
      <c r="L327">
        <v>7</v>
      </c>
      <c r="M327">
        <v>522</v>
      </c>
      <c r="N327" t="str">
        <f t="shared" si="14"/>
        <v>December</v>
      </c>
      <c r="O327" t="str">
        <f t="shared" si="15"/>
        <v>Friday</v>
      </c>
    </row>
    <row r="328" spans="10:15" x14ac:dyDescent="0.25">
      <c r="J328" s="91">
        <v>45633</v>
      </c>
      <c r="K328">
        <v>22</v>
      </c>
      <c r="L328">
        <v>1</v>
      </c>
      <c r="M328">
        <v>522</v>
      </c>
      <c r="N328" t="str">
        <f t="shared" si="14"/>
        <v>December</v>
      </c>
      <c r="O328" t="str">
        <f t="shared" si="15"/>
        <v>Saturday</v>
      </c>
    </row>
    <row r="329" spans="10:15" x14ac:dyDescent="0.25">
      <c r="J329" s="91">
        <v>45634</v>
      </c>
      <c r="K329">
        <v>8</v>
      </c>
      <c r="L329">
        <v>0</v>
      </c>
      <c r="M329">
        <v>523</v>
      </c>
      <c r="N329" t="str">
        <f t="shared" si="14"/>
        <v>December</v>
      </c>
      <c r="O329" t="str">
        <f t="shared" si="15"/>
        <v>Sunday</v>
      </c>
    </row>
    <row r="330" spans="10:15" x14ac:dyDescent="0.25">
      <c r="J330" s="91">
        <v>45635</v>
      </c>
      <c r="K330">
        <v>17</v>
      </c>
      <c r="L330">
        <v>0</v>
      </c>
      <c r="M330">
        <v>523</v>
      </c>
      <c r="N330" t="str">
        <f t="shared" si="14"/>
        <v>December</v>
      </c>
      <c r="O330" t="str">
        <f t="shared" si="15"/>
        <v>Monday</v>
      </c>
    </row>
    <row r="331" spans="10:15" x14ac:dyDescent="0.25">
      <c r="J331" s="91">
        <v>45636</v>
      </c>
      <c r="K331">
        <v>5</v>
      </c>
      <c r="L331">
        <v>0</v>
      </c>
      <c r="M331">
        <v>523</v>
      </c>
      <c r="N331" t="str">
        <f t="shared" si="14"/>
        <v>December</v>
      </c>
      <c r="O331" t="str">
        <f t="shared" si="15"/>
        <v>Tuesday</v>
      </c>
    </row>
    <row r="332" spans="10:15" x14ac:dyDescent="0.25">
      <c r="J332" s="91">
        <v>45637</v>
      </c>
      <c r="K332">
        <v>2</v>
      </c>
      <c r="L332">
        <v>0</v>
      </c>
      <c r="M332">
        <v>524</v>
      </c>
      <c r="N332" t="str">
        <f t="shared" si="14"/>
        <v>December</v>
      </c>
      <c r="O332" t="str">
        <f t="shared" si="15"/>
        <v>Wednesday</v>
      </c>
    </row>
    <row r="333" spans="10:15" x14ac:dyDescent="0.25">
      <c r="J333" s="91">
        <v>45638</v>
      </c>
      <c r="K333">
        <v>0</v>
      </c>
      <c r="L333">
        <v>0</v>
      </c>
      <c r="M333">
        <v>524</v>
      </c>
      <c r="N333" t="str">
        <f t="shared" si="14"/>
        <v>December</v>
      </c>
      <c r="O333" t="str">
        <f t="shared" si="15"/>
        <v>Thursday</v>
      </c>
    </row>
    <row r="334" spans="10:15" x14ac:dyDescent="0.25">
      <c r="J334" s="91">
        <v>45639</v>
      </c>
      <c r="K334">
        <v>0</v>
      </c>
      <c r="L334">
        <v>0</v>
      </c>
      <c r="M334">
        <v>525</v>
      </c>
      <c r="N334" t="str">
        <f t="shared" si="14"/>
        <v>December</v>
      </c>
      <c r="O334" t="str">
        <f t="shared" si="15"/>
        <v>Friday</v>
      </c>
    </row>
    <row r="335" spans="10:15" x14ac:dyDescent="0.25">
      <c r="J335" s="91">
        <v>45640</v>
      </c>
      <c r="K335">
        <v>1</v>
      </c>
      <c r="L335">
        <v>0</v>
      </c>
      <c r="M335">
        <v>525</v>
      </c>
      <c r="N335" t="str">
        <f t="shared" si="14"/>
        <v>December</v>
      </c>
      <c r="O335" t="str">
        <f t="shared" si="15"/>
        <v>Saturday</v>
      </c>
    </row>
    <row r="336" spans="10:15" x14ac:dyDescent="0.25">
      <c r="J336" s="91">
        <v>45641</v>
      </c>
      <c r="K336">
        <v>1</v>
      </c>
      <c r="L336">
        <v>0</v>
      </c>
      <c r="M336">
        <v>525</v>
      </c>
      <c r="N336" t="str">
        <f t="shared" si="14"/>
        <v>December</v>
      </c>
      <c r="O336" t="str">
        <f t="shared" si="15"/>
        <v>Sunday</v>
      </c>
    </row>
    <row r="337" spans="10:15" x14ac:dyDescent="0.25">
      <c r="J337" s="91">
        <v>45642</v>
      </c>
      <c r="K337">
        <v>5</v>
      </c>
      <c r="L337">
        <v>0</v>
      </c>
      <c r="M337">
        <v>525</v>
      </c>
      <c r="N337" t="str">
        <f t="shared" si="14"/>
        <v>December</v>
      </c>
      <c r="O337" t="str">
        <f t="shared" si="15"/>
        <v>Monday</v>
      </c>
    </row>
    <row r="338" spans="10:15" x14ac:dyDescent="0.25">
      <c r="J338" s="91">
        <v>45643</v>
      </c>
      <c r="K338">
        <v>0</v>
      </c>
      <c r="L338">
        <v>0</v>
      </c>
      <c r="M338">
        <v>526</v>
      </c>
      <c r="N338" t="str">
        <f t="shared" si="14"/>
        <v>December</v>
      </c>
      <c r="O338" t="str">
        <f t="shared" si="15"/>
        <v>Tuesday</v>
      </c>
    </row>
    <row r="339" spans="10:15" x14ac:dyDescent="0.25">
      <c r="J339" s="91">
        <v>45644</v>
      </c>
      <c r="K339">
        <v>4</v>
      </c>
      <c r="L339">
        <v>0</v>
      </c>
      <c r="M339">
        <v>527</v>
      </c>
      <c r="N339" t="str">
        <f t="shared" si="14"/>
        <v>December</v>
      </c>
      <c r="O339" t="str">
        <f t="shared" si="15"/>
        <v>Wednesday</v>
      </c>
    </row>
    <row r="340" spans="10:15" x14ac:dyDescent="0.25">
      <c r="J340" s="91">
        <v>45645</v>
      </c>
      <c r="K340">
        <v>2</v>
      </c>
      <c r="L340">
        <v>0</v>
      </c>
      <c r="M340">
        <v>528</v>
      </c>
      <c r="N340" t="str">
        <f t="shared" si="14"/>
        <v>December</v>
      </c>
      <c r="O340" t="str">
        <f t="shared" si="15"/>
        <v>Thursday</v>
      </c>
    </row>
    <row r="341" spans="10:15" x14ac:dyDescent="0.25">
      <c r="J341" s="91">
        <v>45646</v>
      </c>
      <c r="K341">
        <v>1</v>
      </c>
      <c r="L341">
        <v>0</v>
      </c>
      <c r="M341">
        <v>528</v>
      </c>
      <c r="N341" t="str">
        <f t="shared" si="14"/>
        <v>December</v>
      </c>
      <c r="O341" t="str">
        <f t="shared" si="15"/>
        <v>Friday</v>
      </c>
    </row>
    <row r="342" spans="10:15" x14ac:dyDescent="0.25">
      <c r="J342" s="91">
        <v>45647</v>
      </c>
      <c r="K342">
        <v>7</v>
      </c>
      <c r="L342">
        <v>0</v>
      </c>
      <c r="M342">
        <v>528</v>
      </c>
      <c r="N342" t="str">
        <f t="shared" si="14"/>
        <v>December</v>
      </c>
      <c r="O342" t="str">
        <f t="shared" si="15"/>
        <v>Saturday</v>
      </c>
    </row>
    <row r="343" spans="10:15" x14ac:dyDescent="0.25">
      <c r="J343" s="91">
        <v>45648</v>
      </c>
      <c r="K343">
        <v>1</v>
      </c>
      <c r="L343">
        <v>0</v>
      </c>
      <c r="M343">
        <v>529</v>
      </c>
      <c r="N343" t="str">
        <f t="shared" si="14"/>
        <v>December</v>
      </c>
      <c r="O343" t="str">
        <f t="shared" si="15"/>
        <v>Sunday</v>
      </c>
    </row>
    <row r="344" spans="10:15" x14ac:dyDescent="0.25">
      <c r="J344" s="91">
        <v>45649</v>
      </c>
      <c r="K344">
        <v>80</v>
      </c>
      <c r="L344">
        <v>4</v>
      </c>
      <c r="M344">
        <v>529</v>
      </c>
      <c r="N344" t="str">
        <f t="shared" si="14"/>
        <v>December</v>
      </c>
      <c r="O344" t="str">
        <f t="shared" si="15"/>
        <v>Monday</v>
      </c>
    </row>
    <row r="345" spans="10:15" x14ac:dyDescent="0.25">
      <c r="J345" s="91">
        <v>45650</v>
      </c>
      <c r="K345">
        <v>3</v>
      </c>
      <c r="L345">
        <v>0</v>
      </c>
      <c r="M345">
        <v>532</v>
      </c>
      <c r="N345" t="str">
        <f t="shared" si="14"/>
        <v>December</v>
      </c>
      <c r="O345" t="str">
        <f t="shared" si="15"/>
        <v>Tuesday</v>
      </c>
    </row>
    <row r="346" spans="10:15" x14ac:dyDescent="0.25">
      <c r="J346" s="91">
        <v>45651</v>
      </c>
      <c r="K346">
        <v>2</v>
      </c>
      <c r="L346">
        <v>0</v>
      </c>
      <c r="M346">
        <v>533</v>
      </c>
      <c r="N346" t="str">
        <f t="shared" si="14"/>
        <v>December</v>
      </c>
      <c r="O346" t="str">
        <f t="shared" si="15"/>
        <v>Wednesday</v>
      </c>
    </row>
    <row r="347" spans="10:15" x14ac:dyDescent="0.25">
      <c r="J347" s="91">
        <v>45652</v>
      </c>
      <c r="K347">
        <v>2</v>
      </c>
      <c r="L347">
        <v>0</v>
      </c>
      <c r="M347">
        <v>533</v>
      </c>
      <c r="N347" t="str">
        <f t="shared" si="14"/>
        <v>December</v>
      </c>
      <c r="O347" t="str">
        <f t="shared" si="15"/>
        <v>Thursday</v>
      </c>
    </row>
    <row r="348" spans="10:15" x14ac:dyDescent="0.25">
      <c r="J348" s="91">
        <v>45653</v>
      </c>
      <c r="K348">
        <v>9</v>
      </c>
      <c r="L348">
        <v>0</v>
      </c>
      <c r="M348">
        <v>533</v>
      </c>
      <c r="N348" t="str">
        <f t="shared" si="14"/>
        <v>December</v>
      </c>
      <c r="O348" t="str">
        <f t="shared" si="15"/>
        <v>Friday</v>
      </c>
    </row>
    <row r="349" spans="10:15" x14ac:dyDescent="0.25">
      <c r="J349" s="91">
        <v>45654</v>
      </c>
      <c r="K349">
        <v>5</v>
      </c>
      <c r="L349">
        <v>0</v>
      </c>
      <c r="M349">
        <v>533</v>
      </c>
      <c r="N349" t="str">
        <f t="shared" si="14"/>
        <v>December</v>
      </c>
      <c r="O349" t="str">
        <f t="shared" si="15"/>
        <v>Saturday</v>
      </c>
    </row>
    <row r="350" spans="10:15" x14ac:dyDescent="0.25">
      <c r="J350" s="91">
        <v>45655</v>
      </c>
      <c r="K350">
        <v>1</v>
      </c>
      <c r="L350">
        <v>0</v>
      </c>
      <c r="M350">
        <v>533</v>
      </c>
      <c r="N350" t="str">
        <f t="shared" si="14"/>
        <v>December</v>
      </c>
      <c r="O350" t="str">
        <f t="shared" si="15"/>
        <v>Sunday</v>
      </c>
    </row>
    <row r="351" spans="10:15" x14ac:dyDescent="0.25">
      <c r="J351" s="91">
        <v>45656</v>
      </c>
      <c r="K351">
        <v>1</v>
      </c>
      <c r="L351">
        <v>0</v>
      </c>
      <c r="M351">
        <v>533</v>
      </c>
      <c r="N351" t="str">
        <f t="shared" si="14"/>
        <v>December</v>
      </c>
      <c r="O351" t="str">
        <f t="shared" si="15"/>
        <v>Monday</v>
      </c>
    </row>
    <row r="352" spans="10:15" x14ac:dyDescent="0.25">
      <c r="J352" s="91">
        <v>45657</v>
      </c>
      <c r="K352">
        <v>1</v>
      </c>
      <c r="L352">
        <v>0</v>
      </c>
      <c r="M352">
        <v>533</v>
      </c>
      <c r="N352" t="str">
        <f t="shared" si="14"/>
        <v>December</v>
      </c>
      <c r="O352" t="str">
        <f t="shared" si="15"/>
        <v>Tuesday</v>
      </c>
    </row>
    <row r="353" spans="10:15" x14ac:dyDescent="0.25">
      <c r="J353" s="91">
        <v>45658</v>
      </c>
      <c r="K353">
        <v>0</v>
      </c>
      <c r="L353">
        <v>0</v>
      </c>
      <c r="M353">
        <v>534</v>
      </c>
      <c r="N353" t="str">
        <f t="shared" si="14"/>
        <v>January</v>
      </c>
      <c r="O353" t="str">
        <f t="shared" si="15"/>
        <v>Wednesday</v>
      </c>
    </row>
    <row r="354" spans="10:15" x14ac:dyDescent="0.25">
      <c r="J354" s="91">
        <v>45659</v>
      </c>
      <c r="K354">
        <v>0</v>
      </c>
      <c r="L354">
        <v>0</v>
      </c>
      <c r="M354">
        <v>534</v>
      </c>
      <c r="N354" t="str">
        <f t="shared" si="14"/>
        <v>January</v>
      </c>
      <c r="O354" t="str">
        <f t="shared" si="15"/>
        <v>Thursday</v>
      </c>
    </row>
    <row r="355" spans="10:15" x14ac:dyDescent="0.25">
      <c r="J355" s="91">
        <v>45660</v>
      </c>
      <c r="K355">
        <v>0</v>
      </c>
      <c r="L355">
        <v>0</v>
      </c>
      <c r="M355">
        <v>534</v>
      </c>
      <c r="N355" t="str">
        <f t="shared" si="14"/>
        <v>January</v>
      </c>
      <c r="O355" t="str">
        <f t="shared" si="15"/>
        <v>Friday</v>
      </c>
    </row>
    <row r="356" spans="10:15" x14ac:dyDescent="0.25">
      <c r="J356" s="91">
        <v>45661</v>
      </c>
      <c r="K356">
        <v>1</v>
      </c>
      <c r="L356">
        <v>0</v>
      </c>
      <c r="M356">
        <v>534</v>
      </c>
      <c r="N356" t="str">
        <f t="shared" si="14"/>
        <v>January</v>
      </c>
      <c r="O356" t="str">
        <f t="shared" si="15"/>
        <v>Saturday</v>
      </c>
    </row>
    <row r="357" spans="10:15" x14ac:dyDescent="0.25">
      <c r="J357" s="91">
        <v>45662</v>
      </c>
      <c r="K357">
        <v>2</v>
      </c>
      <c r="L357">
        <v>0</v>
      </c>
      <c r="M357">
        <v>535</v>
      </c>
      <c r="N357" t="str">
        <f t="shared" si="14"/>
        <v>January</v>
      </c>
      <c r="O357" t="str">
        <f t="shared" si="15"/>
        <v>Sunday</v>
      </c>
    </row>
    <row r="358" spans="10:15" x14ac:dyDescent="0.25">
      <c r="J358" s="91">
        <v>45663</v>
      </c>
      <c r="K358">
        <v>126</v>
      </c>
      <c r="L358">
        <v>5</v>
      </c>
      <c r="M358">
        <v>535</v>
      </c>
      <c r="N358" t="str">
        <f t="shared" si="14"/>
        <v>January</v>
      </c>
      <c r="O358" t="str">
        <f t="shared" si="15"/>
        <v>Monday</v>
      </c>
    </row>
    <row r="359" spans="10:15" x14ac:dyDescent="0.25">
      <c r="J359" s="91">
        <v>45664</v>
      </c>
      <c r="K359">
        <v>45</v>
      </c>
      <c r="L359">
        <v>3</v>
      </c>
      <c r="M359">
        <v>558</v>
      </c>
      <c r="N359" t="str">
        <f t="shared" si="14"/>
        <v>January</v>
      </c>
      <c r="O359" t="str">
        <f t="shared" si="15"/>
        <v>Tuesday</v>
      </c>
    </row>
    <row r="360" spans="10:15" x14ac:dyDescent="0.25">
      <c r="J360" s="91">
        <v>45665</v>
      </c>
      <c r="K360">
        <v>22</v>
      </c>
      <c r="L360">
        <v>0</v>
      </c>
      <c r="M360">
        <v>560</v>
      </c>
      <c r="N360" t="str">
        <f t="shared" si="14"/>
        <v>January</v>
      </c>
      <c r="O360" t="str">
        <f t="shared" si="15"/>
        <v>Wednesday</v>
      </c>
    </row>
    <row r="361" spans="10:15" x14ac:dyDescent="0.25">
      <c r="J361" s="91">
        <v>45666</v>
      </c>
      <c r="K361">
        <v>30</v>
      </c>
      <c r="L361">
        <v>1</v>
      </c>
      <c r="M361">
        <v>562</v>
      </c>
      <c r="N361" t="str">
        <f t="shared" si="14"/>
        <v>January</v>
      </c>
      <c r="O361" t="str">
        <f t="shared" si="15"/>
        <v>Thursday</v>
      </c>
    </row>
    <row r="362" spans="10:15" x14ac:dyDescent="0.25">
      <c r="J362" s="91">
        <v>45667</v>
      </c>
      <c r="K362">
        <v>16</v>
      </c>
      <c r="L362">
        <v>0</v>
      </c>
      <c r="M362">
        <v>563</v>
      </c>
      <c r="N362" t="str">
        <f t="shared" si="14"/>
        <v>January</v>
      </c>
      <c r="O362" t="str">
        <f t="shared" si="15"/>
        <v>Friday</v>
      </c>
    </row>
    <row r="363" spans="10:15" x14ac:dyDescent="0.25">
      <c r="J363" s="91">
        <v>45668</v>
      </c>
      <c r="K363">
        <v>6</v>
      </c>
      <c r="L363">
        <v>0</v>
      </c>
      <c r="M363">
        <v>566</v>
      </c>
      <c r="N363" t="str">
        <f t="shared" si="14"/>
        <v>January</v>
      </c>
      <c r="O363" t="str">
        <f t="shared" si="15"/>
        <v>Saturday</v>
      </c>
    </row>
    <row r="364" spans="10:15" x14ac:dyDescent="0.25">
      <c r="J364" s="91">
        <v>45669</v>
      </c>
      <c r="K364">
        <v>21</v>
      </c>
      <c r="L364">
        <v>1</v>
      </c>
      <c r="M364">
        <v>566</v>
      </c>
      <c r="N364" t="str">
        <f t="shared" si="14"/>
        <v>January</v>
      </c>
      <c r="O364" t="str">
        <f t="shared" si="15"/>
        <v>Sunday</v>
      </c>
    </row>
    <row r="365" spans="10:15" x14ac:dyDescent="0.25">
      <c r="J365" s="91">
        <v>45670</v>
      </c>
      <c r="K365">
        <v>189</v>
      </c>
      <c r="L365">
        <v>13</v>
      </c>
      <c r="M365">
        <v>571</v>
      </c>
      <c r="N365" t="str">
        <f t="shared" si="14"/>
        <v>January</v>
      </c>
      <c r="O365" t="str">
        <f t="shared" si="15"/>
        <v>Monday</v>
      </c>
    </row>
    <row r="366" spans="10:15" x14ac:dyDescent="0.25">
      <c r="J366" s="91">
        <v>45671</v>
      </c>
      <c r="K366">
        <v>47</v>
      </c>
      <c r="L366">
        <v>3</v>
      </c>
      <c r="M366">
        <v>571</v>
      </c>
      <c r="N366" t="str">
        <f t="shared" si="14"/>
        <v>January</v>
      </c>
      <c r="O366" t="str">
        <f t="shared" si="15"/>
        <v>Tuesday</v>
      </c>
    </row>
  </sheetData>
  <autoFilter ref="G14:I34" xr:uid="{6A77AF8E-AFE5-44BB-8C6D-EA101826D359}">
    <sortState xmlns:xlrd2="http://schemas.microsoft.com/office/spreadsheetml/2017/richdata2" ref="G15:I34">
      <sortCondition ref="G15:G34"/>
    </sortState>
  </autoFilter>
  <sortState xmlns:xlrd2="http://schemas.microsoft.com/office/spreadsheetml/2017/richdata2" ref="F2:I11">
    <sortCondition ref="G2:G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AEB1-0F67-4E8A-A372-220F1C663DAC}">
  <dimension ref="A1:R36"/>
  <sheetViews>
    <sheetView view="pageBreakPreview" zoomScale="80" zoomScaleNormal="100" zoomScaleSheetLayoutView="80" workbookViewId="0"/>
  </sheetViews>
  <sheetFormatPr defaultRowHeight="15" x14ac:dyDescent="0.25"/>
  <cols>
    <col min="1" max="1" width="13.42578125" bestFit="1" customWidth="1"/>
    <col min="2" max="2" width="23.42578125" bestFit="1" customWidth="1"/>
    <col min="6" max="6" width="23.42578125" bestFit="1" customWidth="1"/>
    <col min="7" max="7" width="16.85546875" bestFit="1" customWidth="1"/>
    <col min="8" max="11" width="4.5703125" bestFit="1" customWidth="1"/>
    <col min="12" max="12" width="14" bestFit="1" customWidth="1"/>
    <col min="13" max="13" width="20.140625" bestFit="1" customWidth="1"/>
    <col min="14" max="16" width="4.5703125" bestFit="1" customWidth="1"/>
    <col min="17" max="17" width="14" bestFit="1" customWidth="1"/>
    <col min="18" max="18" width="19.140625" bestFit="1" customWidth="1"/>
    <col min="19" max="19" width="20.140625" bestFit="1" customWidth="1"/>
    <col min="20" max="20" width="20.85546875" bestFit="1" customWidth="1"/>
    <col min="21" max="21" width="10.28515625" bestFit="1" customWidth="1"/>
    <col min="22" max="22" width="20.85546875" bestFit="1" customWidth="1"/>
  </cols>
  <sheetData>
    <row r="1" spans="1:13" x14ac:dyDescent="0.25">
      <c r="L1" s="92" t="s">
        <v>487</v>
      </c>
      <c r="M1" t="s">
        <v>470</v>
      </c>
    </row>
    <row r="2" spans="1:13" x14ac:dyDescent="0.25">
      <c r="A2" s="92" t="s">
        <v>487</v>
      </c>
      <c r="B2" t="s">
        <v>489</v>
      </c>
      <c r="E2" t="s">
        <v>489</v>
      </c>
      <c r="F2" s="92" t="s">
        <v>489</v>
      </c>
      <c r="L2" s="93" t="s">
        <v>478</v>
      </c>
      <c r="M2" s="94">
        <v>240</v>
      </c>
    </row>
    <row r="3" spans="1:13" x14ac:dyDescent="0.25">
      <c r="A3" s="93" t="s">
        <v>481</v>
      </c>
      <c r="B3">
        <v>12.6</v>
      </c>
      <c r="E3" s="94">
        <v>0.72876712328767124</v>
      </c>
      <c r="F3" s="84">
        <v>0.72876712328767124</v>
      </c>
      <c r="L3" s="100" t="s">
        <v>480</v>
      </c>
      <c r="M3" s="94">
        <v>0</v>
      </c>
    </row>
    <row r="4" spans="1:13" x14ac:dyDescent="0.25">
      <c r="A4" s="93" t="s">
        <v>482</v>
      </c>
      <c r="B4">
        <v>16</v>
      </c>
      <c r="L4" s="100" t="s">
        <v>493</v>
      </c>
      <c r="M4" s="94">
        <v>0</v>
      </c>
    </row>
    <row r="5" spans="1:13" x14ac:dyDescent="0.25">
      <c r="A5" s="93" t="s">
        <v>483</v>
      </c>
      <c r="B5">
        <v>27</v>
      </c>
      <c r="L5" s="100" t="s">
        <v>494</v>
      </c>
      <c r="M5" s="94">
        <v>0</v>
      </c>
    </row>
    <row r="6" spans="1:13" x14ac:dyDescent="0.25">
      <c r="A6" s="93" t="s">
        <v>484</v>
      </c>
      <c r="B6">
        <v>10</v>
      </c>
      <c r="E6" t="s">
        <v>489</v>
      </c>
      <c r="L6" s="100" t="s">
        <v>495</v>
      </c>
      <c r="M6" s="94">
        <v>4</v>
      </c>
    </row>
    <row r="7" spans="1:13" x14ac:dyDescent="0.25">
      <c r="A7" s="93" t="s">
        <v>485</v>
      </c>
      <c r="B7">
        <v>52</v>
      </c>
      <c r="E7" s="96">
        <v>0.72876712328767124</v>
      </c>
      <c r="L7" s="100" t="s">
        <v>481</v>
      </c>
      <c r="M7" s="94">
        <v>65</v>
      </c>
    </row>
    <row r="8" spans="1:13" x14ac:dyDescent="0.25">
      <c r="A8" s="93" t="s">
        <v>488</v>
      </c>
      <c r="B8">
        <v>19.5</v>
      </c>
      <c r="E8" s="96">
        <f>(100-73)/100</f>
        <v>0.27</v>
      </c>
      <c r="L8" s="100" t="s">
        <v>482</v>
      </c>
      <c r="M8" s="94">
        <v>23</v>
      </c>
    </row>
    <row r="9" spans="1:13" x14ac:dyDescent="0.25">
      <c r="L9" s="100" t="s">
        <v>496</v>
      </c>
      <c r="M9" s="94">
        <v>0</v>
      </c>
    </row>
    <row r="10" spans="1:13" x14ac:dyDescent="0.25">
      <c r="L10" s="100" t="s">
        <v>497</v>
      </c>
      <c r="M10" s="94">
        <v>0</v>
      </c>
    </row>
    <row r="11" spans="1:13" x14ac:dyDescent="0.25">
      <c r="A11" s="92" t="s">
        <v>487</v>
      </c>
      <c r="B11" t="s">
        <v>489</v>
      </c>
      <c r="E11" s="92" t="s">
        <v>477</v>
      </c>
      <c r="F11" s="92" t="s">
        <v>468</v>
      </c>
      <c r="G11" t="s">
        <v>499</v>
      </c>
      <c r="L11" s="100" t="s">
        <v>483</v>
      </c>
      <c r="M11" s="94">
        <v>37</v>
      </c>
    </row>
    <row r="12" spans="1:13" x14ac:dyDescent="0.25">
      <c r="A12" s="93" t="s">
        <v>471</v>
      </c>
      <c r="B12">
        <v>22</v>
      </c>
      <c r="E12" t="s">
        <v>478</v>
      </c>
      <c r="F12" t="s">
        <v>480</v>
      </c>
      <c r="G12" s="102">
        <v>1</v>
      </c>
      <c r="L12" s="100" t="s">
        <v>484</v>
      </c>
      <c r="M12" s="94">
        <v>32</v>
      </c>
    </row>
    <row r="13" spans="1:13" x14ac:dyDescent="0.25">
      <c r="A13" s="93" t="s">
        <v>472</v>
      </c>
      <c r="B13">
        <v>15</v>
      </c>
      <c r="E13" t="s">
        <v>478</v>
      </c>
      <c r="F13" t="s">
        <v>493</v>
      </c>
      <c r="G13" s="102">
        <v>5</v>
      </c>
      <c r="L13" s="100" t="s">
        <v>485</v>
      </c>
      <c r="M13" s="94">
        <v>41</v>
      </c>
    </row>
    <row r="14" spans="1:13" x14ac:dyDescent="0.25">
      <c r="A14" s="93" t="s">
        <v>490</v>
      </c>
      <c r="B14">
        <v>8</v>
      </c>
      <c r="E14" t="s">
        <v>478</v>
      </c>
      <c r="F14" t="s">
        <v>494</v>
      </c>
      <c r="G14" s="102">
        <v>1</v>
      </c>
      <c r="L14" s="100" t="s">
        <v>498</v>
      </c>
      <c r="M14" s="94">
        <v>38</v>
      </c>
    </row>
    <row r="15" spans="1:13" x14ac:dyDescent="0.25">
      <c r="A15" s="93" t="s">
        <v>473</v>
      </c>
      <c r="B15">
        <v>10</v>
      </c>
      <c r="E15" t="s">
        <v>478</v>
      </c>
      <c r="F15" t="s">
        <v>495</v>
      </c>
      <c r="G15" s="102">
        <v>8</v>
      </c>
      <c r="L15" s="93" t="s">
        <v>479</v>
      </c>
      <c r="M15" s="94">
        <v>26</v>
      </c>
    </row>
    <row r="16" spans="1:13" x14ac:dyDescent="0.25">
      <c r="A16" s="93" t="s">
        <v>474</v>
      </c>
      <c r="B16">
        <v>13.5</v>
      </c>
      <c r="E16" t="s">
        <v>478</v>
      </c>
      <c r="F16" t="s">
        <v>481</v>
      </c>
      <c r="G16" s="102">
        <v>15</v>
      </c>
      <c r="L16" s="100" t="s">
        <v>480</v>
      </c>
      <c r="M16" s="94">
        <v>26</v>
      </c>
    </row>
    <row r="17" spans="1:13" x14ac:dyDescent="0.25">
      <c r="A17" s="93" t="s">
        <v>475</v>
      </c>
      <c r="B17">
        <v>11</v>
      </c>
      <c r="E17" t="s">
        <v>478</v>
      </c>
      <c r="F17" t="s">
        <v>482</v>
      </c>
      <c r="G17" s="102">
        <v>6</v>
      </c>
      <c r="L17" s="93" t="s">
        <v>488</v>
      </c>
      <c r="M17" s="94">
        <v>266</v>
      </c>
    </row>
    <row r="18" spans="1:13" x14ac:dyDescent="0.25">
      <c r="A18" s="93" t="s">
        <v>476</v>
      </c>
      <c r="B18">
        <v>45.5</v>
      </c>
      <c r="E18" t="s">
        <v>478</v>
      </c>
      <c r="F18" t="s">
        <v>496</v>
      </c>
      <c r="G18" s="102">
        <v>9</v>
      </c>
    </row>
    <row r="19" spans="1:13" x14ac:dyDescent="0.25">
      <c r="A19" s="93" t="s">
        <v>488</v>
      </c>
      <c r="B19">
        <v>19.5</v>
      </c>
      <c r="E19" t="s">
        <v>478</v>
      </c>
      <c r="F19" t="s">
        <v>497</v>
      </c>
      <c r="G19" s="102">
        <v>6</v>
      </c>
      <c r="L19" s="92" t="s">
        <v>487</v>
      </c>
      <c r="M19" s="99" t="s">
        <v>502</v>
      </c>
    </row>
    <row r="20" spans="1:13" x14ac:dyDescent="0.25">
      <c r="E20" t="s">
        <v>478</v>
      </c>
      <c r="F20" t="s">
        <v>483</v>
      </c>
      <c r="G20" s="102">
        <v>25</v>
      </c>
      <c r="L20" s="93" t="s">
        <v>478</v>
      </c>
      <c r="M20" s="99">
        <v>5846</v>
      </c>
    </row>
    <row r="21" spans="1:13" x14ac:dyDescent="0.25">
      <c r="E21" t="s">
        <v>478</v>
      </c>
      <c r="F21" t="s">
        <v>484</v>
      </c>
      <c r="G21" s="102">
        <v>35</v>
      </c>
      <c r="L21" s="100" t="s">
        <v>480</v>
      </c>
      <c r="M21" s="99">
        <v>2</v>
      </c>
    </row>
    <row r="22" spans="1:13" x14ac:dyDescent="0.25">
      <c r="A22" s="92" t="s">
        <v>487</v>
      </c>
      <c r="B22" t="s">
        <v>470</v>
      </c>
      <c r="E22" t="s">
        <v>478</v>
      </c>
      <c r="F22" t="s">
        <v>485</v>
      </c>
      <c r="G22" s="102">
        <v>25</v>
      </c>
      <c r="L22" s="100" t="s">
        <v>493</v>
      </c>
      <c r="M22" s="99">
        <v>2</v>
      </c>
    </row>
    <row r="23" spans="1:13" x14ac:dyDescent="0.25">
      <c r="A23" s="93" t="s">
        <v>471</v>
      </c>
      <c r="B23" s="99">
        <v>38</v>
      </c>
      <c r="E23" t="s">
        <v>478</v>
      </c>
      <c r="F23" t="s">
        <v>498</v>
      </c>
      <c r="G23" s="102">
        <v>21</v>
      </c>
      <c r="L23" s="100" t="s">
        <v>494</v>
      </c>
      <c r="M23" s="99">
        <v>3</v>
      </c>
    </row>
    <row r="24" spans="1:13" x14ac:dyDescent="0.25">
      <c r="A24" s="93" t="s">
        <v>472</v>
      </c>
      <c r="B24" s="99">
        <v>61</v>
      </c>
      <c r="E24" t="s">
        <v>500</v>
      </c>
      <c r="G24" s="102">
        <v>157</v>
      </c>
      <c r="L24" s="100" t="s">
        <v>495</v>
      </c>
      <c r="M24" s="99">
        <v>158</v>
      </c>
    </row>
    <row r="25" spans="1:13" x14ac:dyDescent="0.25">
      <c r="A25" s="93" t="s">
        <v>490</v>
      </c>
      <c r="B25" s="99">
        <v>27</v>
      </c>
      <c r="E25" t="s">
        <v>479</v>
      </c>
      <c r="F25" t="s">
        <v>480</v>
      </c>
      <c r="G25" s="102">
        <v>39</v>
      </c>
      <c r="L25" s="100" t="s">
        <v>481</v>
      </c>
      <c r="M25" s="99">
        <v>2221</v>
      </c>
    </row>
    <row r="26" spans="1:13" x14ac:dyDescent="0.25">
      <c r="A26" s="93" t="s">
        <v>473</v>
      </c>
      <c r="B26" s="99">
        <v>23</v>
      </c>
      <c r="E26" t="s">
        <v>501</v>
      </c>
      <c r="G26" s="102">
        <v>39</v>
      </c>
      <c r="L26" s="100" t="s">
        <v>482</v>
      </c>
      <c r="M26" s="99">
        <v>557</v>
      </c>
    </row>
    <row r="27" spans="1:13" x14ac:dyDescent="0.25">
      <c r="A27" s="93" t="s">
        <v>474</v>
      </c>
      <c r="B27" s="99">
        <v>25</v>
      </c>
      <c r="L27" s="100" t="s">
        <v>496</v>
      </c>
      <c r="M27" s="99">
        <v>9</v>
      </c>
    </row>
    <row r="28" spans="1:13" x14ac:dyDescent="0.25">
      <c r="A28" s="93" t="s">
        <v>475</v>
      </c>
      <c r="B28" s="99">
        <v>32</v>
      </c>
      <c r="L28" s="100" t="s">
        <v>497</v>
      </c>
      <c r="M28" s="99">
        <v>17</v>
      </c>
    </row>
    <row r="29" spans="1:13" x14ac:dyDescent="0.25">
      <c r="A29" s="93" t="s">
        <v>476</v>
      </c>
      <c r="B29" s="99">
        <v>60</v>
      </c>
      <c r="L29" s="100" t="s">
        <v>483</v>
      </c>
      <c r="M29" s="99">
        <v>815</v>
      </c>
    </row>
    <row r="30" spans="1:13" x14ac:dyDescent="0.25">
      <c r="A30" s="93" t="s">
        <v>488</v>
      </c>
      <c r="B30" s="94">
        <v>266</v>
      </c>
      <c r="L30" s="100" t="s">
        <v>484</v>
      </c>
      <c r="M30" s="99">
        <v>832</v>
      </c>
    </row>
    <row r="31" spans="1:13" x14ac:dyDescent="0.25">
      <c r="L31" s="100" t="s">
        <v>485</v>
      </c>
      <c r="M31" s="99">
        <v>750</v>
      </c>
    </row>
    <row r="32" spans="1:13" x14ac:dyDescent="0.25">
      <c r="L32" s="100" t="s">
        <v>498</v>
      </c>
      <c r="M32" s="99">
        <v>480</v>
      </c>
    </row>
    <row r="33" spans="12:18" x14ac:dyDescent="0.25">
      <c r="L33" s="93" t="s">
        <v>479</v>
      </c>
      <c r="M33" s="99">
        <v>505</v>
      </c>
    </row>
    <row r="34" spans="12:18" x14ac:dyDescent="0.25">
      <c r="L34" s="100" t="s">
        <v>480</v>
      </c>
      <c r="M34" s="99">
        <v>505</v>
      </c>
    </row>
    <row r="35" spans="12:18" x14ac:dyDescent="0.25">
      <c r="L35" s="93" t="s">
        <v>488</v>
      </c>
      <c r="M35" s="99">
        <v>6351</v>
      </c>
    </row>
    <row r="36" spans="12:18" x14ac:dyDescent="0.25">
      <c r="R36" s="99"/>
    </row>
  </sheetData>
  <pageMargins left="0.7" right="0.7" top="0.75" bottom="0.75" header="0.3" footer="0.3"/>
  <pageSetup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C949-8E76-454B-8D4E-9342A363D6B7}">
  <dimension ref="D1:Z45"/>
  <sheetViews>
    <sheetView tabSelected="1" topLeftCell="D1" zoomScale="60" zoomScaleNormal="60" workbookViewId="0">
      <selection activeCell="AC40" sqref="AC40"/>
    </sheetView>
  </sheetViews>
  <sheetFormatPr defaultRowHeight="15" x14ac:dyDescent="0.25"/>
  <cols>
    <col min="8" max="8" width="9.140625" customWidth="1"/>
    <col min="9" max="9" width="8.85546875" customWidth="1"/>
    <col min="10" max="14" width="14.5703125" customWidth="1"/>
    <col min="15" max="15" width="2.28515625" customWidth="1"/>
    <col min="16" max="25" width="14.5703125" customWidth="1"/>
    <col min="26" max="26" width="11.7109375" customWidth="1"/>
  </cols>
  <sheetData>
    <row r="1" spans="4:26" x14ac:dyDescent="0.25">
      <c r="D1" s="103" t="s">
        <v>503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spans="4:26" ht="15" customHeight="1" x14ac:dyDescent="0.25"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spans="4:26" ht="15" customHeight="1" x14ac:dyDescent="0.25"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spans="4:26" ht="15" customHeight="1" x14ac:dyDescent="0.25"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spans="4:26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4:26" x14ac:dyDescent="0.25"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spans="4:26" x14ac:dyDescent="0.25"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spans="4:26" x14ac:dyDescent="0.25"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4:26" x14ac:dyDescent="0.25"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4:26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4:26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spans="4:26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4:26" x14ac:dyDescent="0.25"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4:26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4:26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4:26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4:26" x14ac:dyDescent="0.25"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4:26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4:26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4:26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4:26" x14ac:dyDescent="0.25"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4:26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4:26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4:26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4:26" x14ac:dyDescent="0.25"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4:26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4:26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4:26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spans="4:26" x14ac:dyDescent="0.25"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4:26" x14ac:dyDescent="0.25"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4:26" x14ac:dyDescent="0.25"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4:26" x14ac:dyDescent="0.25"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4:26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4:26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spans="4:26" x14ac:dyDescent="0.25"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4:26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4:26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4:26" x14ac:dyDescent="0.25"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4:26" x14ac:dyDescent="0.25"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spans="4:26" x14ac:dyDescent="0.25"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4:26" x14ac:dyDescent="0.25"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4:26" x14ac:dyDescent="0.25"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4:26" x14ac:dyDescent="0.25"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4:26" x14ac:dyDescent="0.25"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4:26" ht="18.75" customHeight="1" x14ac:dyDescent="0.25"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</sheetData>
  <mergeCells count="1">
    <mergeCell ref="D1:Z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DISCOVERY</vt:lpstr>
      <vt:lpstr>ENGAGEMENT</vt:lpstr>
      <vt:lpstr>TOP POSTS</vt:lpstr>
      <vt:lpstr>FOLLOWERS</vt:lpstr>
      <vt:lpstr>DEMOGRAPHICS</vt:lpstr>
      <vt:lpstr>Dataset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Favour  James</cp:lastModifiedBy>
  <dcterms:created xsi:type="dcterms:W3CDTF">2025-01-14T03:06:16Z</dcterms:created>
  <dcterms:modified xsi:type="dcterms:W3CDTF">2025-01-16T21:15:37Z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2025-01-15T15:50:03Z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9912bebc-0acd-4ae7-ad5d-ad003c2c98cd</vt:lpwstr>
  </property>
  <property fmtid="{D5CDD505-2E9C-101B-9397-08002B2CF9AE}" pid="7" name="MSIP_Label_defa4170-0d19-0005-0004-bc88714345d2_ActionId">
    <vt:lpwstr>6b13956b-ac62-47d3-a7d7-5920ce5e74ef</vt:lpwstr>
  </property>
  <property fmtid="{D5CDD505-2E9C-101B-9397-08002B2CF9AE}" pid="8" name="MSIP_Label_defa4170-0d19-0005-0004-bc88714345d2_ContentBits">
    <vt:lpwstr>0</vt:lpwstr>
  </property>
</Properties>
</file>