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FAVOUR\Documents\projects completed\"/>
    </mc:Choice>
  </mc:AlternateContent>
  <xr:revisionPtr revIDLastSave="0" documentId="8_{B7FE096D-248C-451C-967E-44C1F5AB6176}" xr6:coauthVersionLast="47" xr6:coauthVersionMax="47" xr10:uidLastSave="{00000000-0000-0000-0000-000000000000}"/>
  <bookViews>
    <workbookView xWindow="-110" yWindow="-110" windowWidth="19420" windowHeight="10300" activeTab="1" xr2:uid="{6C015698-6294-4924-8AD0-084436B95C3E}"/>
  </bookViews>
  <sheets>
    <sheet name="Data" sheetId="7" r:id="rId1"/>
    <sheet name="pivot tables" sheetId="8" r:id="rId2"/>
    <sheet name="Dashboard" sheetId="6" r:id="rId3"/>
  </sheets>
  <externalReferences>
    <externalReference r:id="rId4"/>
  </externalReferences>
  <definedNames>
    <definedName name="BALANCE">[1]Calculations!$I$5</definedName>
    <definedName name="CARDN">[1]Calculations!$O$6</definedName>
    <definedName name="ExternalData_1" localSheetId="0" hidden="1">Data!$A$1:$L$1089</definedName>
    <definedName name="Slicer_month">#N/A</definedName>
    <definedName name="VALID">[1]Calculations!$P$6</definedName>
  </definedNames>
  <calcPr calcId="191029"/>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003  Page 3-14_9e3f8dfa-d63e-4493-8a97-1cccc04b4df5" name="Table003  Page 3-14" connection="Query - Table003 (Page 3-14)"/>
          <x15:modelTable id="Table004  Page 15-34_900ca401-0f85-46ca-aacf-e03d8d4d35ba" name="Table004  Page 15-34" connection="Query - Table004 (Page 15-3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8" l="1"/>
  <c r="F3" i="8"/>
  <c r="D51" i="8" s="1"/>
  <c r="I36" i="8"/>
  <c r="I38" i="8"/>
  <c r="I37" i="8"/>
  <c r="H38" i="8"/>
  <c r="D32" i="8" l="1"/>
  <c r="D33" i="8"/>
  <c r="D34" i="8"/>
  <c r="D4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0ACDEA-9D5B-49C9-AACF-A07C564D5158}" keepAlive="1" name="Query - Category" description="Connection to the 'Category' query in the workbook." type="5" refreshedVersion="7" background="1" saveData="1">
    <dbPr connection="Provider=Microsoft.Mashup.OleDb.1;Data Source=$Workbook$;Location=Category;Extended Properties=&quot;&quot;" command="SELECT * FROM [Category]"/>
  </connection>
  <connection id="2" xr16:uid="{A8CD7325-D76C-4FF4-8B6E-FBF75BD6D3F1}" keepAlive="1" name="Query - Combined dataset" description="Connection to the 'Combined dataset' query in the workbook." type="5" refreshedVersion="7" background="1" saveData="1">
    <dbPr connection="Provider=Microsoft.Mashup.OleDb.1;Data Source=$Workbook$;Location=&quot;Combined dataset&quot;;Extended Properties=&quot;&quot;" command="SELECT * FROM [Combined dataset]"/>
  </connection>
  <connection id="3" xr16:uid="{770A81E8-23D2-4969-BA48-C30009C65239}" keepAlive="1" name="Query - Table001 (Page 1)" description="Connection to the 'Table001 (Page 1)' query in the workbook." type="5" refreshedVersion="7" background="1" saveData="1">
    <dbPr connection="Provider=Microsoft.Mashup.OleDb.1;Data Source=$Workbook$;Location=&quot;Table001 (Page 1)&quot;;Extended Properties=&quot;&quot;" command="SELECT * FROM [Table001 (Page 1)]"/>
  </connection>
  <connection id="4" xr16:uid="{D2236CAF-0AAD-4D90-A5FF-2BCB8951C6DE}" keepAlive="1" name="Query - Table002 (Page 1-2)" description="Connection to the 'Table002 (Page 1-2)' query in the workbook." type="5" refreshedVersion="0" background="1">
    <dbPr connection="Provider=Microsoft.Mashup.OleDb.1;Data Source=$Workbook$;Location=&quot;Table002 (Page 1-2)&quot;;Extended Properties=&quot;&quot;" command="SELECT * FROM [Table002 (Page 1-2)]"/>
  </connection>
  <connection id="5" xr16:uid="{DCFC5813-72F4-49CC-A632-A2F8C7E32FD3}" name="Query - Table003 (Page 3-14)" description="Connection to the 'Table003 (Page 3-14)' query in the workbook." type="100" refreshedVersion="7" minRefreshableVersion="5">
    <extLst>
      <ext xmlns:x15="http://schemas.microsoft.com/office/spreadsheetml/2010/11/main" uri="{DE250136-89BD-433C-8126-D09CA5730AF9}">
        <x15:connection id="4dd220ca-c2c4-478f-841a-e280767ef20d"/>
      </ext>
    </extLst>
  </connection>
  <connection id="6" xr16:uid="{4BDE1450-1BBB-4B99-9F09-A57D51569CA2}" name="Query - Table004 (Page 15-34)" description="Connection to the 'Table004 (Page 15-34)' query in the workbook." type="100" refreshedVersion="7" minRefreshableVersion="5">
    <extLst>
      <ext xmlns:x15="http://schemas.microsoft.com/office/spreadsheetml/2010/11/main" uri="{DE250136-89BD-433C-8126-D09CA5730AF9}">
        <x15:connection id="c3bdba64-da26-4c00-b735-e64053250473"/>
      </ext>
    </extLst>
  </connection>
  <connection id="7" xr16:uid="{F9C40B22-607F-4202-B841-1CF3E82AC8DF}" keepAlive="1" name="Query - Table4_2" description="Connection to the 'Table4_2' query in the workbook." type="5" refreshedVersion="7" background="1" saveData="1">
    <dbPr connection="Provider=Microsoft.Mashup.OleDb.1;Data Source=$Workbook$;Location=Table4_2;Extended Properties=&quot;&quot;" command="SELECT * FROM [Table4_2]"/>
  </connection>
  <connection id="8"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<sst xmlns="http://schemas.openxmlformats.org/spreadsheetml/2006/main" count="7767" uniqueCount="1160">
  <si>
    <t>Trans Date</t>
  </si>
  <si>
    <t>QS894:101300011811555864/2349030795071
Ref000008897481</t>
  </si>
  <si>
    <t>POS TRAN-T Asaka petrol stat 006//NG/31122023
Ref000000095642/424501</t>
  </si>
  <si>
    <t>QS894:101300011816212716/2349030795071
Ref000011709070</t>
  </si>
  <si>
    <t>POS TRAN-T ABBA WHITE POS CE
006//NG/31122023 Ref000000693876/424501</t>
  </si>
  <si>
    <t>PHUB:SWIFT:G1433633606401/TELUS REST OF
WORLD PAYO Ref02012024S68185651</t>
  </si>
  <si>
    <t>ELEC MONEY TRSF LEVY-1 TXNS: 02-01-24 TO 02-01-24 Ref1 TRANSACTION(S)</t>
  </si>
  <si>
    <t>QS894:101300011824007011/2349030795071
Ref000016458937</t>
  </si>
  <si>
    <t>POS TRAN-T UMAR FRESH JUICE
000//NG/02012024 Ref000000108794/424501</t>
  </si>
  <si>
    <t>POS TRAN-PAYCOM NIGERIA
LIMITED//NG/03012024 Ref000000108958/424501</t>
  </si>
  <si>
    <t>QS894:101300011830659497/2349030795071
Ref000020779307</t>
  </si>
  <si>
    <t>BAP:CD/FM-1404403260282566550-PYY/MTNN/AirtimePurc Ref036671618651</t>
  </si>
  <si>
    <t>POS TRAN-T MAYUMEED INTEGRAT
000//NG/04012024 Ref000000489097/424501</t>
  </si>
  <si>
    <t>QS894:101300011838282139/2349030795071
Ref000025489563</t>
  </si>
  <si>
    <t>QS894:101300011845650260/2349030795071
Ref000030359449</t>
  </si>
  <si>
    <t>FIP CHARGES Ref000019058304</t>
  </si>
  <si>
    <t>FIP:USSD:GTB/HOUSE ON THE
ROCKT/USSD_OPATA FAVOUR Ref000019058305</t>
  </si>
  <si>
    <t>QS894:USSD_SESS_CHG:Transfer2349030795071/1/
7/2024 Ref000031198968</t>
  </si>
  <si>
    <t>QS894:101300011847128280/2347012749261
Ref000031278124</t>
  </si>
  <si>
    <t>FIP CHARGES Ref000019517902</t>
  </si>
  <si>
    <t>FIP:MB:GTB/OPATA TIMOTHY
CHUK/FBNMOBILE:OPATA TIMO Ref000019517905</t>
  </si>
  <si>
    <t>QS894:101300011847787465/2349030795071
Ref000031692864</t>
  </si>
  <si>
    <t>POS TRAN-PAYCOM NIGERIA
LIMITED//NG/06012024 Ref000000883872/424501</t>
  </si>
  <si>
    <t>QS894:101300011854832794/2347012749261
Ref000036021833</t>
  </si>
  <si>
    <t>QS894:Rev./101300011845650260 Ref000036725387</t>
  </si>
  <si>
    <t>QS894:101300011858902900/2349030795071
Ref000038548255</t>
  </si>
  <si>
    <t>QS894:101300011868068190/2347012749261
Ref000044157285</t>
  </si>
  <si>
    <t>POS TRAN-T Jfr Provisions St 003//NG/09012024
Ref000000558944/424501</t>
  </si>
  <si>
    <t>QS894:101300011880745144/2349030795071
Ref000051086460</t>
  </si>
  <si>
    <t>QS894:101300011881833308/2347012749261
Ref000051750498</t>
  </si>
  <si>
    <t>FIP CHARGES Ref000046186806</t>
  </si>
  <si>
    <t>FIP:USSD:PCM/promise nwabueze e/USSD_OPATA
FAVOUR Ref000046186809</t>
  </si>
  <si>
    <t>QS894:USSD_SESS_CHG:Transfer2349030795071/1/
12/202 Ref000051918020</t>
  </si>
  <si>
    <t>QS894:101300011883170207/2349030795071
Ref000052568957</t>
  </si>
  <si>
    <t>FIP:USSD:MMB/MUMMY ANGEL
KARAMA/USSD_OPATA FAVOUR Ref000047222759</t>
  </si>
  <si>
    <t>FIP CHARGES Ref000047222756</t>
  </si>
  <si>
    <t>QS894:USSD_SESS_CHG:Transfer2349030795071/1/
12/202 Ref000052651814</t>
  </si>
  <si>
    <t>FIP CHARGES Ref000050306210</t>
  </si>
  <si>
    <t>FIP:MB:PCM/NGOZI ESTHER
OPATA/FBNMOBILE:NGOZI ESTH Ref000050306211</t>
  </si>
  <si>
    <t>POS TRAN-T OUTLOOK PHARMACY
012//NG/13012024 Ref000000313537/424501</t>
  </si>
  <si>
    <t>QS894:101300011893962922/2347012749261
Ref000059354485</t>
  </si>
  <si>
    <t>POS TRAN-T 2K SUPERMART AND
027//NG/13012024 Ref000000399164/424501</t>
  </si>
  <si>
    <t>FIP:USSD:PCM/promise nwabueze e/USSD_OPATA
FAVOUR Ref000059270933</t>
  </si>
  <si>
    <t>FIP CHARGES Ref000059270932</t>
  </si>
  <si>
    <t>QS894:USSD_SESS_CHG:Transfer2349030795071/1/
15/202 Ref000061891596</t>
  </si>
  <si>
    <t>QS894:101300011907636087/2349030795071
Ref000067400715</t>
  </si>
  <si>
    <t>QS894:101300011908891289/2349030795071
Ref000068128229</t>
  </si>
  <si>
    <t>QS894:101300011908897133/2347012749261
Ref000068134820</t>
  </si>
  <si>
    <t>POS TRAN-T GODs TIME IS THE 002//NG/16012024
Ref000000707361/424501</t>
  </si>
  <si>
    <t>FIP:MB:UBA/MONDAY
AJULO/FBNMOBILE:MONDAY AJULO/P
Ref000070479011</t>
  </si>
  <si>
    <t>FIP CHARGES Ref000070479010</t>
  </si>
  <si>
    <t>POS TRAN-T Jfr Provisions St 003//NG/17012024
Ref000000280013/424501</t>
  </si>
  <si>
    <t>QS894:101300011920670727/2347012749261
Ref000075476580</t>
  </si>
  <si>
    <t>POS TRAN-PAYCOM NIGERIA
LIMITED/LA/NG/18012024 Ref000000000581</t>
  </si>
  <si>
    <t>QS894:101300011932240205/2347012749261
Ref000082411989</t>
  </si>
  <si>
    <t>NMC Card Mntce: Q1-2024 RefCardChrg</t>
  </si>
  <si>
    <t>VAT On Mntce Fee: NMC :Q1-2024 RefCardVAT</t>
  </si>
  <si>
    <t>QS894:101300011934567696/2347012749261
Ref000083913866</t>
  </si>
  <si>
    <t>QS894:101300011941785251/2347012749261
Ref000088335997</t>
  </si>
  <si>
    <t>QS894:Rev./101300011932240205 Ref000088410549</t>
  </si>
  <si>
    <t>POS TRAN-PAYCOM NIGERIA
LIMITED/LA/NG/22012024 Ref000000000592</t>
  </si>
  <si>
    <t>23-Dec-2023 to 22-JAN-2024 SMS Alert Charge VAT
RefSMSAlert</t>
  </si>
  <si>
    <t>23-Dec-2023 to 22-JAN-2024 SMS Alert Charge
RefSMSAlert</t>
  </si>
  <si>
    <t>FIP:ZIB/ABUMET NIGERIA LIM/Salary 012024 -0105941 Ref013126680395</t>
  </si>
  <si>
    <t>QS894:101300011963336529/2347012749261
Ref000092740788</t>
  </si>
  <si>
    <t>POS TRAN-T THE JOINT CAYETAN
000//NG/24012024 Ref000000949416/424501</t>
  </si>
  <si>
    <t>POS TRAN-T DAMISTEP GLOBAL L
000//NG/24012024 Ref000000371725/424501</t>
  </si>
  <si>
    <t>QS894:101300011967286636/2347012749261
Ref000094945075</t>
  </si>
  <si>
    <t>POS TRAN-T OUTLOOK PHARMACY
012//NG/24012024 Ref000000128642/424501</t>
  </si>
  <si>
    <t>POS TRAN-63, ADEKUNLE FAJUYI/LA/NG/25012024
Ref000000501591</t>
  </si>
  <si>
    <t>QS894:101300011982178326/2347012749261
Ref000002123441</t>
  </si>
  <si>
    <t>QS894:101300011982246756/2348035225249
Ref000002159987</t>
  </si>
  <si>
    <t>QS894:101300011982239620/2348062123124
Ref000002163612</t>
  </si>
  <si>
    <t>QS894:101300011982263072/2348125694764
Ref000002168910</t>
  </si>
  <si>
    <t>QS894:101300011982265686/2349011846515
Ref000002173597</t>
  </si>
  <si>
    <t>FIP CHARGES Ref000019911388</t>
  </si>
  <si>
    <t>FIP:USSD:FCM/AGADA
CHUKWUEMEKA/USSD_OPATA FAVOUR C
Ref000019911389</t>
  </si>
  <si>
    <t>QS894:USSD_SESS_CHG:Transfer2349030795071/1/
27/202 Ref000003106544</t>
  </si>
  <si>
    <t>QS894:101300011984119776/2349030795071
Ref000003274628</t>
  </si>
  <si>
    <t>QS894:101300011993800113/2348022890175
Ref000009025477</t>
  </si>
  <si>
    <t>QS894:101300011994473767/2349030795071
Ref000009415463</t>
  </si>
  <si>
    <t>QS894:101300011994530611/2347012749261
Ref000009443748</t>
  </si>
  <si>
    <t>QS894:101300012004159504/2347012749261
Ref000013423170</t>
  </si>
  <si>
    <t>QS894:Rev./101300012004159504 Ref000013423683</t>
  </si>
  <si>
    <t>QS894:101300012004906970/2347012749261
Ref000013857923</t>
  </si>
  <si>
    <t>POS TRAN-PAYCOM NIGERIA
LIMITED/LA/NG/01022024 Ref000000000686</t>
  </si>
  <si>
    <t>QS894:101300012016274375/2347012749261
Ref000019805773</t>
  </si>
  <si>
    <t>POS TRAN-T KAPRESCO POS COMP
012//NG/01022024 Ref000000582591/424501</t>
  </si>
  <si>
    <t>FIP:KMB/Divine Ebubechukwu/HBD Ref013154262007</t>
  </si>
  <si>
    <t>FIP CHARGES Ref000052443792</t>
  </si>
  <si>
    <t>FIP:MB:FCM/OPATA LOIS
CHINEME/FBNMOBILE:OPATA LOIS
Ref000052443793</t>
  </si>
  <si>
    <t>FIP:MB:PCM/JESSE MAZUA
JOHN/FBNMOBILE:JESSE MAZUA Ref000055338804</t>
  </si>
  <si>
    <t>FIP CHARGES Ref000055338802</t>
  </si>
  <si>
    <t>QS894:101300012036364821/2347012749261
Ref000029787096</t>
  </si>
  <si>
    <t>POS TRAN-T Asaka petrol stat 008//NG/06022024
Ref000000879630/424501</t>
  </si>
  <si>
    <t>REV:POS TRAN-T Asaka petrol stat
008//NG/06022024 Ref000000879630/424501</t>
  </si>
  <si>
    <t>QS894:101300012053835183/2347012749261
Ref000038817041</t>
  </si>
  <si>
    <t>QS894:101300012053974566/2347012749261
Ref000038888579</t>
  </si>
  <si>
    <t>POS TRAN-T Jfr Provisions St 000//NG/07022024
Ref000000869476/424501</t>
  </si>
  <si>
    <t>QS894:101300012077380842/2347012749261
Ref000052167990</t>
  </si>
  <si>
    <t>POS TRAN-T Jfr Provisions St 000//NG/10022024
Ref000000888464/424501</t>
  </si>
  <si>
    <t>POS TRAN-T SS JUDE AND MICHA
002//NG/11022024 Ref000000521269/424501</t>
  </si>
  <si>
    <t>QS894:101300012084843756/2349030795071
Ref000056099778</t>
  </si>
  <si>
    <t>QS894:101300012085674336/2349030795071
Ref000056614960</t>
  </si>
  <si>
    <t>QS894:101300012086964712/2349030795071
Ref000057429856</t>
  </si>
  <si>
    <t>QS894:101300012088105473/2347012749261
Ref000058105768</t>
  </si>
  <si>
    <t>FBN/PSK*Dataville/Jos//NG Ref000000092130</t>
  </si>
  <si>
    <t>POS TRAN-T Jfr Provisions St 001//NG/13022024
Ref000000596101/424501</t>
  </si>
  <si>
    <t>FIP:MB:PCM/ADAMILO JOANNA
FAD/FBNMOBILE:ADAMILO JO Ref000011508489</t>
  </si>
  <si>
    <t>FIP CHARGES Ref000011508488</t>
  </si>
  <si>
    <t>FIP CHARGES Ref000011586743</t>
  </si>
  <si>
    <t>FIP:MB:PCM/ONOTIEMORIA
Rufina/FBNMOBILE:ONOTIEMORI Ref000011586745</t>
  </si>
  <si>
    <t>QS894:101300012100420943/2349030795071
Ref000064926231</t>
  </si>
  <si>
    <t>POS TRAN-T KC TELECOM 2 008//NG/13022024
Ref000000264530/424501</t>
  </si>
  <si>
    <t>QS894:101300012110404224/2347012749261
Ref000070838014</t>
  </si>
  <si>
    <t>FIP CHARGES Ref000031610176</t>
  </si>
  <si>
    <t>FIP:USSD:GTB/HOUSE ON THE
ROCKT/USSD_OPATA FAVOUR Ref000031610177</t>
  </si>
  <si>
    <t>QS894:USSD_SESS_CHG:Transfer2349030795071/2/
18/202 Ref000077589420</t>
  </si>
  <si>
    <t>QS894:101300012122107251/2347012749261
Ref000077697203</t>
  </si>
  <si>
    <t>POS TRAN-T IFEANYICHUKWU ST
003//NG/19022024 Ref000000553732/424501</t>
  </si>
  <si>
    <t>FIP:MB:WEM/GLORY OHUNENE
BABA/FBNMOBILE:GLORY OHUN Ref000039759362</t>
  </si>
  <si>
    <t>FIP CHARGES Ref000039759361</t>
  </si>
  <si>
    <t>QS894:101300012135118339/2347012749261
Ref000085756933</t>
  </si>
  <si>
    <t>POS TRAN-170852579017@2302R156TA//NG/20022024
Ref000000000014</t>
  </si>
  <si>
    <t>FIP:MB:FCM/OPATA LOIS
CHINEME/FBNMOBILE:OPATA LOIS
Ref000053846010</t>
  </si>
  <si>
    <t>FIP CHARGES Ref000053846009</t>
  </si>
  <si>
    <t>FIP:ZIB/ABUMET NIGERIA LIM/Salary 022024 -0105941 Ref013211448091</t>
  </si>
  <si>
    <t>23-Jan-2024 to 22-FEB-2024 SMS Alert Charge
RefSMSAlert</t>
  </si>
  <si>
    <t>23-Jan-2024 to 22-FEB-2024 SMS Alert Charge VAT
RefSMSAlert</t>
  </si>
  <si>
    <t>POS TRAN-T Jfr Provisions St 001//NG/24022024
Ref000000995756/424501</t>
  </si>
  <si>
    <t>QS894:101300012167770470/2347012749261
Ref000098877903</t>
  </si>
  <si>
    <t>QS894:101300012172025021/2348022890175
Ref000001481020</t>
  </si>
  <si>
    <t>FIP CHARGES Ref000068540921</t>
  </si>
  <si>
    <t>FIP:MB:GTB/AKON CORDELIA
ODAN/FBNMOBILE:AKON CORDE Ref000068540922</t>
  </si>
  <si>
    <t>QS894:101300012180299040/2349030795071
Ref000006004604</t>
  </si>
  <si>
    <t>POS TRAN-T DAMISTEP GLOBAL L
000/LA/NG/26022024 Ref000000000695</t>
  </si>
  <si>
    <t>POS TRAN-PAYCOM NIGERIA
LIMITED//NG/27022024 Ref000000268336/424501</t>
  </si>
  <si>
    <t>QS894:101300012186640127/2347012749261
Ref000009342300</t>
  </si>
  <si>
    <t>FBNMOBILE:ODAN SARAH O/Contribution for
mansurat w Ref001709197924</t>
  </si>
  <si>
    <t>QS894:101300012199292926/2347012749261
Ref000016929553</t>
  </si>
  <si>
    <t>POS TRAN-T DAMISTEP GLOBAL L
000//NG/29022024 Ref000000636757/424501</t>
  </si>
  <si>
    <t>QS894:101300012202835775/2349030795071
Ref000019069952</t>
  </si>
  <si>
    <t>FIP:USSD:GTB/HOUSE ON THE
ROCKT/USSD_OPATA FAVOUR Ref000003878658</t>
  </si>
  <si>
    <t>FIP CHARGES Ref000003878657</t>
  </si>
  <si>
    <t>QS894:USSD_SESS_CHG:Transfer2349030795071/3/
3/2024 Ref000024401603</t>
  </si>
  <si>
    <t>QS894:101300012214851108/2347012749261
Ref000026207266</t>
  </si>
  <si>
    <t>POS TRAN-T Jfr Provisions St 002//NG/02032024
Ref000000529046/424501</t>
  </si>
  <si>
    <t>QS894:101300012226183162/2347012749261
Ref000032697556</t>
  </si>
  <si>
    <t>QS894:101300012235266361/2347012749261
Ref000037917115</t>
  </si>
  <si>
    <t>QS894:101300012239582442/2349030795071
Ref000040263136</t>
  </si>
  <si>
    <t>QS894:101300012247556601/2349030795071
Ref000045026937</t>
  </si>
  <si>
    <t>POS TRAN-T Jfr Provisions St 002/LA/NG/07032024
Ref000000002734</t>
  </si>
  <si>
    <t>POS TRAN-T APPLE FOREST ENTE
001/LA/NG/07032024 Ref000000001509</t>
  </si>
  <si>
    <t>QS894:101300012254235160/2349030795071
Ref000048974801</t>
  </si>
  <si>
    <t>QS894:101300012257209377/2349011846515
Ref000050681110</t>
  </si>
  <si>
    <t>QS894:101300012257220098/2348125694764
Ref000050685608</t>
  </si>
  <si>
    <t>FIP:MB:PCM/ONOTIEMORIA
Rufina/FBNMOBILE:ONOTIEMORI Ref000044751834</t>
  </si>
  <si>
    <t>FIP CHARGES Ref000044751833</t>
  </si>
  <si>
    <t>FIP CHARGES Ref000045239287</t>
  </si>
  <si>
    <t>FIP:USSD:PCM/OGECHI UGWU/USSD_OPATA
FAVOUR CHIEME Ref000045239288</t>
  </si>
  <si>
    <t>QS894:USSD_SESS_CHG:Transfer2349030795071/3/
10/202 Ref000051279226</t>
  </si>
  <si>
    <t>QS894:101300012266309590/2347012749261
Ref000056256588</t>
  </si>
  <si>
    <t>POS TRAN-PAYCOM NIGERIA
LIMITED//NG/12032024 Ref000000136721/424501</t>
  </si>
  <si>
    <t>FIP:ACC/LOIS CHINEMEREM OP/TRFFRM LOIS
CHINEMEREM Ref013269775662</t>
  </si>
  <si>
    <t>ATM WITHDRAWAL-RIGASSA TRAIN
STATION/TUDUN WADA/53
Ref000000536590/424501</t>
  </si>
  <si>
    <t>Electronic Money Transfer Levy on 1 TXNS FRM 13-03
Ref1 TRANSACTION(S)</t>
  </si>
  <si>
    <t>FIP CHARGES Ref000066858617</t>
  </si>
  <si>
    <t>FIP:MB:PCM/MOUREEN ANIYA
SOLO/FBNMOBILE:MOUREEN AN Ref000066858618</t>
  </si>
  <si>
    <t>BAP:CD/FM-1404497568926984510-1QT/Airte/AirtimePur Ref979913589775</t>
  </si>
  <si>
    <t>POS TRAN-T Success for Sure 007//NG/14032024
Ref000000293313/424501</t>
  </si>
  <si>
    <t>BAP:CD/FM-1404519763741573857-WOF/MTNN/AirtimePurc Ref201740542850</t>
  </si>
  <si>
    <t>POS TRAN-T ABBA WHITE POS CE
009//NG/14032024 Ref000000289067/424501</t>
  </si>
  <si>
    <t>FIP:ACC/LOIS CHINEMEREM OP/TRFFRM LOIS
CHINEMEREM Ref013276196389</t>
  </si>
  <si>
    <t>BAP:CD/FM-1404611331315128814-QWR/MTNN/AirtimePurc Ref117512984793</t>
  </si>
  <si>
    <t>Electronic Money Transfer Levy on 1 TXNS FRM 15-03
Ref1 TRANSACTION(S)</t>
  </si>
  <si>
    <t>FIP:MB:MMB/Emmytex
trading/FBNMOBILE:EMMYTEX TRADI
Ref000073697610</t>
  </si>
  <si>
    <t>FIP CHARGES Ref000073697609</t>
  </si>
  <si>
    <t>SELF Ref18032024M221140</t>
  </si>
  <si>
    <t>QS894:101300012306973445/2347012749261
Ref000071269214</t>
  </si>
  <si>
    <t>FIP:MB:ECO/OKAFOR PETER
C/FBNMOBILE:OKAFOR PETER C Ref000077682280</t>
  </si>
  <si>
    <t>FIP CHARGES Ref000077682279</t>
  </si>
  <si>
    <t>POS TRAN-PAYCOM NIGERIA
LIMITED/LA/NG/18032024 Ref000000000274</t>
  </si>
  <si>
    <t>FIP:MB:UBA/AISHA AYUBA/FBNMOBILE:AISHA
AYUBA/NON Ref000080819666</t>
  </si>
  <si>
    <t>FIP CHARGES Ref000080819665</t>
  </si>
  <si>
    <t>QS894:101300012312770745/2349030795071
Ref000074318945</t>
  </si>
  <si>
    <t>QS894:101300012314551279/2349030795071
Ref000074963970</t>
  </si>
  <si>
    <t>FIP:MB:PCM/MICHAEL
DAVID/FBNMOBILE:MICHAEL DAVID
Ref000085558054</t>
  </si>
  <si>
    <t>FIP CHARGES Ref000085558053</t>
  </si>
  <si>
    <t>QS894:101300012318021104/2349030795071
Ref000077134733</t>
  </si>
  <si>
    <t>QS894:101300012318053185/2349030795071
Ref000077143202</t>
  </si>
  <si>
    <t>QS894:101300012318055405/2347012749261
Ref000077147030</t>
  </si>
  <si>
    <t>QS894:Rev./101300012318055405 Ref000077147318</t>
  </si>
  <si>
    <t>POS TRAN-T ROYALTREASURE TP
000//NG/19032024 Ref000000211136/424501</t>
  </si>
  <si>
    <t>POS TRAN-T Americana Roqroh 001//NG/19032024
Ref000000719781/424501</t>
  </si>
  <si>
    <t>ETZ:09FG240320215109584YRURCE; USD
:NIPOPATA FAV Ref001416929572</t>
  </si>
  <si>
    <t>POS TRAN-PALMPAY LIMITED/LA/NG/20032024
Ref000000699941</t>
  </si>
  <si>
    <t>FIP:ACC/LOIS CHINEMEREM OP/TRFFRM LOIS
CHINEMEREM Ref013289718227</t>
  </si>
  <si>
    <t>FIP:MB:PCM/MOUREEN ANIYA
SOLO/FBNMOBILE:MOUREEN AN Ref000093392044</t>
  </si>
  <si>
    <t>FIP CHARGES Ref000093392043</t>
  </si>
  <si>
    <t>Electronic Money Transfer Levy on 2 TXNS FRM 21-03
Ref2 TRANSACTION(S)</t>
  </si>
  <si>
    <t>QS894:101300012330818774/2349030795071
Ref000084872153</t>
  </si>
  <si>
    <t>QS894:101300012332147850/2347012749261
Ref000085702711</t>
  </si>
  <si>
    <t>QS894:101300012332855687/2347012749261
Ref000086145916</t>
  </si>
  <si>
    <t>POS TRAN-T Jfr Provisions St 003//NG/23032024
Ref000000247294/424501</t>
  </si>
  <si>
    <t>BAP:CD/FM-1404221435602914885-FKP/Abuja/PREPAID Ref218492639350</t>
  </si>
  <si>
    <t>QS894:101300012338764867/2349030795071
Ref000088629398</t>
  </si>
  <si>
    <t>QS894:101300012342018640/2347012749261
Ref000090220908</t>
  </si>
  <si>
    <t>23-Feb-2024 to 22-MAR-2024 SMS Alert Charge
RefSMSAlert</t>
  </si>
  <si>
    <t>23-Feb-2024 to 22-MAR-2024 SMS Alert Charge VAT
RefSMSAlert</t>
  </si>
  <si>
    <t>QS894:101300012348002765/2347012749261
Ref000093276272</t>
  </si>
  <si>
    <t>QS894:101300012352752208/2347012749261
Ref000095677513</t>
  </si>
  <si>
    <t>QS894:101300012353560305/2349030795071
Ref000096050413</t>
  </si>
  <si>
    <t>REM:R-1020801867/RAW MATERI:March2024StaffSa
Ref000000241407</t>
  </si>
  <si>
    <t>QS894:101300012361890555/2347012749261
Ref000000333208</t>
  </si>
  <si>
    <t>Electronic Money Transfer Levy on 1 TXNS FRM 27-03
Ref1 TRANSACTION(S)</t>
  </si>
  <si>
    <t>QS894:101300012364797448/2349030795071
Ref000001816235</t>
  </si>
  <si>
    <t>POS TRAN-T DAMISTEP GLOBAL L
000//NG/27032024 Ref000000568855/424501</t>
  </si>
  <si>
    <t>POS TRAN-T JJ Nigeria 002//NG/27032024
Ref000000999471/424501</t>
  </si>
  <si>
    <t>POS TRAN-PAYCOM NIGERIA
LIMITED/XX/NG/27032024 Ref000000002239</t>
  </si>
  <si>
    <t>POS TRAN-PAYCOM NIGERIA
LIMITED//NG/27032024 Ref000000706406/424501</t>
  </si>
  <si>
    <t>QS894:101300012369393613/2349030795071
Ref000004242383</t>
  </si>
  <si>
    <t>FIP:USSD:GTB/AKON CORDELIA
ODAN/USSD_OPATA FAVOUR Ref000029835031</t>
  </si>
  <si>
    <t>FIP CHARGES Ref000029835030</t>
  </si>
  <si>
    <t>QS894:USSD_SESS_CHG:Transfer2349030795071/3/
28/202 Ref000004392336</t>
  </si>
  <si>
    <t>POS TRAN-OPAY DIGITAL SERVICES
L//NG/28032024 Ref000000838323/424501</t>
  </si>
  <si>
    <t>BAP:CD/FM-1404832403504822373-NFE/Airte/AirtimePur Ref328172589928</t>
  </si>
  <si>
    <t>QS894:101300012409584455/2347012749261
Ref000026944385</t>
  </si>
  <si>
    <t>QS894:101300012420601134/2347012749261
Ref000033474092</t>
  </si>
  <si>
    <t>FIP CHARGES Ref000077870844</t>
  </si>
  <si>
    <t>FIP:MB:MMB/EMMANUEL ANEBI
FRA/FBNMOBILE:EMMANUEL A Ref000077870845</t>
  </si>
  <si>
    <t>FIP:MB:MMB/EMMANUEL ANEBI
FRA/FBNMOBILE:EMMANUEL A Ref000078500315</t>
  </si>
  <si>
    <t>FIP CHARGES Ref000078500314</t>
  </si>
  <si>
    <t>QS894:101300012426410710/2347012749261
Ref000037062809</t>
  </si>
  <si>
    <t>FIP CHARGES Ref000083582250</t>
  </si>
  <si>
    <t>FIP:MB:ZIB/TOCHUKWU ANTHONY
O/FBNMOBILE:TOCHUKWU A Ref000083582251</t>
  </si>
  <si>
    <t>QS894:101300012441109093/2349030795071
Ref000046461467</t>
  </si>
  <si>
    <t>QS894:101300012442781881/2347012749261
Ref000047521647</t>
  </si>
  <si>
    <t>POS TRAN-T Emmiblessin Ltd 006//NG/10042024
Ref000000125192/424501</t>
  </si>
  <si>
    <t>QS894:101300012450648745/2347012749261
Ref000052445311</t>
  </si>
  <si>
    <t>QS894:Rev./101300012450648745 Ref000052445582</t>
  </si>
  <si>
    <t>QS894:101300012450694343/2347012749261
Ref000052473744</t>
  </si>
  <si>
    <t>QS894:101300012451093121/2349030795071
Ref000052731387</t>
  </si>
  <si>
    <t>POS TRAN-T Jfr Provisions St 004//NG/10042024
Ref000000661851/424501</t>
  </si>
  <si>
    <t>FIP:USSD:MMB/ DAN ALHAJI
PHONES/USSD_OPATA FAVOUR Ref000007632332</t>
  </si>
  <si>
    <t>FIP CHARGES Ref000007632331</t>
  </si>
  <si>
    <t>QS894:USSD_SESS_CHG:Transfer2349030795071/4/
12/202 Ref000055885272</t>
  </si>
  <si>
    <t>FIP:MMB/DAN ALHAJI PHONES /DAN ALHAJI P Trf
for Cu Ref013351335175</t>
  </si>
  <si>
    <t>QS894:101300012457248277/2347012749261
Ref000056608195</t>
  </si>
  <si>
    <t>FIP:MB:PLP/VICTOR CHINWENDU
O/FBNMOBILE:VICTOR CHI Ref000010611438</t>
  </si>
  <si>
    <t>FIP CHARGES Ref000010611437</t>
  </si>
  <si>
    <t>QS894:101300012462800255/2349030795071
Ref000059688111</t>
  </si>
  <si>
    <t>QS894:101300012469618232/2349030795071
Ref000064017475</t>
  </si>
  <si>
    <t>QS894:101300012473231080/2347012749261
Ref000066397111</t>
  </si>
  <si>
    <t>QS894:101300012477891166/2347012749261
Ref000069386999</t>
  </si>
  <si>
    <t>FIP CHARGES Ref000035099883</t>
  </si>
  <si>
    <t>FIP:USSD:PCM/FATIMA ZARAH
ABUBA/USSD_OPATA FAVOUR Ref000035099884</t>
  </si>
  <si>
    <t>QS894:USSD_SESS_CHG:Transfer2349030795071/4/
17/202 Ref000073605735</t>
  </si>
  <si>
    <t>QS894:101300012484802753/2348125694764
Ref000073867781</t>
  </si>
  <si>
    <t>POS TRAN-T DAMISTEP GLOBAL L
001//NG/17042024 Ref000000107446/424501</t>
  </si>
  <si>
    <t>QS894:101300012488725102/2347012749261
Ref000076311548</t>
  </si>
  <si>
    <t>QS894:101300012493443879/2347012749261
Ref000079097197</t>
  </si>
  <si>
    <t>FIP:USSD:PCM/THEREZA CHARLES
OB/USSD_OPATA FAVOUR Ref000044041472</t>
  </si>
  <si>
    <t>FIP CHARGES Ref000044041471</t>
  </si>
  <si>
    <t>QS894:USSD_SESS_CHG:Transfer2349030795071/4/
19/202 Ref000079781360</t>
  </si>
  <si>
    <t>QS894:101300012496477610/2349030795071
Ref000080944261</t>
  </si>
  <si>
    <t>POS TRAN-T Jfr Provisions St 005//NG/18042024
Ref000000136932/424501</t>
  </si>
  <si>
    <t>VAT On Mntce Fee: NMC :Q2-2024 RefCardVAT</t>
  </si>
  <si>
    <t>NMC Card Mntce: Q2-2024 RefCardChrg</t>
  </si>
  <si>
    <t>ETZ:09FG240420084515337NCGF0X; USD
:NIPOPATA FAV Ref001525490507</t>
  </si>
  <si>
    <t>FIP:USSD:PCM/THEREZA CHARLES
OB/USSD_OPATA FAVOUR Ref000048990269</t>
  </si>
  <si>
    <t>FIP CHARGES Ref000048990268</t>
  </si>
  <si>
    <t>QS894:USSD_SESS_CHG:Transfer2349030795071/4/
20/202 Ref000082753869</t>
  </si>
  <si>
    <t>POS TRAN-T OUTLOOK PHARMACY
015/LA/NG/18042024 Ref000000015243</t>
  </si>
  <si>
    <t>POS TRAN-T Jfr Provisions St 005/LA/NG/18042024
Ref000000005385</t>
  </si>
  <si>
    <t>QS894:101300012503434781/2347012749261
Ref000084799731</t>
  </si>
  <si>
    <t>Electronic Money Transfer Levy on 1 TXNS FRM 19-04
Ref1 TRANSACTION(S)</t>
  </si>
  <si>
    <t>FIP:USSD:ACC/SARAH SINTIER
SULE/USSD_OPATA FAVOUR Ref000053424101</t>
  </si>
  <si>
    <t>FIP CHARGES Ref000053424100</t>
  </si>
  <si>
    <t>QS894:USSD_SESS_CHG:Transfer2349030795071/4/
21/202 Ref000085681142</t>
  </si>
  <si>
    <t>QS894:101300012507471220/2347012749261
Ref000087253663</t>
  </si>
  <si>
    <t>QS894:101300012510847484/2347012749261
Ref000089343033</t>
  </si>
  <si>
    <t>POS TRAN-T OUTLOOK PHARMACY
015//NG/22042024 Ref000000369756/424501</t>
  </si>
  <si>
    <t>POS TRAN-T Jfr Provisions St 005//NG/22042024
Ref000000610853/424501</t>
  </si>
  <si>
    <t>QS894:101300012514601969/2347012749261
Ref000091725513</t>
  </si>
  <si>
    <t>QS894:101300012515481344/2347012749261
Ref000092299330</t>
  </si>
  <si>
    <t>QS894:101300012519760510/2347012749261
Ref000095019129</t>
  </si>
  <si>
    <t>23-Mar-2024 to 22-APR-2024 SMS Alert Charge
RefSMSAlert</t>
  </si>
  <si>
    <t>23-Mar-2024 to 22-APR-2024 SMS Alert Charge VAT
RefSMSAlert</t>
  </si>
  <si>
    <t>QS894:101300012525871203/2347012749261
Ref000098662417</t>
  </si>
  <si>
    <t>ETZ:09FG240425101141334A5FT0Y; USD
:NIPOPATA FAVO Ref001533566164</t>
  </si>
  <si>
    <t>POS TRAN-T DAMISTEP GLOBAL L
001//NG/25042024 Ref000000110145/424501</t>
  </si>
  <si>
    <t>Electronic Money Transfer Levy on 1 TXNS FRM 25-04
Ref1 TRANSACTION(S)</t>
  </si>
  <si>
    <t>QS894:101300012531546521/2347012749261
Ref000002180333</t>
  </si>
  <si>
    <t>FIP:MB:PLP/FAVOUR CHIEMEZIEM
/FBNMOBILE:FAVOUR CHI Ref000078935299</t>
  </si>
  <si>
    <t>FIP CHARGES Ref000078935298</t>
  </si>
  <si>
    <t>FIP:PCM/QUINCY CHUKWUKA/Transfer from
QUINCY CHUKW Ref013387917052</t>
  </si>
  <si>
    <t>QS894:101300012533562203/2347012749261
Ref000003444301</t>
  </si>
  <si>
    <t>FIP:USSD:PCM/THEREZA CHARLES
OB/USSD_OPATA FAVOUR Ref000079920869</t>
  </si>
  <si>
    <t>FIP CHARGES Ref000079920868</t>
  </si>
  <si>
    <t>QS894:USSD_SESS_CHG:Transfer2349030795071/4/
26/202 Ref000003447983</t>
  </si>
  <si>
    <t>FIP CHARGES Ref000083305776</t>
  </si>
  <si>
    <t>FIP:USSD:GTB/AHAMBA
CHRISTOPHER/USSD_OPATA FAVOUR
Ref000083305777</t>
  </si>
  <si>
    <t>QS894:USSD_SESS_CHG:Transfer2349030795071/4/
26/202 Ref000005449005</t>
  </si>
  <si>
    <t>POS TRAN-T IFEANYICHUKWU ST
005//NG/27042024 Ref000000768667/424501</t>
  </si>
  <si>
    <t>QS894:101300012540380650/2347012749261
Ref000007635670</t>
  </si>
  <si>
    <t>QS894:101300012543148841/2347012749261
Ref000009362716</t>
  </si>
  <si>
    <t>FIP CHARGES Ref000091247758</t>
  </si>
  <si>
    <t>FIP:USSD:GTB/ABDULLAHI HALLIRU/USSD_OPATA
FAVOUR C Ref000091247759</t>
  </si>
  <si>
    <t>QS894:USSD_SESS_CHG:Transfer2349030795071/4/
28/202 Ref000010570655</t>
  </si>
  <si>
    <t>FIP:GTB/OGBONNA JOSEPHINE/USSD NIP Transfer
from Ref013394782453</t>
  </si>
  <si>
    <t>QS894:101300012548224483/2347012749261
Ref000012604536</t>
  </si>
  <si>
    <t>FIP:USSD:ECO/OKAFOR PETER C/USSD_OPATA
FAVOUR CHIE Ref000000640535</t>
  </si>
  <si>
    <t>FIP CHARGES Ref000000640534</t>
  </si>
  <si>
    <t>QS894:USSD_SESS_CHG:Transfer2349030795071/4/
30/202 Ref000016866693</t>
  </si>
  <si>
    <t>ETZ:09FG240430082311277LPJRJO; USD
:NIPOPATA FAV Ref001543640217</t>
  </si>
  <si>
    <t>FIP:UBA/CHIEMEZIEM, OPATA /USSD-NIP/To
OPATA C./23 Ref013400317009</t>
  </si>
  <si>
    <t>POS TRAN-PALMPAY LIMITED//NG/30042024
Ref000000340801/424501</t>
  </si>
  <si>
    <t>POS TRAN-POS SETTLEMENT
ACCOUNT//NG/30042024 Ref000000716406/424501</t>
  </si>
  <si>
    <t>QS894:101300012559407315/2347012749261
Ref000019237053</t>
  </si>
  <si>
    <t>Electronic Money Transfer Levy on 2 TXNS FRM 30-04
Ref2 TRANSACTION(S)</t>
  </si>
  <si>
    <t>POS TRAN-T Jfr Provisions St 006//NG/01052024
Ref000000825003/424501</t>
  </si>
  <si>
    <t>POS TRAN-T Jfr Provisions St 006//NG/01052024
Ref000000825560/424501</t>
  </si>
  <si>
    <t>QS894:101300012565959916/2349030795071
Ref000022974088</t>
  </si>
  <si>
    <t>QS894:101300012568872198/2347012749261
Ref000024739875</t>
  </si>
  <si>
    <t>PHUB:SWIFT:G1441212256401/TELUS REST
OF/TELUS INTE Ref02052024S22719047</t>
  </si>
  <si>
    <t>FIP:MB:ZIB/CHINONYELUM
EUNICE/FBNMOBILE:CHINONYELU
Ref000016431021</t>
  </si>
  <si>
    <t>FIP CHARGES Ref000016431020</t>
  </si>
  <si>
    <t>FIP:MB:MMB/SDK Logistics/FBNMOBILE:SDK
LOGISTICS/N Ref000016488769</t>
  </si>
  <si>
    <t>FIP CHARGES Ref000016488768</t>
  </si>
  <si>
    <t>Electronic Money Transfer Levy on 1 TXNS FRM 02-05
Ref1 TRANSACTION(S)</t>
  </si>
  <si>
    <t>QS894:101300012578353039/2349030795071
Ref000030481202</t>
  </si>
  <si>
    <t>QS894:101300012578876530/2347012749261
Ref000030791408</t>
  </si>
  <si>
    <t>FIP:USSD:PLP/Sani Blessing/USSD_OPATA
FAVOUR CHIE Ref000023857177</t>
  </si>
  <si>
    <t>FIP CHARGES Ref000023857176</t>
  </si>
  <si>
    <t>QS894:USSD_SESS_CHG:Transfer2349030795071/5/
3/2024 Ref000031623518</t>
  </si>
  <si>
    <t>QS894:101300012583516075/2348125694764
Ref000033596977</t>
  </si>
  <si>
    <t>QS894:101300012583510310/2349011846515
Ref000033601316</t>
  </si>
  <si>
    <t>POS TRAN-PAYCOM NIGERIA
LIMITED//NG/02052024 Ref000000429381/424501</t>
  </si>
  <si>
    <t>QS894:101300012586767402/2349030795071
Ref000035644493</t>
  </si>
  <si>
    <t>QS894:101300012589918092/2347012749261
Ref000037086469</t>
  </si>
  <si>
    <t>QS894:101300012596820282/2349030795071
Ref000039390136</t>
  </si>
  <si>
    <t>QS894:101300012601453856/2347012749261
Ref000042198836</t>
  </si>
  <si>
    <t>POS TRAN-PAYCOM NIGERIA
LIMITED//NG/06052024 Ref000000891949/424501</t>
  </si>
  <si>
    <t>QS894:101300012609135665/2347012749261
Ref000046551725</t>
  </si>
  <si>
    <t>ONLINE PAYMENT-HAWKIT/DBIX143117151638/interswitch
Ref000000112796</t>
  </si>
  <si>
    <t>ONLINE PAYMENT-HAWKIT/XJCR857417151640/interswitch
Ref000000479263</t>
  </si>
  <si>
    <t>ETZ:09FG240508233821993V1A81W; USD
:NIPOPATA FAVO Ref001574634074</t>
  </si>
  <si>
    <t>FIP:ACC/NGOZI ESTHER OPATA/TRFFRM NGOZI
ESTHER OPA Ref013426299101</t>
  </si>
  <si>
    <t>QS894:101300012614370176/2347012749261
Ref000049842216</t>
  </si>
  <si>
    <t>POS TRAN-T DAMISTEP GLOBAL L
001//NG/08052024 Ref000000788353/424501</t>
  </si>
  <si>
    <t>FIP:MB:PCM/ELIZABETH
IFEYINWA/FBNMOBILE:ELIZABETH
Ref000054801329</t>
  </si>
  <si>
    <t>FIP CHARGES Ref000054801328</t>
  </si>
  <si>
    <t>QS894:101300012618215365/2347012749261
Ref000052264150</t>
  </si>
  <si>
    <t>Electronic Money Transfer Levy on 2 TXNS FRM 09-05
Ref2 TRANSACTION(S)</t>
  </si>
  <si>
    <t>ETZ:09FG240510162715500EHRFVW; USD
:NIPOPATA FAV Ref001581598395</t>
  </si>
  <si>
    <t>POS TRAN-T Jfr Provisions St 006//NG/09052024
Ref000000514818/424501</t>
  </si>
  <si>
    <t>QS894:101300012625650434/2349030795071
Ref000056777950</t>
  </si>
  <si>
    <t>QS894:101300012626693398/2347012749261
Ref000057440127</t>
  </si>
  <si>
    <t>Electronic Money Transfer Levy on 1 TXNS FRM 10-05
Ref1 TRANSACTION(S)</t>
  </si>
  <si>
    <t>QS894:101300012631851715/2347012749261
Ref000060548909</t>
  </si>
  <si>
    <t>QS894:101300012638059901/2347012749261
Ref000064483125</t>
  </si>
  <si>
    <t>FIP:ZIB/TECH CHAMPIONS
SER/HAWKITFAVOPATA6641021b0
Ref013440084713</t>
  </si>
  <si>
    <t>QS894:101300012641623019/2349030795071
Ref000066704875</t>
  </si>
  <si>
    <t>QS894:101300012643078690/2347012749261
Ref000067676821</t>
  </si>
  <si>
    <t>QS894:101300012647594228/2347012749261
Ref000069981074</t>
  </si>
  <si>
    <t>QS894:101300012652432061/2347012749261
Ref000072975796</t>
  </si>
  <si>
    <t>QS894:101300012656512963/2347012749261
Ref000075616992</t>
  </si>
  <si>
    <t>FBNMOBILE:OPATA NGOZI ESTH/None
Ref001715874304</t>
  </si>
  <si>
    <t>QS894:101300012657431164/2349030795071
Ref000076175086</t>
  </si>
  <si>
    <t>Electronic Money Transfer Levy on 1 TXNS FRM 16-05
Ref1 TRANSACTION(S)</t>
  </si>
  <si>
    <t>QS894:101300012663160538/2347012749261
Ref000079715303</t>
  </si>
  <si>
    <t>QS894:101300012667578698/2347012749261
Ref000082516698</t>
  </si>
  <si>
    <t>QS894:101300012673079761/2347012749261
Ref000085866665</t>
  </si>
  <si>
    <t>BAP:CD/FM-140415651543629342-HMQ/MTN/AirtimePurcha Ref569188341279</t>
  </si>
  <si>
    <t>QS894:101300012676470511/2347012749261
Ref000087780339</t>
  </si>
  <si>
    <t>QS894:101300012679955468/2347012749261
Ref000089852779</t>
  </si>
  <si>
    <t>QS894:101300012683609641/2349030795071
Ref000092165590</t>
  </si>
  <si>
    <t>QS894:101300012685475586/2347012749261
Ref000093331989</t>
  </si>
  <si>
    <t>QS894:101300012693767645/2347012749261
Ref000098502529</t>
  </si>
  <si>
    <t>23-Apr-2024 to 22-MAY-2024 SMS Alert Charge VAT
RefSMSAlert</t>
  </si>
  <si>
    <t>23-Apr-2024 to 22-MAY-2024 SMS Alert Charge
RefSMSAlert</t>
  </si>
  <si>
    <t>ETZ:09FG240525141916263E0ENV0; USD
:NIPOPATA FAV Ref001644768032</t>
  </si>
  <si>
    <t>FIP CHARGES Ref000049214700</t>
  </si>
  <si>
    <t>FIP:MB:PLP/FAVOUR CHIEMEZIEM
/FBNMOBILE:FAVOUR CHI Ref000049214701</t>
  </si>
  <si>
    <t>QS894:TRF:OPATA NGOZI ESTHER/OPATA
FAVOUR CHIEMEZ Ref678366797442</t>
  </si>
  <si>
    <t>Electronic Money Transfer Levy on 1 TXNS FRM 30-05
Ref1 TRANSACTION(S)</t>
  </si>
  <si>
    <t>POS TRAN-T Jfr Provisions St 008//NG/30052024
Ref000000260747/424501</t>
  </si>
  <si>
    <t>POS TRAN-T DAMISTEP GLOBAL L
001//NG/30052024 Ref000000559715/424501</t>
  </si>
  <si>
    <t>QS894:101300012745682313/2347012749261
Ref000029318248</t>
  </si>
  <si>
    <t>QS894:101300012748340488/2347012749261
Ref000030848173</t>
  </si>
  <si>
    <t>QS894:101300012755322647/2347012749261
Ref000034897679</t>
  </si>
  <si>
    <t>FIP CHARGES Ref000088092562</t>
  </si>
  <si>
    <t>FIP:USSD:GTB/HOUSE ON THE
ROCKT/USSD_OPATA FAVOUR Ref000088092563</t>
  </si>
  <si>
    <t>QS894:USSD_SESS_CHG:Transfer2349030795071/6/
2/2024 Ref000035257199</t>
  </si>
  <si>
    <t>POS TRAN-T Jfr Provisions St 008//NG/01062024
Ref000000476327/424501</t>
  </si>
  <si>
    <t>QS894:101300012759153816/2347012749261
Ref000037364066</t>
  </si>
  <si>
    <t>QS894:101300012759547351/2349030795071
Ref000037604111</t>
  </si>
  <si>
    <t>PHUB:SWIFT:G1441522420401/TELUS REST
OF/TELUS INTE Ref03062024S77674221</t>
  </si>
  <si>
    <t>FIP:USSD:GTB/AYA EUNICE/USSD_OPATA
FAVOUR CHIEMEZ Ref000096963922</t>
  </si>
  <si>
    <t>FIP CHARGES Ref000096963921</t>
  </si>
  <si>
    <t>QS894:USSD_SESS_CHG:Transfer2349030795071/6/
3/2024 Ref000040762636</t>
  </si>
  <si>
    <t>Electronic Money Transfer Levy on 1 TXNS FRM 03-06
Ref1 TRANSACTION(S)</t>
  </si>
  <si>
    <t>QS894:101300012769234582/2347012749261
Ref000042871365</t>
  </si>
  <si>
    <t>QS894:101300012774026435/2347012749261
Ref000045728884</t>
  </si>
  <si>
    <t>FIP:MB:ZIB/MR &amp; MRS OKAFOR PE/FBNMOBILE:MR
MRS O Ref000007423900</t>
  </si>
  <si>
    <t>FIP CHARGES Ref000007423898</t>
  </si>
  <si>
    <t>QS894:101300012779340496/2347012749261
Ref000049072688</t>
  </si>
  <si>
    <t>POS TRAN-T GODWINGRACE ENTER
005//NG/05062024 Ref000000816713/424501</t>
  </si>
  <si>
    <t>POS TRAN-PAYCOM NIGERIA
LIMITED/LA/NG/05062024 Ref000000006399</t>
  </si>
  <si>
    <t>QS894:101300012786248250/2347012749261
Ref000052879409</t>
  </si>
  <si>
    <t>QS894:101300012788139337/2349030795071
Ref000054077943</t>
  </si>
  <si>
    <t>NGOZI ESTHER OPATA Ref07062024M260852</t>
  </si>
  <si>
    <t>QS894:101300012788623630/2349030795071
Ref000054383604</t>
  </si>
  <si>
    <t>QS894:101300012790099096/2347012749261
Ref000055299706</t>
  </si>
  <si>
    <t>QS894:101300012798055969/2347012749261
Ref000060430468</t>
  </si>
  <si>
    <t>POS TRAN-T Jfr Provisions St 008//NG/08062024
Ref000000826995/424501</t>
  </si>
  <si>
    <t>QS894:101300012798631923/2347012749261
Ref000060811027</t>
  </si>
  <si>
    <t>QS894:101300012803223601/2347012749261
Ref000063743909</t>
  </si>
  <si>
    <t>QS894:101300012806484586/2347012749261
Ref000065866746</t>
  </si>
  <si>
    <t>QS894:101300012809000805/2347012749261
Ref000067515659</t>
  </si>
  <si>
    <t>QS894:101300012814118607/2347012749261
Ref000070947657</t>
  </si>
  <si>
    <t>POS TRAN-T Olalizzy business 000//NG/12062024
Ref000000845551/424501</t>
  </si>
  <si>
    <t>QS894:9030795071:104/01MTN:USSD_SC_04/01 to
04/30 Ref903079507179</t>
  </si>
  <si>
    <t>QS894:101300012824434076/2347012749261
Ref000078710149</t>
  </si>
  <si>
    <t>ETZ:09FG240614195130745ZA044X; USD
:NIPOPATA FAV Ref001738300642</t>
  </si>
  <si>
    <t>POS TRAN-T IFEANYICHUKWU ST
006/LA/NG/13062024 Ref000000006501</t>
  </si>
  <si>
    <t>QS894:101300012829237066/2347012749261
Ref000082029857</t>
  </si>
  <si>
    <t>ETZ:09FG2406150638560372B7AZT; USD
:NIPOPATA FAV Ref001739794671</t>
  </si>
  <si>
    <t>QS894:101300012832849864/2347012749261
Ref000084481143</t>
  </si>
  <si>
    <t>QS894:101300012836442836/2347012749261
Ref000086673215</t>
  </si>
  <si>
    <t>QS894:101300012836793363/2347012749261
Ref000086955812</t>
  </si>
  <si>
    <t>FIP:USSD:GTB/HOUSE ON THE
ROCKT/USSD_OPATA FAVOUR Ref000068966488</t>
  </si>
  <si>
    <t>FIP CHARGES Ref000068966487</t>
  </si>
  <si>
    <t>QS894:USSD_SESS_CHG:Transfer2349030795071/6/
16/202 Ref000087858940</t>
  </si>
  <si>
    <t>FIP:USSD:MMB/Ugbeda Limited/USSD_OPATA
FAVOUR CHIE Ref000069211700</t>
  </si>
  <si>
    <t>FIP CHARGES Ref000069211699</t>
  </si>
  <si>
    <t>QS894:USSD_SESS_CHG:Transfer2349030795071/6/
16/202 Ref000088040111</t>
  </si>
  <si>
    <t>QS894:101300012838996214/2349030795071
Ref000088519362</t>
  </si>
  <si>
    <t>QS894:101300012844054583/2347012749261
Ref000092140847</t>
  </si>
  <si>
    <t>POS TRAN-T Jfr Provisions St 009//NG/17062024
Ref000000439003/424501</t>
  </si>
  <si>
    <t>FIP:PCM/VICTOR CHINWENDU O/Transfer from
VICTOR CH Ref013545317418</t>
  </si>
  <si>
    <t>POS TRAN-T VEE ENTERPRISE 000//NG/18062024
Ref000000512746/ 424501</t>
  </si>
  <si>
    <t>QS894:101300012855974947/2347012749261
Ref000000222752</t>
  </si>
  <si>
    <t>ETZ:09FG2406200810318184HQJ4F; USD
:NIPOPATA FAV Ref001759268338</t>
  </si>
  <si>
    <t>QS894:101300012860816060/2347012749261
Ref000003331159</t>
  </si>
  <si>
    <t>QS894:101300012860810870/2347012749261
Ref000003336391</t>
  </si>
  <si>
    <t>POS TRAN-T Jfr Provisions St 009//NG/19062024
Ref000000905677/424501</t>
  </si>
  <si>
    <t>QS894:101300012866124950/2347012749261
Ref000006564520</t>
  </si>
  <si>
    <t>ETZ:09FG240622105239898ZP3KN8; USD
:NIPOPATA FAV Ref001772562217</t>
  </si>
  <si>
    <t>FIP CHARGES Ref000000417714</t>
  </si>
  <si>
    <t>FIP:USSD:FID/TERKULA JOSEPH
AKA/USSD_OPATA FAVOUR Ref000000417715</t>
  </si>
  <si>
    <t>QS894:USSD_SESS_CHG:Transfer2349030795071/6/
22/202 Ref000009395852</t>
  </si>
  <si>
    <t>POS TRAN-T Jfr Provisions St 009//NG/22062024
Ref000000450560/424501</t>
  </si>
  <si>
    <t>23-May-2024 to 22-JUN-2024 SMS Alert Charge
RefSMSAlert</t>
  </si>
  <si>
    <t>23-May-2024 to 22-JUN-2024 SMS Alert Charge VAT
RefSMSAlert</t>
  </si>
  <si>
    <t>QS894:9030795071:103/01MTN:USSD_SC_03/01 to
03/31 Ref903079507179</t>
  </si>
  <si>
    <t>FIP:PCM/VICTOR CHINWENDU O/Transfer from
VICTOR CH Ref013569330937</t>
  </si>
  <si>
    <t>POS TRAN-T LIZZY OTOBO COLLE
005//NG/26062024 Ref000000896496/424501</t>
  </si>
  <si>
    <t>QS894:101300012901833515/2347012749261
Ref000032822882</t>
  </si>
  <si>
    <t>QS894:101300012901976870/2349030795071
Ref000032905749</t>
  </si>
  <si>
    <t>QS894:TRF:OPATA NGOZI ESTHER/OPATA
FAVOUR CHIEMEZ Ref856274660171</t>
  </si>
  <si>
    <t>POS TRAN-T CITY GLO TRADING
004//NG/27062024 Ref000000105786/424501</t>
  </si>
  <si>
    <t>QS894:101300012909174523/2347012749261
Ref000038061217</t>
  </si>
  <si>
    <t>QS894:101300012913670505/2347012749261
Ref000041049945</t>
  </si>
  <si>
    <t>QS894:101300012913971334/2349030795071
Ref000041237801</t>
  </si>
  <si>
    <t>FIP:USSD:GTB/HOUSE ON THE
ROCKT/USSD_OPATA FAVOUR Ref000044738528</t>
  </si>
  <si>
    <t>FIP CHARGES Ref000044738527</t>
  </si>
  <si>
    <t>QS894:USSD_SESS_CHG:Transfer2349030795071/6/
30/202 Ref000042243414</t>
  </si>
  <si>
    <t>PHUB:SWIFT:G1441802149001/TELUS REST
OF/TELUS INTE Ref01072024S71036820</t>
  </si>
  <si>
    <t>POS TRAN-T DAMISTEP GLOBAL L
001//NG/01072024 Ref000000375129/424501</t>
  </si>
  <si>
    <t>FIP:MB:PLP/FAVOUR CHIEMEZIEM
/FBNMOBILE:FAVOUR CHI Ref000051588680</t>
  </si>
  <si>
    <t>FIP CHARGES Ref000051588679</t>
  </si>
  <si>
    <t>FIP:MB:PLP/FAVOUR CHIEMEZIEM
/FBNMOBILE:FAVOUR CHI Ref000052022834</t>
  </si>
  <si>
    <t>FIP CHARGES Ref000052022833</t>
  </si>
  <si>
    <t>Electronic Money Transfer Levy on 1 TXNS FRM 01-07
Ref1 TRANSACTION(S)</t>
  </si>
  <si>
    <t>QS894:101300012927920657/2347012749261
Ref000050407461</t>
  </si>
  <si>
    <t>QS894:101300012929932736/2347012749261
Ref000051695242</t>
  </si>
  <si>
    <t>POS TRAN-T Mubarak yahaya Co 005//NG/02072024
Ref000000026540/424501</t>
  </si>
  <si>
    <t>QS894:101300012934325249/2349030795071
Ref000054360507</t>
  </si>
  <si>
    <t>QS894:101300012934613150/2347012749261
Ref000054552181</t>
  </si>
  <si>
    <t>QS894:101300012935846818/2347012749261
Ref000055354165</t>
  </si>
  <si>
    <t>QS894:101300012941069714/2349030795071
Ref000058725883</t>
  </si>
  <si>
    <t>FIP:MB:PCM/MERCY SIMI
CHOJI/FBNMOBILE:MERCY SIMI C
Ref000071692215</t>
  </si>
  <si>
    <t>FIP CHARGES Ref000071692213</t>
  </si>
  <si>
    <t>QS894:101300012941688526/2347012749261
Ref000059129448</t>
  </si>
  <si>
    <t>POS TRAN-TEAMAPT LIMITED
MONIEPO//NG/05072024 Ref000000367118/424501</t>
  </si>
  <si>
    <t>FIP:PCM/OKash/Transfer from OKash to OPATA
FAVOUR Ref013597630316</t>
  </si>
  <si>
    <t>Electronic Money Transfer Levy on 1 TXNS FRM 05-07
Ref1 TRANSACTION(S)</t>
  </si>
  <si>
    <t>FIP:USSD:GTB/HOUSE ON THE
ROCKT/USSD_OPATA FAVOUR Ref000084745762</t>
  </si>
  <si>
    <t>FIP CHARGES Ref000084745759</t>
  </si>
  <si>
    <t>QS894:USSD_SESS_CHG:Transfer2349030795071/7/
7/2024 Ref000066779862</t>
  </si>
  <si>
    <t>POS TRAN-TEAMAPT LIMITED
MONIEPO//NG/07072024 Ref000000853858/424501</t>
  </si>
  <si>
    <t>QS894:101300012959797143/2347012749261
Ref000070137248</t>
  </si>
  <si>
    <t>QS894:101300012962742206/2347012749261
Ref000072034059</t>
  </si>
  <si>
    <t>QS894:101300012967441986/2347012749261
Ref000075464019</t>
  </si>
  <si>
    <t>POS TRAN-TEAMAPT LIMITED
MONIEPO//NG/09072024 Ref000000094220/424501</t>
  </si>
  <si>
    <t>QS894:9030795071:105/01MTN:USSD_SC_05/01 to
05/31 Ref903079507179</t>
  </si>
  <si>
    <t>QS894:101300012975503777/2347012749261
Ref000081770777</t>
  </si>
  <si>
    <t>POS TRAN-TEAMAPT LIMITED
MONIEPO//NG/10072024 Ref000000556813/424501</t>
  </si>
  <si>
    <t>QS894:101300012984002349/2347012749261
Ref000088683448</t>
  </si>
  <si>
    <t>POS TRAN-TEAMAPT LIMITED
MONIEPO//NG/13072024 Ref000000862596/424501</t>
  </si>
  <si>
    <t>FIP:FCM/OPATA LOIS CHINEME/App To First Bank of
Ni Ref000125148788</t>
  </si>
  <si>
    <t>POS TRAN-TEAMAPT LIMITED
MONIEPO//NG/15072024 Ref000000498158/424501</t>
  </si>
  <si>
    <t>Electronic Money Transfer Levy on 1 TXNS FRM 16-07
Ref1 TRANSACTION(S)</t>
  </si>
  <si>
    <t>QS894:101300013005961890/2347012749261
Ref000003942789</t>
  </si>
  <si>
    <t>QS894:101300013007612228/2347012749261
Ref000005039585</t>
  </si>
  <si>
    <t>POS TRAN-TEAMAPT LIMITED
MONIEPO//NG/16072024 Ref000000660883/424501</t>
  </si>
  <si>
    <t>QS894:101300013014477688/2347012749261
Ref000009441368</t>
  </si>
  <si>
    <t>POS TRAN-T Jfr Provisions St 011//NG/18072024
Ref000000270681/424501</t>
  </si>
  <si>
    <t>QS894:101300013016636602/2347012749261
Ref000010790087</t>
  </si>
  <si>
    <t>QS894:101300013019996506/2349030795071
Ref000012960323</t>
  </si>
  <si>
    <t>QS894:101300013020293867/2347012749261
Ref000013127563</t>
  </si>
  <si>
    <t>NMC Card Mntce: Q3-2024 RefCardChrg</t>
  </si>
  <si>
    <t>VAT On Mntce Fee: NMC :Q3-2024 RefCardVAT</t>
  </si>
  <si>
    <t>ETZ:09FG240725102632388LLS2PC; AT124_TRF
2MPTRY5V Ref001921182787</t>
  </si>
  <si>
    <t>POS TRAN-T VEE ENTERPRISE 003//NG/25072024
Ref000000886697/ 424501</t>
  </si>
  <si>
    <t>FIP:PCM/VICTOR CHINWENDU O/Transfer from
VICTOR CH Ref000157817376</t>
  </si>
  <si>
    <t>POS TRAN-T VEE ENTERPRISE
004/LA/NG/29072024 Ref000000004219</t>
  </si>
  <si>
    <t>FIP:IBT/THE SAMARITAN HELP/EB salary june/july
Mr. Ref000160352162</t>
  </si>
  <si>
    <t>FIP CHARGES Ref000011156101</t>
  </si>
  <si>
    <t>FIP:MB:PLP/FAVOUR CHIEMEZIEM
/FBNMOBILE:FAVOUR CHI Ref000011156102</t>
  </si>
  <si>
    <t>POS TRAN-T VEE ENTERPRISE 004//NG/29072024
Ref000000755959/ 424501</t>
  </si>
  <si>
    <t>FIP:PLP/FAVOUR CHIEMEZIEM /FAVOUR
CHIEMEZIEM OPATA Ref000161684864</t>
  </si>
  <si>
    <t>FIP:MB:PCM/BlueRidge(FAVOUR
C/FBNMOBILE:BLUERIDGE Ref000012503100</t>
  </si>
  <si>
    <t>FIP CHARGES Ref000012503099</t>
  </si>
  <si>
    <t>BAP:CD/FM-1404364456562468120-JU0/MTNN/AirtimePurc Ref648576869290</t>
  </si>
  <si>
    <t>FIP:FCM/OPATA LOIS CHINEME/App To First Bank of
Ni Ref001101966182</t>
  </si>
  <si>
    <t>FIP CHARGES Ref000088975907</t>
  </si>
  <si>
    <t>FIP:USSD:PCM/VICTOR CHINWENDU
O/USSD_OPATA FAVOUR Ref000088975908</t>
  </si>
  <si>
    <t>QS894:USSD_SESS_CHG:Transfer2349030795071/8/
13/202 Ref000092576085</t>
  </si>
  <si>
    <t>FIP:USSD:PCM/VICTOR CHINWENDU
O/USSD_OPATA FAVOUR Ref000089306044</t>
  </si>
  <si>
    <t>FIP CHARGES Ref000089306043</t>
  </si>
  <si>
    <t>QS894:USSD_SESS_CHG:Transfer2349030795071/8/
13/202 Ref000092808882</t>
  </si>
  <si>
    <t>23-Jun-2024 to 22-JUL-2024 SMS Alert Charge
RefSMSAlert</t>
  </si>
  <si>
    <t>23-Jun-2024 to 22-JUL-2024 SMS Alert Charge VAT
RefSMSAlert</t>
  </si>
  <si>
    <t>QS894:101300013162641804/2347012749261
Ref000093028692</t>
  </si>
  <si>
    <t>POS TRAN-T Clara Multilinks 004//NG/13082024
Ref000000906833/424501</t>
  </si>
  <si>
    <t>QS894:101300013167182475/2347012749261
Ref000095758823</t>
  </si>
  <si>
    <t>QS894:101300013167195338/2347012749261
Ref000095766544</t>
  </si>
  <si>
    <t>QS894:101300013172058560/2347012749261
Ref000098898911</t>
  </si>
  <si>
    <t>FIP:PLP/FAVOUR CHIEMEZIEM /FAVOUR
CHIEMEZIEM OPATA Ref001112397009</t>
  </si>
  <si>
    <t>POS TRAN-TEAMAPT LIMITED//NG/15082024
Ref000000434973/424501</t>
  </si>
  <si>
    <t>FIP:PLP/FAVOUR CHIEMEZIEM /FAVOUR
CHIEMEZIEM OPATA Ref001114514259</t>
  </si>
  <si>
    <t>POS TRAN-PALMPAY LIMITED/LA/NG/17082024
Ref000000259122</t>
  </si>
  <si>
    <t>FIP:STL/THE COVENANT ACADE/Transfer from THE
COVEN Ref001122661502</t>
  </si>
  <si>
    <t>POS TRAN-T CHINNY POS 004//NG/20082024
Ref000000174151/424501</t>
  </si>
  <si>
    <t>FIP:PLP/ADEBISI RASAQ AKAN/ADEBISI RASAQ
AKANDE:70 Ref001129057428</t>
  </si>
  <si>
    <t>FIP:MB:PLP/FAVOUR CHIEMEZIEM
/FBNMOBILE:FAVOUR CHI Ref000034944855</t>
  </si>
  <si>
    <t>FIP CHARGES Ref000034944854</t>
  </si>
  <si>
    <t>POS TRAN-T Jfr Provisions St 014//NG/22082024
Ref000000760107/424501</t>
  </si>
  <si>
    <t>QS894:101300013208526284/2347012749261
Ref000020923112</t>
  </si>
  <si>
    <t>QS894:101300013208528640/2347012749261
Ref000020927373</t>
  </si>
  <si>
    <t>Electronic Money Transfer Levy on 1 TXNS FRM 22-08
Ref1 TRANSACTION(S)</t>
  </si>
  <si>
    <t>FIP:MB:ACC/NGOZI ESTHER
OPATA/FBNMOBILE:NGOZI ESTH Ref000039412979</t>
  </si>
  <si>
    <t>FIP CHARGES Ref000039412978</t>
  </si>
  <si>
    <t>POS TRAN-PAYCOM NIGERIA
LIMITED/LA/NG/23082024 Ref000000000354</t>
  </si>
  <si>
    <t>QS894:101300013214493889/2347012749261
Ref000024452781</t>
  </si>
  <si>
    <t>23-Jul-2024 to 22-AUG-2024 SMS Alert Charge VAT
RefSMSAlert</t>
  </si>
  <si>
    <t>23-Jul-2024 to 22-AUG-2024 SMS Alert Charge
RefSMSAlert</t>
  </si>
  <si>
    <t>QS894:101300013214608914/2347012749261
Ref000024504873</t>
  </si>
  <si>
    <t>FIP CHARGES Ref000046679980</t>
  </si>
  <si>
    <t>FIP:MB:ACC/NGOZI ESTHER
OPATA/FBNMOBILE:NGOZI ESTH Ref000046679981</t>
  </si>
  <si>
    <t>FIP:IBT/THE SAMARITAN HELP/EB July August
Salary / Ref001137011498</t>
  </si>
  <si>
    <t>QS894:101300013220471407/2347012749261
Ref000027607773</t>
  </si>
  <si>
    <t>FIP CHARGES Ref000050615354</t>
  </si>
  <si>
    <t>FIP:USSD:GTB/HOUSE ON THE
ROCKT/USSD_OPATA FAVOUR Ref000050615355</t>
  </si>
  <si>
    <t>QS894:USSD_SESS_CHG:Transfer2349030795071/8/
25/202 Ref000028182333</t>
  </si>
  <si>
    <t>POS TRAN-PAYCOM NIGERIA
LIMITED/LA/NG/24082024 Ref000000001376</t>
  </si>
  <si>
    <t>QS894:101300013225224606/2347012749261
Ref000030558547</t>
  </si>
  <si>
    <t>FIP CHARGES Ref000056072251</t>
  </si>
  <si>
    <t>FIP:MB:ACC/NGOZI ESTHER
OPATA/FBNMOBILE:NGOZI ESTH Ref000056072252</t>
  </si>
  <si>
    <t>POS TRAN-PAYCOM NIGERIA
LIMITED/LA/NG/25082024 Ref000000000377</t>
  </si>
  <si>
    <t>POS TRAN-OPAY DIGITAL SERVICES
L//NG/25082024 Ref000000618392/424501</t>
  </si>
  <si>
    <t>QS894:101300013230002044/2347012749261
Ref000033315996</t>
  </si>
  <si>
    <t>FIP CHARGES Ref000061743709</t>
  </si>
  <si>
    <t>FIP:MB:ACC/NGOZI ESTHER
OPATA/FBNMOBILE:NGOZI ESTH Ref000061743710</t>
  </si>
  <si>
    <t>QS894:101300013233181088/2347012749261
Ref000035218518</t>
  </si>
  <si>
    <t>QS894:101300013233540727/2349030795071
Ref000035413476</t>
  </si>
  <si>
    <t>FIP CHARGES Ref000064874757</t>
  </si>
  <si>
    <t>FIP:MB:PCM/Abba Murtala/FBNMOBILE:ABBA
MURTALA/T Ref000064874758</t>
  </si>
  <si>
    <t>FIP:PBL/THE COVENANT ACADE/For Reinvestment
into t Ref001146875662</t>
  </si>
  <si>
    <t>QS894:101300013239339604/2347012749261
Ref000039549255</t>
  </si>
  <si>
    <t>QS894:9030795071:106/01MTN:USSD_SC_06/01 to
06/30 Ref903079507179</t>
  </si>
  <si>
    <t>POS TRAN-T DAN ALJANNA FASHI
015/LA/NG/27082024 Ref000000015326</t>
  </si>
  <si>
    <t>FIP CHARGES Ref000071573607</t>
  </si>
  <si>
    <t>FIP:MB:FCM/ALEX KINGSLEY
TOCH/FBNMOBILE:ALEX KINGS Ref000071573608</t>
  </si>
  <si>
    <t>QS894:101300013242036491/2349030795071
Ref000041487469</t>
  </si>
  <si>
    <t>Electronic Money Transfer Levy on 1 TXNS FRM 28-08
Ref1 TRANSACTION(S)</t>
  </si>
  <si>
    <t>POS TRAN-T M MONEY POS
001/LA/NG/28082024 Ref000000001556</t>
  </si>
  <si>
    <t>POS TRAN-T MBIONWU IFEANYI E
000/LA/NG/28082024 Ref000000000388</t>
  </si>
  <si>
    <t>POS TRAN-POS SETTLEMENT
ACCOUNT//NG/28082024 Ref000000884694/424501</t>
  </si>
  <si>
    <t>FIP CHARGES Ref000075193915</t>
  </si>
  <si>
    <t>FIP:MB:PCM/ABDULSAMAD
AYOBAMI/FBNMOBILE:ABDULSAMAD
Ref000075193916</t>
  </si>
  <si>
    <t>POS TRAN-T ESCAPE SMART 02
004//NG/28082024 Ref000000901502/424501</t>
  </si>
  <si>
    <t>FBNMOBILE:OPATA NGOZI ESTH/None
Ref001725005474</t>
  </si>
  <si>
    <t>FIP:MB:ECO/OKAFOR PETER
C/FBNMOBILE:OKAFOR PETER C Ref000078668228</t>
  </si>
  <si>
    <t>FIP CHARGES Ref000078668227</t>
  </si>
  <si>
    <t>Electronic Money Transfer Levy on 1 TXNS FRM 30-08
Ref1 TRANSACTION(S)</t>
  </si>
  <si>
    <t>QS894:101300013254049972/2347012749261
Ref000050468725</t>
  </si>
  <si>
    <t>POS TRAN-T HUMAIRA ENTERPRIS
011//NG/31082024 Ref000000288433/424501</t>
  </si>
  <si>
    <t>QS894:101300013257482472/2349030795071
Ref000052534938</t>
  </si>
  <si>
    <t>FIP:USSD:GTB/HOUSE ON THE
ROCKT/USSD_OPATA FAVOUR Ref000090589914</t>
  </si>
  <si>
    <t>FIP CHARGES Ref000090589913</t>
  </si>
  <si>
    <t>QS894:USSD_SESS_CHG:Transfer2349030795071/9/
1/2024 Ref000053691909</t>
  </si>
  <si>
    <t>FIP:USSD:MMB/POS Transfer - CHA/USSD_OPATA
FAVOUR Ref000092691848</t>
  </si>
  <si>
    <t>FIP CHARGES Ref000092691847</t>
  </si>
  <si>
    <t>QS894:USSD_SESS_CHG:Transfer2349030795071/9/
1/2024 Ref000055041655</t>
  </si>
  <si>
    <t>FIP CHARGES Ref000094335673</t>
  </si>
  <si>
    <t>FIP:USSD:GTB/choji MERCY SIMI/USSD_OPATA
FAVOUR CH Ref000094335675</t>
  </si>
  <si>
    <t>QS894:USSD_SESS_CHG:Transfer2349030795071/9/
1/2024 Ref000056125311</t>
  </si>
  <si>
    <t>QS894:101300013265462853/2347012749261
Ref000057756363</t>
  </si>
  <si>
    <t>QS894:101300013267991572/2347012749461
Ref000059316217</t>
  </si>
  <si>
    <t>QS894:Rev./101300013267991572 Ref000059316603</t>
  </si>
  <si>
    <t>QS894:101300013268016161/2347012749261
Ref000059328680</t>
  </si>
  <si>
    <t>QS894:101300013271862326/2349030795071
Ref000061647281</t>
  </si>
  <si>
    <t>QS894:101300013276302206/2347012749261
Ref000064428179</t>
  </si>
  <si>
    <t>QS894:101300013277677160/2349030795071
Ref000065305230</t>
  </si>
  <si>
    <t>FIP:PBL/THE COVENANT ACADE/facility work
plumber Ref001171509834</t>
  </si>
  <si>
    <t>FIP:MB:PCM/PHILIP ORTWE
IORFA/FBNMOBILE:PHILIP ORT Ref000011518883</t>
  </si>
  <si>
    <t>FIP CHARGES Ref000011518882</t>
  </si>
  <si>
    <t>QS894:101300013279780021/2347012749261
Ref000066676749</t>
  </si>
  <si>
    <t>Electronic Money Transfer Levy on 1 TXNS FRM 04-09
Ref1 TRANSACTION(S)</t>
  </si>
  <si>
    <t>QS894:101300013285289551/2347012749261
Ref000069982683</t>
  </si>
  <si>
    <t>QS894:101300013285434429/2349030795071
Ref000070068536</t>
  </si>
  <si>
    <t>POS TRAN-T Olivia Flourish E 002/LA/NG/04092024
Ref000000002626</t>
  </si>
  <si>
    <t>FIP:PLP/FAVOUR CHIEMEZIEM /FAVOUR
CHIEMEZIEM OPATA Ref001175843620</t>
  </si>
  <si>
    <t>POS TRAN-T VEE ENTERPRISE 006//NG/06092024
Ref000000098412/ 424501</t>
  </si>
  <si>
    <t>QS894:101300013289377255/2349030795071
Ref000073139431</t>
  </si>
  <si>
    <t>QS894:101300013292588389/2347012749261
Ref000075334917</t>
  </si>
  <si>
    <t>FIP:MB:PCM/PHILIP ORTWE
IORFA/FBNMOBILE:PHILIP ORT Ref000029541557</t>
  </si>
  <si>
    <t>FIP CHARGES Ref000029541556</t>
  </si>
  <si>
    <t>QS894:101300013297088239/2347012749261
Ref000078998395</t>
  </si>
  <si>
    <t>FIP CHARGES Ref000033952780</t>
  </si>
  <si>
    <t>FIP:USSD:GTB/HOUSE ON THE
ROCKT/USSD_OPATA FAVOUR Ref000033952781</t>
  </si>
  <si>
    <t>QS894:USSD_SESS_CHG:Transfer2349030795071/9/
8/2024 Ref000082122914</t>
  </si>
  <si>
    <t>QS894:101300013301252463/2349030795071
Ref000082351747</t>
  </si>
  <si>
    <t>FIP:MB:GTB/CHUKWU JONATHAN
NZ/FBNMOBILE:CHUKWU JON Ref000037174855</t>
  </si>
  <si>
    <t>FIP CHARGES Ref000037174854</t>
  </si>
  <si>
    <t>QS894:101300013305839253/2349030795071
Ref000085487184</t>
  </si>
  <si>
    <t>QS894:101300013305871107/2349030795071
Ref000085502021</t>
  </si>
  <si>
    <t>FIP:MB:GTB/choji MERCY SIMI/FBNMOBILE:CHOJI
MERCY Ref000039267823</t>
  </si>
  <si>
    <t>FIP CHARGES Ref000039267822</t>
  </si>
  <si>
    <t>FIP:USSD:GTB/choji MERCY SIMI/USSD_OPATA
FAVOUR CH Ref000039326031</t>
  </si>
  <si>
    <t>FIP CHARGES Ref000039326030</t>
  </si>
  <si>
    <t>QS894:USSD_SESS_CHG:Transfer2349030795071/9/
9/2024 Ref000086436448</t>
  </si>
  <si>
    <t>QS894:9030795071:111/01MTN:USSD_SC_11/01 to
11/30 Ref903079507179</t>
  </si>
  <si>
    <t>POS TRAN-T Clara Multilinks 005/LA/NG/09092024
Ref000000005800</t>
  </si>
  <si>
    <t>QS894:101300013313961356/2349030795071
Ref000091679527</t>
  </si>
  <si>
    <t>POS TRAN-T QUEEN B COMMUNICA
008/LA/NG/10092024 Ref000000008156</t>
  </si>
  <si>
    <t>FIP:PLP/FAVOUR CHIEMEZIEM /FAVOUR
CHIEMEZIEM OPATA Ref001193560231</t>
  </si>
  <si>
    <t>POS TRAN-POS PURCHASE/LA/NG/10092024
Ref000000277540</t>
  </si>
  <si>
    <t>QS894:101300013320716724/2347012749261
Ref000096207781</t>
  </si>
  <si>
    <t>QS894:101300013320763798/2349030795071
Ref000096228838</t>
  </si>
  <si>
    <t>QS894:101300013325721066/2349030795071
Ref000099505867</t>
  </si>
  <si>
    <t>QS894:101300013327410879/2349030795071
Ref000000587279</t>
  </si>
  <si>
    <t>FIP:PLP/FAVOUR CHIEMEZIEM /FAVOUR
CHIEMEZIEM OPATA Ref001202444386</t>
  </si>
  <si>
    <t>POS TRAN-T Jfr Provisions St 015/LA/NG/12092024
Ref000000015804</t>
  </si>
  <si>
    <t>QS894:9030795071:112/01MTN:USSD_SC_12/01 to
12/31 Ref903079507179</t>
  </si>
  <si>
    <t>QS894:101300013334142339/2349030795071
Ref000005090805</t>
  </si>
  <si>
    <t>FIP:PLP/FAVOUR CHIEMEZIEM /FAVOUR
CHIEMEZIEM OPATA Ref001206764213</t>
  </si>
  <si>
    <t>POS TRAN-T AMINU MUSLIM
001/LA/NG/14092024 Ref000000001048</t>
  </si>
  <si>
    <t>QS894:101300013341605465/2347012749261
Ref000010834696</t>
  </si>
  <si>
    <t>FIP:PLP/FAVOUR CHIEMEZIEM /FAVOUR
CHIEMEZIEM OPATA Ref001211348398</t>
  </si>
  <si>
    <t>POS TRAN-T VEE ENTERPRISE
007/LA/NG/17092024 Ref000000007524</t>
  </si>
  <si>
    <t>QS894:TRF:OKOI EYONG OFEM/OPATA FAVOUR
CHIEMEZ Ref614595017433</t>
  </si>
  <si>
    <t>POS TRAN-T KK DEEDEES GLOB
000//NG/17092024 Ref000000512028/424501</t>
  </si>
  <si>
    <t>QS894:101300013349769722/2347012749261
Ref000017053042</t>
  </si>
  <si>
    <t>FIP:GTB/UMOUGH LUTER EMMAN/
Ref001213158482</t>
  </si>
  <si>
    <t>Electronic Money Transfer Levy on 1 TXNS FRM 17-09
Ref1 TRANSACTION(S)</t>
  </si>
  <si>
    <t>FIP:PLP/FAVOUR CHIEMEZIEM /FAVOUR
CHIEMEZIEM OPATA Ref001214733947</t>
  </si>
  <si>
    <t>FIP:PLP/FAVOUR CHIEMEZIEM /FAVOUR
CHIEMEZIEM OPATA Ref001214736212</t>
  </si>
  <si>
    <t>POS TRAN-POS PURCHASE/LA/NG/18092024
Ref000000467394</t>
  </si>
  <si>
    <t>QS894:101300013358852673/2347012749261
Ref000023873243</t>
  </si>
  <si>
    <t>QS894:101300013362305473/2347012749261
Ref000027616979</t>
  </si>
  <si>
    <t>QS894:9030795071:101/01MTN:USSD_SC_01/01 to
01/31 Ref903079507179</t>
  </si>
  <si>
    <t>QS894:101300013369113459/2347012749261
Ref000035941299</t>
  </si>
  <si>
    <t>PDC:LOAN DISBURAL 14655264FMOBAMPC
Ref14655264FMOBAMPC/PRI</t>
  </si>
  <si>
    <t>PDC:INTEREST_RATE - 14655264FMOBAMPC
Ref14655264FMOBAMPC/INT</t>
  </si>
  <si>
    <t>PDC:INSURE_FEE - 14655264FMOBAMPC
Ref14655264FMOBAMPC/INS</t>
  </si>
  <si>
    <t>PDC:MGMT_FEE - 14655264FMOBAMPC
Ref14655264FMOBAMPC/MGM</t>
  </si>
  <si>
    <t>PDC:VAT_FEE - 14655264FMOBAMPC
Ref14655264FMOBAMPC/VAT</t>
  </si>
  <si>
    <t>FIP:MB:PCM/REJOICE
COASTMAN/FBNMOBILE:REJOICE CO
Ref000009768860</t>
  </si>
  <si>
    <t>FIP CHARGES Ref000009768858</t>
  </si>
  <si>
    <t>Electronic Money Transfer Levy on 1 TXNS FRM 20-09
Ref1 TRANSACTION(S)</t>
  </si>
  <si>
    <t>QS894:101300013377692482/2347012749261
Ref000046170376</t>
  </si>
  <si>
    <t>PDC:LOAN DISBURAL 14660547FMOBAMPC
Ref14660547FMOBAMPC/PRI</t>
  </si>
  <si>
    <t>PDC:VAT_FEE - 14660547FMOBAMPC
Ref14660547FMOBAMPC/VAT</t>
  </si>
  <si>
    <t>PDC:INSURE_FEE - 14660547FMOBAMPC
Ref14660547FMOBAMPC/INS</t>
  </si>
  <si>
    <t>PDC:MGMT_FEE - 14660547FMOBAMPC
Ref14660547FMOBAMPC/MGM</t>
  </si>
  <si>
    <t>PDC:INTEREST_RATE - 14660547FMOBAMPC
Ref14660547FMOBAMPC/INT</t>
  </si>
  <si>
    <t>FIP CHARGES Ref000015028802</t>
  </si>
  <si>
    <t>FIP:MB:PLP/FAVOUR CHIEMEZIEM
/FBNMOBILE:FAVOUR CHI Ref000015028803</t>
  </si>
  <si>
    <t>QS894:101300013380017540/2347012749261
Ref000047872952</t>
  </si>
  <si>
    <t>Electronic Money Transfer Levy on 1 TXNS FRM 23-09
Ref1 TRANSACTION(S)</t>
  </si>
  <si>
    <t>REM:R-1114598624/RAW MATERI:July2024StaffSal
Ref000000115813</t>
  </si>
  <si>
    <t>PDC:LOAN REPAYMENT 14660547FMOBAMPC
Ref14660547FMOBAMPC/DEF</t>
  </si>
  <si>
    <t>REM:R-1116660519/RAW MATERI:August2024StaffS
Ref000000120726</t>
  </si>
  <si>
    <t>PDC:LOAN REPAYMENT 14655264FMOBAMPC
Ref14655264FMOBAMPC/DEF</t>
  </si>
  <si>
    <t>FIP:GTB/THE COVENANT
ACADE/638628819446723421-1 ST Ref001237520339</t>
  </si>
  <si>
    <t>ATM WITHDRAWAL-FBN/Bolingo 2/Abuja/539923
Ref000000001031</t>
  </si>
  <si>
    <t>FIP:MB:PLP/FAVOUR CHIEMEZIEM
/FBNMOBILE:FAVOUR CHI Ref000032509903</t>
  </si>
  <si>
    <t>FIP CHARGES Ref000032509902</t>
  </si>
  <si>
    <t>23-Aug-2024 to 22-SEP-2024 SMS Alert Charge VAT
RefSMSAlert</t>
  </si>
  <si>
    <t>23-Aug-2024 to 22-SEP-2024 SMS Alert Charge
RefSMSAlert</t>
  </si>
  <si>
    <t>Electronic Money Transfer Levy on 2 TXNS FRM 25-09
Ref2 TRANSACTION(S)</t>
  </si>
  <si>
    <t>QS894:9030795071:107/01MTN:USSD_SC_07/01 to
07/31 Ref903079507179</t>
  </si>
  <si>
    <t>FIP CHARGES Ref000037095444</t>
  </si>
  <si>
    <t>FIP:MB:PLP/FAVOUR CHIEMEZIEM
/FBNMOBILE:FAVOUR CHI Ref000037095445</t>
  </si>
  <si>
    <t>FBNMOBILE:OCHEDIKWU MO/None
Ref001727442162</t>
  </si>
  <si>
    <t>FIP:MB:PCM/NGOZI ESTHER
OPATA/FBNMOBILE:NGOZI ESTH Ref000045231019</t>
  </si>
  <si>
    <t>FIP CHARGES Ref000045231018</t>
  </si>
  <si>
    <t>POS TRAN-T ONWUCHURUBA OBIAN
002/LA/NG/27092024 Ref000000002659</t>
  </si>
  <si>
    <t>POS TRAN-T MUMMY ANGEL KARAM
009/LA/NG/28092024 Ref000000009534</t>
  </si>
  <si>
    <t>POS TRAN-T ONWUCHURUBA OBIAN
002/LA/NG/29092024 Ref000000002699</t>
  </si>
  <si>
    <t>QS894:101300013424876011/2349030795071
Ref000087211364</t>
  </si>
  <si>
    <t>QS894:101300013427143456/2347012749261
Ref000088466961</t>
  </si>
  <si>
    <t>POS TRAN-OPAY DIGITAL SERVICES
L/LA/NG/30092024 Ref000000000709</t>
  </si>
  <si>
    <t>QS894:101300013435491185/2349030795071
Ref000092568923</t>
  </si>
  <si>
    <t>QS894:101300013436346509/2349030795071
Ref000092983467</t>
  </si>
  <si>
    <t>FIP:FCM/THE COVENANT ACADE/web FAVOUR
OPATA AUGSE Ref001259293122</t>
  </si>
  <si>
    <t>POS TRAN-TEAMAPT LIMITED
MONIEPO//NG/02102024 Ref000000859689/424501</t>
  </si>
  <si>
    <t>FIP:USSD:PLP/FAVOUR CHIEMEZIEM
/USSD_OPATA FAVOUR Ref000070289442</t>
  </si>
  <si>
    <t>FIP CHARGES Ref000070289441</t>
  </si>
  <si>
    <t>QS894:USSD_SESS_CHG:Transfer2349030795071/1
0/2/202 Ref000093602035</t>
  </si>
  <si>
    <t>POS TRAN-T IBRAHIM ABDULLAHI
002/LA/NG/02102024 Ref000000002262</t>
  </si>
  <si>
    <t>Electronic Money Transfer Levy on 1 TXNS FRM 02-10
Ref1 TRANSACTION(S)</t>
  </si>
  <si>
    <t>POS TRAN-T QUEEN B COMMUNICA
008/LA/NG/02102024 Ref000000008775</t>
  </si>
  <si>
    <t>FIP:FCM/THE COVENANT ACADE/web STEPHEN
OFEM AUGSEP Ref001261513840</t>
  </si>
  <si>
    <t>POS TRAN-TEAMAPT LIMITED
MONIEPO//NG/02102024 Ref000000902419/424501</t>
  </si>
  <si>
    <t>FIP:FCM/THE COVENANT ACADE/web FAVOUR
OPATA AUGSE Ref001261601242</t>
  </si>
  <si>
    <t>FIP:FCM/THE COVENANT ACADE/web PAYMENT
FOR BURSAR Ref001261625447</t>
  </si>
  <si>
    <t>POS TRAN-T AGULUAMAKA INVEST
000/LA/NG/02102024 Ref000000000241</t>
  </si>
  <si>
    <t>POS TRAN-T MANBRAVO GLOBAL V
002/LA/NG/02102024 Ref000000002595</t>
  </si>
  <si>
    <t>POS TRAN-T ONWUCHURUBA OBIAN
002/LA/NG/02102024 Ref000000002799</t>
  </si>
  <si>
    <t>FIP:MB:PLP/FAVOUR CHIEMEZIEM
/FBNMOBILE:FAVOUR CHI Ref000076211658</t>
  </si>
  <si>
    <t>FIP CHARGES Ref000076211657</t>
  </si>
  <si>
    <t>Electronic Money Transfer Levy on 2 TXNS FRM 03-10
Ref2 TRANSACTION(S)</t>
  </si>
  <si>
    <t>FBNMOBILE:ALONGE ANNAS/None
Ref001728051553</t>
  </si>
  <si>
    <t>FIP:FCM/THE COVENANT ACADE/web FAVOUR
OPATA WEEKLY Ref001265862016</t>
  </si>
  <si>
    <t>FBNMOBILE:ALONGE ANNAS/None
Ref001728058791</t>
  </si>
  <si>
    <t>QS894:9030795071:109/01MTN:USSD_SC_09/01 to
09/30 Ref903079507179</t>
  </si>
  <si>
    <t>REM:R-1123531301/RAW MATERI:September2024Sta
Ref000000445290</t>
  </si>
  <si>
    <t>FIP:PCM/VICTOR CHINWENDU O/Transfer from
VICTOR CH Ref001268729939</t>
  </si>
  <si>
    <t>POS TRAN-T Ugbeda Limited 002/LA/NG/03102024
Ref000000002469</t>
  </si>
  <si>
    <t>POS TRAN-PALMPAY LIMITED//NG/03102024
Ref000000069440/424501</t>
  </si>
  <si>
    <t>POS TRAN-T ADAMU AHMAD MUHAM
000/LA/NG/03102024 Ref000000000453</t>
  </si>
  <si>
    <t>POS TRAN-T ONWUCHURUBA OBIAN
002/LA/NG/03102024 Ref000000002850</t>
  </si>
  <si>
    <t>POS TRAN-T SY Panda Enterpri 000/LA/NG/03102024
Ref000000000383</t>
  </si>
  <si>
    <t>POS TRAN-T SULE SAGIRU 003/LA/NG/03102024
Ref000000003980</t>
  </si>
  <si>
    <t>QS894:101300013460663231/2347012749261
Ref000005615066</t>
  </si>
  <si>
    <t>Electronic Money Transfer Levy on 2 TXNS FRM 04-10
Ref2 TRANSACTION(S)</t>
  </si>
  <si>
    <t>FIP:MB:PLP/FAVOUR CHIEMEZIEM
/FBNMOBILE:FAVOUR CHI Ref000093694931</t>
  </si>
  <si>
    <t>FIP CHARGES Ref000093694930</t>
  </si>
  <si>
    <t>FIP CHARGES Ref000097936908</t>
  </si>
  <si>
    <t>FIP:MB:PLP/FAVOUR CHIEMEZIEM
/FBNMOBILE:FAVOUR CHI Ref000097936909</t>
  </si>
  <si>
    <t>FBNMOBILE:OCHEDIKWU MO/None
Ref001728469797</t>
  </si>
  <si>
    <t>FIP:FCM/THE COVENANT ACADE/web BUS RUN
FUEL ADDITI Ref001280247759</t>
  </si>
  <si>
    <t>FIP:FCM/THE COVENANT ACADE/web pst ann
transport b Ref001280480247</t>
  </si>
  <si>
    <t>QS894:101300013481898536/2349030795071
Ref000016356763</t>
  </si>
  <si>
    <t>POS TRAN-TEAMAPT LIMITED
MONIEPO//NG/09102024 Ref000000570290/424501</t>
  </si>
  <si>
    <t>POS TRAN-TEAMAPT LIMITED
MONIEPO//NG/09102024 Ref000000431830/424501</t>
  </si>
  <si>
    <t>FIP:FCM/THE COVENANT ACADE/web david alex
transpor Ref001281050107</t>
  </si>
  <si>
    <t>Electronic Money Transfer Levy on 1 TXNS FRM 09-10
Ref1 TRANSACTION(S)</t>
  </si>
  <si>
    <t>POS TRAN-TEAMAPT LIMITED
MONIEPO//NG/10102024 Ref000000636597/424501</t>
  </si>
  <si>
    <t>FIP:GTB/ADEJO EDWARD ADEJO/ Ref001287633384</t>
  </si>
  <si>
    <t>FIP:FCM/THE COVENANT ACADE/web data imprest
for we Ref001288040169</t>
  </si>
  <si>
    <t>QS894:101300013498306399/2347012749261
Ref000024574123</t>
  </si>
  <si>
    <t>QS894:101300013501462228/2349030795071
Ref000026271524</t>
  </si>
  <si>
    <t>POS TRAN-TEAMAPT LIMITED
MONIEPO//NG/12102024 Ref000000339644/424501</t>
  </si>
  <si>
    <t>FIP CHARGES Ref000028831444</t>
  </si>
  <si>
    <t>FIP:MB:PCM/REJOICE
COASTMAN/FBNMOBILE:REJOICE CO
Ref000028831445</t>
  </si>
  <si>
    <t>FIP CHARGES Ref000028984020</t>
  </si>
  <si>
    <t>FIP:MB:MMB/SHEHU USMAN/FBNMOBILE:SHEHU
USMAN/NONE Ref000028984021</t>
  </si>
  <si>
    <t>POS TRAN-T Madam charity pro 013/LA/NG/12102024
Ref000000013612</t>
  </si>
  <si>
    <t>QS894:101300013512195654/2347012749261
Ref000032145580</t>
  </si>
  <si>
    <t>QS894:101300013515103422/2347012749261
Ref000033753667</t>
  </si>
  <si>
    <t>QS894:101300013515968672/2349030795071
Ref000034235061</t>
  </si>
  <si>
    <t>QS894:101300013517589611/2347012749261
Ref000035178600</t>
  </si>
  <si>
    <t>FIP:MB:PLP/FAVOUR CHIEMEZIEM
/FBNMOBILE:FAVOUR CHI Ref000037713408</t>
  </si>
  <si>
    <t>FIP CHARGES Ref000037713407</t>
  </si>
  <si>
    <t>QS894:101300013519633906/2347012749261
Ref000036245956</t>
  </si>
  <si>
    <t>FIP:FCM/THE COVENANT ACADE/web transport to
clinic Ref001299164573</t>
  </si>
  <si>
    <t>QS894:101300013520727767/2349030795071
Ref000036880803</t>
  </si>
  <si>
    <t>QS894:101300013524603069/2347012749261
Ref000038666933</t>
  </si>
  <si>
    <t>QS894:101300013524631835/2347012749261
Ref000038687123</t>
  </si>
  <si>
    <t>POS TRAN-T KK DEEDEES GLOB
001/LA/NG/16102024 Ref000000001883</t>
  </si>
  <si>
    <t>FIP:FCM/THE COVENANT ACADE/web transportation
to b Ref001302159873</t>
  </si>
  <si>
    <t>QS894:101300013526302573/2347012749261
Ref000039567714</t>
  </si>
  <si>
    <t>POS TRAN-T MBIONWU IFEANYI E
000/LA/NG/16102024 Ref000000000618</t>
  </si>
  <si>
    <t>POS TRAN-T ONWUCHURUBA OBIAN
003/LA/NG/17102024 Ref000000003067</t>
  </si>
  <si>
    <t>POS TRAN-T NASIRU ZAKARIYAU
000/LA/NG/17102024 Ref000000000504</t>
  </si>
  <si>
    <t>QS894:101300013532367780/2347012749261
Ref000042890847</t>
  </si>
  <si>
    <t>QS894:101300013534201608/2347012749261
Ref000043862664</t>
  </si>
  <si>
    <t>QS894:101300013535290179/2349030795071
Ref000044464446</t>
  </si>
  <si>
    <t>QS894:101300013536737321/2347012749261
Ref000045285542</t>
  </si>
  <si>
    <t>QS894:Rev./101300013524603069 Ref000045413984</t>
  </si>
  <si>
    <t>POS TRAN-TEAMAPT LIMITED
MONIEPO//NG/18102024 Ref000000007518/424501</t>
  </si>
  <si>
    <t>POS TRAN-TEAMAPT LIMITED
MONIEPO//NG/18102024 Ref000000558982/424501</t>
  </si>
  <si>
    <t>FIP CHARGES Ref000054702434</t>
  </si>
  <si>
    <t>FIP:USSD:PCM/EFE EZRA INIKORI/USSD_OPATA
FAVOUR CH Ref000054702435</t>
  </si>
  <si>
    <t>QS894:USSD_SESS_CHG:Transfer2349030795071/1
0/18/20 Ref000045652559</t>
  </si>
  <si>
    <t>QS894:101300013544173631/2347012749261
Ref000049431850</t>
  </si>
  <si>
    <t>QS894:101300013544937221/2349030795071
Ref000049867288</t>
  </si>
  <si>
    <t>FIP CHARGES Ref000062407062</t>
  </si>
  <si>
    <t>FIP:MB:ACC/CHINEDU YVES
NWAGU/FBNMOBILE:CHINEDU YV
Ref000062407063</t>
  </si>
  <si>
    <t>QS894:101300013546162891/2349030795071
Ref000050601865</t>
  </si>
  <si>
    <t>QS894:101300013546433032/2349030795071
Ref000050741909</t>
  </si>
  <si>
    <t>QS894:Rev./101300013544937221 Ref000051132935</t>
  </si>
  <si>
    <t>FIP:USSD:GTB/HOUSE ON THE
ROCKT/USSD_OPATA FAVOUR Ref000065273435</t>
  </si>
  <si>
    <t>FIP CHARGES Ref000065273434</t>
  </si>
  <si>
    <t>QS894:USSD_SESS_CHG:Transfer2349030795071/1
0/20/20 Ref000051636329</t>
  </si>
  <si>
    <t>QS894:101300013549553352/2347012749261
Ref000052514687</t>
  </si>
  <si>
    <t>QS894:101300013551996454/2347012749261
Ref000053804754</t>
  </si>
  <si>
    <t>QS894:101300013552859773/2349030795071
Ref000054108616</t>
  </si>
  <si>
    <t>FIP:MB:ACC/CHUKS OPATA/FBNMOBILE:CHUKS
OPATA/NON Ref000069352188</t>
  </si>
  <si>
    <t>FIP CHARGES Ref000069352187</t>
  </si>
  <si>
    <t>QS894:101300013554414001/2347012749261
Ref000055031610</t>
  </si>
  <si>
    <t>FIP:FCM/THE COVENANT ACADE/web data imprest
week 5 Ref001316363048</t>
  </si>
  <si>
    <t>AB: 539923**1558/WT|MUHAMMED UMA/21102024
Ref000000120997</t>
  </si>
  <si>
    <t>POS TRAN-T ETTA JANE 002/LA/NG/21102024
Ref000000002450</t>
  </si>
  <si>
    <t>POS TRAN-T NASIRU ZAKARIYAU
000/LA/NG/21102024 Ref000000000573</t>
  </si>
  <si>
    <t>POS TRAN-T ONWUCHURUBA OBIAN
003/LA/NG/21102024 Ref000000003172</t>
  </si>
  <si>
    <t>QS894:101300013563435760/2347012749261
Ref000059330532</t>
  </si>
  <si>
    <t>NMC Card Mntce: Q4-2024 RefCardChrg</t>
  </si>
  <si>
    <t>VAT On Mntce Fee: NMC :Q4-2024 RefCardVAT</t>
  </si>
  <si>
    <t>PA:UP044011241023093944000097/NXG :TRF/Cash
Move Ref502309401401</t>
  </si>
  <si>
    <t>POS TRAN-TEAMAPT LIMITED
MONIEPO//NG/22102024 Ref000000826777/424501</t>
  </si>
  <si>
    <t>FIP:FCM/THE COVENANT ACADE/web refreshment
for tra Ref001322536246</t>
  </si>
  <si>
    <t>QS894:101300013566783854/2347012749261
Ref000061254351</t>
  </si>
  <si>
    <t>POS TRAN-T UNNEX PHARMACEUTI
012/LA/NG/22102024 Ref000000012514</t>
  </si>
  <si>
    <t>POS TRAN-T IJEOMA EUPHEMIA E
000/LA/NG/22102024 Ref000000000663</t>
  </si>
  <si>
    <t>FIP:USSD:GTB/HOUSE ON THE
ROCKT/USSD_OPATA FAVOUR Ref000084740795</t>
  </si>
  <si>
    <t>FIP CHARGES Ref000084740793</t>
  </si>
  <si>
    <t>QS894:USSD_SESS_CHG:Transfer2349030795071/1
0/23/20 Ref000062161303</t>
  </si>
  <si>
    <t>POS TRAN-T ONWUCHURUBA OBIAN
003/LA/NG/22102024 Ref000000003205</t>
  </si>
  <si>
    <t>QS894:101300013568799265/2347012749261
Ref000062396938</t>
  </si>
  <si>
    <t>23-Sep-2024 to 22-OCT-2024 SMS Alert Charge VAT
RefSMSAlert</t>
  </si>
  <si>
    <t>23-Sep-2024 to 22-OCT-2024 SMS Alert Charge
RefSMSAlert</t>
  </si>
  <si>
    <t>Electronic Money Transfer Levy on 2 TXNS FRM 23-10
Ref2 TRANSACTION(S)</t>
  </si>
  <si>
    <t>FIP:FCM/THE COVENANT ACADE/web refreshment
for tra Ref001325360297</t>
  </si>
  <si>
    <t>POS TRAN-T IJEOMA EUPHEMIA E
000/LA/NG/23102024 Ref000000000666</t>
  </si>
  <si>
    <t>POS TRAN-PAYCOM NIGERIA
LIMITED//NG/23102024 Ref000000045318/424501</t>
  </si>
  <si>
    <t>QS894:101300013574436638/2347012749261
Ref000065578928</t>
  </si>
  <si>
    <t>QS894:101300013574520208/2349030795071
Ref000065633613</t>
  </si>
  <si>
    <t>Electronic Money Transfer Levy on 1 TXNS FRM 24-10
Ref1 TRANSACTION(S)</t>
  </si>
  <si>
    <t>FIP CHARGES Ref000092255365</t>
  </si>
  <si>
    <t>FIP:MB:PLP/FAVOUR CHIEMEZIEM
/FBNMOBILE:FAVOUR CHI Ref000092255366</t>
  </si>
  <si>
    <t>QS894:101300013580422741/2349030795071
Ref000068989012</t>
  </si>
  <si>
    <t>FIP:PLP/FAVOUR CHIEMEZIEM /FAVOUR
CHIEMEZIEM OPATA Ref001340008216</t>
  </si>
  <si>
    <t>FIP CHARGES Ref000016989443</t>
  </si>
  <si>
    <t>FIP:MB:MMB/Iconium
Technologi/FBNMOBILE:ICONIUM TE
Ref000016989444</t>
  </si>
  <si>
    <t>FIP:MB:MMB/Iconium
Technologi/FBNMOBILE:ICONIUM TE
Ref000017040766</t>
  </si>
  <si>
    <t>FIP CHARGES Ref000017040765</t>
  </si>
  <si>
    <t>QS894:101300013607678796/2347012749261
Ref000081324011</t>
  </si>
  <si>
    <t>QS894:101300013610160118/2349030795071
Ref000082650940</t>
  </si>
  <si>
    <t>PA:UP044011241030182400000018/NXG :TRF//FRM
VICT Ref503018241901</t>
  </si>
  <si>
    <t>ATM WITHDRAWAL-SWTUBNsnk/FCT
ABUJA/539923 Ref000000536119</t>
  </si>
  <si>
    <t>QS894:101300013613005990/2349030795071
Ref000083931011</t>
  </si>
  <si>
    <t>FIP:FCM/THE COVENANT ACADE/web FAVOUR
OPATA SEPOCT Ref001346751210</t>
  </si>
  <si>
    <t>FIP:FCM/THE COVENANT ACADE/web STEPHEN
OFEM SEPOCT Ref001346798563</t>
  </si>
  <si>
    <t>FIP:FCM/THE COVENANT ACADE/web FAVOUR
OPATA WEEKLY Ref001346830244</t>
  </si>
  <si>
    <t>QS894:101300013618903572/2347012749261
Ref000086414288</t>
  </si>
  <si>
    <t>POS TRAN-TEAMAPT LIMITED/LA/NG/30102024
Ref000000013497</t>
  </si>
  <si>
    <t>FIP CHARGES Ref000031146149</t>
  </si>
  <si>
    <t>FIP:MB:ZIB/OYEMHE MARYLOVE
IN/FBNMOBILE:OYEMHE MAR Ref000031146150</t>
  </si>
  <si>
    <t>Electronic Money Transfer Levy on 2 TXNS FRM 31-10
Ref2 TRANSACTION(S)</t>
  </si>
  <si>
    <t>POS TRAN-T ISELEMA ODUYE ELE
000/LA/NG/01112024 Ref000000000287</t>
  </si>
  <si>
    <t>POS TRAN-T Olalizzy business 001/LA/NG/01112024
Ref000000001072</t>
  </si>
  <si>
    <t>QS894:101300013623345276/2347012749261
Ref000088112826</t>
  </si>
  <si>
    <t>FIP CHARGES Ref000034814723</t>
  </si>
  <si>
    <t>FIP:MB:KMB/CHUKWUKA,
CHIMAROK/FBNMOBILE:CHUKWUKA
Ref000034814724</t>
  </si>
  <si>
    <t>FIP:MB:PLP/FAVOUR CHIEMEZIEM
/FBNMOBILE:FAVOUR CHI Ref000034824528</t>
  </si>
  <si>
    <t>FIP CHARGES Ref000034824527</t>
  </si>
  <si>
    <t>POS TRAN-T Bamaiyi Enterpris 003/LA/NG/01112024
Ref000000003570</t>
  </si>
  <si>
    <t>QS894:101300013632452636/2347012749261
Ref000091854559</t>
  </si>
  <si>
    <t>FIP CHARGES Ref000041125307</t>
  </si>
  <si>
    <t>FIP:MB:PLP/FAVOUR CHIEMEZIEM
/FBNMOBILE:FAVOUR CHI Ref000041125309</t>
  </si>
  <si>
    <t>QS894:101300013636837776/2347012749261
Ref000093834162</t>
  </si>
  <si>
    <t>QS894:101300013642741237/2349030795071
Ref000096655873</t>
  </si>
  <si>
    <t>FBN/Psk*iRecharge Tech Inn/Abuja//NG
Ref000000286329</t>
  </si>
  <si>
    <t>FBN/Psk*iRecharge Tech Inn/Abuja//NG
Ref000000303650</t>
  </si>
  <si>
    <t>QS894:101300013643197224/2347012749261
Ref000096869001</t>
  </si>
  <si>
    <t>POS TRAN-T ABAH VICTORIA EHI
000/LA/NG/04112024 Ref000000000114</t>
  </si>
  <si>
    <t>POS TRAN-T NKY4CHRIST VENTUR
007/LA/NG/04112024 Ref000000007846</t>
  </si>
  <si>
    <t>QS894:101300013649363482/2347012749261
Ref000000049481</t>
  </si>
  <si>
    <t>POS TRAN-T Crystal Pos 3 003/LA/NG/05112024
Ref000000003638</t>
  </si>
  <si>
    <t>POS TRAN-T MAMA K FOOD VENDO
005/LA/NG/05112024 Ref000000005796</t>
  </si>
  <si>
    <t>QS894:101300013652750040/2347012749261
Ref000001885212</t>
  </si>
  <si>
    <t>POS TRAN-TEAMAPT LIMITED
MONIEPO//NG/05112024 Ref000000895444/424501</t>
  </si>
  <si>
    <t>POS TRAN-TEAMAPT LIMITED
MONIEPO//NG/05112024 Ref000000559447/424501</t>
  </si>
  <si>
    <t>QS894:101300013662865872/2349030795071
Ref000007295996</t>
  </si>
  <si>
    <t>POS TRAN-PALMPAY LIMITED/LA/NG/07112024
Ref000000691481</t>
  </si>
  <si>
    <t>QS894:101300013670417266/2347012749261
Ref000011275893</t>
  </si>
  <si>
    <t>QS894:101300013671672769/2347012749261
Ref000011964378</t>
  </si>
  <si>
    <t>QS894:101300013672133326/2349030795071
Ref000012229303</t>
  </si>
  <si>
    <t>FIP:PBL/THE COVENANT ACADE/loan for show glass
to Ref001371782894</t>
  </si>
  <si>
    <t>FIP:FCM/THE COVENANT ACADE/web favour opata
weekly Ref001371958667</t>
  </si>
  <si>
    <t>POS TRAN-PALMPAY LIMITED/LA/NG/07112024
Ref000000935420</t>
  </si>
  <si>
    <t>POS TRAN-T Mortimo Global Se 001/LA/NG/08112024
Ref000000001177</t>
  </si>
  <si>
    <t>QS894:101300013678567757/2347012749261
Ref000015684461</t>
  </si>
  <si>
    <t>POS TRAN-TEAMAPT LIMITED
MONIEPO//NG/08112024 Ref000000173978/424501</t>
  </si>
  <si>
    <t>Electronic Money Transfer Levy on 1 TXNS FRM 08-11
Ref1 TRANSACTION(S)</t>
  </si>
  <si>
    <t>QS894:101300013684959074/2347012749261
Ref000019093338</t>
  </si>
  <si>
    <t>QS894:101300013689156292/2347012749261
Ref000021268540</t>
  </si>
  <si>
    <t>FBNMOBILE:YOGBOH DAVID/Fabrication of
showglass Ref001731315703</t>
  </si>
  <si>
    <t>QS894:101300013690964505/2347012749261
Ref000022273238</t>
  </si>
  <si>
    <t>POS TRAN-T ONWUCHURUBA OBIAN
003/LA/NG/11112024 Ref000000003571</t>
  </si>
  <si>
    <t>POS TRAN-T NASIRU ZAKARIYAU
000/LA/NG/11112024 Ref000000000004</t>
  </si>
  <si>
    <t>QS894:101300013697352947/2347012749261
Ref000025620106</t>
  </si>
  <si>
    <t>FIP:FCM/THE COVENANT ACADE/web FAVOUR
OPATA WEEKLY Ref001382978137</t>
  </si>
  <si>
    <t>REM:R-1149211275/RAW MATERI:October2024Staff
Ref000001107925</t>
  </si>
  <si>
    <t>Electronic Money Transfer Levy on 1 TXNS FRM 12-11
Ref1 TRANSACTION(S)</t>
  </si>
  <si>
    <t>POS TRAN-TEAMAPT LIMITED
MONIEPO//NG/12112024 Ref000000158847/424501</t>
  </si>
  <si>
    <t>FIP CHARGES Ref000011185888</t>
  </si>
  <si>
    <t>FIP:MB:STL/NWOSU HYGINUS
CHUK/FBNMOBILE:NWOSU HYGI Ref000011185889</t>
  </si>
  <si>
    <t>QS894:101300013707546961/2349030795071
Ref000030736026</t>
  </si>
  <si>
    <t>QS894:101300013709748755/2349030795071
Ref000031546665</t>
  </si>
  <si>
    <t>QS894:101300013709750305/2347012749261
Ref000031550149</t>
  </si>
  <si>
    <t>POS TRAN-T Jfr Provisions St 019/LA/NG/13112024
Ref000000019776</t>
  </si>
  <si>
    <t>FBNMOBILE:ADEWALE AYIN/None
Ref001731655462</t>
  </si>
  <si>
    <t>POS TRAN-TEAMAPT LIMITED
MONIEPO//NG/14112024 Ref000000125534/424501</t>
  </si>
  <si>
    <t>POS TRAN-TEAMAPT LIMITED
MONIEPO//NG/14112024 Ref000000564073/424501</t>
  </si>
  <si>
    <t>POS TRAN-T IGCHISOM ENTERPRI
001/LA/NG/14112024 Ref000000001442</t>
  </si>
  <si>
    <t>FIP:MB:ACC/INIKORI OYEMHE
LOV/FBNMOBILE:INIKORI OY Ref000023843187</t>
  </si>
  <si>
    <t>FIP CHARGES Ref000023843186</t>
  </si>
  <si>
    <t>POS TRAN-OPAY DIGITAL SERVICES
L/LA/NG/14112024 Ref000000000034</t>
  </si>
  <si>
    <t>FIP:MB:PLP/FAVOUR CHIEMEZIEM
/FBNMOBILE:FAVOUR CHI Ref000030201947</t>
  </si>
  <si>
    <t>FIP CHARGES Ref000030201946</t>
  </si>
  <si>
    <t>FIP:USSD:GTB/HOUSE ON THE
ROCKT/USSD_OPATA FAVOUR Ref000031940881</t>
  </si>
  <si>
    <t>FIP CHARGES Ref000031940880</t>
  </si>
  <si>
    <t>QS894:USSD_SESS_CHG:Transfer2349030795071/1
1/17/20 Ref000040733175</t>
  </si>
  <si>
    <t>QS894:101300013736586243/2349030795071
Ref000041402791</t>
  </si>
  <si>
    <t>POS TRAN-TEAMAPT LIMITED
MONIEPO//NG/17112024 Ref000000900974/424501</t>
  </si>
  <si>
    <t>QS894:101300013737202761/2349030795071
Ref000041659245</t>
  </si>
  <si>
    <t>QS894:101300013737222539/2349030795071
Ref000041663011</t>
  </si>
  <si>
    <t>QS894:101300013739463178/2349030795071
Ref000042595418</t>
  </si>
  <si>
    <t>QS894:101300013740084423/2347012749261
Ref000042860041</t>
  </si>
  <si>
    <t>POS TRAN-KUDA MICROFINANCE
BANK//NG/18112024 Ref000000571975/424501</t>
  </si>
  <si>
    <t>POS TRAN-TEAMAPT LIMITED
MONIEPO//NG/18112024 Ref000000025736/424501</t>
  </si>
  <si>
    <t>QS894:101300013742565485/2349030795071
Ref000044022736</t>
  </si>
  <si>
    <t>QS894:101300013748154587/2347012749261
Ref000046638026</t>
  </si>
  <si>
    <t>QS894:101300013750033844/2349030795071
Ref000047736084</t>
  </si>
  <si>
    <t>QS894:101300013752281416/2347012749261
Ref000048973385</t>
  </si>
  <si>
    <t>POS TRAN-TEAMAPT LIMITED
MONIEPO//NG/19112024 Ref000000303569/424501</t>
  </si>
  <si>
    <t>POS TRAN-T AGULUAMAKA INVEST
000/LA/NG/19112024 Ref000000000617</t>
  </si>
  <si>
    <t>POS TRAN-T MILAJET LIMITED
000/LA/NG/19112024 Ref000000000063</t>
  </si>
  <si>
    <t>FIP CHARGES Ref000051977006</t>
  </si>
  <si>
    <t>FIP:MB:ZIB/OYEMHE MARYLOVE
IN/FBNMOBILE:OYEMHE MAR Ref000051977008</t>
  </si>
  <si>
    <t>POS TRAN-T ONWUCHURUBA OBIAN
003/LA/NG/20112024 Ref000000003761</t>
  </si>
  <si>
    <t>POS TRAN-T NASIRU ZAKARIYAU
000/LA/NG/20112024 Ref000000000216</t>
  </si>
  <si>
    <t>FIP CHARGES Ref000059024548</t>
  </si>
  <si>
    <t>FIP:MB:ZIB/OYEMHE MARYLOVE
IN/FBNMOBILE:OYEMHE MAR Ref000059024549</t>
  </si>
  <si>
    <t>POS TRAN-T ONWUCHURUBA OBIAN
003/LA/NG/21112024 Ref000000003780</t>
  </si>
  <si>
    <t>QS894:101300013771711718/2347012749261
Ref000059489205</t>
  </si>
  <si>
    <t>QS894:9030795071:110/01MTN:USSD_SC_10/01 to
10/31 Ref903079507179</t>
  </si>
  <si>
    <t>FIP CHARGES Ref000065116250</t>
  </si>
  <si>
    <t>FIP:MB:PLP/FAVOUR CHIEMEZIEM
/FBNMOBILE:FAVOUR CHI Ref000065116251</t>
  </si>
  <si>
    <t>POS TRAN-T NASIRU ZAKARIYAU
000/LA/NG/24112024 Ref000000000292</t>
  </si>
  <si>
    <t>POS TRAN-T ONWUCHURUBA OBIAN
003/LA/NG/24112024 Ref000000003824</t>
  </si>
  <si>
    <t>POS TRAN-T VEE PAYPOINT
000/LA/NG/25112024 Ref000000000124</t>
  </si>
  <si>
    <t>23-Oct-2024 to 22-NOV-2024 SMS Alert Charge VAT
RefSMSAlert</t>
  </si>
  <si>
    <t>23-Oct-2024 to 22-NOV-2024 SMS Alert Charge
RefSMSAlert</t>
  </si>
  <si>
    <t>POS TRAN-T Jfr Provisions St 020/LA/NG/25112024
Ref000000020474</t>
  </si>
  <si>
    <t>FIP CHARGES Ref000088362485</t>
  </si>
  <si>
    <t>FIP:USSD:GTB/HOUSE ON THE
ROCKT/USSD_OPATA FAVOUR Ref000088362486</t>
  </si>
  <si>
    <t>QS894:USSD_SESS_CHG:Transfer2349030795071/1
1/27/20 Ref000076322409</t>
  </si>
  <si>
    <t>QS894:101300013812407464/2347012749261
Ref000076694984</t>
  </si>
  <si>
    <t>QS894:101300013812652511/2349030795071
Ref000076769406</t>
  </si>
  <si>
    <t>QS894:101300013813780741/2349030795071
Ref000077273896</t>
  </si>
  <si>
    <t>POS TRAN-T ONWUCHURUBA OBIAN
003//NG/27112024 Ref000000094224/424501</t>
  </si>
  <si>
    <t>POS TRAN-T ONWUCHURUBA OBIAN
003/LA/NG/27112024 Ref000000199356</t>
  </si>
  <si>
    <t>POS TRAN-T NASIRU ZAKARIYAU
000/LA/NG/27112024 Ref000000295770</t>
  </si>
  <si>
    <t>POS TRAN-T Jfr Provisions St 020//NG/27112024
Ref000000860622/424501</t>
  </si>
  <si>
    <t>QS894:101300013819734825/2349030795071
Ref000079954409</t>
  </si>
  <si>
    <t>QS894:101300013822413505/2347012749261
Ref000081128895</t>
  </si>
  <si>
    <t>FIP:GTB/THE COVENANT
ACADE/638686401870619840-5 SA
Ref001437667035</t>
  </si>
  <si>
    <t>POS TRAN-T SS JUDE AND MICHA
004//NG/30112024 Ref000000790387/424501</t>
  </si>
  <si>
    <t>POS TRAN-OPAY DIGITAL SERVICES
L/LA/NG/30112024 Ref000000000193</t>
  </si>
  <si>
    <t>FIP:MB:PLP/FAVOUR CHIEMEZIEM
/FBNMOBILE:FAVOUR CHI Ref000013672991</t>
  </si>
  <si>
    <t>FIP CHARGES Ref000013672990</t>
  </si>
  <si>
    <t>FIP CHARGES Ref000013688296</t>
  </si>
  <si>
    <t>FIP:MB:PLP/FAVOUR CHIEMEZIEM
/FBNMOBILE:FAVOUR CHI Ref000013688297</t>
  </si>
  <si>
    <t>QS894:101300013846728701/2349030795071
Ref000092169577</t>
  </si>
  <si>
    <t>QS894:101300013850063189/2347012749261
Ref000094492478</t>
  </si>
  <si>
    <t>POS TRAN-T ONWUCHURUBA OBIAN
003/LA/NG/02122024 Ref000000003980</t>
  </si>
  <si>
    <t>FIP CHARGES Ref000025921586</t>
  </si>
  <si>
    <t>FIP:MB:PCM/Abba Murtala/FBNMOBILE:ABBA
MURTALA/N Ref000025921587</t>
  </si>
  <si>
    <t>QS894:101300013860994204/2347012749261
Ref000099079116</t>
  </si>
  <si>
    <t>QS894:101300013861003120/2349030795071
Ref000099079769</t>
  </si>
  <si>
    <t>QS894:101300013864091109/2347012749261
Ref000000509247</t>
  </si>
  <si>
    <t>POS TRAN-T Jfr Provisions St 021/LA/NG/04122024
Ref000000021030</t>
  </si>
  <si>
    <t>POS TRAN-T ONWUCHURUBA OBIAN
004//NG/04122024 Ref000000922929/424501</t>
  </si>
  <si>
    <t>POS TRAN-T NASIRU ZAKARIYAU
000/LA/NG/04122024 Ref000000000544</t>
  </si>
  <si>
    <t>POS TRAN-T SS JUDE AND MICHA
005//NG/04122024 Ref000000003527/424501</t>
  </si>
  <si>
    <t>FIP:PBL/THE COVENANT ACADE/oct/nov salary
balance Ref001456263210</t>
  </si>
  <si>
    <t>POS TRAN-T Oluchukwu Okorie
000/LA/NG/05122024 Ref000000000079</t>
  </si>
  <si>
    <t>POS TRAN-T SS JUDE AND MICHA
005/LA/NG/06122024 Ref000000005032</t>
  </si>
  <si>
    <t>FIP:MB:GTB/YARLING MANJI
LYDI/FBNMOBILE:YARLING MA Ref000055148645</t>
  </si>
  <si>
    <t>FIP CHARGES Ref000055148644</t>
  </si>
  <si>
    <t>FIP CHARGES Ref000055577664</t>
  </si>
  <si>
    <t>FIP:USSD:GTB/HOUSE ON THE
ROCKT/USSD_OPATA FAVOUR Ref000055577665</t>
  </si>
  <si>
    <t>QS894:USSD_SESS_CHG:Transfer2349030795071/1
2/8/202 Ref000013172781</t>
  </si>
  <si>
    <t>POS TRAN-T SS JUDE AND MICHA
005/LA/NG/07122024 Ref000000005045</t>
  </si>
  <si>
    <t>QS894:101300013911467790/2347012749261
Ref000018108362</t>
  </si>
  <si>
    <t>POS TRAN-T NASIRU ZAKARIYAU
000/LA/NG/09122024 Ref000000000690</t>
  </si>
  <si>
    <t>POS TRAN-T ONWUCHURUBA OBIAN
004/LA/NG/09122024 Ref000000004141</t>
  </si>
  <si>
    <t>FIP:MB:PLP/FAVOUR CHIEMEZIEM
/FBNMOBILE:FAVOUR CHI Ref000070052112</t>
  </si>
  <si>
    <t>FIP CHARGES Ref000070052111</t>
  </si>
  <si>
    <t>POS TRAN-T Jfr Provisions St 021/LA/NG/09122024
Ref000000021472</t>
  </si>
  <si>
    <t>PDC:LOAN DISBURAL
15395383FMOBAMPC/88600824
Ref15395383FMOBAMPC/PRI</t>
  </si>
  <si>
    <t>FIP CHARGES Ref000075770051</t>
  </si>
  <si>
    <t>FIP:MB:UBA/BLESSING
JOSHUA/FBNMOBILE:BLESSING JO
Ref000075770053</t>
  </si>
  <si>
    <t>PDC:INSURE_FEE - 15395383FMOBAMPC -88600825 Refba0970e6-abe9-4e57-b</t>
  </si>
  <si>
    <t>PDC:VAT_FEE - 15395383FMOBAMPC - 88600829
Refb46dd7f2-5842-4041-b</t>
  </si>
  <si>
    <t>PDC:INTEREST_RATE - 15395383FMOBAMPC -88600827 Ref3bb3bbe2-5da0-4f0f-9</t>
  </si>
  <si>
    <t>PDC:MGMT_FEE - 15395383FMOBAMPC - 88600826
Ref80ba01e7-bf59-492f-a</t>
  </si>
  <si>
    <t>Electronic Money Transfer Levy on 1 TXNS FRM 11-12
Ref1 TRANSACTION(S)</t>
  </si>
  <si>
    <t>QS894:101300013935011330/2347012749261
Ref000026644092</t>
  </si>
  <si>
    <t>POS TRAN-T Oluchukwu Okorie
000/LA/NG/11122024 Ref000000000104</t>
  </si>
  <si>
    <t>PDC:LOAN DISBURAL
15425169FMOBAMPC/88790514
Ref15425169FMOBAMPC/PRI</t>
  </si>
  <si>
    <t>PDC:MGMT_FEE - 15425169FMOBAMPC - 88790516
Refa6f4c9b1-1bb3-44a0-8</t>
  </si>
  <si>
    <t>FIP CHARGES Ref000089668495</t>
  </si>
  <si>
    <t>FIP:MB:PCM/JOY JOHN UMARU/FBNMOBILE:JOY
JOHN UMARU Ref000089668496</t>
  </si>
  <si>
    <t>FIP:MB:PCM/OLUWAKEMI DEBORAH
/FBNMOBILE:OLUWAKEMI Ref000091286564</t>
  </si>
  <si>
    <t>FIP CHARGES Ref000091286563</t>
  </si>
  <si>
    <t>POS TRAN-T SS JUDE AND MICHA
005/LA/NG/13122024 Ref000000005102</t>
  </si>
  <si>
    <t>QS894:Rev./101300013935011330 Ref000035827039</t>
  </si>
  <si>
    <t>FIP CHARGES Ref000000258056</t>
  </si>
  <si>
    <t>FIP:USSD:GTB/HOUSE ON THE
ROCKT/USSD_OPATA FAVOUR Ref000000258057</t>
  </si>
  <si>
    <t>QS894:USSD_SESS_CHG:Transfer2349030795071/1
2/15/20 Ref000036928366</t>
  </si>
  <si>
    <t>FIP CHARGES Ref000000949354</t>
  </si>
  <si>
    <t>FIP:USSD:GTB/HOUSE ON THE
ROCKT/USSD_OPATA FAVOUR Ref000000949355</t>
  </si>
  <si>
    <t>QS894:USSD_SESS_CHG:Transfer2349030795071/1
2/15/20 Ref000037314828</t>
  </si>
  <si>
    <t>QS894:101300013961621818/2347012749261
Ref000039340058</t>
  </si>
  <si>
    <t>QS894:101300013961906463/2349030795071
Ref000039487913</t>
  </si>
  <si>
    <t>FIP:PLP/FAVOUR CHIEMEZIEM /FAVOUR
CHIEMEZIEM OPATA Ref001487314462</t>
  </si>
  <si>
    <t>POS TRAN-T ONWUCHURUBA OBIAN
004/LA/NG/16122024 Ref000000004259</t>
  </si>
  <si>
    <t>QS894:101300013968363206/2349030795071
Ref000042823547</t>
  </si>
  <si>
    <t>QS894:101300013970593978/2347012749261
Ref000043842006</t>
  </si>
  <si>
    <t>QS894:101300013974715867/2347012749261
Ref000047789956</t>
  </si>
  <si>
    <t>QS894:101300013983381032/2347012749261
Ref000054600623</t>
  </si>
  <si>
    <t>FIP:PLP/FAVOUR CHIEMEZIEM /FAVOUR
CHIEMEZIEM OPATA Ref001498473791</t>
  </si>
  <si>
    <t>POS TRAN-T Jfr Provisions St 022/LA/NG/19122024
Ref000000022082</t>
  </si>
  <si>
    <t>REM:R-1168387810/RAW MATERI:November2024Staf
Ref000000340637</t>
  </si>
  <si>
    <t>REM:R-1171324819/RAW MATERI:December2024Staf
Ref000000340638</t>
  </si>
  <si>
    <t>PDC:LOAN REPAYMENT
15425169FMOBAMPC/88790518 Refee958bf8-a48e-4a17-9</t>
  </si>
  <si>
    <t>Electronic Money Transfer Levy on 2 TXNS FRM 19-12
Ref2 TRANSACTION(S)</t>
  </si>
  <si>
    <t>POS TRAN-T CHICHI AZ GOLDEN
007//NG/19122024 Ref000000476412/424501</t>
  </si>
  <si>
    <t>POS TRAN-T DARA CONSU LTANCY
003//NG/19122024 Ref000000037424/424501</t>
  </si>
  <si>
    <t>FIP:MB:PCM/JOY JOHN UMARU/FBNMOBILE:JOY
JOHN UMARU Ref000038433958</t>
  </si>
  <si>
    <t>FIP CHARGES Ref000038433956</t>
  </si>
  <si>
    <t>FIP:MB:PCM/OLUWAKEMI DEBORAH
/FBNMOBILE:OLUWAKEMI Ref000038476257</t>
  </si>
  <si>
    <t>FIP CHARGES Ref000038476256</t>
  </si>
  <si>
    <t>FIP CHARGES Ref000038507444</t>
  </si>
  <si>
    <t>FIP:MB:PLP/FAVOUR CHIEMEZIEM
/FBNMOBILE:FAVOUR CHI Ref000038507445</t>
  </si>
  <si>
    <t>POS TRAN-OPAY DIGITAL SERVICES
L//NG/19122024 Ref000000659457/424501</t>
  </si>
  <si>
    <t>POS TRAN-T BRIGHT AND PURITY
000/LA/NG/19122024 Ref000000000772</t>
  </si>
  <si>
    <t>POS TRAN-T VERO MULTI BUSINE
001/LA/NG/19122024 Ref000000001176</t>
  </si>
  <si>
    <t>POS TRAN-T JAFAR COMMUNICATI
001/LA/NG/21122024 Ref000000001074</t>
  </si>
  <si>
    <t>POS TRAN-T KCT COMMUNICATION
002/LA/NG/21122024 Ref000000002112</t>
  </si>
  <si>
    <t>POS TRAN-T MEGA ACCOLADE
001//NG/23122024 Ref000000458801/424501</t>
  </si>
  <si>
    <t>POS TRAN-T MEGA ACCOLADE
001//NG/23122024 Ref000000931749/424501</t>
  </si>
  <si>
    <t>23-Nov-2024 to 22-DEC-2024 SMS Alert Charge
RefSMSAlert</t>
  </si>
  <si>
    <t>23-Nov-2024 to 22-DEC-2024 SMS Alert Charge VAT
RefSMSAlert</t>
  </si>
  <si>
    <t>FIP:MB:FCM/ALEX KINGSLEY
TOCH/FBNMOBILE:ALEX KINGS Ref000074087976</t>
  </si>
  <si>
    <t>FIP CHARGES Ref000074087975</t>
  </si>
  <si>
    <t>FIP:MB:PCM/BLESSING TIRNOM
SH/FBNMOBILE:BLESSING T Ref000077422371</t>
  </si>
  <si>
    <t>FIP CHARGES Ref000077422369</t>
  </si>
  <si>
    <t>POS TRAN-T GIDMAXX GLOBAL V
011//NG/26122024 Ref000000469092/424501</t>
  </si>
  <si>
    <t>QS894:101300014041971142/2347012749261
Ref000089334767</t>
  </si>
  <si>
    <t>PDC:LOAN REPAYMENT 15395383FMOBAMPC
Ref15395383FMOBAMPC/DEF</t>
  </si>
  <si>
    <t>PDC:INTEREST_RATE - 15425169FMOBAMPC
Ref15425169FMOBAMPC/INT</t>
  </si>
  <si>
    <t>PDC:VAT_FEE - 15425169FMOBAMPC
Ref15425169FMOBAMPC/VAT</t>
  </si>
  <si>
    <t>FIP:MB:ZIB/PETER
CHUKWUBUIKEM/FBNMOBILE:PETER CHUK
Ref000092880184</t>
  </si>
  <si>
    <t>FIP CHARGES Ref000092880183</t>
  </si>
  <si>
    <t>FIP:MB:ZIB/ANTHONY PAUL
JOHN/FBNMOBILE:ANTHONY PAU
Ref000092895004</t>
  </si>
  <si>
    <t>FIP CHARGES Ref000092895003</t>
  </si>
  <si>
    <t>FIP CHARGES Ref000092907885</t>
  </si>
  <si>
    <t>FIP:MB:ECO/IGOH PAMELA
UGWO/FBNMOBILE:IGOH PAMELA
Ref000092907886</t>
  </si>
  <si>
    <t>PDC:INSURE_FEE - 15425169FMOBAMPC
Ref15425169FMOBAMPC/INS</t>
  </si>
  <si>
    <t>QS894:101300014047171358/2347012749261
Ref000092406503</t>
  </si>
  <si>
    <t>FIP:MB:PLP/FAVOUR CHIEMEZIEM
/FBNMOBILE:FAVOUR CHI Ref000094763792</t>
  </si>
  <si>
    <t>FIP CHARGES Ref000094763791</t>
  </si>
  <si>
    <t>POS TRAN-T UKAONU ANAYO FIDE
001/LA/NG/30122024 Ref000000001322</t>
  </si>
  <si>
    <t>POS TRAN-T A T U PAYPOINT 001//NG/30122024
Ref000000128893/424501</t>
  </si>
  <si>
    <t>QS894:101300014059960158/2349030795071
Ref000099861780</t>
  </si>
  <si>
    <t>Description</t>
  </si>
  <si>
    <t>Debit</t>
  </si>
  <si>
    <t>Credit</t>
  </si>
  <si>
    <t>airtime</t>
  </si>
  <si>
    <t>POS transaction</t>
  </si>
  <si>
    <t>Telus Payment</t>
  </si>
  <si>
    <t>bank charges</t>
  </si>
  <si>
    <t>giving</t>
  </si>
  <si>
    <t>bank app transactions</t>
  </si>
  <si>
    <t>reversed transaction</t>
  </si>
  <si>
    <t>ussd transactions</t>
  </si>
  <si>
    <t>salary</t>
  </si>
  <si>
    <t>gift</t>
  </si>
  <si>
    <t>unclassified expenses</t>
  </si>
  <si>
    <t>Sub Category</t>
  </si>
  <si>
    <t>POS Charge</t>
  </si>
  <si>
    <t>Category</t>
  </si>
  <si>
    <t>Category Type</t>
  </si>
  <si>
    <t>month</t>
  </si>
  <si>
    <t>Weekday</t>
  </si>
  <si>
    <t>airtime expenses</t>
  </si>
  <si>
    <t>expense</t>
  </si>
  <si>
    <t>Jan</t>
  </si>
  <si>
    <t>Tue</t>
  </si>
  <si>
    <t>living expenses</t>
  </si>
  <si>
    <t>income</t>
  </si>
  <si>
    <t>bank charge</t>
  </si>
  <si>
    <t>Wed</t>
  </si>
  <si>
    <t>Thu</t>
  </si>
  <si>
    <t>Fri</t>
  </si>
  <si>
    <t>Mon</t>
  </si>
  <si>
    <t>Charity</t>
  </si>
  <si>
    <t>failed transactions</t>
  </si>
  <si>
    <t>Sat</t>
  </si>
  <si>
    <t>Feb</t>
  </si>
  <si>
    <t>Sun</t>
  </si>
  <si>
    <t>Mar</t>
  </si>
  <si>
    <t>Apr</t>
  </si>
  <si>
    <t>May</t>
  </si>
  <si>
    <t>Jun</t>
  </si>
  <si>
    <t>Jul</t>
  </si>
  <si>
    <t>Aug</t>
  </si>
  <si>
    <t>Sep</t>
  </si>
  <si>
    <t>Oct</t>
  </si>
  <si>
    <t>Nov</t>
  </si>
  <si>
    <t>Dec</t>
  </si>
  <si>
    <t>Net Amount</t>
  </si>
  <si>
    <t>Sum of Debit</t>
  </si>
  <si>
    <t>Sum of Credit</t>
  </si>
  <si>
    <t>Sum of Net Amount</t>
  </si>
  <si>
    <t>Row Labels</t>
  </si>
  <si>
    <t>Grand Total</t>
  </si>
  <si>
    <t>Total debit by month</t>
  </si>
  <si>
    <t>Total credit by month</t>
  </si>
  <si>
    <t>weekly</t>
  </si>
  <si>
    <t xml:space="preserve">Monthly </t>
  </si>
  <si>
    <t>charity</t>
  </si>
  <si>
    <t>Category1</t>
  </si>
  <si>
    <t>rent</t>
  </si>
  <si>
    <t>Expenses</t>
  </si>
  <si>
    <t>Sum of POS Charge</t>
  </si>
  <si>
    <t>POS Charge Analysis</t>
  </si>
  <si>
    <t>passive income</t>
  </si>
  <si>
    <t>Salary</t>
  </si>
  <si>
    <t>Income</t>
  </si>
  <si>
    <t>Count of Debit</t>
  </si>
  <si>
    <t>Count of transactions</t>
  </si>
  <si>
    <t>Max of Credit</t>
  </si>
  <si>
    <t>Max of Debit</t>
  </si>
  <si>
    <t>Gift</t>
  </si>
  <si>
    <t>Passive Income</t>
  </si>
  <si>
    <t>Bank Charges</t>
  </si>
  <si>
    <t>Rent</t>
  </si>
  <si>
    <t>Count of Trans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</si>
</sst>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
    <numFmt numFmtId="165" formatCode="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262626"/>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0" fontId="0" fillId="0" borderId="0" xfId="0" applyNumberFormat="1"/>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164" fontId="0" fillId="0" borderId="0" xfId="1" applyNumberFormat="1" applyFont="1"/>
    <xf numFmtId="9" fontId="0" fillId="0" borderId="0" xfId="2" applyFont="1"/>
    <xf numFmtId="165" fontId="0" fillId="0" borderId="0" xfId="2" applyNumberFormat="1" applyFont="1"/>
  </cellXfs>
  <cellStyles count="3">
    <cellStyle name="Comma" xfId="1" builtinId="3"/>
    <cellStyle name="Normal" xfId="0" builtinId="0"/>
    <cellStyle name="Percent" xfId="2" builtinId="5"/>
  </cellStyles>
  <dxfs count="31">
    <dxf>
      <numFmt numFmtId="164" formatCode="\₦#,##0"/>
    </dxf>
    <dxf>
      <numFmt numFmtId="164" formatCode="\₦#,##0"/>
    </dxf>
    <dxf>
      <numFmt numFmtId="164" formatCode="\₦#,##0"/>
    </dxf>
    <dxf>
      <numFmt numFmtId="164" formatCode="\₦#,##0"/>
    </dxf>
    <dxf>
      <numFmt numFmtId="164" formatCode="\₦#,##0"/>
    </dxf>
    <dxf>
      <numFmt numFmtId="164" formatCode="\₦#,##0"/>
    </dxf>
    <dxf>
      <numFmt numFmtId="164" formatCode="\₦#,##0"/>
    </dxf>
    <dxf>
      <numFmt numFmtId="164" formatCode="\₦#,##0"/>
    </dxf>
    <dxf>
      <numFmt numFmtId="0" formatCode="General"/>
    </dxf>
    <dxf>
      <numFmt numFmtId="164" formatCode="\₦#,##0"/>
    </dxf>
    <dxf>
      <numFmt numFmtId="164" formatCode="\₦#,##0"/>
    </dxf>
    <dxf>
      <numFmt numFmtId="164" formatCode="\₦#,##0"/>
    </dxf>
    <dxf>
      <numFmt numFmtId="164" formatCode="\₦#,##0"/>
    </dxf>
    <dxf>
      <numFmt numFmtId="164" formatCode="\₦#,##0"/>
    </dxf>
    <dxf>
      <numFmt numFmtId="164" formatCode="\₦#,##0"/>
    </dxf>
    <dxf>
      <numFmt numFmtId="164" formatCode="\₦#,##0"/>
    </dxf>
    <dxf>
      <numFmt numFmtId="164" formatCode="\₦#,##0"/>
    </dxf>
    <dxf>
      <numFmt numFmtId="164" formatCode="\₦#,##0"/>
    </dxf>
    <dxf>
      <numFmt numFmtId="164" formatCode="\₦#,##0"/>
    </dxf>
    <dxf>
      <numFmt numFmtId="0" formatCode="General"/>
    </dxf>
    <dxf>
      <numFmt numFmtId="0" formatCode="General"/>
    </dxf>
    <dxf>
      <numFmt numFmtId="0" formatCode="General"/>
    </dxf>
    <dxf>
      <numFmt numFmtId="0" formatCode="General"/>
    </dxf>
    <dxf>
      <numFmt numFmtId="164" formatCode="\₦#,##0"/>
    </dxf>
    <dxf>
      <numFmt numFmtId="0" formatCode="General"/>
    </dxf>
    <dxf>
      <numFmt numFmtId="164" formatCode="\₦#,##0"/>
    </dxf>
    <dxf>
      <numFmt numFmtId="164" formatCode="\₦#,##0"/>
    </dxf>
    <dxf>
      <numFmt numFmtId="0" formatCode="General"/>
    </dxf>
    <dxf>
      <numFmt numFmtId="27" formatCode="m/d/yyyy\ h:mm"/>
    </dxf>
    <dxf>
      <font>
        <b/>
        <color theme="1"/>
      </font>
      <border>
        <bottom style="thin">
          <color theme="4"/>
        </bottom>
        <vertical/>
        <horizontal/>
      </border>
    </dxf>
    <dxf>
      <font>
        <sz val="14"/>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997E1C77-B025-4B44-A12A-195DC17BFD70}">
      <tableStyleElement type="wholeTable" dxfId="30"/>
      <tableStyleElement type="headerRow" dxfId="29"/>
    </tableStyle>
  </tableStyles>
  <colors>
    <mruColors>
      <color rgb="FFFF9966"/>
      <color rgb="FFFFFF93"/>
      <color rgb="FFFFC000"/>
      <color rgb="FFFFFF71"/>
      <color rgb="FF262626"/>
      <color rgb="FF5E5E5E"/>
      <color rgb="FF3B98FF"/>
      <color rgb="FF4FA3FF"/>
      <color rgb="FFFFE89F"/>
      <color rgb="FF005DC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4"/>
            <color rgb="FF828282"/>
            <name val="Calibri"/>
            <family val="2"/>
            <scheme val="minor"/>
          </font>
          <fill>
            <patternFill patternType="solid">
              <fgColor theme="4" tint="0.79995117038483843"/>
              <bgColor theme="7" tint="0.79998168889431442"/>
            </patternFill>
          </fill>
          <border>
            <left style="thin">
              <color theme="0"/>
            </left>
            <right style="thin">
              <color theme="0"/>
            </right>
            <top style="thin">
              <color theme="0"/>
            </top>
            <bottom style="thin">
              <color theme="0"/>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382895673780542E-2"/>
          <c:y val="0"/>
          <c:w val="0.90261710432621944"/>
          <c:h val="0.82747303571505759"/>
        </c:manualLayout>
      </c:layout>
      <c:lineChart>
        <c:grouping val="standard"/>
        <c:varyColors val="0"/>
        <c:ser>
          <c:idx val="0"/>
          <c:order val="0"/>
          <c:tx>
            <c:strRef>
              <c:f>'pivot tables'!$J$4</c:f>
              <c:strCache>
                <c:ptCount val="1"/>
                <c:pt idx="0">
                  <c:v>Sum of Credit</c:v>
                </c:pt>
              </c:strCache>
            </c:strRef>
          </c:tx>
          <c:spPr>
            <a:ln w="28575" cap="rnd">
              <a:solidFill>
                <a:schemeClr val="accent1"/>
              </a:solidFill>
              <a:round/>
            </a:ln>
            <a:effectLst/>
          </c:spPr>
          <c:marker>
            <c:symbol val="none"/>
          </c:marker>
          <c:val>
            <c:numRef>
              <c:f>'pivot tables'!$J$5:$J$16</c:f>
              <c:numCache>
                <c:formatCode>\₦#,##0</c:formatCode>
                <c:ptCount val="12"/>
                <c:pt idx="0">
                  <c:v>211915.29</c:v>
                </c:pt>
                <c:pt idx="1">
                  <c:v>88561.07</c:v>
                </c:pt>
                <c:pt idx="2">
                  <c:v>302911.68</c:v>
                </c:pt>
                <c:pt idx="3">
                  <c:v>63700</c:v>
                </c:pt>
                <c:pt idx="4">
                  <c:v>218192.5</c:v>
                </c:pt>
                <c:pt idx="5">
                  <c:v>59590</c:v>
                </c:pt>
                <c:pt idx="6">
                  <c:v>135717.5</c:v>
                </c:pt>
                <c:pt idx="7">
                  <c:v>410890</c:v>
                </c:pt>
                <c:pt idx="8">
                  <c:v>353607.33999999997</c:v>
                </c:pt>
                <c:pt idx="9">
                  <c:v>573558.31999999995</c:v>
                </c:pt>
                <c:pt idx="10">
                  <c:v>203047.66</c:v>
                </c:pt>
                <c:pt idx="11">
                  <c:v>415935.32000000007</c:v>
                </c:pt>
              </c:numCache>
            </c:numRef>
          </c:val>
          <c:smooth val="0"/>
          <c:extLst>
            <c:ext xmlns:c16="http://schemas.microsoft.com/office/drawing/2014/chart" uri="{C3380CC4-5D6E-409C-BE32-E72D297353CC}">
              <c16:uniqueId val="{00000002-8C4A-42E5-AB7E-D524CFBE40E8}"/>
            </c:ext>
          </c:extLst>
        </c:ser>
        <c:dLbls>
          <c:showLegendKey val="0"/>
          <c:showVal val="0"/>
          <c:showCatName val="0"/>
          <c:showSerName val="0"/>
          <c:showPercent val="0"/>
          <c:showBubbleSize val="0"/>
        </c:dLbls>
        <c:smooth val="0"/>
        <c:axId val="1611657024"/>
        <c:axId val="1611657856"/>
      </c:lineChart>
      <c:catAx>
        <c:axId val="1611657024"/>
        <c:scaling>
          <c:orientation val="minMax"/>
        </c:scaling>
        <c:delete val="1"/>
        <c:axPos val="b"/>
        <c:majorTickMark val="none"/>
        <c:minorTickMark val="none"/>
        <c:tickLblPos val="nextTo"/>
        <c:crossAx val="1611657856"/>
        <c:crosses val="autoZero"/>
        <c:auto val="1"/>
        <c:lblAlgn val="ctr"/>
        <c:lblOffset val="100"/>
        <c:noMultiLvlLbl val="0"/>
      </c:catAx>
      <c:valAx>
        <c:axId val="1611657856"/>
        <c:scaling>
          <c:orientation val="minMax"/>
        </c:scaling>
        <c:delete val="1"/>
        <c:axPos val="l"/>
        <c:numFmt formatCode="\₦#,##0" sourceLinked="1"/>
        <c:majorTickMark val="none"/>
        <c:minorTickMark val="none"/>
        <c:tickLblPos val="nextTo"/>
        <c:crossAx val="161165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E8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tables'!$N$4</c:f>
              <c:strCache>
                <c:ptCount val="1"/>
                <c:pt idx="0">
                  <c:v>Sum of Debit</c:v>
                </c:pt>
              </c:strCache>
            </c:strRef>
          </c:tx>
          <c:spPr>
            <a:solidFill>
              <a:srgbClr val="FFC000"/>
            </a:solidFill>
            <a:ln>
              <a:noFill/>
            </a:ln>
            <a:effectLst/>
          </c:spPr>
          <c:invertIfNegative val="0"/>
          <c:cat>
            <c:strRef>
              <c:f>'pivot tables'!$M$5:$M$12</c:f>
              <c:strCache>
                <c:ptCount val="7"/>
                <c:pt idx="0">
                  <c:v>Sat</c:v>
                </c:pt>
                <c:pt idx="1">
                  <c:v>Sun</c:v>
                </c:pt>
                <c:pt idx="2">
                  <c:v>Tue</c:v>
                </c:pt>
                <c:pt idx="3">
                  <c:v>Wed</c:v>
                </c:pt>
                <c:pt idx="4">
                  <c:v>Mon</c:v>
                </c:pt>
                <c:pt idx="5">
                  <c:v>Thu</c:v>
                </c:pt>
                <c:pt idx="6">
                  <c:v>Fri</c:v>
                </c:pt>
              </c:strCache>
            </c:strRef>
          </c:cat>
          <c:val>
            <c:numRef>
              <c:f>'pivot tables'!$N$5:$N$12</c:f>
              <c:numCache>
                <c:formatCode>\₦#,##0</c:formatCode>
                <c:ptCount val="7"/>
                <c:pt idx="0">
                  <c:v>39717.729999999996</c:v>
                </c:pt>
                <c:pt idx="1">
                  <c:v>47136.85</c:v>
                </c:pt>
                <c:pt idx="2">
                  <c:v>275866.59999999998</c:v>
                </c:pt>
                <c:pt idx="3">
                  <c:v>399715.16</c:v>
                </c:pt>
                <c:pt idx="4">
                  <c:v>624499.83999999973</c:v>
                </c:pt>
                <c:pt idx="5">
                  <c:v>629975.75</c:v>
                </c:pt>
                <c:pt idx="6">
                  <c:v>966493.66000000015</c:v>
                </c:pt>
              </c:numCache>
            </c:numRef>
          </c:val>
          <c:extLst>
            <c:ext xmlns:c16="http://schemas.microsoft.com/office/drawing/2014/chart" uri="{C3380CC4-5D6E-409C-BE32-E72D297353CC}">
              <c16:uniqueId val="{00000000-CCCF-4FF7-9E3B-2F67BCF42B84}"/>
            </c:ext>
          </c:extLst>
        </c:ser>
        <c:ser>
          <c:idx val="1"/>
          <c:order val="1"/>
          <c:tx>
            <c:strRef>
              <c:f>'pivot tables'!$O$4</c:f>
              <c:strCache>
                <c:ptCount val="1"/>
                <c:pt idx="0">
                  <c:v>Sum of Credit</c:v>
                </c:pt>
              </c:strCache>
            </c:strRef>
          </c:tx>
          <c:spPr>
            <a:solidFill>
              <a:srgbClr val="FFE89F"/>
            </a:solidFill>
            <a:ln>
              <a:noFill/>
            </a:ln>
            <a:effectLst/>
          </c:spPr>
          <c:invertIfNegative val="0"/>
          <c:cat>
            <c:strRef>
              <c:f>'pivot tables'!$M$5:$M$12</c:f>
              <c:strCache>
                <c:ptCount val="7"/>
                <c:pt idx="0">
                  <c:v>Sat</c:v>
                </c:pt>
                <c:pt idx="1">
                  <c:v>Sun</c:v>
                </c:pt>
                <c:pt idx="2">
                  <c:v>Tue</c:v>
                </c:pt>
                <c:pt idx="3">
                  <c:v>Wed</c:v>
                </c:pt>
                <c:pt idx="4">
                  <c:v>Mon</c:v>
                </c:pt>
                <c:pt idx="5">
                  <c:v>Thu</c:v>
                </c:pt>
                <c:pt idx="6">
                  <c:v>Fri</c:v>
                </c:pt>
              </c:strCache>
            </c:strRef>
          </c:cat>
          <c:val>
            <c:numRef>
              <c:f>'pivot tables'!$O$5:$O$12</c:f>
              <c:numCache>
                <c:formatCode>\₦#,##0</c:formatCode>
                <c:ptCount val="7"/>
                <c:pt idx="0">
                  <c:v>5000</c:v>
                </c:pt>
                <c:pt idx="1">
                  <c:v>91500</c:v>
                </c:pt>
                <c:pt idx="2">
                  <c:v>322745.91000000003</c:v>
                </c:pt>
                <c:pt idx="3">
                  <c:v>772034.05999999994</c:v>
                </c:pt>
                <c:pt idx="4">
                  <c:v>292397.5</c:v>
                </c:pt>
                <c:pt idx="5">
                  <c:v>929322.4800000001</c:v>
                </c:pt>
                <c:pt idx="6">
                  <c:v>624626.73</c:v>
                </c:pt>
              </c:numCache>
            </c:numRef>
          </c:val>
          <c:extLst>
            <c:ext xmlns:c16="http://schemas.microsoft.com/office/drawing/2014/chart" uri="{C3380CC4-5D6E-409C-BE32-E72D297353CC}">
              <c16:uniqueId val="{00000001-CCCF-4FF7-9E3B-2F67BCF42B84}"/>
            </c:ext>
          </c:extLst>
        </c:ser>
        <c:dLbls>
          <c:showLegendKey val="0"/>
          <c:showVal val="0"/>
          <c:showCatName val="0"/>
          <c:showSerName val="0"/>
          <c:showPercent val="0"/>
          <c:showBubbleSize val="0"/>
        </c:dLbls>
        <c:gapWidth val="32"/>
        <c:overlap val="100"/>
        <c:axId val="1893913471"/>
        <c:axId val="1893913887"/>
      </c:barChart>
      <c:catAx>
        <c:axId val="1893913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3913887"/>
        <c:crosses val="autoZero"/>
        <c:auto val="1"/>
        <c:lblAlgn val="ctr"/>
        <c:lblOffset val="100"/>
        <c:noMultiLvlLbl val="0"/>
      </c:catAx>
      <c:valAx>
        <c:axId val="1893913887"/>
        <c:scaling>
          <c:orientation val="minMax"/>
        </c:scaling>
        <c:delete val="1"/>
        <c:axPos val="l"/>
        <c:numFmt formatCode="\₦#,##0" sourceLinked="1"/>
        <c:majorTickMark val="none"/>
        <c:minorTickMark val="none"/>
        <c:tickLblPos val="nextTo"/>
        <c:crossAx val="189391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74122953281725E-2"/>
          <c:y val="0"/>
          <c:w val="0.93992587704671826"/>
          <c:h val="0.90156596084692731"/>
        </c:manualLayout>
      </c:layout>
      <c:lineChart>
        <c:grouping val="standard"/>
        <c:varyColors val="0"/>
        <c:ser>
          <c:idx val="0"/>
          <c:order val="0"/>
          <c:tx>
            <c:strRef>
              <c:f>'pivot tables'!$K$4</c:f>
              <c:strCache>
                <c:ptCount val="1"/>
                <c:pt idx="0">
                  <c:v>Sum of Debit</c:v>
                </c:pt>
              </c:strCache>
            </c:strRef>
          </c:tx>
          <c:spPr>
            <a:ln w="28575" cap="rnd">
              <a:solidFill>
                <a:schemeClr val="accent1"/>
              </a:solidFill>
              <a:round/>
            </a:ln>
            <a:effectLst/>
          </c:spPr>
          <c:marker>
            <c:symbol val="none"/>
          </c:marker>
          <c:val>
            <c:numRef>
              <c:f>'pivot tables'!$K$5:$K$16</c:f>
              <c:numCache>
                <c:formatCode>\₦#,##0</c:formatCode>
                <c:ptCount val="12"/>
                <c:pt idx="0">
                  <c:v>129080.68</c:v>
                </c:pt>
                <c:pt idx="1">
                  <c:v>168679.7</c:v>
                </c:pt>
                <c:pt idx="2">
                  <c:v>359261.69999999995</c:v>
                </c:pt>
                <c:pt idx="3">
                  <c:v>100114.85999999999</c:v>
                </c:pt>
                <c:pt idx="4">
                  <c:v>224449.88999999998</c:v>
                </c:pt>
                <c:pt idx="5">
                  <c:v>68151.430000000008</c:v>
                </c:pt>
                <c:pt idx="6">
                  <c:v>136001.58000000002</c:v>
                </c:pt>
                <c:pt idx="7">
                  <c:v>371125.09</c:v>
                </c:pt>
                <c:pt idx="8">
                  <c:v>368239.21</c:v>
                </c:pt>
                <c:pt idx="9">
                  <c:v>452277.73999999993</c:v>
                </c:pt>
                <c:pt idx="10">
                  <c:v>345447.64999999997</c:v>
                </c:pt>
                <c:pt idx="11">
                  <c:v>260576.06000000003</c:v>
                </c:pt>
              </c:numCache>
            </c:numRef>
          </c:val>
          <c:smooth val="0"/>
          <c:extLst>
            <c:ext xmlns:c16="http://schemas.microsoft.com/office/drawing/2014/chart" uri="{C3380CC4-5D6E-409C-BE32-E72D297353CC}">
              <c16:uniqueId val="{00000000-D7FB-4C50-BF2B-D84B2B677350}"/>
            </c:ext>
          </c:extLst>
        </c:ser>
        <c:dLbls>
          <c:showLegendKey val="0"/>
          <c:showVal val="0"/>
          <c:showCatName val="0"/>
          <c:showSerName val="0"/>
          <c:showPercent val="0"/>
          <c:showBubbleSize val="0"/>
        </c:dLbls>
        <c:smooth val="0"/>
        <c:axId val="1611657024"/>
        <c:axId val="1611657856"/>
      </c:lineChart>
      <c:catAx>
        <c:axId val="1611657024"/>
        <c:scaling>
          <c:orientation val="minMax"/>
        </c:scaling>
        <c:delete val="1"/>
        <c:axPos val="b"/>
        <c:majorTickMark val="none"/>
        <c:minorTickMark val="none"/>
        <c:tickLblPos val="nextTo"/>
        <c:crossAx val="1611657856"/>
        <c:crosses val="autoZero"/>
        <c:auto val="1"/>
        <c:lblAlgn val="ctr"/>
        <c:lblOffset val="100"/>
        <c:noMultiLvlLbl val="0"/>
      </c:catAx>
      <c:valAx>
        <c:axId val="1611657856"/>
        <c:scaling>
          <c:orientation val="minMax"/>
        </c:scaling>
        <c:delete val="1"/>
        <c:axPos val="l"/>
        <c:numFmt formatCode="\₦#,##0" sourceLinked="1"/>
        <c:majorTickMark val="none"/>
        <c:minorTickMark val="none"/>
        <c:tickLblPos val="nextTo"/>
        <c:crossAx val="161165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8B7-446D-A1F6-4B19826C7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08B7-446D-A1F6-4B19826C7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08B7-446D-A1F6-4B19826C718C}"/>
              </c:ext>
            </c:extLst>
          </c:dPt>
          <c:dLbls>
            <c:dLbl>
              <c:idx val="0"/>
              <c:layout>
                <c:manualLayout>
                  <c:x val="9.1666666666666563E-2"/>
                  <c:y val="-0.2175925925925925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B7-446D-A1F6-4B19826C718C}"/>
                </c:ext>
              </c:extLst>
            </c:dLbl>
            <c:dLbl>
              <c:idx val="1"/>
              <c:layout>
                <c:manualLayout>
                  <c:x val="0.17499999999999999"/>
                  <c:y val="0.1620370370370370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8B7-446D-A1F6-4B19826C718C}"/>
                </c:ext>
              </c:extLst>
            </c:dLbl>
            <c:dLbl>
              <c:idx val="2"/>
              <c:layout>
                <c:manualLayout>
                  <c:x val="-0.16666666666666666"/>
                  <c:y val="0.101851851851851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8B7-446D-A1F6-4B19826C71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tables'!$H$36:$H$38</c:f>
              <c:strCache>
                <c:ptCount val="3"/>
                <c:pt idx="0">
                  <c:v>Gift</c:v>
                </c:pt>
                <c:pt idx="1">
                  <c:v>Passive Income</c:v>
                </c:pt>
                <c:pt idx="2">
                  <c:v>Salary</c:v>
                </c:pt>
              </c:strCache>
            </c:strRef>
          </c:cat>
          <c:val>
            <c:numRef>
              <c:f>'pivot tables'!$I$36:$I$38</c:f>
              <c:numCache>
                <c:formatCode>\₦#,##0</c:formatCode>
                <c:ptCount val="3"/>
                <c:pt idx="0">
                  <c:v>952640</c:v>
                </c:pt>
                <c:pt idx="1">
                  <c:v>141748.25</c:v>
                </c:pt>
                <c:pt idx="2">
                  <c:v>1939808.4299999997</c:v>
                </c:pt>
              </c:numCache>
            </c:numRef>
          </c:val>
          <c:extLst>
            <c:ext xmlns:c16="http://schemas.microsoft.com/office/drawing/2014/chart" uri="{C3380CC4-5D6E-409C-BE32-E72D297353CC}">
              <c16:uniqueId val="{00000000-08B7-446D-A1F6-4B19826C7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52537182852144"/>
          <c:y val="7.407407407407407E-2"/>
          <c:w val="0.61166404199475066"/>
          <c:h val="0.8416746864975212"/>
        </c:manualLayout>
      </c:layout>
      <c:barChart>
        <c:barDir val="col"/>
        <c:grouping val="stacked"/>
        <c:varyColors val="0"/>
        <c:ser>
          <c:idx val="0"/>
          <c:order val="0"/>
          <c:tx>
            <c:strRef>
              <c:f>'pivot tables'!$J$4</c:f>
              <c:strCache>
                <c:ptCount val="1"/>
                <c:pt idx="0">
                  <c:v>Sum of Credit</c:v>
                </c:pt>
              </c:strCache>
            </c:strRef>
          </c:tx>
          <c:spPr>
            <a:solidFill>
              <a:schemeClr val="accent1"/>
            </a:solidFill>
            <a:ln>
              <a:noFill/>
            </a:ln>
            <a:effectLst/>
          </c:spPr>
          <c:invertIfNegative val="0"/>
          <c:cat>
            <c:strRef>
              <c:f>'pivot tables'!$I$5:$I$17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tables'!$J$5:$J$17</c:f>
              <c:numCache>
                <c:formatCode>\₦#,##0</c:formatCode>
                <c:ptCount val="12"/>
                <c:pt idx="0">
                  <c:v>211915.29</c:v>
                </c:pt>
                <c:pt idx="1">
                  <c:v>88561.07</c:v>
                </c:pt>
                <c:pt idx="2">
                  <c:v>302911.68</c:v>
                </c:pt>
                <c:pt idx="3">
                  <c:v>63700</c:v>
                </c:pt>
                <c:pt idx="4">
                  <c:v>218192.5</c:v>
                </c:pt>
                <c:pt idx="5">
                  <c:v>59590</c:v>
                </c:pt>
                <c:pt idx="6">
                  <c:v>135717.5</c:v>
                </c:pt>
                <c:pt idx="7">
                  <c:v>410890</c:v>
                </c:pt>
                <c:pt idx="8">
                  <c:v>353607.33999999997</c:v>
                </c:pt>
                <c:pt idx="9">
                  <c:v>573558.31999999995</c:v>
                </c:pt>
                <c:pt idx="10">
                  <c:v>203047.66</c:v>
                </c:pt>
                <c:pt idx="11">
                  <c:v>415935.32000000007</c:v>
                </c:pt>
              </c:numCache>
            </c:numRef>
          </c:val>
          <c:extLst>
            <c:ext xmlns:c16="http://schemas.microsoft.com/office/drawing/2014/chart" uri="{C3380CC4-5D6E-409C-BE32-E72D297353CC}">
              <c16:uniqueId val="{00000000-D31E-4AAD-BC0E-6DFA928535C0}"/>
            </c:ext>
          </c:extLst>
        </c:ser>
        <c:ser>
          <c:idx val="1"/>
          <c:order val="1"/>
          <c:tx>
            <c:strRef>
              <c:f>'pivot tables'!$K$4</c:f>
              <c:strCache>
                <c:ptCount val="1"/>
                <c:pt idx="0">
                  <c:v>Sum of Debit</c:v>
                </c:pt>
              </c:strCache>
            </c:strRef>
          </c:tx>
          <c:spPr>
            <a:solidFill>
              <a:schemeClr val="accent2"/>
            </a:solidFill>
            <a:ln>
              <a:noFill/>
            </a:ln>
            <a:effectLst/>
          </c:spPr>
          <c:invertIfNegative val="0"/>
          <c:cat>
            <c:strRef>
              <c:f>'pivot tables'!$I$5:$I$17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tables'!$K$5:$K$17</c:f>
              <c:numCache>
                <c:formatCode>\₦#,##0</c:formatCode>
                <c:ptCount val="12"/>
                <c:pt idx="0">
                  <c:v>129080.68</c:v>
                </c:pt>
                <c:pt idx="1">
                  <c:v>168679.7</c:v>
                </c:pt>
                <c:pt idx="2">
                  <c:v>359261.69999999995</c:v>
                </c:pt>
                <c:pt idx="3">
                  <c:v>100114.85999999999</c:v>
                </c:pt>
                <c:pt idx="4">
                  <c:v>224449.88999999998</c:v>
                </c:pt>
                <c:pt idx="5">
                  <c:v>68151.430000000008</c:v>
                </c:pt>
                <c:pt idx="6">
                  <c:v>136001.58000000002</c:v>
                </c:pt>
                <c:pt idx="7">
                  <c:v>371125.09</c:v>
                </c:pt>
                <c:pt idx="8">
                  <c:v>368239.21</c:v>
                </c:pt>
                <c:pt idx="9">
                  <c:v>452277.73999999993</c:v>
                </c:pt>
                <c:pt idx="10">
                  <c:v>345447.64999999997</c:v>
                </c:pt>
                <c:pt idx="11">
                  <c:v>260576.06000000003</c:v>
                </c:pt>
              </c:numCache>
            </c:numRef>
          </c:val>
          <c:extLst>
            <c:ext xmlns:c16="http://schemas.microsoft.com/office/drawing/2014/chart" uri="{C3380CC4-5D6E-409C-BE32-E72D297353CC}">
              <c16:uniqueId val="{00000001-D31E-4AAD-BC0E-6DFA928535C0}"/>
            </c:ext>
          </c:extLst>
        </c:ser>
        <c:dLbls>
          <c:showLegendKey val="0"/>
          <c:showVal val="0"/>
          <c:showCatName val="0"/>
          <c:showSerName val="0"/>
          <c:showPercent val="0"/>
          <c:showBubbleSize val="0"/>
        </c:dLbls>
        <c:gapWidth val="150"/>
        <c:overlap val="100"/>
        <c:axId val="820935215"/>
        <c:axId val="820936879"/>
      </c:barChart>
      <c:catAx>
        <c:axId val="82093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936879"/>
        <c:crosses val="autoZero"/>
        <c:auto val="1"/>
        <c:lblAlgn val="ctr"/>
        <c:lblOffset val="100"/>
        <c:noMultiLvlLbl val="0"/>
      </c:catAx>
      <c:valAx>
        <c:axId val="8209368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93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tables'!$N$4</c:f>
              <c:strCache>
                <c:ptCount val="1"/>
                <c:pt idx="0">
                  <c:v>Sum of Debit</c:v>
                </c:pt>
              </c:strCache>
            </c:strRef>
          </c:tx>
          <c:spPr>
            <a:solidFill>
              <a:schemeClr val="accent1"/>
            </a:solidFill>
            <a:ln>
              <a:noFill/>
            </a:ln>
            <a:effectLst/>
          </c:spPr>
          <c:invertIfNegative val="0"/>
          <c:cat>
            <c:strRef>
              <c:f>'pivot tables'!$M$5:$M$12</c:f>
              <c:strCache>
                <c:ptCount val="7"/>
                <c:pt idx="0">
                  <c:v>Sat</c:v>
                </c:pt>
                <c:pt idx="1">
                  <c:v>Sun</c:v>
                </c:pt>
                <c:pt idx="2">
                  <c:v>Tue</c:v>
                </c:pt>
                <c:pt idx="3">
                  <c:v>Wed</c:v>
                </c:pt>
                <c:pt idx="4">
                  <c:v>Mon</c:v>
                </c:pt>
                <c:pt idx="5">
                  <c:v>Thu</c:v>
                </c:pt>
                <c:pt idx="6">
                  <c:v>Fri</c:v>
                </c:pt>
              </c:strCache>
            </c:strRef>
          </c:cat>
          <c:val>
            <c:numRef>
              <c:f>'pivot tables'!$N$5:$N$12</c:f>
              <c:numCache>
                <c:formatCode>\₦#,##0</c:formatCode>
                <c:ptCount val="7"/>
                <c:pt idx="0">
                  <c:v>39717.729999999996</c:v>
                </c:pt>
                <c:pt idx="1">
                  <c:v>47136.85</c:v>
                </c:pt>
                <c:pt idx="2">
                  <c:v>275866.59999999998</c:v>
                </c:pt>
                <c:pt idx="3">
                  <c:v>399715.16</c:v>
                </c:pt>
                <c:pt idx="4">
                  <c:v>624499.83999999973</c:v>
                </c:pt>
                <c:pt idx="5">
                  <c:v>629975.75</c:v>
                </c:pt>
                <c:pt idx="6">
                  <c:v>966493.66000000015</c:v>
                </c:pt>
              </c:numCache>
            </c:numRef>
          </c:val>
          <c:extLst>
            <c:ext xmlns:c16="http://schemas.microsoft.com/office/drawing/2014/chart" uri="{C3380CC4-5D6E-409C-BE32-E72D297353CC}">
              <c16:uniqueId val="{00000000-7156-4253-ACAF-43596BE1F023}"/>
            </c:ext>
          </c:extLst>
        </c:ser>
        <c:ser>
          <c:idx val="1"/>
          <c:order val="1"/>
          <c:tx>
            <c:strRef>
              <c:f>'pivot tables'!$O$4</c:f>
              <c:strCache>
                <c:ptCount val="1"/>
                <c:pt idx="0">
                  <c:v>Sum of Credit</c:v>
                </c:pt>
              </c:strCache>
            </c:strRef>
          </c:tx>
          <c:spPr>
            <a:solidFill>
              <a:schemeClr val="accent2"/>
            </a:solidFill>
            <a:ln>
              <a:noFill/>
            </a:ln>
            <a:effectLst/>
          </c:spPr>
          <c:invertIfNegative val="0"/>
          <c:cat>
            <c:strRef>
              <c:f>'pivot tables'!$M$5:$M$12</c:f>
              <c:strCache>
                <c:ptCount val="7"/>
                <c:pt idx="0">
                  <c:v>Sat</c:v>
                </c:pt>
                <c:pt idx="1">
                  <c:v>Sun</c:v>
                </c:pt>
                <c:pt idx="2">
                  <c:v>Tue</c:v>
                </c:pt>
                <c:pt idx="3">
                  <c:v>Wed</c:v>
                </c:pt>
                <c:pt idx="4">
                  <c:v>Mon</c:v>
                </c:pt>
                <c:pt idx="5">
                  <c:v>Thu</c:v>
                </c:pt>
                <c:pt idx="6">
                  <c:v>Fri</c:v>
                </c:pt>
              </c:strCache>
            </c:strRef>
          </c:cat>
          <c:val>
            <c:numRef>
              <c:f>'pivot tables'!$O$5:$O$12</c:f>
              <c:numCache>
                <c:formatCode>\₦#,##0</c:formatCode>
                <c:ptCount val="7"/>
                <c:pt idx="0">
                  <c:v>5000</c:v>
                </c:pt>
                <c:pt idx="1">
                  <c:v>91500</c:v>
                </c:pt>
                <c:pt idx="2">
                  <c:v>322745.91000000003</c:v>
                </c:pt>
                <c:pt idx="3">
                  <c:v>772034.05999999994</c:v>
                </c:pt>
                <c:pt idx="4">
                  <c:v>292397.5</c:v>
                </c:pt>
                <c:pt idx="5">
                  <c:v>929322.4800000001</c:v>
                </c:pt>
                <c:pt idx="6">
                  <c:v>624626.73</c:v>
                </c:pt>
              </c:numCache>
            </c:numRef>
          </c:val>
          <c:extLst>
            <c:ext xmlns:c16="http://schemas.microsoft.com/office/drawing/2014/chart" uri="{C3380CC4-5D6E-409C-BE32-E72D297353CC}">
              <c16:uniqueId val="{00000001-7156-4253-ACAF-43596BE1F023}"/>
            </c:ext>
          </c:extLst>
        </c:ser>
        <c:dLbls>
          <c:showLegendKey val="0"/>
          <c:showVal val="0"/>
          <c:showCatName val="0"/>
          <c:showSerName val="0"/>
          <c:showPercent val="0"/>
          <c:showBubbleSize val="0"/>
        </c:dLbls>
        <c:gapWidth val="150"/>
        <c:overlap val="100"/>
        <c:axId val="1893913471"/>
        <c:axId val="1893913887"/>
      </c:barChart>
      <c:catAx>
        <c:axId val="189391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13887"/>
        <c:crosses val="autoZero"/>
        <c:auto val="1"/>
        <c:lblAlgn val="ctr"/>
        <c:lblOffset val="100"/>
        <c:noMultiLvlLbl val="0"/>
      </c:catAx>
      <c:valAx>
        <c:axId val="1893913887"/>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1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273243653453925E-2"/>
          <c:y val="8.9291727508142835E-2"/>
          <c:w val="0.85413800785154026"/>
          <c:h val="0.85901306182924819"/>
        </c:manualLayout>
      </c:layout>
      <c:lineChart>
        <c:grouping val="standard"/>
        <c:varyColors val="0"/>
        <c:ser>
          <c:idx val="0"/>
          <c:order val="0"/>
          <c:tx>
            <c:strRef>
              <c:f>'pivot tables'!$K$4</c:f>
              <c:strCache>
                <c:ptCount val="1"/>
                <c:pt idx="0">
                  <c:v>Sum of Debit</c:v>
                </c:pt>
              </c:strCache>
            </c:strRef>
          </c:tx>
          <c:spPr>
            <a:ln w="19050" cap="rnd">
              <a:gradFill flip="none" rotWithShape="1">
                <a:gsLst>
                  <a:gs pos="0">
                    <a:srgbClr val="FFEBAB"/>
                  </a:gs>
                  <a:gs pos="100000">
                    <a:srgbClr val="FFC000"/>
                  </a:gs>
                </a:gsLst>
                <a:path path="circle">
                  <a:fillToRect l="100000" t="100000"/>
                </a:path>
                <a:tileRect r="-100000" b="-100000"/>
              </a:gradFill>
              <a:round/>
            </a:ln>
            <a:effectLst/>
          </c:spPr>
          <c:marker>
            <c:symbol val="none"/>
          </c:marker>
          <c:val>
            <c:numRef>
              <c:f>'pivot tables'!$K$5:$K$16</c:f>
              <c:numCache>
                <c:formatCode>\₦#,##0</c:formatCode>
                <c:ptCount val="12"/>
                <c:pt idx="0">
                  <c:v>129080.68</c:v>
                </c:pt>
                <c:pt idx="1">
                  <c:v>168679.7</c:v>
                </c:pt>
                <c:pt idx="2">
                  <c:v>359261.69999999995</c:v>
                </c:pt>
                <c:pt idx="3">
                  <c:v>100114.85999999999</c:v>
                </c:pt>
                <c:pt idx="4">
                  <c:v>224449.88999999998</c:v>
                </c:pt>
                <c:pt idx="5">
                  <c:v>68151.430000000008</c:v>
                </c:pt>
                <c:pt idx="6">
                  <c:v>136001.58000000002</c:v>
                </c:pt>
                <c:pt idx="7">
                  <c:v>371125.09</c:v>
                </c:pt>
                <c:pt idx="8">
                  <c:v>368239.21</c:v>
                </c:pt>
                <c:pt idx="9">
                  <c:v>452277.73999999993</c:v>
                </c:pt>
                <c:pt idx="10">
                  <c:v>345447.64999999997</c:v>
                </c:pt>
                <c:pt idx="11">
                  <c:v>260576.06000000003</c:v>
                </c:pt>
              </c:numCache>
            </c:numRef>
          </c:val>
          <c:smooth val="0"/>
          <c:extLst>
            <c:ext xmlns:c16="http://schemas.microsoft.com/office/drawing/2014/chart" uri="{C3380CC4-5D6E-409C-BE32-E72D297353CC}">
              <c16:uniqueId val="{00000000-AC00-41C0-B567-C888B2697934}"/>
            </c:ext>
          </c:extLst>
        </c:ser>
        <c:dLbls>
          <c:showLegendKey val="0"/>
          <c:showVal val="0"/>
          <c:showCatName val="0"/>
          <c:showSerName val="0"/>
          <c:showPercent val="0"/>
          <c:showBubbleSize val="0"/>
        </c:dLbls>
        <c:smooth val="0"/>
        <c:axId val="1611657024"/>
        <c:axId val="1611657856"/>
      </c:lineChart>
      <c:catAx>
        <c:axId val="1611657024"/>
        <c:scaling>
          <c:orientation val="minMax"/>
        </c:scaling>
        <c:delete val="1"/>
        <c:axPos val="b"/>
        <c:majorTickMark val="none"/>
        <c:minorTickMark val="none"/>
        <c:tickLblPos val="nextTo"/>
        <c:crossAx val="1611657856"/>
        <c:crosses val="autoZero"/>
        <c:auto val="1"/>
        <c:lblAlgn val="ctr"/>
        <c:lblOffset val="100"/>
        <c:noMultiLvlLbl val="0"/>
      </c:catAx>
      <c:valAx>
        <c:axId val="1611657856"/>
        <c:scaling>
          <c:orientation val="minMax"/>
        </c:scaling>
        <c:delete val="1"/>
        <c:axPos val="l"/>
        <c:numFmt formatCode="\₦#,##0" sourceLinked="1"/>
        <c:majorTickMark val="none"/>
        <c:minorTickMark val="none"/>
        <c:tickLblPos val="nextTo"/>
        <c:crossAx val="161165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2198093617873"/>
          <c:y val="0.32083375437500572"/>
          <c:w val="0.89078019063821268"/>
          <c:h val="0.35833249124998851"/>
        </c:manualLayout>
      </c:layout>
      <c:lineChart>
        <c:grouping val="standard"/>
        <c:varyColors val="0"/>
        <c:ser>
          <c:idx val="0"/>
          <c:order val="0"/>
          <c:tx>
            <c:strRef>
              <c:f>'pivot tables'!$J$4</c:f>
              <c:strCache>
                <c:ptCount val="1"/>
                <c:pt idx="0">
                  <c:v>Sum of Credit</c:v>
                </c:pt>
              </c:strCache>
            </c:strRef>
          </c:tx>
          <c:spPr>
            <a:ln w="28575" cap="rnd">
              <a:gradFill>
                <a:gsLst>
                  <a:gs pos="0">
                    <a:srgbClr val="FFEBAB"/>
                  </a:gs>
                  <a:gs pos="100000">
                    <a:srgbClr val="FFC000"/>
                  </a:gs>
                </a:gsLst>
                <a:lin ang="5400000" scaled="1"/>
              </a:gradFill>
              <a:round/>
            </a:ln>
            <a:effectLst/>
          </c:spPr>
          <c:marker>
            <c:symbol val="none"/>
          </c:marker>
          <c:val>
            <c:numRef>
              <c:f>'pivot tables'!$J$5:$J$16</c:f>
              <c:numCache>
                <c:formatCode>\₦#,##0</c:formatCode>
                <c:ptCount val="12"/>
                <c:pt idx="0">
                  <c:v>211915.29</c:v>
                </c:pt>
                <c:pt idx="1">
                  <c:v>88561.07</c:v>
                </c:pt>
                <c:pt idx="2">
                  <c:v>302911.68</c:v>
                </c:pt>
                <c:pt idx="3">
                  <c:v>63700</c:v>
                </c:pt>
                <c:pt idx="4">
                  <c:v>218192.5</c:v>
                </c:pt>
                <c:pt idx="5">
                  <c:v>59590</c:v>
                </c:pt>
                <c:pt idx="6">
                  <c:v>135717.5</c:v>
                </c:pt>
                <c:pt idx="7">
                  <c:v>410890</c:v>
                </c:pt>
                <c:pt idx="8">
                  <c:v>353607.33999999997</c:v>
                </c:pt>
                <c:pt idx="9">
                  <c:v>573558.31999999995</c:v>
                </c:pt>
                <c:pt idx="10">
                  <c:v>203047.66</c:v>
                </c:pt>
                <c:pt idx="11">
                  <c:v>415935.32000000007</c:v>
                </c:pt>
              </c:numCache>
            </c:numRef>
          </c:val>
          <c:smooth val="0"/>
          <c:extLst>
            <c:ext xmlns:c16="http://schemas.microsoft.com/office/drawing/2014/chart" uri="{C3380CC4-5D6E-409C-BE32-E72D297353CC}">
              <c16:uniqueId val="{00000000-EEC0-410D-9ED9-6FD219D61B04}"/>
            </c:ext>
          </c:extLst>
        </c:ser>
        <c:dLbls>
          <c:showLegendKey val="0"/>
          <c:showVal val="0"/>
          <c:showCatName val="0"/>
          <c:showSerName val="0"/>
          <c:showPercent val="0"/>
          <c:showBubbleSize val="0"/>
        </c:dLbls>
        <c:smooth val="0"/>
        <c:axId val="1611657024"/>
        <c:axId val="1611657856"/>
      </c:lineChart>
      <c:catAx>
        <c:axId val="1611657024"/>
        <c:scaling>
          <c:orientation val="minMax"/>
        </c:scaling>
        <c:delete val="1"/>
        <c:axPos val="b"/>
        <c:majorTickMark val="none"/>
        <c:minorTickMark val="none"/>
        <c:tickLblPos val="nextTo"/>
        <c:crossAx val="1611657856"/>
        <c:crosses val="autoZero"/>
        <c:auto val="1"/>
        <c:lblAlgn val="ctr"/>
        <c:lblOffset val="100"/>
        <c:noMultiLvlLbl val="0"/>
      </c:catAx>
      <c:valAx>
        <c:axId val="1611657856"/>
        <c:scaling>
          <c:orientation val="minMax"/>
        </c:scaling>
        <c:delete val="1"/>
        <c:axPos val="l"/>
        <c:numFmt formatCode="\₦#,##0" sourceLinked="1"/>
        <c:majorTickMark val="none"/>
        <c:minorTickMark val="none"/>
        <c:tickLblPos val="nextTo"/>
        <c:crossAx val="161165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explosion val="21"/>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w="19050">
                <a:noFill/>
              </a:ln>
              <a:effectLst/>
            </c:spPr>
            <c:extLst>
              <c:ext xmlns:c16="http://schemas.microsoft.com/office/drawing/2014/chart" uri="{C3380CC4-5D6E-409C-BE32-E72D297353CC}">
                <c16:uniqueId val="{00000001-DB30-4A7C-BE5A-9872CEE526C9}"/>
              </c:ext>
            </c:extLst>
          </c:dPt>
          <c:dPt>
            <c:idx val="1"/>
            <c:bubble3D val="0"/>
            <c:explosion val="30"/>
            <c:spPr>
              <a:solidFill>
                <a:srgbClr val="FF0000"/>
              </a:solidFill>
              <a:ln w="19050">
                <a:noFill/>
              </a:ln>
              <a:effectLst/>
            </c:spPr>
            <c:extLst>
              <c:ext xmlns:c16="http://schemas.microsoft.com/office/drawing/2014/chart" uri="{C3380CC4-5D6E-409C-BE32-E72D297353CC}">
                <c16:uniqueId val="{00000003-DB30-4A7C-BE5A-9872CEE526C9}"/>
              </c:ext>
            </c:extLst>
          </c:dPt>
          <c:dPt>
            <c:idx val="2"/>
            <c:bubble3D val="0"/>
            <c:spPr>
              <a:gradFill>
                <a:gsLst>
                  <a:gs pos="5000">
                    <a:srgbClr val="FFFF93"/>
                  </a:gs>
                  <a:gs pos="100000">
                    <a:srgbClr val="FFC000"/>
                  </a:gs>
                </a:gsLst>
                <a:lin ang="6000000" scaled="0"/>
              </a:gradFill>
              <a:ln w="19050">
                <a:noFill/>
              </a:ln>
              <a:effectLst/>
            </c:spPr>
            <c:extLst>
              <c:ext xmlns:c16="http://schemas.microsoft.com/office/drawing/2014/chart" uri="{C3380CC4-5D6E-409C-BE32-E72D297353CC}">
                <c16:uniqueId val="{00000005-DB30-4A7C-BE5A-9872CEE526C9}"/>
              </c:ext>
            </c:extLst>
          </c:dPt>
          <c:dLbls>
            <c:dLbl>
              <c:idx val="0"/>
              <c:layout>
                <c:manualLayout>
                  <c:x val="9.1666666666666563E-2"/>
                  <c:y val="-0.2175925925925925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30-4A7C-BE5A-9872CEE526C9}"/>
                </c:ext>
              </c:extLst>
            </c:dLbl>
            <c:dLbl>
              <c:idx val="1"/>
              <c:layout>
                <c:manualLayout>
                  <c:x val="0.17499999999999999"/>
                  <c:y val="0.1620370370370370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B30-4A7C-BE5A-9872CEE526C9}"/>
                </c:ext>
              </c:extLst>
            </c:dLbl>
            <c:dLbl>
              <c:idx val="2"/>
              <c:layout>
                <c:manualLayout>
                  <c:x val="-0.16666666666666666"/>
                  <c:y val="0.101851851851851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B30-4A7C-BE5A-9872CEE526C9}"/>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tables'!$H$36:$H$38</c:f>
              <c:strCache>
                <c:ptCount val="3"/>
                <c:pt idx="0">
                  <c:v>Gift</c:v>
                </c:pt>
                <c:pt idx="1">
                  <c:v>Passive Income</c:v>
                </c:pt>
                <c:pt idx="2">
                  <c:v>Salary</c:v>
                </c:pt>
              </c:strCache>
            </c:strRef>
          </c:cat>
          <c:val>
            <c:numRef>
              <c:f>'pivot tables'!$I$36:$I$38</c:f>
              <c:numCache>
                <c:formatCode>\₦#,##0</c:formatCode>
                <c:ptCount val="3"/>
                <c:pt idx="0">
                  <c:v>952640</c:v>
                </c:pt>
                <c:pt idx="1">
                  <c:v>141748.25</c:v>
                </c:pt>
                <c:pt idx="2">
                  <c:v>1939808.4299999997</c:v>
                </c:pt>
              </c:numCache>
            </c:numRef>
          </c:val>
          <c:extLst>
            <c:ext xmlns:c16="http://schemas.microsoft.com/office/drawing/2014/chart" uri="{C3380CC4-5D6E-409C-BE32-E72D297353CC}">
              <c16:uniqueId val="{00000006-DB30-4A7C-BE5A-9872CEE526C9}"/>
            </c:ext>
          </c:extLst>
        </c:ser>
        <c:dLbls>
          <c:showLegendKey val="0"/>
          <c:showVal val="1"/>
          <c:showCatName val="0"/>
          <c:showSerName val="0"/>
          <c:showPercent val="0"/>
          <c:showBubbleSize val="0"/>
          <c:showLeaderLines val="1"/>
        </c:dLbls>
        <c:firstSliceAng val="4"/>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E8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22222222223E-2"/>
          <c:y val="0.26352938735253473"/>
          <c:w val="0.53535353535353536"/>
          <c:h val="0.54542607267938192"/>
        </c:manualLayout>
      </c:layout>
      <c:barChart>
        <c:barDir val="col"/>
        <c:grouping val="stacked"/>
        <c:varyColors val="0"/>
        <c:ser>
          <c:idx val="0"/>
          <c:order val="0"/>
          <c:tx>
            <c:strRef>
              <c:f>'pivot tables'!$J$4</c:f>
              <c:strCache>
                <c:ptCount val="1"/>
                <c:pt idx="0">
                  <c:v>Sum of Credit</c:v>
                </c:pt>
              </c:strCache>
            </c:strRef>
          </c:tx>
          <c:spPr>
            <a:solidFill>
              <a:srgbClr val="FFC000"/>
            </a:solidFill>
            <a:ln>
              <a:noFill/>
            </a:ln>
            <a:effectLst/>
          </c:spPr>
          <c:invertIfNegative val="0"/>
          <c:cat>
            <c:strRef>
              <c:f>'pivot tables'!$I$5:$I$17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tables'!$J$5:$J$17</c:f>
              <c:numCache>
                <c:formatCode>\₦#,##0</c:formatCode>
                <c:ptCount val="12"/>
                <c:pt idx="0">
                  <c:v>211915.29</c:v>
                </c:pt>
                <c:pt idx="1">
                  <c:v>88561.07</c:v>
                </c:pt>
                <c:pt idx="2">
                  <c:v>302911.68</c:v>
                </c:pt>
                <c:pt idx="3">
                  <c:v>63700</c:v>
                </c:pt>
                <c:pt idx="4">
                  <c:v>218192.5</c:v>
                </c:pt>
                <c:pt idx="5">
                  <c:v>59590</c:v>
                </c:pt>
                <c:pt idx="6">
                  <c:v>135717.5</c:v>
                </c:pt>
                <c:pt idx="7">
                  <c:v>410890</c:v>
                </c:pt>
                <c:pt idx="8">
                  <c:v>353607.33999999997</c:v>
                </c:pt>
                <c:pt idx="9">
                  <c:v>573558.31999999995</c:v>
                </c:pt>
                <c:pt idx="10">
                  <c:v>203047.66</c:v>
                </c:pt>
                <c:pt idx="11">
                  <c:v>415935.32000000007</c:v>
                </c:pt>
              </c:numCache>
            </c:numRef>
          </c:val>
          <c:extLst>
            <c:ext xmlns:c16="http://schemas.microsoft.com/office/drawing/2014/chart" uri="{C3380CC4-5D6E-409C-BE32-E72D297353CC}">
              <c16:uniqueId val="{00000000-B751-4D06-A4D6-889067F7984E}"/>
            </c:ext>
          </c:extLst>
        </c:ser>
        <c:ser>
          <c:idx val="1"/>
          <c:order val="1"/>
          <c:tx>
            <c:strRef>
              <c:f>'pivot tables'!$K$4</c:f>
              <c:strCache>
                <c:ptCount val="1"/>
                <c:pt idx="0">
                  <c:v>Sum of Debit</c:v>
                </c:pt>
              </c:strCache>
            </c:strRef>
          </c:tx>
          <c:spPr>
            <a:solidFill>
              <a:srgbClr val="FFE89F"/>
            </a:solidFill>
            <a:ln>
              <a:noFill/>
            </a:ln>
            <a:effectLst/>
          </c:spPr>
          <c:invertIfNegative val="0"/>
          <c:cat>
            <c:strRef>
              <c:f>'pivot tables'!$I$5:$I$17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tables'!$K$5:$K$17</c:f>
              <c:numCache>
                <c:formatCode>\₦#,##0</c:formatCode>
                <c:ptCount val="12"/>
                <c:pt idx="0">
                  <c:v>129080.68</c:v>
                </c:pt>
                <c:pt idx="1">
                  <c:v>168679.7</c:v>
                </c:pt>
                <c:pt idx="2">
                  <c:v>359261.69999999995</c:v>
                </c:pt>
                <c:pt idx="3">
                  <c:v>100114.85999999999</c:v>
                </c:pt>
                <c:pt idx="4">
                  <c:v>224449.88999999998</c:v>
                </c:pt>
                <c:pt idx="5">
                  <c:v>68151.430000000008</c:v>
                </c:pt>
                <c:pt idx="6">
                  <c:v>136001.58000000002</c:v>
                </c:pt>
                <c:pt idx="7">
                  <c:v>371125.09</c:v>
                </c:pt>
                <c:pt idx="8">
                  <c:v>368239.21</c:v>
                </c:pt>
                <c:pt idx="9">
                  <c:v>452277.73999999993</c:v>
                </c:pt>
                <c:pt idx="10">
                  <c:v>345447.64999999997</c:v>
                </c:pt>
                <c:pt idx="11">
                  <c:v>260576.06000000003</c:v>
                </c:pt>
              </c:numCache>
            </c:numRef>
          </c:val>
          <c:extLst>
            <c:ext xmlns:c16="http://schemas.microsoft.com/office/drawing/2014/chart" uri="{C3380CC4-5D6E-409C-BE32-E72D297353CC}">
              <c16:uniqueId val="{00000001-B751-4D06-A4D6-889067F7984E}"/>
            </c:ext>
          </c:extLst>
        </c:ser>
        <c:dLbls>
          <c:showLegendKey val="0"/>
          <c:showVal val="0"/>
          <c:showCatName val="0"/>
          <c:showSerName val="0"/>
          <c:showPercent val="0"/>
          <c:showBubbleSize val="0"/>
        </c:dLbls>
        <c:gapWidth val="19"/>
        <c:overlap val="100"/>
        <c:axId val="820935215"/>
        <c:axId val="820936879"/>
      </c:barChart>
      <c:catAx>
        <c:axId val="82093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0936879"/>
        <c:crosses val="autoZero"/>
        <c:auto val="1"/>
        <c:lblAlgn val="ctr"/>
        <c:lblOffset val="100"/>
        <c:noMultiLvlLbl val="0"/>
      </c:catAx>
      <c:valAx>
        <c:axId val="820936879"/>
        <c:scaling>
          <c:orientation val="minMax"/>
        </c:scaling>
        <c:delete val="1"/>
        <c:axPos val="l"/>
        <c:numFmt formatCode="\₦#,##0" sourceLinked="1"/>
        <c:majorTickMark val="none"/>
        <c:minorTickMark val="none"/>
        <c:tickLblPos val="nextTo"/>
        <c:crossAx val="8209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png"/><Relationship Id="rId18" Type="http://schemas.openxmlformats.org/officeDocument/2006/relationships/chart" Target="../charts/chart9.xml"/><Relationship Id="rId26" Type="http://schemas.openxmlformats.org/officeDocument/2006/relationships/hyperlink" Target="https://x.com/favourpata" TargetMode="External"/><Relationship Id="rId3" Type="http://schemas.openxmlformats.org/officeDocument/2006/relationships/image" Target="../media/image3.png"/><Relationship Id="rId21" Type="http://schemas.openxmlformats.org/officeDocument/2006/relationships/hyperlink" Target="#Table4_2!A1"/><Relationship Id="rId7" Type="http://schemas.openxmlformats.org/officeDocument/2006/relationships/chart" Target="../charts/chart7.xml"/><Relationship Id="rId12" Type="http://schemas.openxmlformats.org/officeDocument/2006/relationships/image" Target="../media/image7.png"/><Relationship Id="rId17" Type="http://schemas.openxmlformats.org/officeDocument/2006/relationships/image" Target="../media/image12.png"/><Relationship Id="rId25"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image" Target="../media/image11.png"/><Relationship Id="rId20" Type="http://schemas.openxmlformats.org/officeDocument/2006/relationships/hyperlink" Target="#Dashboard!A1"/><Relationship Id="rId29" Type="http://schemas.openxmlformats.org/officeDocument/2006/relationships/image" Target="../media/image18.png"/><Relationship Id="rId1" Type="http://schemas.openxmlformats.org/officeDocument/2006/relationships/image" Target="../media/image1.png"/><Relationship Id="rId6" Type="http://schemas.openxmlformats.org/officeDocument/2006/relationships/chart" Target="../charts/chart6.xml"/><Relationship Id="rId11" Type="http://schemas.openxmlformats.org/officeDocument/2006/relationships/chart" Target="../charts/chart8.xml"/><Relationship Id="rId24" Type="http://schemas.openxmlformats.org/officeDocument/2006/relationships/image" Target="../media/image15.png"/><Relationship Id="rId5" Type="http://schemas.microsoft.com/office/2007/relationships/hdphoto" Target="../media/hdphoto1.wdp"/><Relationship Id="rId15" Type="http://schemas.openxmlformats.org/officeDocument/2006/relationships/image" Target="../media/image10.png"/><Relationship Id="rId23" Type="http://schemas.openxmlformats.org/officeDocument/2006/relationships/image" Target="../media/image14.png"/><Relationship Id="rId28" Type="http://schemas.openxmlformats.org/officeDocument/2006/relationships/hyperlink" Target="http://www.linkedin.com/in/favouropata" TargetMode="External"/><Relationship Id="rId10" Type="http://schemas.openxmlformats.org/officeDocument/2006/relationships/image" Target="../media/image6.png"/><Relationship Id="rId19" Type="http://schemas.openxmlformats.org/officeDocument/2006/relationships/chart" Target="../charts/chart10.xml"/><Relationship Id="rId4" Type="http://schemas.openxmlformats.org/officeDocument/2006/relationships/image" Target="../media/image4.png"/><Relationship Id="rId9" Type="http://schemas.microsoft.com/office/2007/relationships/hdphoto" Target="../media/hdphoto2.wdp"/><Relationship Id="rId14" Type="http://schemas.openxmlformats.org/officeDocument/2006/relationships/image" Target="../media/image9.png"/><Relationship Id="rId22" Type="http://schemas.openxmlformats.org/officeDocument/2006/relationships/image" Target="../media/image13.png"/><Relationship Id="rId27" Type="http://schemas.openxmlformats.org/officeDocument/2006/relationships/image" Target="../media/image17.png"/><Relationship Id="rId30"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18</xdr:col>
      <xdr:colOff>397492</xdr:colOff>
      <xdr:row>2</xdr:row>
      <xdr:rowOff>108032</xdr:rowOff>
    </xdr:from>
    <xdr:to>
      <xdr:col>23</xdr:col>
      <xdr:colOff>207033</xdr:colOff>
      <xdr:row>11</xdr:row>
      <xdr:rowOff>64944</xdr:rowOff>
    </xdr:to>
    <xdr:graphicFrame macro="">
      <xdr:nvGraphicFramePr>
        <xdr:cNvPr id="3" name="Chart 2">
          <a:extLst>
            <a:ext uri="{FF2B5EF4-FFF2-40B4-BE49-F238E27FC236}">
              <a16:creationId xmlns:a16="http://schemas.microsoft.com/office/drawing/2014/main" id="{82F943DA-765D-44E1-AE91-CCD31D486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308429</xdr:colOff>
      <xdr:row>7</xdr:row>
      <xdr:rowOff>90716</xdr:rowOff>
    </xdr:from>
    <xdr:to>
      <xdr:col>52</xdr:col>
      <xdr:colOff>514350</xdr:colOff>
      <xdr:row>22</xdr:row>
      <xdr:rowOff>71665</xdr:rowOff>
    </xdr:to>
    <xdr:graphicFrame macro="">
      <xdr:nvGraphicFramePr>
        <xdr:cNvPr id="4" name="Chart 3">
          <a:extLst>
            <a:ext uri="{FF2B5EF4-FFF2-40B4-BE49-F238E27FC236}">
              <a16:creationId xmlns:a16="http://schemas.microsoft.com/office/drawing/2014/main" id="{E513EC64-4950-4C60-8DE8-2CA56D8A8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81</xdr:col>
      <xdr:colOff>349250</xdr:colOff>
      <xdr:row>6</xdr:row>
      <xdr:rowOff>170544</xdr:rowOff>
    </xdr:from>
    <xdr:to>
      <xdr:col>89</xdr:col>
      <xdr:colOff>213179</xdr:colOff>
      <xdr:row>22</xdr:row>
      <xdr:rowOff>1815</xdr:rowOff>
    </xdr:to>
    <xdr:graphicFrame macro="">
      <xdr:nvGraphicFramePr>
        <xdr:cNvPr id="5" name="Chart 4">
          <a:extLst>
            <a:ext uri="{FF2B5EF4-FFF2-40B4-BE49-F238E27FC236}">
              <a16:creationId xmlns:a16="http://schemas.microsoft.com/office/drawing/2014/main" id="{0611F4B0-809C-4FDE-A19E-CCCE42D02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312963</xdr:colOff>
      <xdr:row>5</xdr:row>
      <xdr:rowOff>97971</xdr:rowOff>
    </xdr:from>
    <xdr:to>
      <xdr:col>79</xdr:col>
      <xdr:colOff>412749</xdr:colOff>
      <xdr:row>20</xdr:row>
      <xdr:rowOff>119742</xdr:rowOff>
    </xdr:to>
    <xdr:graphicFrame macro="">
      <xdr:nvGraphicFramePr>
        <xdr:cNvPr id="2" name="Chart 1">
          <a:extLst>
            <a:ext uri="{FF2B5EF4-FFF2-40B4-BE49-F238E27FC236}">
              <a16:creationId xmlns:a16="http://schemas.microsoft.com/office/drawing/2014/main" id="{7F668BCB-0391-4193-A732-C1B20804A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108857</xdr:colOff>
      <xdr:row>9</xdr:row>
      <xdr:rowOff>16328</xdr:rowOff>
    </xdr:from>
    <xdr:to>
      <xdr:col>67</xdr:col>
      <xdr:colOff>607785</xdr:colOff>
      <xdr:row>24</xdr:row>
      <xdr:rowOff>38099</xdr:rowOff>
    </xdr:to>
    <xdr:graphicFrame macro="">
      <xdr:nvGraphicFramePr>
        <xdr:cNvPr id="6" name="Chart 5">
          <a:extLst>
            <a:ext uri="{FF2B5EF4-FFF2-40B4-BE49-F238E27FC236}">
              <a16:creationId xmlns:a16="http://schemas.microsoft.com/office/drawing/2014/main" id="{EE28D95A-6441-463A-872B-545671B8F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55</xdr:col>
      <xdr:colOff>371022</xdr:colOff>
      <xdr:row>13</xdr:row>
      <xdr:rowOff>147863</xdr:rowOff>
    </xdr:from>
    <xdr:to>
      <xdr:col>56</xdr:col>
      <xdr:colOff>351972</xdr:colOff>
      <xdr:row>34</xdr:row>
      <xdr:rowOff>47171</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D2FB6F25-886B-4116-8371-0DB80E235C5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9971931" y="2549318"/>
              <a:ext cx="592859" cy="3778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10027</xdr:colOff>
      <xdr:row>2</xdr:row>
      <xdr:rowOff>6685</xdr:rowOff>
    </xdr:from>
    <xdr:to>
      <xdr:col>16</xdr:col>
      <xdr:colOff>543427</xdr:colOff>
      <xdr:row>30</xdr:row>
      <xdr:rowOff>98125</xdr:rowOff>
    </xdr:to>
    <xdr:sp macro="" textlink="">
      <xdr:nvSpPr>
        <xdr:cNvPr id="22" name="Rectangle: Rounded Corners 21">
          <a:extLst>
            <a:ext uri="{FF2B5EF4-FFF2-40B4-BE49-F238E27FC236}">
              <a16:creationId xmlns:a16="http://schemas.microsoft.com/office/drawing/2014/main" id="{612ABC81-E2C7-48C7-AAA2-DB290843ED6E}"/>
            </a:ext>
          </a:extLst>
        </xdr:cNvPr>
        <xdr:cNvSpPr/>
      </xdr:nvSpPr>
      <xdr:spPr>
        <a:xfrm>
          <a:off x="2441170" y="369542"/>
          <a:ext cx="7826828" cy="5171440"/>
        </a:xfrm>
        <a:prstGeom prst="roundRect">
          <a:avLst>
            <a:gd name="adj" fmla="val 4167"/>
          </a:avLst>
        </a:prstGeom>
        <a:solidFill>
          <a:srgbClr val="262626"/>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5E5E5E"/>
            </a:solidFill>
          </a:endParaRPr>
        </a:p>
      </xdr:txBody>
    </xdr:sp>
    <xdr:clientData/>
  </xdr:twoCellAnchor>
  <xdr:twoCellAnchor>
    <xdr:from>
      <xdr:col>5</xdr:col>
      <xdr:colOff>411480</xdr:colOff>
      <xdr:row>4</xdr:row>
      <xdr:rowOff>152400</xdr:rowOff>
    </xdr:from>
    <xdr:to>
      <xdr:col>9</xdr:col>
      <xdr:colOff>556260</xdr:colOff>
      <xdr:row>13</xdr:row>
      <xdr:rowOff>22860</xdr:rowOff>
    </xdr:to>
    <xdr:sp macro="" textlink="">
      <xdr:nvSpPr>
        <xdr:cNvPr id="23" name="Rectangle: Rounded Corners 22">
          <a:extLst>
            <a:ext uri="{FF2B5EF4-FFF2-40B4-BE49-F238E27FC236}">
              <a16:creationId xmlns:a16="http://schemas.microsoft.com/office/drawing/2014/main" id="{C33D83AF-6F0B-4661-9708-569DA3351DCD}"/>
            </a:ext>
          </a:extLst>
        </xdr:cNvPr>
        <xdr:cNvSpPr/>
      </xdr:nvSpPr>
      <xdr:spPr>
        <a:xfrm>
          <a:off x="3467418" y="882650"/>
          <a:ext cx="2589530" cy="1513523"/>
        </a:xfrm>
        <a:prstGeom prst="roundRect">
          <a:avLst>
            <a:gd name="adj" fmla="val 8136"/>
          </a:avLst>
        </a:prstGeom>
        <a:gradFill>
          <a:gsLst>
            <a:gs pos="5000">
              <a:srgbClr val="6DB3FF"/>
            </a:gs>
            <a:gs pos="100000">
              <a:srgbClr val="FFC000">
                <a:alpha val="73000"/>
              </a:srgbClr>
            </a:gs>
          </a:gsLst>
          <a:lin ang="78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002856"/>
            </a:solidFill>
          </a:endParaRPr>
        </a:p>
      </xdr:txBody>
    </xdr:sp>
    <xdr:clientData/>
  </xdr:twoCellAnchor>
  <xdr:twoCellAnchor>
    <xdr:from>
      <xdr:col>10</xdr:col>
      <xdr:colOff>99060</xdr:colOff>
      <xdr:row>5</xdr:row>
      <xdr:rowOff>22860</xdr:rowOff>
    </xdr:from>
    <xdr:to>
      <xdr:col>13</xdr:col>
      <xdr:colOff>7620</xdr:colOff>
      <xdr:row>9</xdr:row>
      <xdr:rowOff>0</xdr:rowOff>
    </xdr:to>
    <xdr:sp macro="" textlink="">
      <xdr:nvSpPr>
        <xdr:cNvPr id="24" name="Rectangle: Rounded Corners 23">
          <a:extLst>
            <a:ext uri="{FF2B5EF4-FFF2-40B4-BE49-F238E27FC236}">
              <a16:creationId xmlns:a16="http://schemas.microsoft.com/office/drawing/2014/main" id="{4238028E-4F69-4F39-940F-26A7BBE0BFE8}"/>
            </a:ext>
          </a:extLst>
        </xdr:cNvPr>
        <xdr:cNvSpPr/>
      </xdr:nvSpPr>
      <xdr:spPr>
        <a:xfrm>
          <a:off x="6195060" y="943610"/>
          <a:ext cx="1737360" cy="713740"/>
        </a:xfrm>
        <a:prstGeom prst="roundRect">
          <a:avLst>
            <a:gd name="adj" fmla="val 12189"/>
          </a:avLst>
        </a:prstGeom>
        <a:solidFill>
          <a:srgbClr val="262626"/>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114300</xdr:colOff>
      <xdr:row>9</xdr:row>
      <xdr:rowOff>91440</xdr:rowOff>
    </xdr:from>
    <xdr:to>
      <xdr:col>13</xdr:col>
      <xdr:colOff>22860</xdr:colOff>
      <xdr:row>13</xdr:row>
      <xdr:rowOff>68580</xdr:rowOff>
    </xdr:to>
    <xdr:sp macro="" textlink="">
      <xdr:nvSpPr>
        <xdr:cNvPr id="25" name="Rectangle: Rounded Corners 24">
          <a:extLst>
            <a:ext uri="{FF2B5EF4-FFF2-40B4-BE49-F238E27FC236}">
              <a16:creationId xmlns:a16="http://schemas.microsoft.com/office/drawing/2014/main" id="{A72A9643-9E0A-4FB6-A7BF-708CD0C75DE3}"/>
            </a:ext>
          </a:extLst>
        </xdr:cNvPr>
        <xdr:cNvSpPr/>
      </xdr:nvSpPr>
      <xdr:spPr>
        <a:xfrm>
          <a:off x="6210300" y="1748790"/>
          <a:ext cx="1737360" cy="713740"/>
        </a:xfrm>
        <a:prstGeom prst="roundRect">
          <a:avLst>
            <a:gd name="adj" fmla="val 12189"/>
          </a:avLst>
        </a:prstGeom>
        <a:solidFill>
          <a:srgbClr val="262626"/>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156210</xdr:colOff>
      <xdr:row>5</xdr:row>
      <xdr:rowOff>1989</xdr:rowOff>
    </xdr:from>
    <xdr:to>
      <xdr:col>16</xdr:col>
      <xdr:colOff>64770</xdr:colOff>
      <xdr:row>20</xdr:row>
      <xdr:rowOff>69435</xdr:rowOff>
    </xdr:to>
    <xdr:sp macro="" textlink="">
      <xdr:nvSpPr>
        <xdr:cNvPr id="26" name="Rectangle: Rounded Corners 25">
          <a:extLst>
            <a:ext uri="{FF2B5EF4-FFF2-40B4-BE49-F238E27FC236}">
              <a16:creationId xmlns:a16="http://schemas.microsoft.com/office/drawing/2014/main" id="{F92E88A6-016D-476D-BA19-038B50073AA7}"/>
            </a:ext>
          </a:extLst>
        </xdr:cNvPr>
        <xdr:cNvSpPr/>
      </xdr:nvSpPr>
      <xdr:spPr>
        <a:xfrm>
          <a:off x="8057424" y="909132"/>
          <a:ext cx="1731917" cy="2788874"/>
        </a:xfrm>
        <a:prstGeom prst="roundRect">
          <a:avLst>
            <a:gd name="adj" fmla="val 6049"/>
          </a:avLst>
        </a:prstGeom>
        <a:solidFill>
          <a:srgbClr val="262626"/>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457200</xdr:colOff>
      <xdr:row>14</xdr:row>
      <xdr:rowOff>0</xdr:rowOff>
    </xdr:from>
    <xdr:to>
      <xdr:col>13</xdr:col>
      <xdr:colOff>15240</xdr:colOff>
      <xdr:row>20</xdr:row>
      <xdr:rowOff>83820</xdr:rowOff>
    </xdr:to>
    <xdr:sp macro="" textlink="">
      <xdr:nvSpPr>
        <xdr:cNvPr id="27" name="Rectangle: Rounded Corners 26">
          <a:extLst>
            <a:ext uri="{FF2B5EF4-FFF2-40B4-BE49-F238E27FC236}">
              <a16:creationId xmlns:a16="http://schemas.microsoft.com/office/drawing/2014/main" id="{5BD91AB0-87FA-499C-8878-6309EBEDCE5B}"/>
            </a:ext>
          </a:extLst>
        </xdr:cNvPr>
        <xdr:cNvSpPr/>
      </xdr:nvSpPr>
      <xdr:spPr>
        <a:xfrm>
          <a:off x="3520141" y="2614706"/>
          <a:ext cx="4458746" cy="1204408"/>
        </a:xfrm>
        <a:prstGeom prst="roundRect">
          <a:avLst>
            <a:gd name="adj" fmla="val 12189"/>
          </a:avLst>
        </a:prstGeom>
        <a:solidFill>
          <a:srgbClr val="262626"/>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441960</xdr:colOff>
      <xdr:row>21</xdr:row>
      <xdr:rowOff>53340</xdr:rowOff>
    </xdr:from>
    <xdr:to>
      <xdr:col>16</xdr:col>
      <xdr:colOff>99060</xdr:colOff>
      <xdr:row>29</xdr:row>
      <xdr:rowOff>167640</xdr:rowOff>
    </xdr:to>
    <xdr:sp macro="" textlink="">
      <xdr:nvSpPr>
        <xdr:cNvPr id="28" name="Rectangle: Rounded Corners 27">
          <a:extLst>
            <a:ext uri="{FF2B5EF4-FFF2-40B4-BE49-F238E27FC236}">
              <a16:creationId xmlns:a16="http://schemas.microsoft.com/office/drawing/2014/main" id="{481B3F28-C9E9-4CA5-83ED-3CC7CD5D8290}"/>
            </a:ext>
          </a:extLst>
        </xdr:cNvPr>
        <xdr:cNvSpPr/>
      </xdr:nvSpPr>
      <xdr:spPr>
        <a:xfrm>
          <a:off x="3489960" y="3920490"/>
          <a:ext cx="6362700" cy="1587500"/>
        </a:xfrm>
        <a:prstGeom prst="roundRect">
          <a:avLst>
            <a:gd name="adj" fmla="val 7841"/>
          </a:avLst>
        </a:prstGeom>
        <a:solidFill>
          <a:srgbClr val="262626"/>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220980</xdr:colOff>
      <xdr:row>3</xdr:row>
      <xdr:rowOff>53340</xdr:rowOff>
    </xdr:from>
    <xdr:to>
      <xdr:col>5</xdr:col>
      <xdr:colOff>220980</xdr:colOff>
      <xdr:row>29</xdr:row>
      <xdr:rowOff>144780</xdr:rowOff>
    </xdr:to>
    <xdr:sp macro="" textlink="">
      <xdr:nvSpPr>
        <xdr:cNvPr id="29" name="Rectangle: Top Corners Rounded 28">
          <a:extLst>
            <a:ext uri="{FF2B5EF4-FFF2-40B4-BE49-F238E27FC236}">
              <a16:creationId xmlns:a16="http://schemas.microsoft.com/office/drawing/2014/main" id="{99C11069-9A41-4E33-A61F-BAA6BF75799E}"/>
            </a:ext>
          </a:extLst>
        </xdr:cNvPr>
        <xdr:cNvSpPr/>
      </xdr:nvSpPr>
      <xdr:spPr>
        <a:xfrm>
          <a:off x="2659380" y="605790"/>
          <a:ext cx="609600" cy="4879340"/>
        </a:xfrm>
        <a:prstGeom prst="round2SameRect">
          <a:avLst/>
        </a:prstGeom>
        <a:solidFill>
          <a:srgbClr val="262626"/>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114300</xdr:colOff>
      <xdr:row>5</xdr:row>
      <xdr:rowOff>22860</xdr:rowOff>
    </xdr:from>
    <xdr:to>
      <xdr:col>11</xdr:col>
      <xdr:colOff>373380</xdr:colOff>
      <xdr:row>6</xdr:row>
      <xdr:rowOff>106680</xdr:rowOff>
    </xdr:to>
    <xdr:sp macro="" textlink="">
      <xdr:nvSpPr>
        <xdr:cNvPr id="32" name="TextBox 31">
          <a:extLst>
            <a:ext uri="{FF2B5EF4-FFF2-40B4-BE49-F238E27FC236}">
              <a16:creationId xmlns:a16="http://schemas.microsoft.com/office/drawing/2014/main" id="{CFAB92CA-EF3E-45FB-927E-E265C24B4BEF}"/>
            </a:ext>
          </a:extLst>
        </xdr:cNvPr>
        <xdr:cNvSpPr txBox="1"/>
      </xdr:nvSpPr>
      <xdr:spPr>
        <a:xfrm>
          <a:off x="6210300" y="943610"/>
          <a:ext cx="868680" cy="267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a:solidFill>
                <a:schemeClr val="bg1">
                  <a:alpha val="82000"/>
                </a:schemeClr>
              </a:solidFill>
              <a:latin typeface="+mn-lt"/>
              <a:ea typeface="+mn-ea"/>
              <a:cs typeface="+mn-cs"/>
            </a:rPr>
            <a:t>Spending</a:t>
          </a:r>
        </a:p>
      </xdr:txBody>
    </xdr:sp>
    <xdr:clientData/>
  </xdr:twoCellAnchor>
  <xdr:twoCellAnchor>
    <xdr:from>
      <xdr:col>10</xdr:col>
      <xdr:colOff>106680</xdr:colOff>
      <xdr:row>9</xdr:row>
      <xdr:rowOff>91440</xdr:rowOff>
    </xdr:from>
    <xdr:to>
      <xdr:col>11</xdr:col>
      <xdr:colOff>365760</xdr:colOff>
      <xdr:row>10</xdr:row>
      <xdr:rowOff>175260</xdr:rowOff>
    </xdr:to>
    <xdr:sp macro="" textlink="">
      <xdr:nvSpPr>
        <xdr:cNvPr id="33" name="TextBox 32">
          <a:extLst>
            <a:ext uri="{FF2B5EF4-FFF2-40B4-BE49-F238E27FC236}">
              <a16:creationId xmlns:a16="http://schemas.microsoft.com/office/drawing/2014/main" id="{38600D9B-43D2-4638-A3FB-795AA9916254}"/>
            </a:ext>
          </a:extLst>
        </xdr:cNvPr>
        <xdr:cNvSpPr txBox="1"/>
      </xdr:nvSpPr>
      <xdr:spPr>
        <a:xfrm>
          <a:off x="6202680" y="1748790"/>
          <a:ext cx="868680" cy="267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alpha val="82000"/>
                </a:schemeClr>
              </a:solidFill>
            </a:rPr>
            <a:t>Income</a:t>
          </a:r>
        </a:p>
      </xdr:txBody>
    </xdr:sp>
    <xdr:clientData/>
  </xdr:twoCellAnchor>
  <xdr:twoCellAnchor>
    <xdr:from>
      <xdr:col>13</xdr:col>
      <xdr:colOff>323850</xdr:colOff>
      <xdr:row>4</xdr:row>
      <xdr:rowOff>119743</xdr:rowOff>
    </xdr:from>
    <xdr:to>
      <xdr:col>15</xdr:col>
      <xdr:colOff>224790</xdr:colOff>
      <xdr:row>6</xdr:row>
      <xdr:rowOff>22134</xdr:rowOff>
    </xdr:to>
    <xdr:sp macro="" textlink="">
      <xdr:nvSpPr>
        <xdr:cNvPr id="34" name="TextBox 33">
          <a:extLst>
            <a:ext uri="{FF2B5EF4-FFF2-40B4-BE49-F238E27FC236}">
              <a16:creationId xmlns:a16="http://schemas.microsoft.com/office/drawing/2014/main" id="{FD05330C-8E78-4C61-B6DB-DCFD8A96BE48}"/>
            </a:ext>
          </a:extLst>
        </xdr:cNvPr>
        <xdr:cNvSpPr txBox="1"/>
      </xdr:nvSpPr>
      <xdr:spPr>
        <a:xfrm>
          <a:off x="8225064" y="845457"/>
          <a:ext cx="1116512" cy="265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100" b="1">
              <a:solidFill>
                <a:schemeClr val="bg1">
                  <a:lumMod val="50000"/>
                </a:schemeClr>
              </a:solidFill>
              <a:latin typeface="+mn-lt"/>
              <a:ea typeface="+mn-ea"/>
              <a:cs typeface="+mn-cs"/>
            </a:rPr>
            <a:t>Top Spending</a:t>
          </a:r>
        </a:p>
      </xdr:txBody>
    </xdr:sp>
    <xdr:clientData/>
  </xdr:twoCellAnchor>
  <xdr:twoCellAnchor>
    <xdr:from>
      <xdr:col>7</xdr:col>
      <xdr:colOff>453571</xdr:colOff>
      <xdr:row>7</xdr:row>
      <xdr:rowOff>169091</xdr:rowOff>
    </xdr:from>
    <xdr:to>
      <xdr:col>10</xdr:col>
      <xdr:colOff>99787</xdr:colOff>
      <xdr:row>10</xdr:row>
      <xdr:rowOff>62411</xdr:rowOff>
    </xdr:to>
    <xdr:sp macro="" textlink="'pivot tables'!D3">
      <xdr:nvSpPr>
        <xdr:cNvPr id="35" name="TextBox 34">
          <a:extLst>
            <a:ext uri="{FF2B5EF4-FFF2-40B4-BE49-F238E27FC236}">
              <a16:creationId xmlns:a16="http://schemas.microsoft.com/office/drawing/2014/main" id="{80FA56F2-0968-4B26-93D7-B7C1F3F3A4A9}"/>
            </a:ext>
          </a:extLst>
        </xdr:cNvPr>
        <xdr:cNvSpPr txBox="1"/>
      </xdr:nvSpPr>
      <xdr:spPr>
        <a:xfrm>
          <a:off x="4708071" y="1439091"/>
          <a:ext cx="1469573" cy="437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F96DB21-0FE9-4DD4-95E5-09C9D9CE007D}" type="TxLink">
            <a:rPr lang="en-US" sz="1800" b="1" i="0" u="none" strike="noStrike">
              <a:solidFill>
                <a:schemeClr val="bg1"/>
              </a:solidFill>
              <a:effectLst>
                <a:outerShdw blurRad="50800" dist="38100" dir="2700000" algn="tl" rotWithShape="0">
                  <a:prstClr val="black">
                    <a:alpha val="40000"/>
                  </a:prstClr>
                </a:outerShdw>
              </a:effectLst>
              <a:latin typeface="Segoe UI" panose="020B0502040204020203" pitchFamily="34" charset="0"/>
              <a:ea typeface="+mn-ea"/>
              <a:cs typeface="Segoe UI" panose="020B0502040204020203" pitchFamily="34" charset="0"/>
            </a:rPr>
            <a:pPr marL="0" indent="0" algn="ctr"/>
            <a:t>₦54,221</a:t>
          </a:fld>
          <a:endParaRPr lang="en-US" sz="1800" b="1" i="0" u="none" strike="noStrike">
            <a:solidFill>
              <a:schemeClr val="bg1"/>
            </a:solidFill>
            <a:effectLst>
              <a:outerShdw blurRad="50800" dist="38100" dir="2700000" algn="tl" rotWithShape="0">
                <a:prstClr val="black">
                  <a:alpha val="40000"/>
                </a:prstClr>
              </a:outerShdw>
            </a:effectLst>
            <a:latin typeface="Segoe UI" panose="020B0502040204020203" pitchFamily="34" charset="0"/>
            <a:ea typeface="+mn-ea"/>
            <a:cs typeface="Segoe UI" panose="020B0502040204020203" pitchFamily="34" charset="0"/>
          </a:endParaRPr>
        </a:p>
      </xdr:txBody>
    </xdr:sp>
    <xdr:clientData/>
  </xdr:twoCellAnchor>
  <xdr:twoCellAnchor>
    <xdr:from>
      <xdr:col>8</xdr:col>
      <xdr:colOff>183466</xdr:colOff>
      <xdr:row>7</xdr:row>
      <xdr:rowOff>50073</xdr:rowOff>
    </xdr:from>
    <xdr:to>
      <xdr:col>10</xdr:col>
      <xdr:colOff>175846</xdr:colOff>
      <xdr:row>8</xdr:row>
      <xdr:rowOff>156753</xdr:rowOff>
    </xdr:to>
    <xdr:sp macro="" textlink="">
      <xdr:nvSpPr>
        <xdr:cNvPr id="36" name="TextBox 35">
          <a:extLst>
            <a:ext uri="{FF2B5EF4-FFF2-40B4-BE49-F238E27FC236}">
              <a16:creationId xmlns:a16="http://schemas.microsoft.com/office/drawing/2014/main" id="{42990FFD-4C33-4F78-AC12-235982B58002}"/>
            </a:ext>
          </a:extLst>
        </xdr:cNvPr>
        <xdr:cNvSpPr txBox="1"/>
      </xdr:nvSpPr>
      <xdr:spPr>
        <a:xfrm>
          <a:off x="5045752" y="1320073"/>
          <a:ext cx="1207951" cy="288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a:solidFill>
                <a:schemeClr val="bg1"/>
              </a:solidFill>
              <a:effectLst/>
            </a:rPr>
            <a:t>Avaliable Balance</a:t>
          </a:r>
        </a:p>
      </xdr:txBody>
    </xdr:sp>
    <xdr:clientData/>
  </xdr:twoCellAnchor>
  <xdr:twoCellAnchor>
    <xdr:from>
      <xdr:col>5</xdr:col>
      <xdr:colOff>556260</xdr:colOff>
      <xdr:row>11</xdr:row>
      <xdr:rowOff>22860</xdr:rowOff>
    </xdr:from>
    <xdr:to>
      <xdr:col>9</xdr:col>
      <xdr:colOff>152400</xdr:colOff>
      <xdr:row>12</xdr:row>
      <xdr:rowOff>106680</xdr:rowOff>
    </xdr:to>
    <xdr:sp macro="" textlink="">
      <xdr:nvSpPr>
        <xdr:cNvPr id="37" name="TextBox 36">
          <a:extLst>
            <a:ext uri="{FF2B5EF4-FFF2-40B4-BE49-F238E27FC236}">
              <a16:creationId xmlns:a16="http://schemas.microsoft.com/office/drawing/2014/main" id="{E232C6D2-D4FF-4DA6-BBA9-41F4A5DC4B0E}"/>
            </a:ext>
          </a:extLst>
        </xdr:cNvPr>
        <xdr:cNvSpPr txBox="1"/>
      </xdr:nvSpPr>
      <xdr:spPr>
        <a:xfrm>
          <a:off x="3609664" y="2044051"/>
          <a:ext cx="2038864" cy="26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a:solidFill>
                <a:schemeClr val="bg1"/>
              </a:solidFill>
              <a:latin typeface="Segoe UI" panose="020B0502040204020203" pitchFamily="34" charset="0"/>
              <a:cs typeface="Segoe UI" panose="020B0502040204020203" pitchFamily="34" charset="0"/>
            </a:rPr>
            <a:t>**** **** **** 0000</a:t>
          </a:r>
        </a:p>
      </xdr:txBody>
    </xdr:sp>
    <xdr:clientData/>
  </xdr:twoCellAnchor>
  <xdr:twoCellAnchor>
    <xdr:from>
      <xdr:col>6</xdr:col>
      <xdr:colOff>129465</xdr:colOff>
      <xdr:row>10</xdr:row>
      <xdr:rowOff>15838</xdr:rowOff>
    </xdr:from>
    <xdr:to>
      <xdr:col>7</xdr:col>
      <xdr:colOff>391532</xdr:colOff>
      <xdr:row>11</xdr:row>
      <xdr:rowOff>99657</xdr:rowOff>
    </xdr:to>
    <xdr:sp macro="" textlink="">
      <xdr:nvSpPr>
        <xdr:cNvPr id="38" name="TextBox 37">
          <a:extLst>
            <a:ext uri="{FF2B5EF4-FFF2-40B4-BE49-F238E27FC236}">
              <a16:creationId xmlns:a16="http://schemas.microsoft.com/office/drawing/2014/main" id="{9EE57199-BCEA-4CAB-ABD7-AA7A9A97E3AE}"/>
            </a:ext>
          </a:extLst>
        </xdr:cNvPr>
        <xdr:cNvSpPr txBox="1"/>
      </xdr:nvSpPr>
      <xdr:spPr>
        <a:xfrm>
          <a:off x="3784482" y="1867024"/>
          <a:ext cx="871236" cy="26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9A96BF-A838-4033-8AD9-D244E8F6869F}" type="TxLink">
            <a:rPr lang="en-US" sz="1100" b="0" i="0" u="none" strike="noStrike">
              <a:solidFill>
                <a:schemeClr val="bg1"/>
              </a:solidFill>
              <a:latin typeface="Bahnschrift"/>
            </a:rPr>
            <a:pPr/>
            <a:t>10/26</a:t>
          </a:fld>
          <a:endParaRPr lang="en-GB" sz="1100">
            <a:solidFill>
              <a:schemeClr val="bg1"/>
            </a:solidFill>
          </a:endParaRPr>
        </a:p>
      </xdr:txBody>
    </xdr:sp>
    <xdr:clientData/>
  </xdr:twoCellAnchor>
  <xdr:twoCellAnchor>
    <xdr:from>
      <xdr:col>4</xdr:col>
      <xdr:colOff>170515</xdr:colOff>
      <xdr:row>1</xdr:row>
      <xdr:rowOff>93266</xdr:rowOff>
    </xdr:from>
    <xdr:to>
      <xdr:col>7</xdr:col>
      <xdr:colOff>476391</xdr:colOff>
      <xdr:row>7</xdr:row>
      <xdr:rowOff>23580</xdr:rowOff>
    </xdr:to>
    <xdr:sp macro="" textlink="">
      <xdr:nvSpPr>
        <xdr:cNvPr id="17" name="Arc 16">
          <a:extLst>
            <a:ext uri="{FF2B5EF4-FFF2-40B4-BE49-F238E27FC236}">
              <a16:creationId xmlns:a16="http://schemas.microsoft.com/office/drawing/2014/main" id="{C9C34732-8491-454C-9CAE-D4D30EBE2196}"/>
            </a:ext>
          </a:extLst>
        </xdr:cNvPr>
        <xdr:cNvSpPr/>
      </xdr:nvSpPr>
      <xdr:spPr>
        <a:xfrm rot="6668613">
          <a:off x="3152296" y="-271646"/>
          <a:ext cx="1033209" cy="2130665"/>
        </a:xfrm>
        <a:prstGeom prst="arc">
          <a:avLst>
            <a:gd name="adj1" fmla="val 16982163"/>
            <a:gd name="adj2" fmla="val 202705"/>
          </a:avLst>
        </a:prstGeom>
        <a:ln w="9525">
          <a:solidFill>
            <a:srgbClr val="DDA420">
              <a:alpha val="88000"/>
            </a:srgb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9</xdr:col>
      <xdr:colOff>20252</xdr:colOff>
      <xdr:row>11</xdr:row>
      <xdr:rowOff>22412</xdr:rowOff>
    </xdr:from>
    <xdr:to>
      <xdr:col>9</xdr:col>
      <xdr:colOff>430200</xdr:colOff>
      <xdr:row>12</xdr:row>
      <xdr:rowOff>109793</xdr:rowOff>
    </xdr:to>
    <xdr:pic>
      <xdr:nvPicPr>
        <xdr:cNvPr id="11" name="Picture 10">
          <a:extLst>
            <a:ext uri="{FF2B5EF4-FFF2-40B4-BE49-F238E27FC236}">
              <a16:creationId xmlns:a16="http://schemas.microsoft.com/office/drawing/2014/main" id="{8DD6933F-CAA3-44A5-89A0-A189B5A478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33546" y="2076824"/>
          <a:ext cx="409948" cy="274145"/>
        </a:xfrm>
        <a:prstGeom prst="rect">
          <a:avLst/>
        </a:prstGeom>
        <a:effectLst>
          <a:outerShdw blurRad="63500" sx="102000" sy="102000" algn="ctr" rotWithShape="0">
            <a:prstClr val="black">
              <a:alpha val="22000"/>
            </a:prstClr>
          </a:outerShdw>
        </a:effectLst>
      </xdr:spPr>
    </xdr:pic>
    <xdr:clientData/>
  </xdr:twoCellAnchor>
  <xdr:twoCellAnchor>
    <xdr:from>
      <xdr:col>5</xdr:col>
      <xdr:colOff>420112</xdr:colOff>
      <xdr:row>4</xdr:row>
      <xdr:rowOff>170411</xdr:rowOff>
    </xdr:from>
    <xdr:to>
      <xdr:col>8</xdr:col>
      <xdr:colOff>131883</xdr:colOff>
      <xdr:row>8</xdr:row>
      <xdr:rowOff>86115</xdr:rowOff>
    </xdr:to>
    <xdr:sp macro="" textlink="">
      <xdr:nvSpPr>
        <xdr:cNvPr id="44" name="Freeform: Shape 43">
          <a:extLst>
            <a:ext uri="{FF2B5EF4-FFF2-40B4-BE49-F238E27FC236}">
              <a16:creationId xmlns:a16="http://schemas.microsoft.com/office/drawing/2014/main" id="{337E5583-6847-49F9-9BF2-53AB38612D52}"/>
            </a:ext>
          </a:extLst>
        </xdr:cNvPr>
        <xdr:cNvSpPr/>
      </xdr:nvSpPr>
      <xdr:spPr>
        <a:xfrm>
          <a:off x="3468112" y="907011"/>
          <a:ext cx="1540571" cy="652304"/>
        </a:xfrm>
        <a:custGeom>
          <a:avLst/>
          <a:gdLst>
            <a:gd name="connsiteX0" fmla="*/ 1606550 w 1606550"/>
            <a:gd name="connsiteY0" fmla="*/ 0 h 666750"/>
            <a:gd name="connsiteX1" fmla="*/ 0 w 1606550"/>
            <a:gd name="connsiteY1" fmla="*/ 666750 h 666750"/>
            <a:gd name="connsiteX2" fmla="*/ 0 w 1606550"/>
            <a:gd name="connsiteY2" fmla="*/ 69850 h 666750"/>
            <a:gd name="connsiteX3" fmla="*/ 95250 w 1606550"/>
            <a:gd name="connsiteY3" fmla="*/ 12700 h 666750"/>
            <a:gd name="connsiteX4" fmla="*/ 1606550 w 1606550"/>
            <a:gd name="connsiteY4" fmla="*/ 0 h 666750"/>
            <a:gd name="connsiteX0" fmla="*/ 1606550 w 1606550"/>
            <a:gd name="connsiteY0" fmla="*/ 0 h 668262"/>
            <a:gd name="connsiteX1" fmla="*/ 0 w 1606550"/>
            <a:gd name="connsiteY1" fmla="*/ 666750 h 668262"/>
            <a:gd name="connsiteX2" fmla="*/ 0 w 1606550"/>
            <a:gd name="connsiteY2" fmla="*/ 69850 h 668262"/>
            <a:gd name="connsiteX3" fmla="*/ 95250 w 1606550"/>
            <a:gd name="connsiteY3" fmla="*/ 12700 h 668262"/>
            <a:gd name="connsiteX4" fmla="*/ 1606550 w 1606550"/>
            <a:gd name="connsiteY4" fmla="*/ 0 h 668262"/>
            <a:gd name="connsiteX0" fmla="*/ 1606550 w 1606550"/>
            <a:gd name="connsiteY0" fmla="*/ 0 h 666750"/>
            <a:gd name="connsiteX1" fmla="*/ 0 w 1606550"/>
            <a:gd name="connsiteY1" fmla="*/ 666750 h 666750"/>
            <a:gd name="connsiteX2" fmla="*/ 0 w 1606550"/>
            <a:gd name="connsiteY2" fmla="*/ 69850 h 666750"/>
            <a:gd name="connsiteX3" fmla="*/ 95250 w 1606550"/>
            <a:gd name="connsiteY3" fmla="*/ 12700 h 666750"/>
            <a:gd name="connsiteX4" fmla="*/ 1606550 w 1606550"/>
            <a:gd name="connsiteY4" fmla="*/ 0 h 666750"/>
            <a:gd name="connsiteX0" fmla="*/ 1625252 w 1625252"/>
            <a:gd name="connsiteY0" fmla="*/ 0 h 666750"/>
            <a:gd name="connsiteX1" fmla="*/ 18702 w 1625252"/>
            <a:gd name="connsiteY1" fmla="*/ 666750 h 666750"/>
            <a:gd name="connsiteX2" fmla="*/ 0 w 1625252"/>
            <a:gd name="connsiteY2" fmla="*/ 105178 h 666750"/>
            <a:gd name="connsiteX3" fmla="*/ 113952 w 1625252"/>
            <a:gd name="connsiteY3" fmla="*/ 12700 h 666750"/>
            <a:gd name="connsiteX4" fmla="*/ 1625252 w 1625252"/>
            <a:gd name="connsiteY4" fmla="*/ 0 h 666750"/>
            <a:gd name="connsiteX0" fmla="*/ 1625252 w 1625252"/>
            <a:gd name="connsiteY0" fmla="*/ 0 h 666750"/>
            <a:gd name="connsiteX1" fmla="*/ 18702 w 1625252"/>
            <a:gd name="connsiteY1" fmla="*/ 666750 h 666750"/>
            <a:gd name="connsiteX2" fmla="*/ 0 w 1625252"/>
            <a:gd name="connsiteY2" fmla="*/ 105178 h 666750"/>
            <a:gd name="connsiteX3" fmla="*/ 113952 w 1625252"/>
            <a:gd name="connsiteY3" fmla="*/ 12700 h 666750"/>
            <a:gd name="connsiteX4" fmla="*/ 1625252 w 1625252"/>
            <a:gd name="connsiteY4" fmla="*/ 0 h 666750"/>
            <a:gd name="connsiteX0" fmla="*/ 1625252 w 1625252"/>
            <a:gd name="connsiteY0" fmla="*/ 0 h 666750"/>
            <a:gd name="connsiteX1" fmla="*/ 18702 w 1625252"/>
            <a:gd name="connsiteY1" fmla="*/ 666750 h 666750"/>
            <a:gd name="connsiteX2" fmla="*/ 0 w 1625252"/>
            <a:gd name="connsiteY2" fmla="*/ 105178 h 666750"/>
            <a:gd name="connsiteX3" fmla="*/ 98990 w 1625252"/>
            <a:gd name="connsiteY3" fmla="*/ 8982 h 666750"/>
            <a:gd name="connsiteX4" fmla="*/ 1625252 w 1625252"/>
            <a:gd name="connsiteY4" fmla="*/ 0 h 666750"/>
            <a:gd name="connsiteX0" fmla="*/ 1625252 w 1625252"/>
            <a:gd name="connsiteY0" fmla="*/ 0 h 666750"/>
            <a:gd name="connsiteX1" fmla="*/ 18702 w 1625252"/>
            <a:gd name="connsiteY1" fmla="*/ 666750 h 666750"/>
            <a:gd name="connsiteX2" fmla="*/ 0 w 1625252"/>
            <a:gd name="connsiteY2" fmla="*/ 105178 h 666750"/>
            <a:gd name="connsiteX3" fmla="*/ 98990 w 1625252"/>
            <a:gd name="connsiteY3" fmla="*/ 8982 h 666750"/>
            <a:gd name="connsiteX4" fmla="*/ 1625252 w 1625252"/>
            <a:gd name="connsiteY4" fmla="*/ 0 h 666750"/>
            <a:gd name="connsiteX0" fmla="*/ 1628993 w 1628993"/>
            <a:gd name="connsiteY0" fmla="*/ 0 h 676047"/>
            <a:gd name="connsiteX1" fmla="*/ 0 w 1628993"/>
            <a:gd name="connsiteY1" fmla="*/ 676047 h 676047"/>
            <a:gd name="connsiteX2" fmla="*/ 3741 w 1628993"/>
            <a:gd name="connsiteY2" fmla="*/ 105178 h 676047"/>
            <a:gd name="connsiteX3" fmla="*/ 102731 w 1628993"/>
            <a:gd name="connsiteY3" fmla="*/ 8982 h 676047"/>
            <a:gd name="connsiteX4" fmla="*/ 1628993 w 1628993"/>
            <a:gd name="connsiteY4" fmla="*/ 0 h 676047"/>
            <a:gd name="connsiteX0" fmla="*/ 1612162 w 1612162"/>
            <a:gd name="connsiteY0" fmla="*/ 0 h 668609"/>
            <a:gd name="connsiteX1" fmla="*/ 0 w 1612162"/>
            <a:gd name="connsiteY1" fmla="*/ 668609 h 668609"/>
            <a:gd name="connsiteX2" fmla="*/ 3741 w 1612162"/>
            <a:gd name="connsiteY2" fmla="*/ 97740 h 668609"/>
            <a:gd name="connsiteX3" fmla="*/ 102731 w 1612162"/>
            <a:gd name="connsiteY3" fmla="*/ 1544 h 668609"/>
            <a:gd name="connsiteX4" fmla="*/ 1612162 w 1612162"/>
            <a:gd name="connsiteY4" fmla="*/ 0 h 668609"/>
            <a:gd name="connsiteX0" fmla="*/ 1614033 w 1614033"/>
            <a:gd name="connsiteY0" fmla="*/ 0 h 668609"/>
            <a:gd name="connsiteX1" fmla="*/ 0 w 1614033"/>
            <a:gd name="connsiteY1" fmla="*/ 668609 h 668609"/>
            <a:gd name="connsiteX2" fmla="*/ 3741 w 1614033"/>
            <a:gd name="connsiteY2" fmla="*/ 97740 h 668609"/>
            <a:gd name="connsiteX3" fmla="*/ 102731 w 1614033"/>
            <a:gd name="connsiteY3" fmla="*/ 1544 h 668609"/>
            <a:gd name="connsiteX4" fmla="*/ 1614033 w 1614033"/>
            <a:gd name="connsiteY4" fmla="*/ 0 h 668609"/>
            <a:gd name="connsiteX0" fmla="*/ 1614033 w 1614033"/>
            <a:gd name="connsiteY0" fmla="*/ 11472 h 667065"/>
            <a:gd name="connsiteX1" fmla="*/ 0 w 1614033"/>
            <a:gd name="connsiteY1" fmla="*/ 667065 h 667065"/>
            <a:gd name="connsiteX2" fmla="*/ 3741 w 1614033"/>
            <a:gd name="connsiteY2" fmla="*/ 96196 h 667065"/>
            <a:gd name="connsiteX3" fmla="*/ 102731 w 1614033"/>
            <a:gd name="connsiteY3" fmla="*/ 0 h 667065"/>
            <a:gd name="connsiteX4" fmla="*/ 1614033 w 1614033"/>
            <a:gd name="connsiteY4" fmla="*/ 11472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80080"/>
            <a:gd name="connsiteX1" fmla="*/ 0 w 1632735"/>
            <a:gd name="connsiteY1" fmla="*/ 680080 h 680080"/>
            <a:gd name="connsiteX2" fmla="*/ 3741 w 1632735"/>
            <a:gd name="connsiteY2" fmla="*/ 96196 h 680080"/>
            <a:gd name="connsiteX3" fmla="*/ 102731 w 1632735"/>
            <a:gd name="connsiteY3" fmla="*/ 0 h 680080"/>
            <a:gd name="connsiteX4" fmla="*/ 1632735 w 1632735"/>
            <a:gd name="connsiteY4" fmla="*/ 5894 h 680080"/>
            <a:gd name="connsiteX0" fmla="*/ 1632735 w 1632735"/>
            <a:gd name="connsiteY0" fmla="*/ 5894 h 683255"/>
            <a:gd name="connsiteX1" fmla="*/ 0 w 1632735"/>
            <a:gd name="connsiteY1" fmla="*/ 683255 h 683255"/>
            <a:gd name="connsiteX2" fmla="*/ 3741 w 1632735"/>
            <a:gd name="connsiteY2" fmla="*/ 96196 h 683255"/>
            <a:gd name="connsiteX3" fmla="*/ 102731 w 1632735"/>
            <a:gd name="connsiteY3" fmla="*/ 0 h 683255"/>
            <a:gd name="connsiteX4" fmla="*/ 1632735 w 1632735"/>
            <a:gd name="connsiteY4" fmla="*/ 5894 h 683255"/>
            <a:gd name="connsiteX0" fmla="*/ 1639085 w 1639085"/>
            <a:gd name="connsiteY0" fmla="*/ 5894 h 689604"/>
            <a:gd name="connsiteX1" fmla="*/ 0 w 1639085"/>
            <a:gd name="connsiteY1" fmla="*/ 689604 h 689604"/>
            <a:gd name="connsiteX2" fmla="*/ 10091 w 1639085"/>
            <a:gd name="connsiteY2" fmla="*/ 96196 h 689604"/>
            <a:gd name="connsiteX3" fmla="*/ 109081 w 1639085"/>
            <a:gd name="connsiteY3" fmla="*/ 0 h 689604"/>
            <a:gd name="connsiteX4" fmla="*/ 1639085 w 1639085"/>
            <a:gd name="connsiteY4" fmla="*/ 5894 h 689604"/>
            <a:gd name="connsiteX0" fmla="*/ 1628994 w 1628994"/>
            <a:gd name="connsiteY0" fmla="*/ 5894 h 686429"/>
            <a:gd name="connsiteX1" fmla="*/ 2609 w 1628994"/>
            <a:gd name="connsiteY1" fmla="*/ 686429 h 686429"/>
            <a:gd name="connsiteX2" fmla="*/ 0 w 1628994"/>
            <a:gd name="connsiteY2" fmla="*/ 96196 h 686429"/>
            <a:gd name="connsiteX3" fmla="*/ 98990 w 1628994"/>
            <a:gd name="connsiteY3" fmla="*/ 0 h 686429"/>
            <a:gd name="connsiteX4" fmla="*/ 1628994 w 1628994"/>
            <a:gd name="connsiteY4" fmla="*/ 5894 h 686429"/>
            <a:gd name="connsiteX0" fmla="*/ 1628994 w 1628994"/>
            <a:gd name="connsiteY0" fmla="*/ 5894 h 686429"/>
            <a:gd name="connsiteX1" fmla="*/ 2609 w 1628994"/>
            <a:gd name="connsiteY1" fmla="*/ 686429 h 686429"/>
            <a:gd name="connsiteX2" fmla="*/ 0 w 1628994"/>
            <a:gd name="connsiteY2" fmla="*/ 96196 h 686429"/>
            <a:gd name="connsiteX3" fmla="*/ 98990 w 1628994"/>
            <a:gd name="connsiteY3" fmla="*/ 0 h 686429"/>
            <a:gd name="connsiteX4" fmla="*/ 1628994 w 1628994"/>
            <a:gd name="connsiteY4" fmla="*/ 5894 h 686429"/>
            <a:gd name="connsiteX0" fmla="*/ 1628994 w 1628994"/>
            <a:gd name="connsiteY0" fmla="*/ 5894 h 686429"/>
            <a:gd name="connsiteX1" fmla="*/ 2609 w 1628994"/>
            <a:gd name="connsiteY1" fmla="*/ 686429 h 686429"/>
            <a:gd name="connsiteX2" fmla="*/ 0 w 1628994"/>
            <a:gd name="connsiteY2" fmla="*/ 96196 h 686429"/>
            <a:gd name="connsiteX3" fmla="*/ 98990 w 1628994"/>
            <a:gd name="connsiteY3" fmla="*/ 0 h 686429"/>
            <a:gd name="connsiteX4" fmla="*/ 1628994 w 1628994"/>
            <a:gd name="connsiteY4" fmla="*/ 5894 h 686429"/>
            <a:gd name="connsiteX0" fmla="*/ 1628994 w 1628994"/>
            <a:gd name="connsiteY0" fmla="*/ 5894 h 728856"/>
            <a:gd name="connsiteX1" fmla="*/ 2609 w 1628994"/>
            <a:gd name="connsiteY1" fmla="*/ 686429 h 728856"/>
            <a:gd name="connsiteX2" fmla="*/ 0 w 1628994"/>
            <a:gd name="connsiteY2" fmla="*/ 96196 h 728856"/>
            <a:gd name="connsiteX3" fmla="*/ 98990 w 1628994"/>
            <a:gd name="connsiteY3" fmla="*/ 0 h 728856"/>
            <a:gd name="connsiteX4" fmla="*/ 1628994 w 1628994"/>
            <a:gd name="connsiteY4" fmla="*/ 5894 h 728856"/>
            <a:gd name="connsiteX0" fmla="*/ 1628994 w 1628994"/>
            <a:gd name="connsiteY0" fmla="*/ 5894 h 700797"/>
            <a:gd name="connsiteX1" fmla="*/ 2609 w 1628994"/>
            <a:gd name="connsiteY1" fmla="*/ 686429 h 700797"/>
            <a:gd name="connsiteX2" fmla="*/ 0 w 1628994"/>
            <a:gd name="connsiteY2" fmla="*/ 96196 h 700797"/>
            <a:gd name="connsiteX3" fmla="*/ 98990 w 1628994"/>
            <a:gd name="connsiteY3" fmla="*/ 0 h 700797"/>
            <a:gd name="connsiteX4" fmla="*/ 1628994 w 1628994"/>
            <a:gd name="connsiteY4" fmla="*/ 5894 h 700797"/>
            <a:gd name="connsiteX0" fmla="*/ 1628994 w 1628994"/>
            <a:gd name="connsiteY0" fmla="*/ 5894 h 644945"/>
            <a:gd name="connsiteX1" fmla="*/ 10699 w 1628994"/>
            <a:gd name="connsiteY1" fmla="*/ 624139 h 644945"/>
            <a:gd name="connsiteX2" fmla="*/ 0 w 1628994"/>
            <a:gd name="connsiteY2" fmla="*/ 96196 h 644945"/>
            <a:gd name="connsiteX3" fmla="*/ 98990 w 1628994"/>
            <a:gd name="connsiteY3" fmla="*/ 0 h 644945"/>
            <a:gd name="connsiteX4" fmla="*/ 1628994 w 1628994"/>
            <a:gd name="connsiteY4" fmla="*/ 5894 h 644945"/>
            <a:gd name="connsiteX0" fmla="*/ 1631890 w 1631890"/>
            <a:gd name="connsiteY0" fmla="*/ 5894 h 654379"/>
            <a:gd name="connsiteX1" fmla="*/ 111 w 1631890"/>
            <a:gd name="connsiteY1" fmla="*/ 634926 h 654379"/>
            <a:gd name="connsiteX2" fmla="*/ 2896 w 1631890"/>
            <a:gd name="connsiteY2" fmla="*/ 96196 h 654379"/>
            <a:gd name="connsiteX3" fmla="*/ 101886 w 1631890"/>
            <a:gd name="connsiteY3" fmla="*/ 0 h 654379"/>
            <a:gd name="connsiteX4" fmla="*/ 1631890 w 1631890"/>
            <a:gd name="connsiteY4" fmla="*/ 5894 h 654379"/>
            <a:gd name="connsiteX0" fmla="*/ 1628994 w 1628994"/>
            <a:gd name="connsiteY0" fmla="*/ 5894 h 659137"/>
            <a:gd name="connsiteX1" fmla="*/ 5306 w 1628994"/>
            <a:gd name="connsiteY1" fmla="*/ 640319 h 659137"/>
            <a:gd name="connsiteX2" fmla="*/ 0 w 1628994"/>
            <a:gd name="connsiteY2" fmla="*/ 96196 h 659137"/>
            <a:gd name="connsiteX3" fmla="*/ 98990 w 1628994"/>
            <a:gd name="connsiteY3" fmla="*/ 0 h 659137"/>
            <a:gd name="connsiteX4" fmla="*/ 1628994 w 1628994"/>
            <a:gd name="connsiteY4" fmla="*/ 5894 h 659137"/>
            <a:gd name="connsiteX0" fmla="*/ 1628994 w 1628994"/>
            <a:gd name="connsiteY0" fmla="*/ 500 h 653743"/>
            <a:gd name="connsiteX1" fmla="*/ 5306 w 1628994"/>
            <a:gd name="connsiteY1" fmla="*/ 634925 h 653743"/>
            <a:gd name="connsiteX2" fmla="*/ 0 w 1628994"/>
            <a:gd name="connsiteY2" fmla="*/ 90802 h 653743"/>
            <a:gd name="connsiteX3" fmla="*/ 109778 w 1628994"/>
            <a:gd name="connsiteY3" fmla="*/ 0 h 653743"/>
            <a:gd name="connsiteX4" fmla="*/ 1628994 w 1628994"/>
            <a:gd name="connsiteY4" fmla="*/ 500 h 653743"/>
            <a:gd name="connsiteX0" fmla="*/ 1623800 w 1623800"/>
            <a:gd name="connsiteY0" fmla="*/ 500 h 653743"/>
            <a:gd name="connsiteX1" fmla="*/ 112 w 1623800"/>
            <a:gd name="connsiteY1" fmla="*/ 634925 h 653743"/>
            <a:gd name="connsiteX2" fmla="*/ 2897 w 1623800"/>
            <a:gd name="connsiteY2" fmla="*/ 53051 h 653743"/>
            <a:gd name="connsiteX3" fmla="*/ 104584 w 1623800"/>
            <a:gd name="connsiteY3" fmla="*/ 0 h 653743"/>
            <a:gd name="connsiteX4" fmla="*/ 1623800 w 1623800"/>
            <a:gd name="connsiteY4" fmla="*/ 500 h 653743"/>
            <a:gd name="connsiteX0" fmla="*/ 1620903 w 1620903"/>
            <a:gd name="connsiteY0" fmla="*/ 500 h 658528"/>
            <a:gd name="connsiteX1" fmla="*/ 8003 w 1620903"/>
            <a:gd name="connsiteY1" fmla="*/ 640319 h 658528"/>
            <a:gd name="connsiteX2" fmla="*/ 0 w 1620903"/>
            <a:gd name="connsiteY2" fmla="*/ 53051 h 658528"/>
            <a:gd name="connsiteX3" fmla="*/ 101687 w 1620903"/>
            <a:gd name="connsiteY3" fmla="*/ 0 h 658528"/>
            <a:gd name="connsiteX4" fmla="*/ 1620903 w 1620903"/>
            <a:gd name="connsiteY4" fmla="*/ 500 h 658528"/>
            <a:gd name="connsiteX0" fmla="*/ 1612973 w 1612973"/>
            <a:gd name="connsiteY0" fmla="*/ 500 h 658528"/>
            <a:gd name="connsiteX1" fmla="*/ 73 w 1612973"/>
            <a:gd name="connsiteY1" fmla="*/ 640319 h 658528"/>
            <a:gd name="connsiteX2" fmla="*/ 5553 w 1612973"/>
            <a:gd name="connsiteY2" fmla="*/ 66533 h 658528"/>
            <a:gd name="connsiteX3" fmla="*/ 93757 w 1612973"/>
            <a:gd name="connsiteY3" fmla="*/ 0 h 658528"/>
            <a:gd name="connsiteX4" fmla="*/ 1612973 w 1612973"/>
            <a:gd name="connsiteY4" fmla="*/ 500 h 658528"/>
            <a:gd name="connsiteX0" fmla="*/ 1612973 w 1612973"/>
            <a:gd name="connsiteY0" fmla="*/ 0 h 658028"/>
            <a:gd name="connsiteX1" fmla="*/ 73 w 1612973"/>
            <a:gd name="connsiteY1" fmla="*/ 639819 h 658028"/>
            <a:gd name="connsiteX2" fmla="*/ 5553 w 1612973"/>
            <a:gd name="connsiteY2" fmla="*/ 66033 h 658028"/>
            <a:gd name="connsiteX3" fmla="*/ 99150 w 1612973"/>
            <a:gd name="connsiteY3" fmla="*/ 10287 h 658028"/>
            <a:gd name="connsiteX4" fmla="*/ 1612973 w 1612973"/>
            <a:gd name="connsiteY4" fmla="*/ 0 h 658028"/>
            <a:gd name="connsiteX0" fmla="*/ 1602186 w 1602186"/>
            <a:gd name="connsiteY0" fmla="*/ 11285 h 650338"/>
            <a:gd name="connsiteX1" fmla="*/ 73 w 1602186"/>
            <a:gd name="connsiteY1" fmla="*/ 629532 h 650338"/>
            <a:gd name="connsiteX2" fmla="*/ 5553 w 1602186"/>
            <a:gd name="connsiteY2" fmla="*/ 55746 h 650338"/>
            <a:gd name="connsiteX3" fmla="*/ 99150 w 1602186"/>
            <a:gd name="connsiteY3" fmla="*/ 0 h 650338"/>
            <a:gd name="connsiteX4" fmla="*/ 1602186 w 1602186"/>
            <a:gd name="connsiteY4" fmla="*/ 11285 h 650338"/>
            <a:gd name="connsiteX0" fmla="*/ 1626457 w 1626457"/>
            <a:gd name="connsiteY0" fmla="*/ 3195 h 649313"/>
            <a:gd name="connsiteX1" fmla="*/ 73 w 1626457"/>
            <a:gd name="connsiteY1" fmla="*/ 629532 h 649313"/>
            <a:gd name="connsiteX2" fmla="*/ 5553 w 1626457"/>
            <a:gd name="connsiteY2" fmla="*/ 55746 h 649313"/>
            <a:gd name="connsiteX3" fmla="*/ 99150 w 1626457"/>
            <a:gd name="connsiteY3" fmla="*/ 0 h 649313"/>
            <a:gd name="connsiteX4" fmla="*/ 1626457 w 1626457"/>
            <a:gd name="connsiteY4" fmla="*/ 3195 h 649313"/>
            <a:gd name="connsiteX0" fmla="*/ 1604882 w 1604882"/>
            <a:gd name="connsiteY0" fmla="*/ 0 h 653244"/>
            <a:gd name="connsiteX1" fmla="*/ 73 w 1604882"/>
            <a:gd name="connsiteY1" fmla="*/ 634426 h 653244"/>
            <a:gd name="connsiteX2" fmla="*/ 5553 w 1604882"/>
            <a:gd name="connsiteY2" fmla="*/ 60640 h 653244"/>
            <a:gd name="connsiteX3" fmla="*/ 99150 w 1604882"/>
            <a:gd name="connsiteY3" fmla="*/ 4894 h 653244"/>
            <a:gd name="connsiteX4" fmla="*/ 1604882 w 1604882"/>
            <a:gd name="connsiteY4" fmla="*/ 0 h 653244"/>
            <a:gd name="connsiteX0" fmla="*/ 1607420 w 1607420"/>
            <a:gd name="connsiteY0" fmla="*/ 0 h 653244"/>
            <a:gd name="connsiteX1" fmla="*/ 2611 w 1607420"/>
            <a:gd name="connsiteY1" fmla="*/ 634426 h 653244"/>
            <a:gd name="connsiteX2" fmla="*/ 0 w 1607420"/>
            <a:gd name="connsiteY2" fmla="*/ 98391 h 653244"/>
            <a:gd name="connsiteX3" fmla="*/ 101688 w 1607420"/>
            <a:gd name="connsiteY3" fmla="*/ 4894 h 653244"/>
            <a:gd name="connsiteX4" fmla="*/ 1607420 w 1607420"/>
            <a:gd name="connsiteY4" fmla="*/ 0 h 653244"/>
            <a:gd name="connsiteX0" fmla="*/ 1607420 w 1607420"/>
            <a:gd name="connsiteY0" fmla="*/ 0 h 653244"/>
            <a:gd name="connsiteX1" fmla="*/ 2611 w 1607420"/>
            <a:gd name="connsiteY1" fmla="*/ 634426 h 653244"/>
            <a:gd name="connsiteX2" fmla="*/ 0 w 1607420"/>
            <a:gd name="connsiteY2" fmla="*/ 98391 h 653244"/>
            <a:gd name="connsiteX3" fmla="*/ 96126 w 1607420"/>
            <a:gd name="connsiteY3" fmla="*/ 4894 h 653244"/>
            <a:gd name="connsiteX4" fmla="*/ 1607420 w 1607420"/>
            <a:gd name="connsiteY4" fmla="*/ 0 h 653244"/>
            <a:gd name="connsiteX0" fmla="*/ 1607420 w 1607420"/>
            <a:gd name="connsiteY0" fmla="*/ 0 h 653244"/>
            <a:gd name="connsiteX1" fmla="*/ 2611 w 1607420"/>
            <a:gd name="connsiteY1" fmla="*/ 634426 h 653244"/>
            <a:gd name="connsiteX2" fmla="*/ 0 w 1607420"/>
            <a:gd name="connsiteY2" fmla="*/ 98391 h 653244"/>
            <a:gd name="connsiteX3" fmla="*/ 93345 w 1607420"/>
            <a:gd name="connsiteY3" fmla="*/ 2094 h 653244"/>
            <a:gd name="connsiteX4" fmla="*/ 1607420 w 1607420"/>
            <a:gd name="connsiteY4" fmla="*/ 0 h 653244"/>
            <a:gd name="connsiteX0" fmla="*/ 1609057 w 1609057"/>
            <a:gd name="connsiteY0" fmla="*/ 0 h 653244"/>
            <a:gd name="connsiteX1" fmla="*/ 4248 w 1609057"/>
            <a:gd name="connsiteY1" fmla="*/ 634426 h 653244"/>
            <a:gd name="connsiteX2" fmla="*/ 0 w 1609057"/>
            <a:gd name="connsiteY2" fmla="*/ 95110 h 653244"/>
            <a:gd name="connsiteX3" fmla="*/ 94982 w 1609057"/>
            <a:gd name="connsiteY3" fmla="*/ 2094 h 653244"/>
            <a:gd name="connsiteX4" fmla="*/ 1609057 w 1609057"/>
            <a:gd name="connsiteY4" fmla="*/ 0 h 653244"/>
            <a:gd name="connsiteX0" fmla="*/ 1609057 w 1609057"/>
            <a:gd name="connsiteY0" fmla="*/ 0 h 653244"/>
            <a:gd name="connsiteX1" fmla="*/ 4248 w 1609057"/>
            <a:gd name="connsiteY1" fmla="*/ 634426 h 653244"/>
            <a:gd name="connsiteX2" fmla="*/ 0 w 1609057"/>
            <a:gd name="connsiteY2" fmla="*/ 95110 h 653244"/>
            <a:gd name="connsiteX3" fmla="*/ 176843 w 1609057"/>
            <a:gd name="connsiteY3" fmla="*/ 7016 h 653244"/>
            <a:gd name="connsiteX4" fmla="*/ 1609057 w 1609057"/>
            <a:gd name="connsiteY4" fmla="*/ 0 h 653244"/>
            <a:gd name="connsiteX0" fmla="*/ 1609057 w 1609057"/>
            <a:gd name="connsiteY0" fmla="*/ 0 h 653244"/>
            <a:gd name="connsiteX1" fmla="*/ 4248 w 1609057"/>
            <a:gd name="connsiteY1" fmla="*/ 634426 h 653244"/>
            <a:gd name="connsiteX2" fmla="*/ 0 w 1609057"/>
            <a:gd name="connsiteY2" fmla="*/ 95110 h 653244"/>
            <a:gd name="connsiteX3" fmla="*/ 176843 w 1609057"/>
            <a:gd name="connsiteY3" fmla="*/ 7016 h 653244"/>
            <a:gd name="connsiteX4" fmla="*/ 1609057 w 1609057"/>
            <a:gd name="connsiteY4" fmla="*/ 0 h 653244"/>
            <a:gd name="connsiteX0" fmla="*/ 1604882 w 1604882"/>
            <a:gd name="connsiteY0" fmla="*/ 0 h 653244"/>
            <a:gd name="connsiteX1" fmla="*/ 73 w 1604882"/>
            <a:gd name="connsiteY1" fmla="*/ 634426 h 653244"/>
            <a:gd name="connsiteX2" fmla="*/ 5648 w 1604882"/>
            <a:gd name="connsiteY2" fmla="*/ 100032 h 653244"/>
            <a:gd name="connsiteX3" fmla="*/ 172668 w 1604882"/>
            <a:gd name="connsiteY3" fmla="*/ 7016 h 653244"/>
            <a:gd name="connsiteX4" fmla="*/ 1604882 w 1604882"/>
            <a:gd name="connsiteY4" fmla="*/ 0 h 653244"/>
            <a:gd name="connsiteX0" fmla="*/ 1605783 w 1605783"/>
            <a:gd name="connsiteY0" fmla="*/ 0 h 653244"/>
            <a:gd name="connsiteX1" fmla="*/ 974 w 1605783"/>
            <a:gd name="connsiteY1" fmla="*/ 634426 h 653244"/>
            <a:gd name="connsiteX2" fmla="*/ 0 w 1605783"/>
            <a:gd name="connsiteY2" fmla="*/ 136130 h 653244"/>
            <a:gd name="connsiteX3" fmla="*/ 173569 w 1605783"/>
            <a:gd name="connsiteY3" fmla="*/ 7016 h 653244"/>
            <a:gd name="connsiteX4" fmla="*/ 1605783 w 1605783"/>
            <a:gd name="connsiteY4" fmla="*/ 0 h 653244"/>
            <a:gd name="connsiteX0" fmla="*/ 1605783 w 1605783"/>
            <a:gd name="connsiteY0" fmla="*/ 0 h 653244"/>
            <a:gd name="connsiteX1" fmla="*/ 974 w 1605783"/>
            <a:gd name="connsiteY1" fmla="*/ 634426 h 653244"/>
            <a:gd name="connsiteX2" fmla="*/ 0 w 1605783"/>
            <a:gd name="connsiteY2" fmla="*/ 136130 h 653244"/>
            <a:gd name="connsiteX3" fmla="*/ 173569 w 1605783"/>
            <a:gd name="connsiteY3" fmla="*/ 7016 h 653244"/>
            <a:gd name="connsiteX4" fmla="*/ 1605783 w 1605783"/>
            <a:gd name="connsiteY4" fmla="*/ 0 h 653244"/>
            <a:gd name="connsiteX0" fmla="*/ 1605783 w 1605783"/>
            <a:gd name="connsiteY0" fmla="*/ 0 h 653244"/>
            <a:gd name="connsiteX1" fmla="*/ 974 w 1605783"/>
            <a:gd name="connsiteY1" fmla="*/ 634426 h 653244"/>
            <a:gd name="connsiteX2" fmla="*/ 0 w 1605783"/>
            <a:gd name="connsiteY2" fmla="*/ 136130 h 653244"/>
            <a:gd name="connsiteX3" fmla="*/ 180118 w 1605783"/>
            <a:gd name="connsiteY3" fmla="*/ 11858 h 653244"/>
            <a:gd name="connsiteX4" fmla="*/ 1605783 w 1605783"/>
            <a:gd name="connsiteY4" fmla="*/ 0 h 653244"/>
            <a:gd name="connsiteX0" fmla="*/ 1605783 w 1605783"/>
            <a:gd name="connsiteY0" fmla="*/ 0 h 653244"/>
            <a:gd name="connsiteX1" fmla="*/ 974 w 1605783"/>
            <a:gd name="connsiteY1" fmla="*/ 634426 h 653244"/>
            <a:gd name="connsiteX2" fmla="*/ 0 w 1605783"/>
            <a:gd name="connsiteY2" fmla="*/ 136130 h 653244"/>
            <a:gd name="connsiteX3" fmla="*/ 180118 w 1605783"/>
            <a:gd name="connsiteY3" fmla="*/ 11858 h 653244"/>
            <a:gd name="connsiteX4" fmla="*/ 1605783 w 1605783"/>
            <a:gd name="connsiteY4" fmla="*/ 0 h 653244"/>
            <a:gd name="connsiteX0" fmla="*/ 1597596 w 1597596"/>
            <a:gd name="connsiteY0" fmla="*/ 8484 h 647574"/>
            <a:gd name="connsiteX1" fmla="*/ 974 w 1597596"/>
            <a:gd name="connsiteY1" fmla="*/ 626774 h 647574"/>
            <a:gd name="connsiteX2" fmla="*/ 0 w 1597596"/>
            <a:gd name="connsiteY2" fmla="*/ 128478 h 647574"/>
            <a:gd name="connsiteX3" fmla="*/ 180118 w 1597596"/>
            <a:gd name="connsiteY3" fmla="*/ 4206 h 647574"/>
            <a:gd name="connsiteX4" fmla="*/ 1597596 w 1597596"/>
            <a:gd name="connsiteY4" fmla="*/ 8484 h 647574"/>
            <a:gd name="connsiteX0" fmla="*/ 1597596 w 1597596"/>
            <a:gd name="connsiteY0" fmla="*/ 7784 h 646874"/>
            <a:gd name="connsiteX1" fmla="*/ 974 w 1597596"/>
            <a:gd name="connsiteY1" fmla="*/ 626074 h 646874"/>
            <a:gd name="connsiteX2" fmla="*/ 0 w 1597596"/>
            <a:gd name="connsiteY2" fmla="*/ 140687 h 646874"/>
            <a:gd name="connsiteX3" fmla="*/ 180118 w 1597596"/>
            <a:gd name="connsiteY3" fmla="*/ 3506 h 646874"/>
            <a:gd name="connsiteX4" fmla="*/ 1597596 w 1597596"/>
            <a:gd name="connsiteY4" fmla="*/ 7784 h 646874"/>
            <a:gd name="connsiteX0" fmla="*/ 1597596 w 1597596"/>
            <a:gd name="connsiteY0" fmla="*/ 6397 h 645487"/>
            <a:gd name="connsiteX1" fmla="*/ 974 w 1597596"/>
            <a:gd name="connsiteY1" fmla="*/ 624687 h 645487"/>
            <a:gd name="connsiteX2" fmla="*/ 0 w 1597596"/>
            <a:gd name="connsiteY2" fmla="*/ 187708 h 645487"/>
            <a:gd name="connsiteX3" fmla="*/ 180118 w 1597596"/>
            <a:gd name="connsiteY3" fmla="*/ 2119 h 645487"/>
            <a:gd name="connsiteX4" fmla="*/ 1597596 w 1597596"/>
            <a:gd name="connsiteY4" fmla="*/ 6397 h 645487"/>
            <a:gd name="connsiteX0" fmla="*/ 1600541 w 1600541"/>
            <a:gd name="connsiteY0" fmla="*/ 7558 h 646648"/>
            <a:gd name="connsiteX1" fmla="*/ 3919 w 1600541"/>
            <a:gd name="connsiteY1" fmla="*/ 625848 h 646648"/>
            <a:gd name="connsiteX2" fmla="*/ 2945 w 1600541"/>
            <a:gd name="connsiteY2" fmla="*/ 188869 h 646648"/>
            <a:gd name="connsiteX3" fmla="*/ 183063 w 1600541"/>
            <a:gd name="connsiteY3" fmla="*/ 3280 h 646648"/>
            <a:gd name="connsiteX4" fmla="*/ 1600541 w 1600541"/>
            <a:gd name="connsiteY4" fmla="*/ 7558 h 646648"/>
            <a:gd name="connsiteX0" fmla="*/ 1598833 w 1598833"/>
            <a:gd name="connsiteY0" fmla="*/ 4464 h 643554"/>
            <a:gd name="connsiteX1" fmla="*/ 2211 w 1598833"/>
            <a:gd name="connsiteY1" fmla="*/ 622754 h 643554"/>
            <a:gd name="connsiteX2" fmla="*/ 1237 w 1598833"/>
            <a:gd name="connsiteY2" fmla="*/ 185775 h 643554"/>
            <a:gd name="connsiteX3" fmla="*/ 345079 w 1598833"/>
            <a:gd name="connsiteY3" fmla="*/ 3413 h 643554"/>
            <a:gd name="connsiteX4" fmla="*/ 1598833 w 1598833"/>
            <a:gd name="connsiteY4" fmla="*/ 4464 h 643554"/>
            <a:gd name="connsiteX0" fmla="*/ 1598638 w 1598638"/>
            <a:gd name="connsiteY0" fmla="*/ 7558 h 646648"/>
            <a:gd name="connsiteX1" fmla="*/ 2016 w 1598638"/>
            <a:gd name="connsiteY1" fmla="*/ 625848 h 646648"/>
            <a:gd name="connsiteX2" fmla="*/ 1042 w 1598638"/>
            <a:gd name="connsiteY2" fmla="*/ 188869 h 646648"/>
            <a:gd name="connsiteX3" fmla="*/ 397276 w 1598638"/>
            <a:gd name="connsiteY3" fmla="*/ 3280 h 646648"/>
            <a:gd name="connsiteX4" fmla="*/ 1598638 w 1598638"/>
            <a:gd name="connsiteY4" fmla="*/ 7558 h 646648"/>
            <a:gd name="connsiteX0" fmla="*/ 1597596 w 1597596"/>
            <a:gd name="connsiteY0" fmla="*/ 4278 h 643368"/>
            <a:gd name="connsiteX1" fmla="*/ 974 w 1597596"/>
            <a:gd name="connsiteY1" fmla="*/ 622568 h 643368"/>
            <a:gd name="connsiteX2" fmla="*/ 0 w 1597596"/>
            <a:gd name="connsiteY2" fmla="*/ 185589 h 643368"/>
            <a:gd name="connsiteX3" fmla="*/ 109487 w 1597596"/>
            <a:gd name="connsiteY3" fmla="*/ 51069 h 643368"/>
            <a:gd name="connsiteX4" fmla="*/ 396234 w 1597596"/>
            <a:gd name="connsiteY4" fmla="*/ 0 h 643368"/>
            <a:gd name="connsiteX5" fmla="*/ 1597596 w 1597596"/>
            <a:gd name="connsiteY5" fmla="*/ 4278 h 643368"/>
            <a:gd name="connsiteX0" fmla="*/ 1597596 w 1597596"/>
            <a:gd name="connsiteY0" fmla="*/ 4278 h 643368"/>
            <a:gd name="connsiteX1" fmla="*/ 974 w 1597596"/>
            <a:gd name="connsiteY1" fmla="*/ 622568 h 643368"/>
            <a:gd name="connsiteX2" fmla="*/ 0 w 1597596"/>
            <a:gd name="connsiteY2" fmla="*/ 185589 h 643368"/>
            <a:gd name="connsiteX3" fmla="*/ 58733 w 1597596"/>
            <a:gd name="connsiteY3" fmla="*/ 20411 h 643368"/>
            <a:gd name="connsiteX4" fmla="*/ 396234 w 1597596"/>
            <a:gd name="connsiteY4" fmla="*/ 0 h 643368"/>
            <a:gd name="connsiteX5" fmla="*/ 1597596 w 1597596"/>
            <a:gd name="connsiteY5" fmla="*/ 4278 h 643368"/>
            <a:gd name="connsiteX0" fmla="*/ 1597596 w 1597596"/>
            <a:gd name="connsiteY0" fmla="*/ 4278 h 643368"/>
            <a:gd name="connsiteX1" fmla="*/ 974 w 1597596"/>
            <a:gd name="connsiteY1" fmla="*/ 622568 h 643368"/>
            <a:gd name="connsiteX2" fmla="*/ 0 w 1597596"/>
            <a:gd name="connsiteY2" fmla="*/ 185589 h 643368"/>
            <a:gd name="connsiteX3" fmla="*/ 7978 w 1597596"/>
            <a:gd name="connsiteY3" fmla="*/ 99477 h 643368"/>
            <a:gd name="connsiteX4" fmla="*/ 58733 w 1597596"/>
            <a:gd name="connsiteY4" fmla="*/ 20411 h 643368"/>
            <a:gd name="connsiteX5" fmla="*/ 396234 w 1597596"/>
            <a:gd name="connsiteY5" fmla="*/ 0 h 643368"/>
            <a:gd name="connsiteX6" fmla="*/ 1597596 w 1597596"/>
            <a:gd name="connsiteY6" fmla="*/ 4278 h 643368"/>
            <a:gd name="connsiteX0" fmla="*/ 1599501 w 1599501"/>
            <a:gd name="connsiteY0" fmla="*/ 4278 h 643368"/>
            <a:gd name="connsiteX1" fmla="*/ 2879 w 1599501"/>
            <a:gd name="connsiteY1" fmla="*/ 622568 h 643368"/>
            <a:gd name="connsiteX2" fmla="*/ 1905 w 1599501"/>
            <a:gd name="connsiteY2" fmla="*/ 185589 h 643368"/>
            <a:gd name="connsiteX3" fmla="*/ 4972 w 1599501"/>
            <a:gd name="connsiteY3" fmla="*/ 101090 h 643368"/>
            <a:gd name="connsiteX4" fmla="*/ 60638 w 1599501"/>
            <a:gd name="connsiteY4" fmla="*/ 20411 h 643368"/>
            <a:gd name="connsiteX5" fmla="*/ 398139 w 1599501"/>
            <a:gd name="connsiteY5" fmla="*/ 0 h 643368"/>
            <a:gd name="connsiteX6" fmla="*/ 1599501 w 1599501"/>
            <a:gd name="connsiteY6" fmla="*/ 4278 h 643368"/>
            <a:gd name="connsiteX0" fmla="*/ 1599501 w 1599501"/>
            <a:gd name="connsiteY0" fmla="*/ 4278 h 643368"/>
            <a:gd name="connsiteX1" fmla="*/ 2879 w 1599501"/>
            <a:gd name="connsiteY1" fmla="*/ 622568 h 643368"/>
            <a:gd name="connsiteX2" fmla="*/ 1905 w 1599501"/>
            <a:gd name="connsiteY2" fmla="*/ 185589 h 643368"/>
            <a:gd name="connsiteX3" fmla="*/ 4972 w 1599501"/>
            <a:gd name="connsiteY3" fmla="*/ 101090 h 643368"/>
            <a:gd name="connsiteX4" fmla="*/ 60638 w 1599501"/>
            <a:gd name="connsiteY4" fmla="*/ 20411 h 643368"/>
            <a:gd name="connsiteX5" fmla="*/ 129402 w 1599501"/>
            <a:gd name="connsiteY5" fmla="*/ 9116 h 643368"/>
            <a:gd name="connsiteX6" fmla="*/ 398139 w 1599501"/>
            <a:gd name="connsiteY6" fmla="*/ 0 h 643368"/>
            <a:gd name="connsiteX7" fmla="*/ 1599501 w 1599501"/>
            <a:gd name="connsiteY7" fmla="*/ 4278 h 643368"/>
            <a:gd name="connsiteX0" fmla="*/ 1599501 w 1599501"/>
            <a:gd name="connsiteY0" fmla="*/ 6081 h 645171"/>
            <a:gd name="connsiteX1" fmla="*/ 2879 w 1599501"/>
            <a:gd name="connsiteY1" fmla="*/ 624371 h 645171"/>
            <a:gd name="connsiteX2" fmla="*/ 1905 w 1599501"/>
            <a:gd name="connsiteY2" fmla="*/ 187392 h 645171"/>
            <a:gd name="connsiteX3" fmla="*/ 4972 w 1599501"/>
            <a:gd name="connsiteY3" fmla="*/ 102893 h 645171"/>
            <a:gd name="connsiteX4" fmla="*/ 60638 w 1599501"/>
            <a:gd name="connsiteY4" fmla="*/ 22214 h 645171"/>
            <a:gd name="connsiteX5" fmla="*/ 126128 w 1599501"/>
            <a:gd name="connsiteY5" fmla="*/ 1238 h 645171"/>
            <a:gd name="connsiteX6" fmla="*/ 398139 w 1599501"/>
            <a:gd name="connsiteY6" fmla="*/ 1803 h 645171"/>
            <a:gd name="connsiteX7" fmla="*/ 1599501 w 1599501"/>
            <a:gd name="connsiteY7" fmla="*/ 6081 h 645171"/>
            <a:gd name="connsiteX0" fmla="*/ 1599501 w 1599501"/>
            <a:gd name="connsiteY0" fmla="*/ 6081 h 645171"/>
            <a:gd name="connsiteX1" fmla="*/ 2879 w 1599501"/>
            <a:gd name="connsiteY1" fmla="*/ 624371 h 645171"/>
            <a:gd name="connsiteX2" fmla="*/ 1905 w 1599501"/>
            <a:gd name="connsiteY2" fmla="*/ 187392 h 645171"/>
            <a:gd name="connsiteX3" fmla="*/ 4972 w 1599501"/>
            <a:gd name="connsiteY3" fmla="*/ 102893 h 645171"/>
            <a:gd name="connsiteX4" fmla="*/ 29530 w 1599501"/>
            <a:gd name="connsiteY4" fmla="*/ 43190 h 645171"/>
            <a:gd name="connsiteX5" fmla="*/ 126128 w 1599501"/>
            <a:gd name="connsiteY5" fmla="*/ 1238 h 645171"/>
            <a:gd name="connsiteX6" fmla="*/ 398139 w 1599501"/>
            <a:gd name="connsiteY6" fmla="*/ 1803 h 645171"/>
            <a:gd name="connsiteX7" fmla="*/ 1599501 w 1599501"/>
            <a:gd name="connsiteY7" fmla="*/ 6081 h 645171"/>
            <a:gd name="connsiteX0" fmla="*/ 1597596 w 1597596"/>
            <a:gd name="connsiteY0" fmla="*/ 6081 h 645171"/>
            <a:gd name="connsiteX1" fmla="*/ 974 w 1597596"/>
            <a:gd name="connsiteY1" fmla="*/ 624371 h 645171"/>
            <a:gd name="connsiteX2" fmla="*/ 0 w 1597596"/>
            <a:gd name="connsiteY2" fmla="*/ 187392 h 645171"/>
            <a:gd name="connsiteX3" fmla="*/ 3067 w 1597596"/>
            <a:gd name="connsiteY3" fmla="*/ 102893 h 645171"/>
            <a:gd name="connsiteX4" fmla="*/ 27625 w 1597596"/>
            <a:gd name="connsiteY4" fmla="*/ 43190 h 645171"/>
            <a:gd name="connsiteX5" fmla="*/ 124223 w 1597596"/>
            <a:gd name="connsiteY5" fmla="*/ 1238 h 645171"/>
            <a:gd name="connsiteX6" fmla="*/ 396234 w 1597596"/>
            <a:gd name="connsiteY6" fmla="*/ 1803 h 645171"/>
            <a:gd name="connsiteX7" fmla="*/ 1597596 w 1597596"/>
            <a:gd name="connsiteY7" fmla="*/ 6081 h 645171"/>
            <a:gd name="connsiteX0" fmla="*/ 1591047 w 1591047"/>
            <a:gd name="connsiteY0" fmla="*/ 2854 h 644755"/>
            <a:gd name="connsiteX1" fmla="*/ 974 w 1591047"/>
            <a:gd name="connsiteY1" fmla="*/ 624371 h 644755"/>
            <a:gd name="connsiteX2" fmla="*/ 0 w 1591047"/>
            <a:gd name="connsiteY2" fmla="*/ 187392 h 644755"/>
            <a:gd name="connsiteX3" fmla="*/ 3067 w 1591047"/>
            <a:gd name="connsiteY3" fmla="*/ 102893 h 644755"/>
            <a:gd name="connsiteX4" fmla="*/ 27625 w 1591047"/>
            <a:gd name="connsiteY4" fmla="*/ 43190 h 644755"/>
            <a:gd name="connsiteX5" fmla="*/ 124223 w 1591047"/>
            <a:gd name="connsiteY5" fmla="*/ 1238 h 644755"/>
            <a:gd name="connsiteX6" fmla="*/ 396234 w 1591047"/>
            <a:gd name="connsiteY6" fmla="*/ 1803 h 644755"/>
            <a:gd name="connsiteX7" fmla="*/ 1591047 w 1591047"/>
            <a:gd name="connsiteY7" fmla="*/ 2854 h 644755"/>
            <a:gd name="connsiteX0" fmla="*/ 1562074 w 1562074"/>
            <a:gd name="connsiteY0" fmla="*/ 7278 h 645328"/>
            <a:gd name="connsiteX1" fmla="*/ 974 w 1562074"/>
            <a:gd name="connsiteY1" fmla="*/ 624371 h 645328"/>
            <a:gd name="connsiteX2" fmla="*/ 0 w 1562074"/>
            <a:gd name="connsiteY2" fmla="*/ 187392 h 645328"/>
            <a:gd name="connsiteX3" fmla="*/ 3067 w 1562074"/>
            <a:gd name="connsiteY3" fmla="*/ 102893 h 645328"/>
            <a:gd name="connsiteX4" fmla="*/ 27625 w 1562074"/>
            <a:gd name="connsiteY4" fmla="*/ 43190 h 645328"/>
            <a:gd name="connsiteX5" fmla="*/ 124223 w 1562074"/>
            <a:gd name="connsiteY5" fmla="*/ 1238 h 645328"/>
            <a:gd name="connsiteX6" fmla="*/ 396234 w 1562074"/>
            <a:gd name="connsiteY6" fmla="*/ 1803 h 645328"/>
            <a:gd name="connsiteX7" fmla="*/ 1562074 w 1562074"/>
            <a:gd name="connsiteY7" fmla="*/ 7278 h 645328"/>
            <a:gd name="connsiteX0" fmla="*/ 1562074 w 1562074"/>
            <a:gd name="connsiteY0" fmla="*/ 7278 h 656935"/>
            <a:gd name="connsiteX1" fmla="*/ 29947 w 1562074"/>
            <a:gd name="connsiteY1" fmla="*/ 637641 h 656935"/>
            <a:gd name="connsiteX2" fmla="*/ 0 w 1562074"/>
            <a:gd name="connsiteY2" fmla="*/ 187392 h 656935"/>
            <a:gd name="connsiteX3" fmla="*/ 3067 w 1562074"/>
            <a:gd name="connsiteY3" fmla="*/ 102893 h 656935"/>
            <a:gd name="connsiteX4" fmla="*/ 27625 w 1562074"/>
            <a:gd name="connsiteY4" fmla="*/ 43190 h 656935"/>
            <a:gd name="connsiteX5" fmla="*/ 124223 w 1562074"/>
            <a:gd name="connsiteY5" fmla="*/ 1238 h 656935"/>
            <a:gd name="connsiteX6" fmla="*/ 396234 w 1562074"/>
            <a:gd name="connsiteY6" fmla="*/ 1803 h 656935"/>
            <a:gd name="connsiteX7" fmla="*/ 1562074 w 1562074"/>
            <a:gd name="connsiteY7" fmla="*/ 7278 h 656935"/>
            <a:gd name="connsiteX0" fmla="*/ 1559020 w 1559020"/>
            <a:gd name="connsiteY0" fmla="*/ 7278 h 656935"/>
            <a:gd name="connsiteX1" fmla="*/ 26893 w 1559020"/>
            <a:gd name="connsiteY1" fmla="*/ 637641 h 656935"/>
            <a:gd name="connsiteX2" fmla="*/ 156295 w 1559020"/>
            <a:gd name="connsiteY2" fmla="*/ 249321 h 656935"/>
            <a:gd name="connsiteX3" fmla="*/ 13 w 1559020"/>
            <a:gd name="connsiteY3" fmla="*/ 102893 h 656935"/>
            <a:gd name="connsiteX4" fmla="*/ 24571 w 1559020"/>
            <a:gd name="connsiteY4" fmla="*/ 43190 h 656935"/>
            <a:gd name="connsiteX5" fmla="*/ 121169 w 1559020"/>
            <a:gd name="connsiteY5" fmla="*/ 1238 h 656935"/>
            <a:gd name="connsiteX6" fmla="*/ 393180 w 1559020"/>
            <a:gd name="connsiteY6" fmla="*/ 1803 h 656935"/>
            <a:gd name="connsiteX7" fmla="*/ 1559020 w 1559020"/>
            <a:gd name="connsiteY7" fmla="*/ 7278 h 656935"/>
            <a:gd name="connsiteX0" fmla="*/ 1535431 w 1535431"/>
            <a:gd name="connsiteY0" fmla="*/ 7278 h 656935"/>
            <a:gd name="connsiteX1" fmla="*/ 3304 w 1535431"/>
            <a:gd name="connsiteY1" fmla="*/ 637641 h 656935"/>
            <a:gd name="connsiteX2" fmla="*/ 132706 w 1535431"/>
            <a:gd name="connsiteY2" fmla="*/ 249321 h 656935"/>
            <a:gd name="connsiteX3" fmla="*/ 285465 w 1535431"/>
            <a:gd name="connsiteY3" fmla="*/ 248868 h 656935"/>
            <a:gd name="connsiteX4" fmla="*/ 982 w 1535431"/>
            <a:gd name="connsiteY4" fmla="*/ 43190 h 656935"/>
            <a:gd name="connsiteX5" fmla="*/ 97580 w 1535431"/>
            <a:gd name="connsiteY5" fmla="*/ 1238 h 656935"/>
            <a:gd name="connsiteX6" fmla="*/ 369591 w 1535431"/>
            <a:gd name="connsiteY6" fmla="*/ 1803 h 656935"/>
            <a:gd name="connsiteX7" fmla="*/ 1535431 w 1535431"/>
            <a:gd name="connsiteY7" fmla="*/ 7278 h 656935"/>
            <a:gd name="connsiteX0" fmla="*/ 1532132 w 1532132"/>
            <a:gd name="connsiteY0" fmla="*/ 7278 h 656935"/>
            <a:gd name="connsiteX1" fmla="*/ 5 w 1532132"/>
            <a:gd name="connsiteY1" fmla="*/ 637641 h 656935"/>
            <a:gd name="connsiteX2" fmla="*/ 129407 w 1532132"/>
            <a:gd name="connsiteY2" fmla="*/ 249321 h 656935"/>
            <a:gd name="connsiteX3" fmla="*/ 282166 w 1532132"/>
            <a:gd name="connsiteY3" fmla="*/ 248868 h 656935"/>
            <a:gd name="connsiteX4" fmla="*/ 369498 w 1532132"/>
            <a:gd name="connsiteY4" fmla="*/ 251094 h 656935"/>
            <a:gd name="connsiteX5" fmla="*/ 94281 w 1532132"/>
            <a:gd name="connsiteY5" fmla="*/ 1238 h 656935"/>
            <a:gd name="connsiteX6" fmla="*/ 366292 w 1532132"/>
            <a:gd name="connsiteY6" fmla="*/ 1803 h 656935"/>
            <a:gd name="connsiteX7" fmla="*/ 1532132 w 1532132"/>
            <a:gd name="connsiteY7" fmla="*/ 7278 h 656935"/>
            <a:gd name="connsiteX0" fmla="*/ 1532132 w 1532132"/>
            <a:gd name="connsiteY0" fmla="*/ 5475 h 655132"/>
            <a:gd name="connsiteX1" fmla="*/ 5 w 1532132"/>
            <a:gd name="connsiteY1" fmla="*/ 635838 h 655132"/>
            <a:gd name="connsiteX2" fmla="*/ 129407 w 1532132"/>
            <a:gd name="connsiteY2" fmla="*/ 247518 h 655132"/>
            <a:gd name="connsiteX3" fmla="*/ 282166 w 1532132"/>
            <a:gd name="connsiteY3" fmla="*/ 247065 h 655132"/>
            <a:gd name="connsiteX4" fmla="*/ 369498 w 1532132"/>
            <a:gd name="connsiteY4" fmla="*/ 249291 h 655132"/>
            <a:gd name="connsiteX5" fmla="*/ 514384 w 1532132"/>
            <a:gd name="connsiteY5" fmla="*/ 242726 h 655132"/>
            <a:gd name="connsiteX6" fmla="*/ 366292 w 1532132"/>
            <a:gd name="connsiteY6" fmla="*/ 0 h 655132"/>
            <a:gd name="connsiteX7" fmla="*/ 1532132 w 1532132"/>
            <a:gd name="connsiteY7" fmla="*/ 5475 h 655132"/>
            <a:gd name="connsiteX0" fmla="*/ 1532132 w 1532132"/>
            <a:gd name="connsiteY0" fmla="*/ 0 h 649657"/>
            <a:gd name="connsiteX1" fmla="*/ 5 w 1532132"/>
            <a:gd name="connsiteY1" fmla="*/ 630363 h 649657"/>
            <a:gd name="connsiteX2" fmla="*/ 129407 w 1532132"/>
            <a:gd name="connsiteY2" fmla="*/ 242043 h 649657"/>
            <a:gd name="connsiteX3" fmla="*/ 282166 w 1532132"/>
            <a:gd name="connsiteY3" fmla="*/ 241590 h 649657"/>
            <a:gd name="connsiteX4" fmla="*/ 369498 w 1532132"/>
            <a:gd name="connsiteY4" fmla="*/ 243816 h 649657"/>
            <a:gd name="connsiteX5" fmla="*/ 514384 w 1532132"/>
            <a:gd name="connsiteY5" fmla="*/ 237251 h 649657"/>
            <a:gd name="connsiteX6" fmla="*/ 636703 w 1532132"/>
            <a:gd name="connsiteY6" fmla="*/ 206852 h 649657"/>
            <a:gd name="connsiteX7" fmla="*/ 1532132 w 1532132"/>
            <a:gd name="connsiteY7" fmla="*/ 0 h 649657"/>
            <a:gd name="connsiteX0" fmla="*/ 1525843 w 1525843"/>
            <a:gd name="connsiteY0" fmla="*/ 0 h 595588"/>
            <a:gd name="connsiteX1" fmla="*/ 5 w 1525843"/>
            <a:gd name="connsiteY1" fmla="*/ 566587 h 595588"/>
            <a:gd name="connsiteX2" fmla="*/ 123118 w 1525843"/>
            <a:gd name="connsiteY2" fmla="*/ 242043 h 595588"/>
            <a:gd name="connsiteX3" fmla="*/ 275877 w 1525843"/>
            <a:gd name="connsiteY3" fmla="*/ 241590 h 595588"/>
            <a:gd name="connsiteX4" fmla="*/ 363209 w 1525843"/>
            <a:gd name="connsiteY4" fmla="*/ 243816 h 595588"/>
            <a:gd name="connsiteX5" fmla="*/ 508095 w 1525843"/>
            <a:gd name="connsiteY5" fmla="*/ 237251 h 595588"/>
            <a:gd name="connsiteX6" fmla="*/ 630414 w 1525843"/>
            <a:gd name="connsiteY6" fmla="*/ 206852 h 595588"/>
            <a:gd name="connsiteX7" fmla="*/ 1525843 w 1525843"/>
            <a:gd name="connsiteY7" fmla="*/ 0 h 5955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25843" h="595588">
              <a:moveTo>
                <a:pt x="1525843" y="0"/>
              </a:moveTo>
              <a:cubicBezTo>
                <a:pt x="1037839" y="682968"/>
                <a:pt x="375653" y="616484"/>
                <a:pt x="5" y="566587"/>
              </a:cubicBezTo>
              <a:cubicBezTo>
                <a:pt x="-865" y="369843"/>
                <a:pt x="123988" y="438787"/>
                <a:pt x="123118" y="242043"/>
              </a:cubicBezTo>
              <a:cubicBezTo>
                <a:pt x="124285" y="154861"/>
                <a:pt x="274274" y="257824"/>
                <a:pt x="275877" y="241590"/>
              </a:cubicBezTo>
              <a:cubicBezTo>
                <a:pt x="285666" y="214060"/>
                <a:pt x="342471" y="259145"/>
                <a:pt x="363209" y="243816"/>
              </a:cubicBezTo>
              <a:cubicBezTo>
                <a:pt x="383947" y="228487"/>
                <a:pt x="451845" y="240653"/>
                <a:pt x="508095" y="237251"/>
              </a:cubicBezTo>
              <a:cubicBezTo>
                <a:pt x="564345" y="233849"/>
                <a:pt x="385398" y="207658"/>
                <a:pt x="630414" y="206852"/>
              </a:cubicBezTo>
              <a:lnTo>
                <a:pt x="1525843" y="0"/>
              </a:lnTo>
              <a:close/>
            </a:path>
          </a:pathLst>
        </a:custGeom>
        <a:noFill/>
        <a:ln>
          <a:solidFill>
            <a:schemeClr val="accent1">
              <a:shade val="50000"/>
              <a:alpha val="41000"/>
            </a:schemeClr>
          </a:solid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412784</xdr:colOff>
      <xdr:row>4</xdr:row>
      <xdr:rowOff>152603</xdr:rowOff>
    </xdr:from>
    <xdr:to>
      <xdr:col>8</xdr:col>
      <xdr:colOff>126697</xdr:colOff>
      <xdr:row>8</xdr:row>
      <xdr:rowOff>50339</xdr:rowOff>
    </xdr:to>
    <xdr:sp macro="" textlink="">
      <xdr:nvSpPr>
        <xdr:cNvPr id="4" name="Freeform: Shape 3">
          <a:extLst>
            <a:ext uri="{FF2B5EF4-FFF2-40B4-BE49-F238E27FC236}">
              <a16:creationId xmlns:a16="http://schemas.microsoft.com/office/drawing/2014/main" id="{ADB45C57-38A1-4FE0-B0C5-1C35882BF70A}"/>
            </a:ext>
          </a:extLst>
        </xdr:cNvPr>
        <xdr:cNvSpPr/>
      </xdr:nvSpPr>
      <xdr:spPr>
        <a:xfrm>
          <a:off x="3465669" y="895065"/>
          <a:ext cx="1545643" cy="640197"/>
        </a:xfrm>
        <a:custGeom>
          <a:avLst/>
          <a:gdLst>
            <a:gd name="connsiteX0" fmla="*/ 1606550 w 1606550"/>
            <a:gd name="connsiteY0" fmla="*/ 0 h 666750"/>
            <a:gd name="connsiteX1" fmla="*/ 0 w 1606550"/>
            <a:gd name="connsiteY1" fmla="*/ 666750 h 666750"/>
            <a:gd name="connsiteX2" fmla="*/ 0 w 1606550"/>
            <a:gd name="connsiteY2" fmla="*/ 69850 h 666750"/>
            <a:gd name="connsiteX3" fmla="*/ 95250 w 1606550"/>
            <a:gd name="connsiteY3" fmla="*/ 12700 h 666750"/>
            <a:gd name="connsiteX4" fmla="*/ 1606550 w 1606550"/>
            <a:gd name="connsiteY4" fmla="*/ 0 h 666750"/>
            <a:gd name="connsiteX0" fmla="*/ 1606550 w 1606550"/>
            <a:gd name="connsiteY0" fmla="*/ 0 h 668262"/>
            <a:gd name="connsiteX1" fmla="*/ 0 w 1606550"/>
            <a:gd name="connsiteY1" fmla="*/ 666750 h 668262"/>
            <a:gd name="connsiteX2" fmla="*/ 0 w 1606550"/>
            <a:gd name="connsiteY2" fmla="*/ 69850 h 668262"/>
            <a:gd name="connsiteX3" fmla="*/ 95250 w 1606550"/>
            <a:gd name="connsiteY3" fmla="*/ 12700 h 668262"/>
            <a:gd name="connsiteX4" fmla="*/ 1606550 w 1606550"/>
            <a:gd name="connsiteY4" fmla="*/ 0 h 668262"/>
            <a:gd name="connsiteX0" fmla="*/ 1606550 w 1606550"/>
            <a:gd name="connsiteY0" fmla="*/ 0 h 666750"/>
            <a:gd name="connsiteX1" fmla="*/ 0 w 1606550"/>
            <a:gd name="connsiteY1" fmla="*/ 666750 h 666750"/>
            <a:gd name="connsiteX2" fmla="*/ 0 w 1606550"/>
            <a:gd name="connsiteY2" fmla="*/ 69850 h 666750"/>
            <a:gd name="connsiteX3" fmla="*/ 95250 w 1606550"/>
            <a:gd name="connsiteY3" fmla="*/ 12700 h 666750"/>
            <a:gd name="connsiteX4" fmla="*/ 1606550 w 1606550"/>
            <a:gd name="connsiteY4" fmla="*/ 0 h 666750"/>
            <a:gd name="connsiteX0" fmla="*/ 1625252 w 1625252"/>
            <a:gd name="connsiteY0" fmla="*/ 0 h 666750"/>
            <a:gd name="connsiteX1" fmla="*/ 18702 w 1625252"/>
            <a:gd name="connsiteY1" fmla="*/ 666750 h 666750"/>
            <a:gd name="connsiteX2" fmla="*/ 0 w 1625252"/>
            <a:gd name="connsiteY2" fmla="*/ 105178 h 666750"/>
            <a:gd name="connsiteX3" fmla="*/ 113952 w 1625252"/>
            <a:gd name="connsiteY3" fmla="*/ 12700 h 666750"/>
            <a:gd name="connsiteX4" fmla="*/ 1625252 w 1625252"/>
            <a:gd name="connsiteY4" fmla="*/ 0 h 666750"/>
            <a:gd name="connsiteX0" fmla="*/ 1625252 w 1625252"/>
            <a:gd name="connsiteY0" fmla="*/ 0 h 666750"/>
            <a:gd name="connsiteX1" fmla="*/ 18702 w 1625252"/>
            <a:gd name="connsiteY1" fmla="*/ 666750 h 666750"/>
            <a:gd name="connsiteX2" fmla="*/ 0 w 1625252"/>
            <a:gd name="connsiteY2" fmla="*/ 105178 h 666750"/>
            <a:gd name="connsiteX3" fmla="*/ 113952 w 1625252"/>
            <a:gd name="connsiteY3" fmla="*/ 12700 h 666750"/>
            <a:gd name="connsiteX4" fmla="*/ 1625252 w 1625252"/>
            <a:gd name="connsiteY4" fmla="*/ 0 h 666750"/>
            <a:gd name="connsiteX0" fmla="*/ 1625252 w 1625252"/>
            <a:gd name="connsiteY0" fmla="*/ 0 h 666750"/>
            <a:gd name="connsiteX1" fmla="*/ 18702 w 1625252"/>
            <a:gd name="connsiteY1" fmla="*/ 666750 h 666750"/>
            <a:gd name="connsiteX2" fmla="*/ 0 w 1625252"/>
            <a:gd name="connsiteY2" fmla="*/ 105178 h 666750"/>
            <a:gd name="connsiteX3" fmla="*/ 98990 w 1625252"/>
            <a:gd name="connsiteY3" fmla="*/ 8982 h 666750"/>
            <a:gd name="connsiteX4" fmla="*/ 1625252 w 1625252"/>
            <a:gd name="connsiteY4" fmla="*/ 0 h 666750"/>
            <a:gd name="connsiteX0" fmla="*/ 1625252 w 1625252"/>
            <a:gd name="connsiteY0" fmla="*/ 0 h 666750"/>
            <a:gd name="connsiteX1" fmla="*/ 18702 w 1625252"/>
            <a:gd name="connsiteY1" fmla="*/ 666750 h 666750"/>
            <a:gd name="connsiteX2" fmla="*/ 0 w 1625252"/>
            <a:gd name="connsiteY2" fmla="*/ 105178 h 666750"/>
            <a:gd name="connsiteX3" fmla="*/ 98990 w 1625252"/>
            <a:gd name="connsiteY3" fmla="*/ 8982 h 666750"/>
            <a:gd name="connsiteX4" fmla="*/ 1625252 w 1625252"/>
            <a:gd name="connsiteY4" fmla="*/ 0 h 666750"/>
            <a:gd name="connsiteX0" fmla="*/ 1628993 w 1628993"/>
            <a:gd name="connsiteY0" fmla="*/ 0 h 676047"/>
            <a:gd name="connsiteX1" fmla="*/ 0 w 1628993"/>
            <a:gd name="connsiteY1" fmla="*/ 676047 h 676047"/>
            <a:gd name="connsiteX2" fmla="*/ 3741 w 1628993"/>
            <a:gd name="connsiteY2" fmla="*/ 105178 h 676047"/>
            <a:gd name="connsiteX3" fmla="*/ 102731 w 1628993"/>
            <a:gd name="connsiteY3" fmla="*/ 8982 h 676047"/>
            <a:gd name="connsiteX4" fmla="*/ 1628993 w 1628993"/>
            <a:gd name="connsiteY4" fmla="*/ 0 h 676047"/>
            <a:gd name="connsiteX0" fmla="*/ 1612162 w 1612162"/>
            <a:gd name="connsiteY0" fmla="*/ 0 h 668609"/>
            <a:gd name="connsiteX1" fmla="*/ 0 w 1612162"/>
            <a:gd name="connsiteY1" fmla="*/ 668609 h 668609"/>
            <a:gd name="connsiteX2" fmla="*/ 3741 w 1612162"/>
            <a:gd name="connsiteY2" fmla="*/ 97740 h 668609"/>
            <a:gd name="connsiteX3" fmla="*/ 102731 w 1612162"/>
            <a:gd name="connsiteY3" fmla="*/ 1544 h 668609"/>
            <a:gd name="connsiteX4" fmla="*/ 1612162 w 1612162"/>
            <a:gd name="connsiteY4" fmla="*/ 0 h 668609"/>
            <a:gd name="connsiteX0" fmla="*/ 1614033 w 1614033"/>
            <a:gd name="connsiteY0" fmla="*/ 0 h 668609"/>
            <a:gd name="connsiteX1" fmla="*/ 0 w 1614033"/>
            <a:gd name="connsiteY1" fmla="*/ 668609 h 668609"/>
            <a:gd name="connsiteX2" fmla="*/ 3741 w 1614033"/>
            <a:gd name="connsiteY2" fmla="*/ 97740 h 668609"/>
            <a:gd name="connsiteX3" fmla="*/ 102731 w 1614033"/>
            <a:gd name="connsiteY3" fmla="*/ 1544 h 668609"/>
            <a:gd name="connsiteX4" fmla="*/ 1614033 w 1614033"/>
            <a:gd name="connsiteY4" fmla="*/ 0 h 668609"/>
            <a:gd name="connsiteX0" fmla="*/ 1614033 w 1614033"/>
            <a:gd name="connsiteY0" fmla="*/ 11472 h 667065"/>
            <a:gd name="connsiteX1" fmla="*/ 0 w 1614033"/>
            <a:gd name="connsiteY1" fmla="*/ 667065 h 667065"/>
            <a:gd name="connsiteX2" fmla="*/ 3741 w 1614033"/>
            <a:gd name="connsiteY2" fmla="*/ 96196 h 667065"/>
            <a:gd name="connsiteX3" fmla="*/ 102731 w 1614033"/>
            <a:gd name="connsiteY3" fmla="*/ 0 h 667065"/>
            <a:gd name="connsiteX4" fmla="*/ 1614033 w 1614033"/>
            <a:gd name="connsiteY4" fmla="*/ 11472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67065"/>
            <a:gd name="connsiteX1" fmla="*/ 0 w 1632735"/>
            <a:gd name="connsiteY1" fmla="*/ 667065 h 667065"/>
            <a:gd name="connsiteX2" fmla="*/ 3741 w 1632735"/>
            <a:gd name="connsiteY2" fmla="*/ 96196 h 667065"/>
            <a:gd name="connsiteX3" fmla="*/ 102731 w 1632735"/>
            <a:gd name="connsiteY3" fmla="*/ 0 h 667065"/>
            <a:gd name="connsiteX4" fmla="*/ 1632735 w 1632735"/>
            <a:gd name="connsiteY4" fmla="*/ 5894 h 667065"/>
            <a:gd name="connsiteX0" fmla="*/ 1632735 w 1632735"/>
            <a:gd name="connsiteY0" fmla="*/ 5894 h 680080"/>
            <a:gd name="connsiteX1" fmla="*/ 0 w 1632735"/>
            <a:gd name="connsiteY1" fmla="*/ 680080 h 680080"/>
            <a:gd name="connsiteX2" fmla="*/ 3741 w 1632735"/>
            <a:gd name="connsiteY2" fmla="*/ 96196 h 680080"/>
            <a:gd name="connsiteX3" fmla="*/ 102731 w 1632735"/>
            <a:gd name="connsiteY3" fmla="*/ 0 h 680080"/>
            <a:gd name="connsiteX4" fmla="*/ 1632735 w 1632735"/>
            <a:gd name="connsiteY4" fmla="*/ 5894 h 680080"/>
            <a:gd name="connsiteX0" fmla="*/ 1632735 w 1632735"/>
            <a:gd name="connsiteY0" fmla="*/ 5894 h 683255"/>
            <a:gd name="connsiteX1" fmla="*/ 0 w 1632735"/>
            <a:gd name="connsiteY1" fmla="*/ 683255 h 683255"/>
            <a:gd name="connsiteX2" fmla="*/ 3741 w 1632735"/>
            <a:gd name="connsiteY2" fmla="*/ 96196 h 683255"/>
            <a:gd name="connsiteX3" fmla="*/ 102731 w 1632735"/>
            <a:gd name="connsiteY3" fmla="*/ 0 h 683255"/>
            <a:gd name="connsiteX4" fmla="*/ 1632735 w 1632735"/>
            <a:gd name="connsiteY4" fmla="*/ 5894 h 683255"/>
            <a:gd name="connsiteX0" fmla="*/ 1639085 w 1639085"/>
            <a:gd name="connsiteY0" fmla="*/ 5894 h 689604"/>
            <a:gd name="connsiteX1" fmla="*/ 0 w 1639085"/>
            <a:gd name="connsiteY1" fmla="*/ 689604 h 689604"/>
            <a:gd name="connsiteX2" fmla="*/ 10091 w 1639085"/>
            <a:gd name="connsiteY2" fmla="*/ 96196 h 689604"/>
            <a:gd name="connsiteX3" fmla="*/ 109081 w 1639085"/>
            <a:gd name="connsiteY3" fmla="*/ 0 h 689604"/>
            <a:gd name="connsiteX4" fmla="*/ 1639085 w 1639085"/>
            <a:gd name="connsiteY4" fmla="*/ 5894 h 689604"/>
            <a:gd name="connsiteX0" fmla="*/ 1628994 w 1628994"/>
            <a:gd name="connsiteY0" fmla="*/ 5894 h 686429"/>
            <a:gd name="connsiteX1" fmla="*/ 2609 w 1628994"/>
            <a:gd name="connsiteY1" fmla="*/ 686429 h 686429"/>
            <a:gd name="connsiteX2" fmla="*/ 0 w 1628994"/>
            <a:gd name="connsiteY2" fmla="*/ 96196 h 686429"/>
            <a:gd name="connsiteX3" fmla="*/ 98990 w 1628994"/>
            <a:gd name="connsiteY3" fmla="*/ 0 h 686429"/>
            <a:gd name="connsiteX4" fmla="*/ 1628994 w 1628994"/>
            <a:gd name="connsiteY4" fmla="*/ 5894 h 686429"/>
            <a:gd name="connsiteX0" fmla="*/ 1628994 w 1628994"/>
            <a:gd name="connsiteY0" fmla="*/ 5894 h 686429"/>
            <a:gd name="connsiteX1" fmla="*/ 2609 w 1628994"/>
            <a:gd name="connsiteY1" fmla="*/ 686429 h 686429"/>
            <a:gd name="connsiteX2" fmla="*/ 0 w 1628994"/>
            <a:gd name="connsiteY2" fmla="*/ 96196 h 686429"/>
            <a:gd name="connsiteX3" fmla="*/ 98990 w 1628994"/>
            <a:gd name="connsiteY3" fmla="*/ 0 h 686429"/>
            <a:gd name="connsiteX4" fmla="*/ 1628994 w 1628994"/>
            <a:gd name="connsiteY4" fmla="*/ 5894 h 686429"/>
            <a:gd name="connsiteX0" fmla="*/ 1628994 w 1628994"/>
            <a:gd name="connsiteY0" fmla="*/ 5894 h 686429"/>
            <a:gd name="connsiteX1" fmla="*/ 2609 w 1628994"/>
            <a:gd name="connsiteY1" fmla="*/ 686429 h 686429"/>
            <a:gd name="connsiteX2" fmla="*/ 0 w 1628994"/>
            <a:gd name="connsiteY2" fmla="*/ 96196 h 686429"/>
            <a:gd name="connsiteX3" fmla="*/ 98990 w 1628994"/>
            <a:gd name="connsiteY3" fmla="*/ 0 h 686429"/>
            <a:gd name="connsiteX4" fmla="*/ 1628994 w 1628994"/>
            <a:gd name="connsiteY4" fmla="*/ 5894 h 686429"/>
            <a:gd name="connsiteX0" fmla="*/ 1628994 w 1628994"/>
            <a:gd name="connsiteY0" fmla="*/ 5894 h 728856"/>
            <a:gd name="connsiteX1" fmla="*/ 2609 w 1628994"/>
            <a:gd name="connsiteY1" fmla="*/ 686429 h 728856"/>
            <a:gd name="connsiteX2" fmla="*/ 0 w 1628994"/>
            <a:gd name="connsiteY2" fmla="*/ 96196 h 728856"/>
            <a:gd name="connsiteX3" fmla="*/ 98990 w 1628994"/>
            <a:gd name="connsiteY3" fmla="*/ 0 h 728856"/>
            <a:gd name="connsiteX4" fmla="*/ 1628994 w 1628994"/>
            <a:gd name="connsiteY4" fmla="*/ 5894 h 728856"/>
            <a:gd name="connsiteX0" fmla="*/ 1628994 w 1628994"/>
            <a:gd name="connsiteY0" fmla="*/ 5894 h 700797"/>
            <a:gd name="connsiteX1" fmla="*/ 2609 w 1628994"/>
            <a:gd name="connsiteY1" fmla="*/ 686429 h 700797"/>
            <a:gd name="connsiteX2" fmla="*/ 0 w 1628994"/>
            <a:gd name="connsiteY2" fmla="*/ 96196 h 700797"/>
            <a:gd name="connsiteX3" fmla="*/ 98990 w 1628994"/>
            <a:gd name="connsiteY3" fmla="*/ 0 h 700797"/>
            <a:gd name="connsiteX4" fmla="*/ 1628994 w 1628994"/>
            <a:gd name="connsiteY4" fmla="*/ 5894 h 700797"/>
            <a:gd name="connsiteX0" fmla="*/ 1628994 w 1628994"/>
            <a:gd name="connsiteY0" fmla="*/ 5894 h 644945"/>
            <a:gd name="connsiteX1" fmla="*/ 10699 w 1628994"/>
            <a:gd name="connsiteY1" fmla="*/ 624139 h 644945"/>
            <a:gd name="connsiteX2" fmla="*/ 0 w 1628994"/>
            <a:gd name="connsiteY2" fmla="*/ 96196 h 644945"/>
            <a:gd name="connsiteX3" fmla="*/ 98990 w 1628994"/>
            <a:gd name="connsiteY3" fmla="*/ 0 h 644945"/>
            <a:gd name="connsiteX4" fmla="*/ 1628994 w 1628994"/>
            <a:gd name="connsiteY4" fmla="*/ 5894 h 644945"/>
            <a:gd name="connsiteX0" fmla="*/ 1631890 w 1631890"/>
            <a:gd name="connsiteY0" fmla="*/ 5894 h 654379"/>
            <a:gd name="connsiteX1" fmla="*/ 111 w 1631890"/>
            <a:gd name="connsiteY1" fmla="*/ 634926 h 654379"/>
            <a:gd name="connsiteX2" fmla="*/ 2896 w 1631890"/>
            <a:gd name="connsiteY2" fmla="*/ 96196 h 654379"/>
            <a:gd name="connsiteX3" fmla="*/ 101886 w 1631890"/>
            <a:gd name="connsiteY3" fmla="*/ 0 h 654379"/>
            <a:gd name="connsiteX4" fmla="*/ 1631890 w 1631890"/>
            <a:gd name="connsiteY4" fmla="*/ 5894 h 654379"/>
            <a:gd name="connsiteX0" fmla="*/ 1628994 w 1628994"/>
            <a:gd name="connsiteY0" fmla="*/ 5894 h 659137"/>
            <a:gd name="connsiteX1" fmla="*/ 5306 w 1628994"/>
            <a:gd name="connsiteY1" fmla="*/ 640319 h 659137"/>
            <a:gd name="connsiteX2" fmla="*/ 0 w 1628994"/>
            <a:gd name="connsiteY2" fmla="*/ 96196 h 659137"/>
            <a:gd name="connsiteX3" fmla="*/ 98990 w 1628994"/>
            <a:gd name="connsiteY3" fmla="*/ 0 h 659137"/>
            <a:gd name="connsiteX4" fmla="*/ 1628994 w 1628994"/>
            <a:gd name="connsiteY4" fmla="*/ 5894 h 659137"/>
            <a:gd name="connsiteX0" fmla="*/ 1628994 w 1628994"/>
            <a:gd name="connsiteY0" fmla="*/ 500 h 653743"/>
            <a:gd name="connsiteX1" fmla="*/ 5306 w 1628994"/>
            <a:gd name="connsiteY1" fmla="*/ 634925 h 653743"/>
            <a:gd name="connsiteX2" fmla="*/ 0 w 1628994"/>
            <a:gd name="connsiteY2" fmla="*/ 90802 h 653743"/>
            <a:gd name="connsiteX3" fmla="*/ 109778 w 1628994"/>
            <a:gd name="connsiteY3" fmla="*/ 0 h 653743"/>
            <a:gd name="connsiteX4" fmla="*/ 1628994 w 1628994"/>
            <a:gd name="connsiteY4" fmla="*/ 500 h 653743"/>
            <a:gd name="connsiteX0" fmla="*/ 1623800 w 1623800"/>
            <a:gd name="connsiteY0" fmla="*/ 500 h 653743"/>
            <a:gd name="connsiteX1" fmla="*/ 112 w 1623800"/>
            <a:gd name="connsiteY1" fmla="*/ 634925 h 653743"/>
            <a:gd name="connsiteX2" fmla="*/ 2897 w 1623800"/>
            <a:gd name="connsiteY2" fmla="*/ 53051 h 653743"/>
            <a:gd name="connsiteX3" fmla="*/ 104584 w 1623800"/>
            <a:gd name="connsiteY3" fmla="*/ 0 h 653743"/>
            <a:gd name="connsiteX4" fmla="*/ 1623800 w 1623800"/>
            <a:gd name="connsiteY4" fmla="*/ 500 h 653743"/>
            <a:gd name="connsiteX0" fmla="*/ 1620903 w 1620903"/>
            <a:gd name="connsiteY0" fmla="*/ 500 h 658528"/>
            <a:gd name="connsiteX1" fmla="*/ 8003 w 1620903"/>
            <a:gd name="connsiteY1" fmla="*/ 640319 h 658528"/>
            <a:gd name="connsiteX2" fmla="*/ 0 w 1620903"/>
            <a:gd name="connsiteY2" fmla="*/ 53051 h 658528"/>
            <a:gd name="connsiteX3" fmla="*/ 101687 w 1620903"/>
            <a:gd name="connsiteY3" fmla="*/ 0 h 658528"/>
            <a:gd name="connsiteX4" fmla="*/ 1620903 w 1620903"/>
            <a:gd name="connsiteY4" fmla="*/ 500 h 658528"/>
            <a:gd name="connsiteX0" fmla="*/ 1612973 w 1612973"/>
            <a:gd name="connsiteY0" fmla="*/ 500 h 658528"/>
            <a:gd name="connsiteX1" fmla="*/ 73 w 1612973"/>
            <a:gd name="connsiteY1" fmla="*/ 640319 h 658528"/>
            <a:gd name="connsiteX2" fmla="*/ 5553 w 1612973"/>
            <a:gd name="connsiteY2" fmla="*/ 66533 h 658528"/>
            <a:gd name="connsiteX3" fmla="*/ 93757 w 1612973"/>
            <a:gd name="connsiteY3" fmla="*/ 0 h 658528"/>
            <a:gd name="connsiteX4" fmla="*/ 1612973 w 1612973"/>
            <a:gd name="connsiteY4" fmla="*/ 500 h 658528"/>
            <a:gd name="connsiteX0" fmla="*/ 1612973 w 1612973"/>
            <a:gd name="connsiteY0" fmla="*/ 0 h 658028"/>
            <a:gd name="connsiteX1" fmla="*/ 73 w 1612973"/>
            <a:gd name="connsiteY1" fmla="*/ 639819 h 658028"/>
            <a:gd name="connsiteX2" fmla="*/ 5553 w 1612973"/>
            <a:gd name="connsiteY2" fmla="*/ 66033 h 658028"/>
            <a:gd name="connsiteX3" fmla="*/ 99150 w 1612973"/>
            <a:gd name="connsiteY3" fmla="*/ 10287 h 658028"/>
            <a:gd name="connsiteX4" fmla="*/ 1612973 w 1612973"/>
            <a:gd name="connsiteY4" fmla="*/ 0 h 658028"/>
            <a:gd name="connsiteX0" fmla="*/ 1602186 w 1602186"/>
            <a:gd name="connsiteY0" fmla="*/ 11285 h 650338"/>
            <a:gd name="connsiteX1" fmla="*/ 73 w 1602186"/>
            <a:gd name="connsiteY1" fmla="*/ 629532 h 650338"/>
            <a:gd name="connsiteX2" fmla="*/ 5553 w 1602186"/>
            <a:gd name="connsiteY2" fmla="*/ 55746 h 650338"/>
            <a:gd name="connsiteX3" fmla="*/ 99150 w 1602186"/>
            <a:gd name="connsiteY3" fmla="*/ 0 h 650338"/>
            <a:gd name="connsiteX4" fmla="*/ 1602186 w 1602186"/>
            <a:gd name="connsiteY4" fmla="*/ 11285 h 650338"/>
            <a:gd name="connsiteX0" fmla="*/ 1626457 w 1626457"/>
            <a:gd name="connsiteY0" fmla="*/ 3195 h 649313"/>
            <a:gd name="connsiteX1" fmla="*/ 73 w 1626457"/>
            <a:gd name="connsiteY1" fmla="*/ 629532 h 649313"/>
            <a:gd name="connsiteX2" fmla="*/ 5553 w 1626457"/>
            <a:gd name="connsiteY2" fmla="*/ 55746 h 649313"/>
            <a:gd name="connsiteX3" fmla="*/ 99150 w 1626457"/>
            <a:gd name="connsiteY3" fmla="*/ 0 h 649313"/>
            <a:gd name="connsiteX4" fmla="*/ 1626457 w 1626457"/>
            <a:gd name="connsiteY4" fmla="*/ 3195 h 649313"/>
            <a:gd name="connsiteX0" fmla="*/ 1604882 w 1604882"/>
            <a:gd name="connsiteY0" fmla="*/ 0 h 653244"/>
            <a:gd name="connsiteX1" fmla="*/ 73 w 1604882"/>
            <a:gd name="connsiteY1" fmla="*/ 634426 h 653244"/>
            <a:gd name="connsiteX2" fmla="*/ 5553 w 1604882"/>
            <a:gd name="connsiteY2" fmla="*/ 60640 h 653244"/>
            <a:gd name="connsiteX3" fmla="*/ 99150 w 1604882"/>
            <a:gd name="connsiteY3" fmla="*/ 4894 h 653244"/>
            <a:gd name="connsiteX4" fmla="*/ 1604882 w 1604882"/>
            <a:gd name="connsiteY4" fmla="*/ 0 h 653244"/>
            <a:gd name="connsiteX0" fmla="*/ 1607420 w 1607420"/>
            <a:gd name="connsiteY0" fmla="*/ 0 h 653244"/>
            <a:gd name="connsiteX1" fmla="*/ 2611 w 1607420"/>
            <a:gd name="connsiteY1" fmla="*/ 634426 h 653244"/>
            <a:gd name="connsiteX2" fmla="*/ 0 w 1607420"/>
            <a:gd name="connsiteY2" fmla="*/ 98391 h 653244"/>
            <a:gd name="connsiteX3" fmla="*/ 101688 w 1607420"/>
            <a:gd name="connsiteY3" fmla="*/ 4894 h 653244"/>
            <a:gd name="connsiteX4" fmla="*/ 1607420 w 1607420"/>
            <a:gd name="connsiteY4" fmla="*/ 0 h 653244"/>
            <a:gd name="connsiteX0" fmla="*/ 1607420 w 1607420"/>
            <a:gd name="connsiteY0" fmla="*/ 0 h 653244"/>
            <a:gd name="connsiteX1" fmla="*/ 2611 w 1607420"/>
            <a:gd name="connsiteY1" fmla="*/ 634426 h 653244"/>
            <a:gd name="connsiteX2" fmla="*/ 0 w 1607420"/>
            <a:gd name="connsiteY2" fmla="*/ 98391 h 653244"/>
            <a:gd name="connsiteX3" fmla="*/ 96126 w 1607420"/>
            <a:gd name="connsiteY3" fmla="*/ 4894 h 653244"/>
            <a:gd name="connsiteX4" fmla="*/ 1607420 w 1607420"/>
            <a:gd name="connsiteY4" fmla="*/ 0 h 653244"/>
            <a:gd name="connsiteX0" fmla="*/ 1607420 w 1607420"/>
            <a:gd name="connsiteY0" fmla="*/ 0 h 653244"/>
            <a:gd name="connsiteX1" fmla="*/ 2611 w 1607420"/>
            <a:gd name="connsiteY1" fmla="*/ 634426 h 653244"/>
            <a:gd name="connsiteX2" fmla="*/ 0 w 1607420"/>
            <a:gd name="connsiteY2" fmla="*/ 98391 h 653244"/>
            <a:gd name="connsiteX3" fmla="*/ 93345 w 1607420"/>
            <a:gd name="connsiteY3" fmla="*/ 2094 h 653244"/>
            <a:gd name="connsiteX4" fmla="*/ 1607420 w 1607420"/>
            <a:gd name="connsiteY4" fmla="*/ 0 h 653244"/>
            <a:gd name="connsiteX0" fmla="*/ 1609057 w 1609057"/>
            <a:gd name="connsiteY0" fmla="*/ 0 h 653244"/>
            <a:gd name="connsiteX1" fmla="*/ 4248 w 1609057"/>
            <a:gd name="connsiteY1" fmla="*/ 634426 h 653244"/>
            <a:gd name="connsiteX2" fmla="*/ 0 w 1609057"/>
            <a:gd name="connsiteY2" fmla="*/ 95110 h 653244"/>
            <a:gd name="connsiteX3" fmla="*/ 94982 w 1609057"/>
            <a:gd name="connsiteY3" fmla="*/ 2094 h 653244"/>
            <a:gd name="connsiteX4" fmla="*/ 1609057 w 1609057"/>
            <a:gd name="connsiteY4" fmla="*/ 0 h 653244"/>
            <a:gd name="connsiteX0" fmla="*/ 1609057 w 1609057"/>
            <a:gd name="connsiteY0" fmla="*/ 0 h 653244"/>
            <a:gd name="connsiteX1" fmla="*/ 4248 w 1609057"/>
            <a:gd name="connsiteY1" fmla="*/ 634426 h 653244"/>
            <a:gd name="connsiteX2" fmla="*/ 0 w 1609057"/>
            <a:gd name="connsiteY2" fmla="*/ 95110 h 653244"/>
            <a:gd name="connsiteX3" fmla="*/ 176843 w 1609057"/>
            <a:gd name="connsiteY3" fmla="*/ 7016 h 653244"/>
            <a:gd name="connsiteX4" fmla="*/ 1609057 w 1609057"/>
            <a:gd name="connsiteY4" fmla="*/ 0 h 653244"/>
            <a:gd name="connsiteX0" fmla="*/ 1609057 w 1609057"/>
            <a:gd name="connsiteY0" fmla="*/ 0 h 653244"/>
            <a:gd name="connsiteX1" fmla="*/ 4248 w 1609057"/>
            <a:gd name="connsiteY1" fmla="*/ 634426 h 653244"/>
            <a:gd name="connsiteX2" fmla="*/ 0 w 1609057"/>
            <a:gd name="connsiteY2" fmla="*/ 95110 h 653244"/>
            <a:gd name="connsiteX3" fmla="*/ 176843 w 1609057"/>
            <a:gd name="connsiteY3" fmla="*/ 7016 h 653244"/>
            <a:gd name="connsiteX4" fmla="*/ 1609057 w 1609057"/>
            <a:gd name="connsiteY4" fmla="*/ 0 h 653244"/>
            <a:gd name="connsiteX0" fmla="*/ 1604882 w 1604882"/>
            <a:gd name="connsiteY0" fmla="*/ 0 h 653244"/>
            <a:gd name="connsiteX1" fmla="*/ 73 w 1604882"/>
            <a:gd name="connsiteY1" fmla="*/ 634426 h 653244"/>
            <a:gd name="connsiteX2" fmla="*/ 5648 w 1604882"/>
            <a:gd name="connsiteY2" fmla="*/ 100032 h 653244"/>
            <a:gd name="connsiteX3" fmla="*/ 172668 w 1604882"/>
            <a:gd name="connsiteY3" fmla="*/ 7016 h 653244"/>
            <a:gd name="connsiteX4" fmla="*/ 1604882 w 1604882"/>
            <a:gd name="connsiteY4" fmla="*/ 0 h 653244"/>
            <a:gd name="connsiteX0" fmla="*/ 1605783 w 1605783"/>
            <a:gd name="connsiteY0" fmla="*/ 0 h 653244"/>
            <a:gd name="connsiteX1" fmla="*/ 974 w 1605783"/>
            <a:gd name="connsiteY1" fmla="*/ 634426 h 653244"/>
            <a:gd name="connsiteX2" fmla="*/ 0 w 1605783"/>
            <a:gd name="connsiteY2" fmla="*/ 136130 h 653244"/>
            <a:gd name="connsiteX3" fmla="*/ 173569 w 1605783"/>
            <a:gd name="connsiteY3" fmla="*/ 7016 h 653244"/>
            <a:gd name="connsiteX4" fmla="*/ 1605783 w 1605783"/>
            <a:gd name="connsiteY4" fmla="*/ 0 h 653244"/>
            <a:gd name="connsiteX0" fmla="*/ 1605783 w 1605783"/>
            <a:gd name="connsiteY0" fmla="*/ 0 h 653244"/>
            <a:gd name="connsiteX1" fmla="*/ 974 w 1605783"/>
            <a:gd name="connsiteY1" fmla="*/ 634426 h 653244"/>
            <a:gd name="connsiteX2" fmla="*/ 0 w 1605783"/>
            <a:gd name="connsiteY2" fmla="*/ 136130 h 653244"/>
            <a:gd name="connsiteX3" fmla="*/ 173569 w 1605783"/>
            <a:gd name="connsiteY3" fmla="*/ 7016 h 653244"/>
            <a:gd name="connsiteX4" fmla="*/ 1605783 w 1605783"/>
            <a:gd name="connsiteY4" fmla="*/ 0 h 653244"/>
            <a:gd name="connsiteX0" fmla="*/ 1605783 w 1605783"/>
            <a:gd name="connsiteY0" fmla="*/ 0 h 653244"/>
            <a:gd name="connsiteX1" fmla="*/ 974 w 1605783"/>
            <a:gd name="connsiteY1" fmla="*/ 634426 h 653244"/>
            <a:gd name="connsiteX2" fmla="*/ 0 w 1605783"/>
            <a:gd name="connsiteY2" fmla="*/ 136130 h 653244"/>
            <a:gd name="connsiteX3" fmla="*/ 180118 w 1605783"/>
            <a:gd name="connsiteY3" fmla="*/ 11858 h 653244"/>
            <a:gd name="connsiteX4" fmla="*/ 1605783 w 1605783"/>
            <a:gd name="connsiteY4" fmla="*/ 0 h 653244"/>
            <a:gd name="connsiteX0" fmla="*/ 1605783 w 1605783"/>
            <a:gd name="connsiteY0" fmla="*/ 0 h 653244"/>
            <a:gd name="connsiteX1" fmla="*/ 974 w 1605783"/>
            <a:gd name="connsiteY1" fmla="*/ 634426 h 653244"/>
            <a:gd name="connsiteX2" fmla="*/ 0 w 1605783"/>
            <a:gd name="connsiteY2" fmla="*/ 136130 h 653244"/>
            <a:gd name="connsiteX3" fmla="*/ 180118 w 1605783"/>
            <a:gd name="connsiteY3" fmla="*/ 11858 h 653244"/>
            <a:gd name="connsiteX4" fmla="*/ 1605783 w 1605783"/>
            <a:gd name="connsiteY4" fmla="*/ 0 h 653244"/>
            <a:gd name="connsiteX0" fmla="*/ 1597596 w 1597596"/>
            <a:gd name="connsiteY0" fmla="*/ 8484 h 647574"/>
            <a:gd name="connsiteX1" fmla="*/ 974 w 1597596"/>
            <a:gd name="connsiteY1" fmla="*/ 626774 h 647574"/>
            <a:gd name="connsiteX2" fmla="*/ 0 w 1597596"/>
            <a:gd name="connsiteY2" fmla="*/ 128478 h 647574"/>
            <a:gd name="connsiteX3" fmla="*/ 180118 w 1597596"/>
            <a:gd name="connsiteY3" fmla="*/ 4206 h 647574"/>
            <a:gd name="connsiteX4" fmla="*/ 1597596 w 1597596"/>
            <a:gd name="connsiteY4" fmla="*/ 8484 h 647574"/>
            <a:gd name="connsiteX0" fmla="*/ 1597596 w 1597596"/>
            <a:gd name="connsiteY0" fmla="*/ 7784 h 646874"/>
            <a:gd name="connsiteX1" fmla="*/ 974 w 1597596"/>
            <a:gd name="connsiteY1" fmla="*/ 626074 h 646874"/>
            <a:gd name="connsiteX2" fmla="*/ 0 w 1597596"/>
            <a:gd name="connsiteY2" fmla="*/ 140687 h 646874"/>
            <a:gd name="connsiteX3" fmla="*/ 180118 w 1597596"/>
            <a:gd name="connsiteY3" fmla="*/ 3506 h 646874"/>
            <a:gd name="connsiteX4" fmla="*/ 1597596 w 1597596"/>
            <a:gd name="connsiteY4" fmla="*/ 7784 h 646874"/>
            <a:gd name="connsiteX0" fmla="*/ 1597596 w 1597596"/>
            <a:gd name="connsiteY0" fmla="*/ 6397 h 645487"/>
            <a:gd name="connsiteX1" fmla="*/ 974 w 1597596"/>
            <a:gd name="connsiteY1" fmla="*/ 624687 h 645487"/>
            <a:gd name="connsiteX2" fmla="*/ 0 w 1597596"/>
            <a:gd name="connsiteY2" fmla="*/ 187708 h 645487"/>
            <a:gd name="connsiteX3" fmla="*/ 180118 w 1597596"/>
            <a:gd name="connsiteY3" fmla="*/ 2119 h 645487"/>
            <a:gd name="connsiteX4" fmla="*/ 1597596 w 1597596"/>
            <a:gd name="connsiteY4" fmla="*/ 6397 h 645487"/>
            <a:gd name="connsiteX0" fmla="*/ 1600541 w 1600541"/>
            <a:gd name="connsiteY0" fmla="*/ 7558 h 646648"/>
            <a:gd name="connsiteX1" fmla="*/ 3919 w 1600541"/>
            <a:gd name="connsiteY1" fmla="*/ 625848 h 646648"/>
            <a:gd name="connsiteX2" fmla="*/ 2945 w 1600541"/>
            <a:gd name="connsiteY2" fmla="*/ 188869 h 646648"/>
            <a:gd name="connsiteX3" fmla="*/ 183063 w 1600541"/>
            <a:gd name="connsiteY3" fmla="*/ 3280 h 646648"/>
            <a:gd name="connsiteX4" fmla="*/ 1600541 w 1600541"/>
            <a:gd name="connsiteY4" fmla="*/ 7558 h 646648"/>
            <a:gd name="connsiteX0" fmla="*/ 1598833 w 1598833"/>
            <a:gd name="connsiteY0" fmla="*/ 4464 h 643554"/>
            <a:gd name="connsiteX1" fmla="*/ 2211 w 1598833"/>
            <a:gd name="connsiteY1" fmla="*/ 622754 h 643554"/>
            <a:gd name="connsiteX2" fmla="*/ 1237 w 1598833"/>
            <a:gd name="connsiteY2" fmla="*/ 185775 h 643554"/>
            <a:gd name="connsiteX3" fmla="*/ 345079 w 1598833"/>
            <a:gd name="connsiteY3" fmla="*/ 3413 h 643554"/>
            <a:gd name="connsiteX4" fmla="*/ 1598833 w 1598833"/>
            <a:gd name="connsiteY4" fmla="*/ 4464 h 643554"/>
            <a:gd name="connsiteX0" fmla="*/ 1598638 w 1598638"/>
            <a:gd name="connsiteY0" fmla="*/ 7558 h 646648"/>
            <a:gd name="connsiteX1" fmla="*/ 2016 w 1598638"/>
            <a:gd name="connsiteY1" fmla="*/ 625848 h 646648"/>
            <a:gd name="connsiteX2" fmla="*/ 1042 w 1598638"/>
            <a:gd name="connsiteY2" fmla="*/ 188869 h 646648"/>
            <a:gd name="connsiteX3" fmla="*/ 397276 w 1598638"/>
            <a:gd name="connsiteY3" fmla="*/ 3280 h 646648"/>
            <a:gd name="connsiteX4" fmla="*/ 1598638 w 1598638"/>
            <a:gd name="connsiteY4" fmla="*/ 7558 h 646648"/>
            <a:gd name="connsiteX0" fmla="*/ 1597596 w 1597596"/>
            <a:gd name="connsiteY0" fmla="*/ 4278 h 643368"/>
            <a:gd name="connsiteX1" fmla="*/ 974 w 1597596"/>
            <a:gd name="connsiteY1" fmla="*/ 622568 h 643368"/>
            <a:gd name="connsiteX2" fmla="*/ 0 w 1597596"/>
            <a:gd name="connsiteY2" fmla="*/ 185589 h 643368"/>
            <a:gd name="connsiteX3" fmla="*/ 109487 w 1597596"/>
            <a:gd name="connsiteY3" fmla="*/ 51069 h 643368"/>
            <a:gd name="connsiteX4" fmla="*/ 396234 w 1597596"/>
            <a:gd name="connsiteY4" fmla="*/ 0 h 643368"/>
            <a:gd name="connsiteX5" fmla="*/ 1597596 w 1597596"/>
            <a:gd name="connsiteY5" fmla="*/ 4278 h 643368"/>
            <a:gd name="connsiteX0" fmla="*/ 1597596 w 1597596"/>
            <a:gd name="connsiteY0" fmla="*/ 4278 h 643368"/>
            <a:gd name="connsiteX1" fmla="*/ 974 w 1597596"/>
            <a:gd name="connsiteY1" fmla="*/ 622568 h 643368"/>
            <a:gd name="connsiteX2" fmla="*/ 0 w 1597596"/>
            <a:gd name="connsiteY2" fmla="*/ 185589 h 643368"/>
            <a:gd name="connsiteX3" fmla="*/ 58733 w 1597596"/>
            <a:gd name="connsiteY3" fmla="*/ 20411 h 643368"/>
            <a:gd name="connsiteX4" fmla="*/ 396234 w 1597596"/>
            <a:gd name="connsiteY4" fmla="*/ 0 h 643368"/>
            <a:gd name="connsiteX5" fmla="*/ 1597596 w 1597596"/>
            <a:gd name="connsiteY5" fmla="*/ 4278 h 643368"/>
            <a:gd name="connsiteX0" fmla="*/ 1597596 w 1597596"/>
            <a:gd name="connsiteY0" fmla="*/ 4278 h 643368"/>
            <a:gd name="connsiteX1" fmla="*/ 974 w 1597596"/>
            <a:gd name="connsiteY1" fmla="*/ 622568 h 643368"/>
            <a:gd name="connsiteX2" fmla="*/ 0 w 1597596"/>
            <a:gd name="connsiteY2" fmla="*/ 185589 h 643368"/>
            <a:gd name="connsiteX3" fmla="*/ 7978 w 1597596"/>
            <a:gd name="connsiteY3" fmla="*/ 99477 h 643368"/>
            <a:gd name="connsiteX4" fmla="*/ 58733 w 1597596"/>
            <a:gd name="connsiteY4" fmla="*/ 20411 h 643368"/>
            <a:gd name="connsiteX5" fmla="*/ 396234 w 1597596"/>
            <a:gd name="connsiteY5" fmla="*/ 0 h 643368"/>
            <a:gd name="connsiteX6" fmla="*/ 1597596 w 1597596"/>
            <a:gd name="connsiteY6" fmla="*/ 4278 h 643368"/>
            <a:gd name="connsiteX0" fmla="*/ 1599501 w 1599501"/>
            <a:gd name="connsiteY0" fmla="*/ 4278 h 643368"/>
            <a:gd name="connsiteX1" fmla="*/ 2879 w 1599501"/>
            <a:gd name="connsiteY1" fmla="*/ 622568 h 643368"/>
            <a:gd name="connsiteX2" fmla="*/ 1905 w 1599501"/>
            <a:gd name="connsiteY2" fmla="*/ 185589 h 643368"/>
            <a:gd name="connsiteX3" fmla="*/ 4972 w 1599501"/>
            <a:gd name="connsiteY3" fmla="*/ 101090 h 643368"/>
            <a:gd name="connsiteX4" fmla="*/ 60638 w 1599501"/>
            <a:gd name="connsiteY4" fmla="*/ 20411 h 643368"/>
            <a:gd name="connsiteX5" fmla="*/ 398139 w 1599501"/>
            <a:gd name="connsiteY5" fmla="*/ 0 h 643368"/>
            <a:gd name="connsiteX6" fmla="*/ 1599501 w 1599501"/>
            <a:gd name="connsiteY6" fmla="*/ 4278 h 643368"/>
            <a:gd name="connsiteX0" fmla="*/ 1599501 w 1599501"/>
            <a:gd name="connsiteY0" fmla="*/ 4278 h 643368"/>
            <a:gd name="connsiteX1" fmla="*/ 2879 w 1599501"/>
            <a:gd name="connsiteY1" fmla="*/ 622568 h 643368"/>
            <a:gd name="connsiteX2" fmla="*/ 1905 w 1599501"/>
            <a:gd name="connsiteY2" fmla="*/ 185589 h 643368"/>
            <a:gd name="connsiteX3" fmla="*/ 4972 w 1599501"/>
            <a:gd name="connsiteY3" fmla="*/ 101090 h 643368"/>
            <a:gd name="connsiteX4" fmla="*/ 60638 w 1599501"/>
            <a:gd name="connsiteY4" fmla="*/ 20411 h 643368"/>
            <a:gd name="connsiteX5" fmla="*/ 129402 w 1599501"/>
            <a:gd name="connsiteY5" fmla="*/ 9116 h 643368"/>
            <a:gd name="connsiteX6" fmla="*/ 398139 w 1599501"/>
            <a:gd name="connsiteY6" fmla="*/ 0 h 643368"/>
            <a:gd name="connsiteX7" fmla="*/ 1599501 w 1599501"/>
            <a:gd name="connsiteY7" fmla="*/ 4278 h 643368"/>
            <a:gd name="connsiteX0" fmla="*/ 1599501 w 1599501"/>
            <a:gd name="connsiteY0" fmla="*/ 6081 h 645171"/>
            <a:gd name="connsiteX1" fmla="*/ 2879 w 1599501"/>
            <a:gd name="connsiteY1" fmla="*/ 624371 h 645171"/>
            <a:gd name="connsiteX2" fmla="*/ 1905 w 1599501"/>
            <a:gd name="connsiteY2" fmla="*/ 187392 h 645171"/>
            <a:gd name="connsiteX3" fmla="*/ 4972 w 1599501"/>
            <a:gd name="connsiteY3" fmla="*/ 102893 h 645171"/>
            <a:gd name="connsiteX4" fmla="*/ 60638 w 1599501"/>
            <a:gd name="connsiteY4" fmla="*/ 22214 h 645171"/>
            <a:gd name="connsiteX5" fmla="*/ 126128 w 1599501"/>
            <a:gd name="connsiteY5" fmla="*/ 1238 h 645171"/>
            <a:gd name="connsiteX6" fmla="*/ 398139 w 1599501"/>
            <a:gd name="connsiteY6" fmla="*/ 1803 h 645171"/>
            <a:gd name="connsiteX7" fmla="*/ 1599501 w 1599501"/>
            <a:gd name="connsiteY7" fmla="*/ 6081 h 645171"/>
            <a:gd name="connsiteX0" fmla="*/ 1599501 w 1599501"/>
            <a:gd name="connsiteY0" fmla="*/ 6081 h 645171"/>
            <a:gd name="connsiteX1" fmla="*/ 2879 w 1599501"/>
            <a:gd name="connsiteY1" fmla="*/ 624371 h 645171"/>
            <a:gd name="connsiteX2" fmla="*/ 1905 w 1599501"/>
            <a:gd name="connsiteY2" fmla="*/ 187392 h 645171"/>
            <a:gd name="connsiteX3" fmla="*/ 4972 w 1599501"/>
            <a:gd name="connsiteY3" fmla="*/ 102893 h 645171"/>
            <a:gd name="connsiteX4" fmla="*/ 29530 w 1599501"/>
            <a:gd name="connsiteY4" fmla="*/ 43190 h 645171"/>
            <a:gd name="connsiteX5" fmla="*/ 126128 w 1599501"/>
            <a:gd name="connsiteY5" fmla="*/ 1238 h 645171"/>
            <a:gd name="connsiteX6" fmla="*/ 398139 w 1599501"/>
            <a:gd name="connsiteY6" fmla="*/ 1803 h 645171"/>
            <a:gd name="connsiteX7" fmla="*/ 1599501 w 1599501"/>
            <a:gd name="connsiteY7" fmla="*/ 6081 h 645171"/>
            <a:gd name="connsiteX0" fmla="*/ 1597596 w 1597596"/>
            <a:gd name="connsiteY0" fmla="*/ 6081 h 645171"/>
            <a:gd name="connsiteX1" fmla="*/ 974 w 1597596"/>
            <a:gd name="connsiteY1" fmla="*/ 624371 h 645171"/>
            <a:gd name="connsiteX2" fmla="*/ 0 w 1597596"/>
            <a:gd name="connsiteY2" fmla="*/ 187392 h 645171"/>
            <a:gd name="connsiteX3" fmla="*/ 3067 w 1597596"/>
            <a:gd name="connsiteY3" fmla="*/ 102893 h 645171"/>
            <a:gd name="connsiteX4" fmla="*/ 27625 w 1597596"/>
            <a:gd name="connsiteY4" fmla="*/ 43190 h 645171"/>
            <a:gd name="connsiteX5" fmla="*/ 124223 w 1597596"/>
            <a:gd name="connsiteY5" fmla="*/ 1238 h 645171"/>
            <a:gd name="connsiteX6" fmla="*/ 396234 w 1597596"/>
            <a:gd name="connsiteY6" fmla="*/ 1803 h 645171"/>
            <a:gd name="connsiteX7" fmla="*/ 1597596 w 1597596"/>
            <a:gd name="connsiteY7" fmla="*/ 6081 h 645171"/>
            <a:gd name="connsiteX0" fmla="*/ 1591047 w 1591047"/>
            <a:gd name="connsiteY0" fmla="*/ 2854 h 644755"/>
            <a:gd name="connsiteX1" fmla="*/ 974 w 1591047"/>
            <a:gd name="connsiteY1" fmla="*/ 624371 h 644755"/>
            <a:gd name="connsiteX2" fmla="*/ 0 w 1591047"/>
            <a:gd name="connsiteY2" fmla="*/ 187392 h 644755"/>
            <a:gd name="connsiteX3" fmla="*/ 3067 w 1591047"/>
            <a:gd name="connsiteY3" fmla="*/ 102893 h 644755"/>
            <a:gd name="connsiteX4" fmla="*/ 27625 w 1591047"/>
            <a:gd name="connsiteY4" fmla="*/ 43190 h 644755"/>
            <a:gd name="connsiteX5" fmla="*/ 124223 w 1591047"/>
            <a:gd name="connsiteY5" fmla="*/ 1238 h 644755"/>
            <a:gd name="connsiteX6" fmla="*/ 396234 w 1591047"/>
            <a:gd name="connsiteY6" fmla="*/ 1803 h 644755"/>
            <a:gd name="connsiteX7" fmla="*/ 1591047 w 1591047"/>
            <a:gd name="connsiteY7" fmla="*/ 2854 h 6447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91047" h="644755">
              <a:moveTo>
                <a:pt x="1591047" y="2854"/>
              </a:moveTo>
              <a:cubicBezTo>
                <a:pt x="1103043" y="685822"/>
                <a:pt x="376622" y="674268"/>
                <a:pt x="974" y="624371"/>
              </a:cubicBezTo>
              <a:cubicBezTo>
                <a:pt x="104" y="427627"/>
                <a:pt x="870" y="384136"/>
                <a:pt x="0" y="187392"/>
              </a:cubicBezTo>
              <a:cubicBezTo>
                <a:pt x="1167" y="100210"/>
                <a:pt x="1464" y="119127"/>
                <a:pt x="3067" y="102893"/>
              </a:cubicBezTo>
              <a:cubicBezTo>
                <a:pt x="12856" y="75363"/>
                <a:pt x="6887" y="58519"/>
                <a:pt x="27625" y="43190"/>
              </a:cubicBezTo>
              <a:cubicBezTo>
                <a:pt x="48363" y="27861"/>
                <a:pt x="67973" y="4640"/>
                <a:pt x="124223" y="1238"/>
              </a:cubicBezTo>
              <a:cubicBezTo>
                <a:pt x="180473" y="-2164"/>
                <a:pt x="151218" y="2609"/>
                <a:pt x="396234" y="1803"/>
              </a:cubicBezTo>
              <a:lnTo>
                <a:pt x="1591047" y="2854"/>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494631</xdr:colOff>
      <xdr:row>4</xdr:row>
      <xdr:rowOff>119122</xdr:rowOff>
    </xdr:from>
    <xdr:to>
      <xdr:col>7</xdr:col>
      <xdr:colOff>243974</xdr:colOff>
      <xdr:row>7</xdr:row>
      <xdr:rowOff>39524</xdr:rowOff>
    </xdr:to>
    <xdr:pic>
      <xdr:nvPicPr>
        <xdr:cNvPr id="9" name="Picture 8">
          <a:extLst>
            <a:ext uri="{FF2B5EF4-FFF2-40B4-BE49-F238E27FC236}">
              <a16:creationId xmlns:a16="http://schemas.microsoft.com/office/drawing/2014/main" id="{FE5F78D7-83E9-4211-93B1-699405D9C0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35947" y="854385"/>
          <a:ext cx="965869" cy="471850"/>
        </a:xfrm>
        <a:prstGeom prst="rect">
          <a:avLst/>
        </a:prstGeom>
      </xdr:spPr>
    </xdr:pic>
    <xdr:clientData/>
  </xdr:twoCellAnchor>
  <xdr:twoCellAnchor editAs="oneCell">
    <xdr:from>
      <xdr:col>5</xdr:col>
      <xdr:colOff>541564</xdr:colOff>
      <xdr:row>7</xdr:row>
      <xdr:rowOff>83038</xdr:rowOff>
    </xdr:from>
    <xdr:to>
      <xdr:col>6</xdr:col>
      <xdr:colOff>227556</xdr:colOff>
      <xdr:row>8</xdr:row>
      <xdr:rowOff>161193</xdr:rowOff>
    </xdr:to>
    <xdr:pic>
      <xdr:nvPicPr>
        <xdr:cNvPr id="40" name="Picture 39">
          <a:extLst>
            <a:ext uri="{FF2B5EF4-FFF2-40B4-BE49-F238E27FC236}">
              <a16:creationId xmlns:a16="http://schemas.microsoft.com/office/drawing/2014/main" id="{8EA411A6-D114-41FA-8641-BD3D50A499F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94449" y="1382346"/>
          <a:ext cx="296569" cy="263770"/>
        </a:xfrm>
        <a:prstGeom prst="rect">
          <a:avLst/>
        </a:prstGeom>
      </xdr:spPr>
    </xdr:pic>
    <xdr:clientData/>
  </xdr:twoCellAnchor>
  <xdr:twoCellAnchor editAs="oneCell">
    <xdr:from>
      <xdr:col>9</xdr:col>
      <xdr:colOff>234155</xdr:colOff>
      <xdr:row>5</xdr:row>
      <xdr:rowOff>113506</xdr:rowOff>
    </xdr:from>
    <xdr:to>
      <xdr:col>9</xdr:col>
      <xdr:colOff>407612</xdr:colOff>
      <xdr:row>6</xdr:row>
      <xdr:rowOff>104582</xdr:rowOff>
    </xdr:to>
    <xdr:pic>
      <xdr:nvPicPr>
        <xdr:cNvPr id="48" name="Picture 47">
          <a:extLst>
            <a:ext uri="{FF2B5EF4-FFF2-40B4-BE49-F238E27FC236}">
              <a16:creationId xmlns:a16="http://schemas.microsoft.com/office/drawing/2014/main" id="{0F36CEBA-F24B-4F65-B140-90A30BF27F14}"/>
            </a:ext>
          </a:extLst>
        </xdr:cNvPr>
        <xdr:cNvPicPr>
          <a:picLocks noChangeAspect="1"/>
        </xdr:cNvPicPr>
      </xdr:nvPicPr>
      <xdr:blipFill>
        <a:blip xmlns:r="http://schemas.openxmlformats.org/officeDocument/2006/relationships" r:embed="rId4">
          <a:duotone>
            <a:schemeClr val="accent4">
              <a:shade val="45000"/>
              <a:satMod val="135000"/>
            </a:schemeClr>
            <a:prstClr val="white"/>
          </a:duotone>
          <a:extLst>
            <a:ext uri="{BEBA8EAE-BF5A-486C-A8C5-ECC9F3942E4B}">
              <a14:imgProps xmlns:a14="http://schemas.microsoft.com/office/drawing/2010/main">
                <a14:imgLayer r:embed="rId5">
                  <a14:imgEffect>
                    <a14:sharpenSoften amount="100000"/>
                  </a14:imgEffect>
                  <a14:imgEffect>
                    <a14:saturation sat="32000"/>
                  </a14:imgEffect>
                  <a14:imgEffect>
                    <a14:brightnessContrast bright="62000" contrast="58000"/>
                  </a14:imgEffect>
                </a14:imgLayer>
              </a14:imgProps>
            </a:ext>
            <a:ext uri="{28A0092B-C50C-407E-A947-70E740481C1C}">
              <a14:useLocalDpi xmlns:a14="http://schemas.microsoft.com/office/drawing/2010/main" val="0"/>
            </a:ext>
          </a:extLst>
        </a:blip>
        <a:stretch>
          <a:fillRect/>
        </a:stretch>
      </xdr:blipFill>
      <xdr:spPr>
        <a:xfrm rot="5400000">
          <a:off x="5734753" y="1026409"/>
          <a:ext cx="173638" cy="173457"/>
        </a:xfrm>
        <a:prstGeom prst="rect">
          <a:avLst/>
        </a:prstGeom>
        <a:solidFill>
          <a:srgbClr val="002650">
            <a:alpha val="0"/>
          </a:srgbClr>
        </a:solidFill>
      </xdr:spPr>
    </xdr:pic>
    <xdr:clientData/>
  </xdr:twoCellAnchor>
  <xdr:twoCellAnchor>
    <xdr:from>
      <xdr:col>10</xdr:col>
      <xdr:colOff>210039</xdr:colOff>
      <xdr:row>6</xdr:row>
      <xdr:rowOff>34193</xdr:rowOff>
    </xdr:from>
    <xdr:to>
      <xdr:col>12</xdr:col>
      <xdr:colOff>190500</xdr:colOff>
      <xdr:row>7</xdr:row>
      <xdr:rowOff>163285</xdr:rowOff>
    </xdr:to>
    <xdr:sp macro="" textlink="'pivot tables'!C3">
      <xdr:nvSpPr>
        <xdr:cNvPr id="56" name="TextBox 55">
          <a:extLst>
            <a:ext uri="{FF2B5EF4-FFF2-40B4-BE49-F238E27FC236}">
              <a16:creationId xmlns:a16="http://schemas.microsoft.com/office/drawing/2014/main" id="{16AA878E-210A-4E95-84F5-8B1EDAA74FBC}"/>
            </a:ext>
          </a:extLst>
        </xdr:cNvPr>
        <xdr:cNvSpPr txBox="1"/>
      </xdr:nvSpPr>
      <xdr:spPr>
        <a:xfrm>
          <a:off x="6287896" y="1122764"/>
          <a:ext cx="1196033" cy="31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D4C9D5-DF41-49F9-895F-272769C1E8CF}" type="TxLink">
            <a:rPr lang="en-US" sz="1400" b="1" i="0" u="none" strike="noStrike">
              <a:solidFill>
                <a:schemeClr val="bg1"/>
              </a:solidFill>
              <a:latin typeface="Segoe UI" panose="020B0502040204020203" pitchFamily="34" charset="0"/>
              <a:ea typeface="+mn-ea"/>
              <a:cs typeface="Segoe UI" panose="020B0502040204020203" pitchFamily="34" charset="0"/>
            </a:rPr>
            <a:pPr marL="0" indent="0"/>
            <a:t>₦2,983,406</a:t>
          </a:fld>
          <a:endParaRPr lang="en-US"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10</xdr:col>
      <xdr:colOff>172357</xdr:colOff>
      <xdr:row>7</xdr:row>
      <xdr:rowOff>172356</xdr:rowOff>
    </xdr:from>
    <xdr:to>
      <xdr:col>13</xdr:col>
      <xdr:colOff>181430</xdr:colOff>
      <xdr:row>9</xdr:row>
      <xdr:rowOff>2</xdr:rowOff>
    </xdr:to>
    <xdr:graphicFrame macro="">
      <xdr:nvGraphicFramePr>
        <xdr:cNvPr id="57" name="Chart 56">
          <a:extLst>
            <a:ext uri="{FF2B5EF4-FFF2-40B4-BE49-F238E27FC236}">
              <a16:creationId xmlns:a16="http://schemas.microsoft.com/office/drawing/2014/main" id="{022C1B35-1E35-42A5-B959-088DAF565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210039</xdr:colOff>
      <xdr:row>10</xdr:row>
      <xdr:rowOff>70477</xdr:rowOff>
    </xdr:from>
    <xdr:to>
      <xdr:col>12</xdr:col>
      <xdr:colOff>190500</xdr:colOff>
      <xdr:row>12</xdr:row>
      <xdr:rowOff>18141</xdr:rowOff>
    </xdr:to>
    <xdr:sp macro="" textlink="'pivot tables'!F3">
      <xdr:nvSpPr>
        <xdr:cNvPr id="58" name="TextBox 57">
          <a:extLst>
            <a:ext uri="{FF2B5EF4-FFF2-40B4-BE49-F238E27FC236}">
              <a16:creationId xmlns:a16="http://schemas.microsoft.com/office/drawing/2014/main" id="{C6D5DCB7-5023-46A8-86D0-9AFE594A1F59}"/>
            </a:ext>
          </a:extLst>
        </xdr:cNvPr>
        <xdr:cNvSpPr txBox="1"/>
      </xdr:nvSpPr>
      <xdr:spPr>
        <a:xfrm>
          <a:off x="6287896" y="1884763"/>
          <a:ext cx="1196033" cy="31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E255C2-A631-4CFA-82C8-8BDCC6650D57}" type="TxLink">
            <a:rPr lang="en-US" sz="1400" b="1" i="0" u="none" strike="noStrike">
              <a:solidFill>
                <a:schemeClr val="bg1"/>
              </a:solidFill>
              <a:latin typeface="Segoe UI" panose="020B0502040204020203" pitchFamily="34" charset="0"/>
              <a:ea typeface="+mn-ea"/>
              <a:cs typeface="Segoe UI" panose="020B0502040204020203" pitchFamily="34" charset="0"/>
            </a:rPr>
            <a:pPr marL="0" indent="0"/>
            <a:t>₦3,034,197</a:t>
          </a:fld>
          <a:endParaRPr lang="en-US"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6</xdr:col>
      <xdr:colOff>65968</xdr:colOff>
      <xdr:row>9</xdr:row>
      <xdr:rowOff>156306</xdr:rowOff>
    </xdr:from>
    <xdr:to>
      <xdr:col>7</xdr:col>
      <xdr:colOff>48850</xdr:colOff>
      <xdr:row>10</xdr:row>
      <xdr:rowOff>131882</xdr:rowOff>
    </xdr:to>
    <xdr:sp macro="" textlink="">
      <xdr:nvSpPr>
        <xdr:cNvPr id="59" name="TextBox 58">
          <a:extLst>
            <a:ext uri="{FF2B5EF4-FFF2-40B4-BE49-F238E27FC236}">
              <a16:creationId xmlns:a16="http://schemas.microsoft.com/office/drawing/2014/main" id="{E905D5CC-6394-4979-AAC9-6CE5CF514FF6}"/>
            </a:ext>
          </a:extLst>
        </xdr:cNvPr>
        <xdr:cNvSpPr txBox="1"/>
      </xdr:nvSpPr>
      <xdr:spPr>
        <a:xfrm>
          <a:off x="3729430" y="1826844"/>
          <a:ext cx="593458" cy="16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
              <a:solidFill>
                <a:schemeClr val="bg1"/>
              </a:solidFill>
              <a:latin typeface="Segoe UI" panose="020B0502040204020203" pitchFamily="34" charset="0"/>
              <a:cs typeface="Segoe UI" panose="020B0502040204020203" pitchFamily="34" charset="0"/>
            </a:rPr>
            <a:t>VALID FROM</a:t>
          </a:r>
        </a:p>
      </xdr:txBody>
    </xdr:sp>
    <xdr:clientData/>
  </xdr:twoCellAnchor>
  <xdr:twoCellAnchor>
    <xdr:from>
      <xdr:col>6</xdr:col>
      <xdr:colOff>324849</xdr:colOff>
      <xdr:row>9</xdr:row>
      <xdr:rowOff>156310</xdr:rowOff>
    </xdr:from>
    <xdr:to>
      <xdr:col>7</xdr:col>
      <xdr:colOff>185615</xdr:colOff>
      <xdr:row>10</xdr:row>
      <xdr:rowOff>112348</xdr:rowOff>
    </xdr:to>
    <xdr:sp macro="" textlink="">
      <xdr:nvSpPr>
        <xdr:cNvPr id="60" name="TextBox 59">
          <a:extLst>
            <a:ext uri="{FF2B5EF4-FFF2-40B4-BE49-F238E27FC236}">
              <a16:creationId xmlns:a16="http://schemas.microsoft.com/office/drawing/2014/main" id="{4A2AEE0C-F8CF-4B66-A2D3-FAB74213EFBF}"/>
            </a:ext>
          </a:extLst>
        </xdr:cNvPr>
        <xdr:cNvSpPr txBox="1"/>
      </xdr:nvSpPr>
      <xdr:spPr>
        <a:xfrm>
          <a:off x="3988311" y="1826848"/>
          <a:ext cx="471342" cy="141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
              <a:solidFill>
                <a:schemeClr val="bg1"/>
              </a:solidFill>
              <a:latin typeface="Segoe UI" panose="020B0502040204020203" pitchFamily="34" charset="0"/>
              <a:cs typeface="Segoe UI" panose="020B0502040204020203" pitchFamily="34" charset="0"/>
            </a:rPr>
            <a:t>UNTILL ENDS</a:t>
          </a:r>
        </a:p>
      </xdr:txBody>
    </xdr:sp>
    <xdr:clientData/>
  </xdr:twoCellAnchor>
  <xdr:twoCellAnchor>
    <xdr:from>
      <xdr:col>10</xdr:col>
      <xdr:colOff>18142</xdr:colOff>
      <xdr:row>10</xdr:row>
      <xdr:rowOff>154213</xdr:rowOff>
    </xdr:from>
    <xdr:to>
      <xdr:col>12</xdr:col>
      <xdr:colOff>544285</xdr:colOff>
      <xdr:row>13</xdr:row>
      <xdr:rowOff>136072</xdr:rowOff>
    </xdr:to>
    <xdr:graphicFrame macro="">
      <xdr:nvGraphicFramePr>
        <xdr:cNvPr id="61" name="Chart 60">
          <a:extLst>
            <a:ext uri="{FF2B5EF4-FFF2-40B4-BE49-F238E27FC236}">
              <a16:creationId xmlns:a16="http://schemas.microsoft.com/office/drawing/2014/main" id="{47B657B0-5D49-470D-8347-E04EA5E58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228182</xdr:colOff>
      <xdr:row>18</xdr:row>
      <xdr:rowOff>107831</xdr:rowOff>
    </xdr:from>
    <xdr:to>
      <xdr:col>8</xdr:col>
      <xdr:colOff>208643</xdr:colOff>
      <xdr:row>20</xdr:row>
      <xdr:rowOff>55495</xdr:rowOff>
    </xdr:to>
    <xdr:sp macro="" textlink="'pivot tables'!H36">
      <xdr:nvSpPr>
        <xdr:cNvPr id="62" name="TextBox 61">
          <a:extLst>
            <a:ext uri="{FF2B5EF4-FFF2-40B4-BE49-F238E27FC236}">
              <a16:creationId xmlns:a16="http://schemas.microsoft.com/office/drawing/2014/main" id="{4A2C0AE8-B00F-4C2D-BF6D-3322FCF62830}"/>
            </a:ext>
          </a:extLst>
        </xdr:cNvPr>
        <xdr:cNvSpPr txBox="1"/>
      </xdr:nvSpPr>
      <xdr:spPr>
        <a:xfrm>
          <a:off x="3903711" y="3469596"/>
          <a:ext cx="1205638" cy="32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2C506A-42E2-4E7E-924C-113B0110CCB2}" type="TxLink">
            <a:rPr lang="en-US" sz="1000" b="1" i="0" u="none" strike="noStrike">
              <a:solidFill>
                <a:schemeClr val="bg1"/>
              </a:solidFill>
              <a:latin typeface="Segoe UI" panose="020B0502040204020203" pitchFamily="34" charset="0"/>
              <a:cs typeface="Segoe UI" panose="020B0502040204020203" pitchFamily="34" charset="0"/>
            </a:rPr>
            <a:pPr/>
            <a:t>Gift</a:t>
          </a:fld>
          <a:endParaRPr lang="en-US" sz="1100" b="1" i="0" u="none" strike="noStrike">
            <a:solidFill>
              <a:schemeClr val="bg1"/>
            </a:solidFill>
            <a:latin typeface="Segoe UI" panose="020B0502040204020203" pitchFamily="34" charset="0"/>
            <a:cs typeface="Segoe UI" panose="020B0502040204020203" pitchFamily="34" charset="0"/>
          </a:endParaRPr>
        </a:p>
      </xdr:txBody>
    </xdr:sp>
    <xdr:clientData/>
  </xdr:twoCellAnchor>
  <xdr:twoCellAnchor>
    <xdr:from>
      <xdr:col>6</xdr:col>
      <xdr:colOff>228182</xdr:colOff>
      <xdr:row>16</xdr:row>
      <xdr:rowOff>171598</xdr:rowOff>
    </xdr:from>
    <xdr:to>
      <xdr:col>8</xdr:col>
      <xdr:colOff>208643</xdr:colOff>
      <xdr:row>18</xdr:row>
      <xdr:rowOff>119262</xdr:rowOff>
    </xdr:to>
    <xdr:sp macro="" textlink="'pivot tables'!H37">
      <xdr:nvSpPr>
        <xdr:cNvPr id="63" name="TextBox 62">
          <a:extLst>
            <a:ext uri="{FF2B5EF4-FFF2-40B4-BE49-F238E27FC236}">
              <a16:creationId xmlns:a16="http://schemas.microsoft.com/office/drawing/2014/main" id="{81C0FF83-0AAA-440F-8157-C8A0A9D9D753}"/>
            </a:ext>
          </a:extLst>
        </xdr:cNvPr>
        <xdr:cNvSpPr txBox="1"/>
      </xdr:nvSpPr>
      <xdr:spPr>
        <a:xfrm>
          <a:off x="3903711" y="3159833"/>
          <a:ext cx="1205638" cy="321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5E5D9A-A411-4704-BD3A-AD84818DCCB7}" type="TxLink">
            <a:rPr lang="en-US" sz="1000" b="1" i="0" u="none" strike="noStrike">
              <a:solidFill>
                <a:schemeClr val="bg1"/>
              </a:solidFill>
              <a:latin typeface="Segoe UI" panose="020B0502040204020203" pitchFamily="34" charset="0"/>
              <a:ea typeface="+mn-ea"/>
              <a:cs typeface="Segoe UI" panose="020B0502040204020203" pitchFamily="34" charset="0"/>
            </a:rPr>
            <a:pPr marL="0" indent="0"/>
            <a:t>Passive Income</a:t>
          </a:fld>
          <a:endParaRPr lang="en-US" sz="10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6</xdr:col>
      <xdr:colOff>228182</xdr:colOff>
      <xdr:row>14</xdr:row>
      <xdr:rowOff>182537</xdr:rowOff>
    </xdr:from>
    <xdr:to>
      <xdr:col>8</xdr:col>
      <xdr:colOff>208643</xdr:colOff>
      <xdr:row>16</xdr:row>
      <xdr:rowOff>130201</xdr:rowOff>
    </xdr:to>
    <xdr:sp macro="" textlink="'pivot tables'!H38">
      <xdr:nvSpPr>
        <xdr:cNvPr id="64" name="TextBox 63">
          <a:extLst>
            <a:ext uri="{FF2B5EF4-FFF2-40B4-BE49-F238E27FC236}">
              <a16:creationId xmlns:a16="http://schemas.microsoft.com/office/drawing/2014/main" id="{77AC9955-94EF-4FF5-AC22-E9786B33DA3E}"/>
            </a:ext>
          </a:extLst>
        </xdr:cNvPr>
        <xdr:cNvSpPr txBox="1"/>
      </xdr:nvSpPr>
      <xdr:spPr>
        <a:xfrm>
          <a:off x="3903711" y="2797243"/>
          <a:ext cx="1205638" cy="32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43ECFB6-DA65-48E0-9738-870EA2572D49}" type="TxLink">
            <a:rPr lang="en-US" sz="1000" b="1" i="0" u="none" strike="noStrike">
              <a:solidFill>
                <a:schemeClr val="bg1"/>
              </a:solidFill>
              <a:latin typeface="Segoe UI" panose="020B0502040204020203" pitchFamily="34" charset="0"/>
              <a:ea typeface="+mn-ea"/>
              <a:cs typeface="Segoe UI" panose="020B0502040204020203" pitchFamily="34" charset="0"/>
            </a:rPr>
            <a:pPr marL="0" indent="0"/>
            <a:t>Salary</a:t>
          </a:fld>
          <a:endParaRPr lang="en-US" sz="10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8</xdr:col>
      <xdr:colOff>155610</xdr:colOff>
      <xdr:row>18</xdr:row>
      <xdr:rowOff>98759</xdr:rowOff>
    </xdr:from>
    <xdr:to>
      <xdr:col>10</xdr:col>
      <xdr:colOff>136072</xdr:colOff>
      <xdr:row>20</xdr:row>
      <xdr:rowOff>46423</xdr:rowOff>
    </xdr:to>
    <xdr:sp macro="" textlink="'pivot tables'!I36">
      <xdr:nvSpPr>
        <xdr:cNvPr id="65" name="TextBox 64">
          <a:extLst>
            <a:ext uri="{FF2B5EF4-FFF2-40B4-BE49-F238E27FC236}">
              <a16:creationId xmlns:a16="http://schemas.microsoft.com/office/drawing/2014/main" id="{A2229438-BBC6-4168-8B0E-14EAFF2512CC}"/>
            </a:ext>
          </a:extLst>
        </xdr:cNvPr>
        <xdr:cNvSpPr txBox="1"/>
      </xdr:nvSpPr>
      <xdr:spPr>
        <a:xfrm>
          <a:off x="5056316" y="3460524"/>
          <a:ext cx="1205638" cy="32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1A56634-8FE5-4D2C-9AC2-C5D1C7094FD7}" type="TxLink">
            <a:rPr lang="en-US" sz="1200" b="1" i="0" u="none" strike="noStrike">
              <a:solidFill>
                <a:schemeClr val="bg1"/>
              </a:solidFill>
              <a:latin typeface="Segoe UI" panose="020B0502040204020203" pitchFamily="34" charset="0"/>
              <a:ea typeface="+mn-ea"/>
              <a:cs typeface="Segoe UI" panose="020B0502040204020203" pitchFamily="34" charset="0"/>
            </a:rPr>
            <a:pPr marL="0" indent="0"/>
            <a:t>₦952,640</a:t>
          </a:fld>
          <a:endParaRPr lang="en-US" sz="12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8</xdr:col>
      <xdr:colOff>155610</xdr:colOff>
      <xdr:row>16</xdr:row>
      <xdr:rowOff>147584</xdr:rowOff>
    </xdr:from>
    <xdr:to>
      <xdr:col>10</xdr:col>
      <xdr:colOff>136072</xdr:colOff>
      <xdr:row>18</xdr:row>
      <xdr:rowOff>95248</xdr:rowOff>
    </xdr:to>
    <xdr:sp macro="" textlink="'pivot tables'!I37">
      <xdr:nvSpPr>
        <xdr:cNvPr id="66" name="TextBox 65">
          <a:extLst>
            <a:ext uri="{FF2B5EF4-FFF2-40B4-BE49-F238E27FC236}">
              <a16:creationId xmlns:a16="http://schemas.microsoft.com/office/drawing/2014/main" id="{EF00B21C-0DDF-4B08-91DE-32840FAF314F}"/>
            </a:ext>
          </a:extLst>
        </xdr:cNvPr>
        <xdr:cNvSpPr txBox="1"/>
      </xdr:nvSpPr>
      <xdr:spPr>
        <a:xfrm>
          <a:off x="5056316" y="3135819"/>
          <a:ext cx="1205638" cy="321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0C386F-2617-4D24-85AD-9448689E568D}" type="TxLink">
            <a:rPr lang="en-US" sz="1200" b="1" i="0" u="none" strike="noStrike">
              <a:solidFill>
                <a:schemeClr val="bg1"/>
              </a:solidFill>
              <a:latin typeface="Segoe UI" panose="020B0502040204020203" pitchFamily="34" charset="0"/>
              <a:ea typeface="+mn-ea"/>
              <a:cs typeface="Segoe UI" panose="020B0502040204020203" pitchFamily="34" charset="0"/>
            </a:rPr>
            <a:pPr marL="0" indent="0"/>
            <a:t>₦141,748</a:t>
          </a:fld>
          <a:endParaRPr lang="en-US" sz="12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8</xdr:col>
      <xdr:colOff>155610</xdr:colOff>
      <xdr:row>14</xdr:row>
      <xdr:rowOff>173465</xdr:rowOff>
    </xdr:from>
    <xdr:to>
      <xdr:col>10</xdr:col>
      <xdr:colOff>136072</xdr:colOff>
      <xdr:row>16</xdr:row>
      <xdr:rowOff>121129</xdr:rowOff>
    </xdr:to>
    <xdr:sp macro="" textlink="'pivot tables'!I38">
      <xdr:nvSpPr>
        <xdr:cNvPr id="67" name="TextBox 66">
          <a:extLst>
            <a:ext uri="{FF2B5EF4-FFF2-40B4-BE49-F238E27FC236}">
              <a16:creationId xmlns:a16="http://schemas.microsoft.com/office/drawing/2014/main" id="{FB9AA1F1-3901-4C98-9E37-15C43BB47A4E}"/>
            </a:ext>
          </a:extLst>
        </xdr:cNvPr>
        <xdr:cNvSpPr txBox="1"/>
      </xdr:nvSpPr>
      <xdr:spPr>
        <a:xfrm>
          <a:off x="5056316" y="2788171"/>
          <a:ext cx="1205638" cy="32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6070732-4542-49C4-8B55-FA4FA38DF04A}" type="TxLink">
            <a:rPr lang="en-US" sz="1200" b="1" i="0" u="none" strike="noStrike">
              <a:solidFill>
                <a:schemeClr val="bg1"/>
              </a:solidFill>
              <a:latin typeface="Segoe UI" panose="020B0502040204020203" pitchFamily="34" charset="0"/>
              <a:ea typeface="+mn-ea"/>
              <a:cs typeface="Segoe UI" panose="020B0502040204020203" pitchFamily="34" charset="0"/>
            </a:rPr>
            <a:pPr marL="0" indent="0"/>
            <a:t>₦1,939,808</a:t>
          </a:fld>
          <a:endParaRPr lang="en-US" sz="12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5</xdr:col>
      <xdr:colOff>578392</xdr:colOff>
      <xdr:row>13</xdr:row>
      <xdr:rowOff>151584</xdr:rowOff>
    </xdr:from>
    <xdr:to>
      <xdr:col>8</xdr:col>
      <xdr:colOff>45356</xdr:colOff>
      <xdr:row>15</xdr:row>
      <xdr:rowOff>87358</xdr:rowOff>
    </xdr:to>
    <xdr:sp macro="" textlink="">
      <xdr:nvSpPr>
        <xdr:cNvPr id="68" name="TextBox 67">
          <a:extLst>
            <a:ext uri="{FF2B5EF4-FFF2-40B4-BE49-F238E27FC236}">
              <a16:creationId xmlns:a16="http://schemas.microsoft.com/office/drawing/2014/main" id="{4F68603E-F129-42D0-8385-A015CDDCA149}"/>
            </a:ext>
          </a:extLst>
        </xdr:cNvPr>
        <xdr:cNvSpPr txBox="1"/>
      </xdr:nvSpPr>
      <xdr:spPr>
        <a:xfrm>
          <a:off x="3622013" y="2542687"/>
          <a:ext cx="1293136" cy="303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alpha val="82000"/>
                </a:schemeClr>
              </a:solidFill>
            </a:rPr>
            <a:t>Income Sources</a:t>
          </a:r>
        </a:p>
      </xdr:txBody>
    </xdr:sp>
    <xdr:clientData/>
  </xdr:twoCellAnchor>
  <xdr:twoCellAnchor>
    <xdr:from>
      <xdr:col>6</xdr:col>
      <xdr:colOff>4885</xdr:colOff>
      <xdr:row>18</xdr:row>
      <xdr:rowOff>164351</xdr:rowOff>
    </xdr:from>
    <xdr:to>
      <xdr:col>6</xdr:col>
      <xdr:colOff>185616</xdr:colOff>
      <xdr:row>19</xdr:row>
      <xdr:rowOff>130161</xdr:rowOff>
    </xdr:to>
    <xdr:grpSp>
      <xdr:nvGrpSpPr>
        <xdr:cNvPr id="69" name="Group 68">
          <a:extLst>
            <a:ext uri="{FF2B5EF4-FFF2-40B4-BE49-F238E27FC236}">
              <a16:creationId xmlns:a16="http://schemas.microsoft.com/office/drawing/2014/main" id="{DBE9C890-E9A0-4C76-9BE7-E0793FEF5C2C}"/>
            </a:ext>
          </a:extLst>
        </xdr:cNvPr>
        <xdr:cNvGrpSpPr/>
      </xdr:nvGrpSpPr>
      <xdr:grpSpPr>
        <a:xfrm>
          <a:off x="3680414" y="3526116"/>
          <a:ext cx="180731" cy="152574"/>
          <a:chOff x="6316980" y="3421380"/>
          <a:chExt cx="381000" cy="312420"/>
        </a:xfrm>
        <a:solidFill>
          <a:srgbClr val="FF0000"/>
        </a:solidFill>
      </xdr:grpSpPr>
      <xdr:sp macro="" textlink="">
        <xdr:nvSpPr>
          <xdr:cNvPr id="70" name="Rectangle: Rounded Corners 69">
            <a:extLst>
              <a:ext uri="{FF2B5EF4-FFF2-40B4-BE49-F238E27FC236}">
                <a16:creationId xmlns:a16="http://schemas.microsoft.com/office/drawing/2014/main" id="{EC0DD59D-B834-4B00-B34E-03369C0E8DB6}"/>
              </a:ext>
            </a:extLst>
          </xdr:cNvPr>
          <xdr:cNvSpPr/>
        </xdr:nvSpPr>
        <xdr:spPr>
          <a:xfrm>
            <a:off x="6316980" y="3421380"/>
            <a:ext cx="381000" cy="312420"/>
          </a:xfrm>
          <a:prstGeom prst="roundRect">
            <a:avLst/>
          </a:prstGeom>
          <a:grp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1" name="Picture 70">
            <a:extLst>
              <a:ext uri="{FF2B5EF4-FFF2-40B4-BE49-F238E27FC236}">
                <a16:creationId xmlns:a16="http://schemas.microsoft.com/office/drawing/2014/main" id="{28A004C5-8D9D-4D4D-AA2E-C174FDD0D516}"/>
              </a:ext>
            </a:extLst>
          </xdr:cNvPr>
          <xdr:cNvPicPr>
            <a:picLocks noChangeAspect="1"/>
          </xdr:cNvPicPr>
        </xdr:nvPicPr>
        <xdr:blipFill>
          <a:blip xmlns:r="http://schemas.openxmlformats.org/officeDocument/2006/relationships" r:embed="rId8" cstate="print">
            <a:duotone>
              <a:prstClr val="black"/>
              <a:srgbClr val="D9C3A5">
                <a:tint val="50000"/>
                <a:satMod val="180000"/>
              </a:srgbClr>
            </a:duotone>
            <a:extLst>
              <a:ext uri="{BEBA8EAE-BF5A-486C-A8C5-ECC9F3942E4B}">
                <a14:imgProps xmlns:a14="http://schemas.microsoft.com/office/drawing/2010/main">
                  <a14:imgLayer r:embed="rId9">
                    <a14:imgEffect>
                      <a14:colorTemperature colorTemp="8671"/>
                    </a14:imgEffect>
                  </a14:imgLayer>
                </a14:imgProps>
              </a:ext>
              <a:ext uri="{28A0092B-C50C-407E-A947-70E740481C1C}">
                <a14:useLocalDpi xmlns:a14="http://schemas.microsoft.com/office/drawing/2010/main" val="0"/>
              </a:ext>
            </a:extLst>
          </a:blip>
          <a:stretch>
            <a:fillRect/>
          </a:stretch>
        </xdr:blipFill>
        <xdr:spPr>
          <a:xfrm>
            <a:off x="6375540" y="3441840"/>
            <a:ext cx="288000" cy="288000"/>
          </a:xfrm>
          <a:prstGeom prst="rect">
            <a:avLst/>
          </a:prstGeom>
          <a:grpFill/>
        </xdr:spPr>
      </xdr:pic>
    </xdr:grpSp>
    <xdr:clientData/>
  </xdr:twoCellAnchor>
  <xdr:twoCellAnchor editAs="oneCell">
    <xdr:from>
      <xdr:col>5</xdr:col>
      <xdr:colOff>580570</xdr:colOff>
      <xdr:row>16</xdr:row>
      <xdr:rowOff>161060</xdr:rowOff>
    </xdr:from>
    <xdr:to>
      <xdr:col>6</xdr:col>
      <xdr:colOff>212150</xdr:colOff>
      <xdr:row>18</xdr:row>
      <xdr:rowOff>26268</xdr:rowOff>
    </xdr:to>
    <xdr:pic>
      <xdr:nvPicPr>
        <xdr:cNvPr id="72" name="Picture 71">
          <a:extLst>
            <a:ext uri="{FF2B5EF4-FFF2-40B4-BE49-F238E27FC236}">
              <a16:creationId xmlns:a16="http://schemas.microsoft.com/office/drawing/2014/main" id="{79BEA9B5-8B99-4FD0-846C-94946A1F6AB1}"/>
            </a:ext>
          </a:extLst>
        </xdr:cNvPr>
        <xdr:cNvPicPr>
          <a:picLocks noChangeAspect="1"/>
        </xdr:cNvPicPr>
      </xdr:nvPicPr>
      <xdr:blipFill>
        <a:blip xmlns:r="http://schemas.openxmlformats.org/officeDocument/2006/relationships" r:embed="rId10"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3643511" y="3149295"/>
          <a:ext cx="244168" cy="238738"/>
        </a:xfrm>
        <a:prstGeom prst="rect">
          <a:avLst/>
        </a:prstGeom>
      </xdr:spPr>
    </xdr:pic>
    <xdr:clientData/>
  </xdr:twoCellAnchor>
  <xdr:twoCellAnchor>
    <xdr:from>
      <xdr:col>9</xdr:col>
      <xdr:colOff>328706</xdr:colOff>
      <xdr:row>13</xdr:row>
      <xdr:rowOff>89647</xdr:rowOff>
    </xdr:from>
    <xdr:to>
      <xdr:col>12</xdr:col>
      <xdr:colOff>605118</xdr:colOff>
      <xdr:row>20</xdr:row>
      <xdr:rowOff>135964</xdr:rowOff>
    </xdr:to>
    <xdr:graphicFrame macro="">
      <xdr:nvGraphicFramePr>
        <xdr:cNvPr id="83" name="Chart 82">
          <a:extLst>
            <a:ext uri="{FF2B5EF4-FFF2-40B4-BE49-F238E27FC236}">
              <a16:creationId xmlns:a16="http://schemas.microsoft.com/office/drawing/2014/main" id="{771E1FB3-77A0-4CD8-805C-6F381BA1D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361532</xdr:colOff>
      <xdr:row>10</xdr:row>
      <xdr:rowOff>111187</xdr:rowOff>
    </xdr:from>
    <xdr:to>
      <xdr:col>14</xdr:col>
      <xdr:colOff>584200</xdr:colOff>
      <xdr:row>11</xdr:row>
      <xdr:rowOff>106450</xdr:rowOff>
    </xdr:to>
    <xdr:sp macro="" textlink="">
      <xdr:nvSpPr>
        <xdr:cNvPr id="43" name="TextBox 42">
          <a:extLst>
            <a:ext uri="{FF2B5EF4-FFF2-40B4-BE49-F238E27FC236}">
              <a16:creationId xmlns:a16="http://schemas.microsoft.com/office/drawing/2014/main" id="{E1B9D751-B407-4C0D-B373-16D2290CC179}"/>
            </a:ext>
          </a:extLst>
        </xdr:cNvPr>
        <xdr:cNvSpPr txBox="1"/>
      </xdr:nvSpPr>
      <xdr:spPr>
        <a:xfrm>
          <a:off x="8262746" y="1925473"/>
          <a:ext cx="830454" cy="17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b="1" i="0" u="none" strike="noStrike">
              <a:solidFill>
                <a:schemeClr val="bg1"/>
              </a:solidFill>
              <a:latin typeface="Segoe UI" panose="020B0502040204020203" pitchFamily="34" charset="0"/>
              <a:ea typeface="+mn-ea"/>
              <a:cs typeface="Segoe UI" panose="020B0502040204020203" pitchFamily="34" charset="0"/>
            </a:rPr>
            <a:t>Airtime</a:t>
          </a:r>
          <a:r>
            <a:rPr lang="en-US" sz="700" b="1" i="0" u="none" strike="noStrike" baseline="0">
              <a:solidFill>
                <a:schemeClr val="bg1"/>
              </a:solidFill>
              <a:latin typeface="Segoe UI" panose="020B0502040204020203" pitchFamily="34" charset="0"/>
              <a:ea typeface="+mn-ea"/>
              <a:cs typeface="Segoe UI" panose="020B0502040204020203" pitchFamily="34" charset="0"/>
            </a:rPr>
            <a:t> &amp; Data</a:t>
          </a:r>
          <a:endParaRPr lang="en-US" sz="7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5</xdr:col>
      <xdr:colOff>584200</xdr:colOff>
      <xdr:row>15</xdr:row>
      <xdr:rowOff>60147</xdr:rowOff>
    </xdr:from>
    <xdr:to>
      <xdr:col>6</xdr:col>
      <xdr:colOff>187960</xdr:colOff>
      <xdr:row>16</xdr:row>
      <xdr:rowOff>49529</xdr:rowOff>
    </xdr:to>
    <xdr:grpSp>
      <xdr:nvGrpSpPr>
        <xdr:cNvPr id="50" name="Group 49">
          <a:extLst>
            <a:ext uri="{FF2B5EF4-FFF2-40B4-BE49-F238E27FC236}">
              <a16:creationId xmlns:a16="http://schemas.microsoft.com/office/drawing/2014/main" id="{4ED70B31-7322-44B7-B673-56237282AB59}"/>
            </a:ext>
          </a:extLst>
        </xdr:cNvPr>
        <xdr:cNvGrpSpPr/>
      </xdr:nvGrpSpPr>
      <xdr:grpSpPr>
        <a:xfrm>
          <a:off x="3647141" y="2861618"/>
          <a:ext cx="216348" cy="176146"/>
          <a:chOff x="7544646" y="1242907"/>
          <a:chExt cx="381000" cy="319193"/>
        </a:xfrm>
        <a:solidFill>
          <a:srgbClr val="FFC000"/>
        </a:solidFill>
      </xdr:grpSpPr>
      <xdr:sp macro="" textlink="">
        <xdr:nvSpPr>
          <xdr:cNvPr id="51" name="Rectangle: Rounded Corners 50">
            <a:extLst>
              <a:ext uri="{FF2B5EF4-FFF2-40B4-BE49-F238E27FC236}">
                <a16:creationId xmlns:a16="http://schemas.microsoft.com/office/drawing/2014/main" id="{4E4F5F80-EB55-4E61-9B37-B88D14B756CB}"/>
              </a:ext>
            </a:extLst>
          </xdr:cNvPr>
          <xdr:cNvSpPr/>
        </xdr:nvSpPr>
        <xdr:spPr>
          <a:xfrm>
            <a:off x="7544646" y="1242907"/>
            <a:ext cx="381000" cy="319193"/>
          </a:xfrm>
          <a:prstGeom prst="roundRect">
            <a:avLst/>
          </a:prstGeom>
          <a:grp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52" name="Picture 51">
            <a:extLst>
              <a:ext uri="{FF2B5EF4-FFF2-40B4-BE49-F238E27FC236}">
                <a16:creationId xmlns:a16="http://schemas.microsoft.com/office/drawing/2014/main" id="{6AFBBBB3-19EC-4543-B03F-66B35B0A13B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a:grpFill/>
        </xdr:spPr>
      </xdr:pic>
    </xdr:grpSp>
    <xdr:clientData/>
  </xdr:twoCellAnchor>
  <xdr:twoCellAnchor editAs="oneCell">
    <xdr:from>
      <xdr:col>13</xdr:col>
      <xdr:colOff>161132</xdr:colOff>
      <xdr:row>10</xdr:row>
      <xdr:rowOff>179275</xdr:rowOff>
    </xdr:from>
    <xdr:to>
      <xdr:col>13</xdr:col>
      <xdr:colOff>344012</xdr:colOff>
      <xdr:row>11</xdr:row>
      <xdr:rowOff>178130</xdr:rowOff>
    </xdr:to>
    <xdr:pic>
      <xdr:nvPicPr>
        <xdr:cNvPr id="3" name="Picture 2">
          <a:extLst>
            <a:ext uri="{FF2B5EF4-FFF2-40B4-BE49-F238E27FC236}">
              <a16:creationId xmlns:a16="http://schemas.microsoft.com/office/drawing/2014/main" id="{692B0556-B025-4326-9F36-350DA4DABED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062346" y="1993561"/>
          <a:ext cx="182880" cy="180283"/>
        </a:xfrm>
        <a:prstGeom prst="rect">
          <a:avLst/>
        </a:prstGeom>
      </xdr:spPr>
    </xdr:pic>
    <xdr:clientData/>
  </xdr:twoCellAnchor>
  <xdr:twoCellAnchor>
    <xdr:from>
      <xdr:col>13</xdr:col>
      <xdr:colOff>355182</xdr:colOff>
      <xdr:row>11</xdr:row>
      <xdr:rowOff>57265</xdr:rowOff>
    </xdr:from>
    <xdr:to>
      <xdr:col>15</xdr:col>
      <xdr:colOff>146050</xdr:colOff>
      <xdr:row>12</xdr:row>
      <xdr:rowOff>107709</xdr:rowOff>
    </xdr:to>
    <xdr:sp macro="" textlink="'pivot tables'!C32">
      <xdr:nvSpPr>
        <xdr:cNvPr id="53" name="TextBox 52">
          <a:extLst>
            <a:ext uri="{FF2B5EF4-FFF2-40B4-BE49-F238E27FC236}">
              <a16:creationId xmlns:a16="http://schemas.microsoft.com/office/drawing/2014/main" id="{E41B4CCD-332A-4280-A0DE-2658F2F91980}"/>
            </a:ext>
          </a:extLst>
        </xdr:cNvPr>
        <xdr:cNvSpPr txBox="1"/>
      </xdr:nvSpPr>
      <xdr:spPr>
        <a:xfrm>
          <a:off x="8256396" y="2052979"/>
          <a:ext cx="1006440" cy="23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BE8C221-1CA2-4312-9038-1A300EACD95D}" type="TxLink">
            <a:rPr lang="en-US" sz="1400" b="1" i="0" u="none" strike="noStrike">
              <a:solidFill>
                <a:schemeClr val="bg1"/>
              </a:solidFill>
              <a:latin typeface="Segoe UI" panose="020B0502040204020203" pitchFamily="34" charset="0"/>
              <a:ea typeface="+mn-ea"/>
              <a:cs typeface="Segoe UI" panose="020B0502040204020203" pitchFamily="34" charset="0"/>
            </a:rPr>
            <a:pPr marL="0" indent="0" algn="l"/>
            <a:t>₦88,450</a:t>
          </a:fld>
          <a:endParaRPr lang="en-US" sz="9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394497</xdr:colOff>
      <xdr:row>6</xdr:row>
      <xdr:rowOff>18845</xdr:rowOff>
    </xdr:from>
    <xdr:to>
      <xdr:col>16</xdr:col>
      <xdr:colOff>122117</xdr:colOff>
      <xdr:row>6</xdr:row>
      <xdr:rowOff>136382</xdr:rowOff>
    </xdr:to>
    <xdr:sp macro="" textlink="'pivot tables'!D34">
      <xdr:nvSpPr>
        <xdr:cNvPr id="54" name="TextBox 53">
          <a:extLst>
            <a:ext uri="{FF2B5EF4-FFF2-40B4-BE49-F238E27FC236}">
              <a16:creationId xmlns:a16="http://schemas.microsoft.com/office/drawing/2014/main" id="{986E9936-2678-495A-9AAB-C94AA1869A9D}"/>
            </a:ext>
          </a:extLst>
        </xdr:cNvPr>
        <xdr:cNvSpPr txBox="1"/>
      </xdr:nvSpPr>
      <xdr:spPr>
        <a:xfrm>
          <a:off x="9511283" y="1107416"/>
          <a:ext cx="335405" cy="117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DE3D003-B827-490B-B028-72B922912E28}" type="TxLink">
            <a:rPr lang="en-US" sz="500" b="1" i="0" u="none" strike="noStrike">
              <a:solidFill>
                <a:schemeClr val="accent4">
                  <a:lumMod val="40000"/>
                  <a:lumOff val="60000"/>
                </a:schemeClr>
              </a:solidFill>
              <a:latin typeface="Segoe UI" panose="020B0502040204020203" pitchFamily="34" charset="0"/>
              <a:ea typeface="+mn-ea"/>
              <a:cs typeface="Segoe UI" panose="020B0502040204020203" pitchFamily="34" charset="0"/>
            </a:rPr>
            <a:pPr marL="0" indent="0" algn="r"/>
            <a:t>82%</a:t>
          </a:fld>
          <a:endParaRPr lang="en-US" sz="500" b="1" i="0" u="none" strike="noStrike">
            <a:solidFill>
              <a:schemeClr val="accent4">
                <a:lumMod val="40000"/>
                <a:lumOff val="6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298450</xdr:colOff>
      <xdr:row>11</xdr:row>
      <xdr:rowOff>55058</xdr:rowOff>
    </xdr:from>
    <xdr:to>
      <xdr:col>16</xdr:col>
      <xdr:colOff>119856</xdr:colOff>
      <xdr:row>12</xdr:row>
      <xdr:rowOff>100343</xdr:rowOff>
    </xdr:to>
    <xdr:sp macro="" textlink="">
      <xdr:nvSpPr>
        <xdr:cNvPr id="55" name="TextBox 54">
          <a:extLst>
            <a:ext uri="{FF2B5EF4-FFF2-40B4-BE49-F238E27FC236}">
              <a16:creationId xmlns:a16="http://schemas.microsoft.com/office/drawing/2014/main" id="{6B64AF47-7F63-492C-AB21-35C3D0001203}"/>
            </a:ext>
          </a:extLst>
        </xdr:cNvPr>
        <xdr:cNvSpPr txBox="1"/>
      </xdr:nvSpPr>
      <xdr:spPr>
        <a:xfrm>
          <a:off x="9415236" y="2050772"/>
          <a:ext cx="429191" cy="226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400" b="0" i="0" u="none" strike="noStrike">
              <a:solidFill>
                <a:schemeClr val="bg1"/>
              </a:solidFill>
              <a:latin typeface="Segoe UI" panose="020B0502040204020203" pitchFamily="34" charset="0"/>
              <a:ea typeface="+mn-ea"/>
              <a:cs typeface="Segoe UI" panose="020B0502040204020203" pitchFamily="34" charset="0"/>
            </a:rPr>
            <a:t>of</a:t>
          </a:r>
          <a:r>
            <a:rPr lang="en-US" sz="400" b="0" i="0" u="none" strike="noStrike" baseline="0">
              <a:solidFill>
                <a:schemeClr val="bg1"/>
              </a:solidFill>
              <a:latin typeface="Segoe UI" panose="020B0502040204020203" pitchFamily="34" charset="0"/>
              <a:ea typeface="+mn-ea"/>
              <a:cs typeface="Segoe UI" panose="020B0502040204020203" pitchFamily="34" charset="0"/>
            </a:rPr>
            <a:t> total spending</a:t>
          </a:r>
          <a:endParaRPr lang="en-US" sz="4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13</xdr:col>
      <xdr:colOff>361532</xdr:colOff>
      <xdr:row>13</xdr:row>
      <xdr:rowOff>14508</xdr:rowOff>
    </xdr:from>
    <xdr:to>
      <xdr:col>14</xdr:col>
      <xdr:colOff>584200</xdr:colOff>
      <xdr:row>14</xdr:row>
      <xdr:rowOff>9770</xdr:rowOff>
    </xdr:to>
    <xdr:sp macro="" textlink="'pivot tables'!B33">
      <xdr:nvSpPr>
        <xdr:cNvPr id="74" name="TextBox 73">
          <a:extLst>
            <a:ext uri="{FF2B5EF4-FFF2-40B4-BE49-F238E27FC236}">
              <a16:creationId xmlns:a16="http://schemas.microsoft.com/office/drawing/2014/main" id="{50E64308-CFD3-4191-8C2A-86D20BEC93B3}"/>
            </a:ext>
          </a:extLst>
        </xdr:cNvPr>
        <xdr:cNvSpPr txBox="1"/>
      </xdr:nvSpPr>
      <xdr:spPr>
        <a:xfrm>
          <a:off x="8262746" y="2373079"/>
          <a:ext cx="830454" cy="17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FB569A4-7BAF-404C-B0CD-3EEC5CD8F48B}" type="TxLink">
            <a:rPr lang="en-US" sz="700" b="1" i="0" u="none" strike="noStrike">
              <a:solidFill>
                <a:schemeClr val="bg1"/>
              </a:solidFill>
              <a:latin typeface="Segoe UI" panose="020B0502040204020203" pitchFamily="34" charset="0"/>
              <a:ea typeface="+mn-ea"/>
              <a:cs typeface="Segoe UI" panose="020B0502040204020203" pitchFamily="34" charset="0"/>
            </a:rPr>
            <a:pPr marL="0" indent="0"/>
            <a:t>Bank Charges</a:t>
          </a:fld>
          <a:endParaRPr lang="en-US" sz="7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13</xdr:col>
      <xdr:colOff>361532</xdr:colOff>
      <xdr:row>13</xdr:row>
      <xdr:rowOff>149793</xdr:rowOff>
    </xdr:from>
    <xdr:to>
      <xdr:col>15</xdr:col>
      <xdr:colOff>152400</xdr:colOff>
      <xdr:row>15</xdr:row>
      <xdr:rowOff>21530</xdr:rowOff>
    </xdr:to>
    <xdr:sp macro="" textlink="'pivot tables'!C33">
      <xdr:nvSpPr>
        <xdr:cNvPr id="75" name="TextBox 74">
          <a:extLst>
            <a:ext uri="{FF2B5EF4-FFF2-40B4-BE49-F238E27FC236}">
              <a16:creationId xmlns:a16="http://schemas.microsoft.com/office/drawing/2014/main" id="{14574BD3-4AA0-44CE-9F04-16BE8C397D5C}"/>
            </a:ext>
          </a:extLst>
        </xdr:cNvPr>
        <xdr:cNvSpPr txBox="1"/>
      </xdr:nvSpPr>
      <xdr:spPr>
        <a:xfrm>
          <a:off x="8262746" y="2508364"/>
          <a:ext cx="1006440" cy="234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A18B92E-789B-41C9-8F5A-5EA44204BF1B}" type="TxLink">
            <a:rPr lang="en-US" sz="1400" b="1" i="0" u="none" strike="noStrike">
              <a:solidFill>
                <a:schemeClr val="bg1"/>
              </a:solidFill>
              <a:latin typeface="Segoe UI" panose="020B0502040204020203" pitchFamily="34" charset="0"/>
              <a:ea typeface="+mn-ea"/>
              <a:cs typeface="Segoe UI" panose="020B0502040204020203" pitchFamily="34" charset="0"/>
            </a:rPr>
            <a:pPr marL="0" indent="0" algn="l"/>
            <a:t>₦28,840</a:t>
          </a:fld>
          <a:endParaRPr lang="en-US"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13</xdr:col>
      <xdr:colOff>361532</xdr:colOff>
      <xdr:row>5</xdr:row>
      <xdr:rowOff>123119</xdr:rowOff>
    </xdr:from>
    <xdr:to>
      <xdr:col>15</xdr:col>
      <xdr:colOff>63500</xdr:colOff>
      <xdr:row>6</xdr:row>
      <xdr:rowOff>118382</xdr:rowOff>
    </xdr:to>
    <xdr:sp macro="" textlink="">
      <xdr:nvSpPr>
        <xdr:cNvPr id="76" name="TextBox 75">
          <a:extLst>
            <a:ext uri="{FF2B5EF4-FFF2-40B4-BE49-F238E27FC236}">
              <a16:creationId xmlns:a16="http://schemas.microsoft.com/office/drawing/2014/main" id="{922492D3-6D75-4289-A3EC-EB4546A789FD}"/>
            </a:ext>
          </a:extLst>
        </xdr:cNvPr>
        <xdr:cNvSpPr txBox="1"/>
      </xdr:nvSpPr>
      <xdr:spPr>
        <a:xfrm>
          <a:off x="8262746" y="1030262"/>
          <a:ext cx="917540" cy="17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b="1" i="0" u="none" strike="noStrike">
              <a:solidFill>
                <a:schemeClr val="bg1"/>
              </a:solidFill>
              <a:latin typeface="Segoe UI" panose="020B0502040204020203" pitchFamily="34" charset="0"/>
              <a:ea typeface="+mn-ea"/>
              <a:cs typeface="Segoe UI" panose="020B0502040204020203" pitchFamily="34" charset="0"/>
            </a:rPr>
            <a:t>Living Expenses</a:t>
          </a:r>
        </a:p>
      </xdr:txBody>
    </xdr:sp>
    <xdr:clientData/>
  </xdr:twoCellAnchor>
  <xdr:twoCellAnchor>
    <xdr:from>
      <xdr:col>13</xdr:col>
      <xdr:colOff>361531</xdr:colOff>
      <xdr:row>6</xdr:row>
      <xdr:rowOff>76009</xdr:rowOff>
    </xdr:from>
    <xdr:to>
      <xdr:col>15</xdr:col>
      <xdr:colOff>345830</xdr:colOff>
      <xdr:row>7</xdr:row>
      <xdr:rowOff>129176</xdr:rowOff>
    </xdr:to>
    <xdr:sp macro="" textlink="'pivot tables'!C35">
      <xdr:nvSpPr>
        <xdr:cNvPr id="77" name="TextBox 76">
          <a:extLst>
            <a:ext uri="{FF2B5EF4-FFF2-40B4-BE49-F238E27FC236}">
              <a16:creationId xmlns:a16="http://schemas.microsoft.com/office/drawing/2014/main" id="{81236415-2FCC-42B6-B029-D11EDAABF905}"/>
            </a:ext>
          </a:extLst>
        </xdr:cNvPr>
        <xdr:cNvSpPr txBox="1"/>
      </xdr:nvSpPr>
      <xdr:spPr>
        <a:xfrm>
          <a:off x="8262745" y="1164580"/>
          <a:ext cx="1199871" cy="234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09D8004-45A1-4A90-B290-56E448DBD490}" type="TxLink">
            <a:rPr lang="en-US" sz="1400" b="1" i="0" u="none" strike="noStrike">
              <a:solidFill>
                <a:schemeClr val="bg1"/>
              </a:solidFill>
              <a:latin typeface="Segoe UI" panose="020B0502040204020203" pitchFamily="34" charset="0"/>
              <a:ea typeface="+mn-ea"/>
              <a:cs typeface="Segoe UI" panose="020B0502040204020203" pitchFamily="34" charset="0"/>
            </a:rPr>
            <a:pPr marL="0" indent="0" algn="l"/>
            <a:t>₦2,619,206</a:t>
          </a:fld>
          <a:endParaRPr lang="en-US"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332154</xdr:colOff>
      <xdr:row>6</xdr:row>
      <xdr:rowOff>72568</xdr:rowOff>
    </xdr:from>
    <xdr:to>
      <xdr:col>16</xdr:col>
      <xdr:colOff>122114</xdr:colOff>
      <xdr:row>7</xdr:row>
      <xdr:rowOff>172356</xdr:rowOff>
    </xdr:to>
    <xdr:sp macro="" textlink="">
      <xdr:nvSpPr>
        <xdr:cNvPr id="78" name="TextBox 77">
          <a:extLst>
            <a:ext uri="{FF2B5EF4-FFF2-40B4-BE49-F238E27FC236}">
              <a16:creationId xmlns:a16="http://schemas.microsoft.com/office/drawing/2014/main" id="{923636B4-E563-4CBE-B505-20E243D5048B}"/>
            </a:ext>
          </a:extLst>
        </xdr:cNvPr>
        <xdr:cNvSpPr txBox="1"/>
      </xdr:nvSpPr>
      <xdr:spPr>
        <a:xfrm>
          <a:off x="9448940" y="1161139"/>
          <a:ext cx="397745" cy="281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400" b="0" i="0" u="none" strike="noStrike">
              <a:solidFill>
                <a:schemeClr val="bg1"/>
              </a:solidFill>
              <a:latin typeface="Segoe UI" panose="020B0502040204020203" pitchFamily="34" charset="0"/>
              <a:ea typeface="+mn-ea"/>
              <a:cs typeface="Segoe UI" panose="020B0502040204020203" pitchFamily="34" charset="0"/>
            </a:rPr>
            <a:t>of</a:t>
          </a:r>
          <a:r>
            <a:rPr lang="en-US" sz="400" b="0" i="0" u="none" strike="noStrike" baseline="0">
              <a:solidFill>
                <a:schemeClr val="bg1"/>
              </a:solidFill>
              <a:latin typeface="Segoe UI" panose="020B0502040204020203" pitchFamily="34" charset="0"/>
              <a:ea typeface="+mn-ea"/>
              <a:cs typeface="Segoe UI" panose="020B0502040204020203" pitchFamily="34" charset="0"/>
            </a:rPr>
            <a:t> total spending</a:t>
          </a:r>
          <a:endParaRPr lang="en-US" sz="4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430825</xdr:colOff>
      <xdr:row>10</xdr:row>
      <xdr:rowOff>151101</xdr:rowOff>
    </xdr:from>
    <xdr:to>
      <xdr:col>16</xdr:col>
      <xdr:colOff>158139</xdr:colOff>
      <xdr:row>11</xdr:row>
      <xdr:rowOff>162239</xdr:rowOff>
    </xdr:to>
    <xdr:sp macro="" textlink="'pivot tables'!D32">
      <xdr:nvSpPr>
        <xdr:cNvPr id="80" name="TextBox 79">
          <a:extLst>
            <a:ext uri="{FF2B5EF4-FFF2-40B4-BE49-F238E27FC236}">
              <a16:creationId xmlns:a16="http://schemas.microsoft.com/office/drawing/2014/main" id="{FDC79434-074C-4CD7-99CE-D6E77B63B04A}"/>
            </a:ext>
          </a:extLst>
        </xdr:cNvPr>
        <xdr:cNvSpPr txBox="1"/>
      </xdr:nvSpPr>
      <xdr:spPr>
        <a:xfrm>
          <a:off x="9547611" y="1965387"/>
          <a:ext cx="335099" cy="192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704E0C-976F-4E44-85F1-E9E6498B411E}" type="TxLink">
            <a:rPr lang="en-US" sz="500" b="1" i="0" u="none" strike="noStrike">
              <a:solidFill>
                <a:srgbClr val="30BEA0"/>
              </a:solidFill>
              <a:latin typeface="Segoe UI" panose="020B0502040204020203" pitchFamily="34" charset="0"/>
              <a:ea typeface="+mn-ea"/>
              <a:cs typeface="Segoe UI" panose="020B0502040204020203" pitchFamily="34" charset="0"/>
            </a:rPr>
            <a:pPr marL="0" indent="0" algn="ctr"/>
            <a:t>3%</a:t>
          </a:fld>
          <a:endParaRPr lang="en-US" sz="500" b="1" i="0" u="none" strike="noStrike">
            <a:solidFill>
              <a:srgbClr val="30BEA0"/>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13</xdr:col>
      <xdr:colOff>176458</xdr:colOff>
      <xdr:row>13</xdr:row>
      <xdr:rowOff>69570</xdr:rowOff>
    </xdr:from>
    <xdr:to>
      <xdr:col>13</xdr:col>
      <xdr:colOff>358415</xdr:colOff>
      <xdr:row>14</xdr:row>
      <xdr:rowOff>68299</xdr:rowOff>
    </xdr:to>
    <xdr:pic>
      <xdr:nvPicPr>
        <xdr:cNvPr id="8" name="Picture 7">
          <a:extLst>
            <a:ext uri="{FF2B5EF4-FFF2-40B4-BE49-F238E27FC236}">
              <a16:creationId xmlns:a16="http://schemas.microsoft.com/office/drawing/2014/main" id="{D03D9D95-9EF8-4897-8389-66EA5F8DD7C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077672" y="2428141"/>
          <a:ext cx="181957" cy="180158"/>
        </a:xfrm>
        <a:prstGeom prst="rect">
          <a:avLst/>
        </a:prstGeom>
      </xdr:spPr>
    </xdr:pic>
    <xdr:clientData/>
  </xdr:twoCellAnchor>
  <xdr:twoCellAnchor editAs="oneCell">
    <xdr:from>
      <xdr:col>13</xdr:col>
      <xdr:colOff>183212</xdr:colOff>
      <xdr:row>6</xdr:row>
      <xdr:rowOff>44046</xdr:rowOff>
    </xdr:from>
    <xdr:to>
      <xdr:col>13</xdr:col>
      <xdr:colOff>366092</xdr:colOff>
      <xdr:row>7</xdr:row>
      <xdr:rowOff>44509</xdr:rowOff>
    </xdr:to>
    <xdr:pic>
      <xdr:nvPicPr>
        <xdr:cNvPr id="14" name="Picture 13">
          <a:extLst>
            <a:ext uri="{FF2B5EF4-FFF2-40B4-BE49-F238E27FC236}">
              <a16:creationId xmlns:a16="http://schemas.microsoft.com/office/drawing/2014/main" id="{3DD9BA5E-A037-4F7B-8CDB-F55A75B18FF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084426" y="1132617"/>
          <a:ext cx="182880" cy="181892"/>
        </a:xfrm>
        <a:prstGeom prst="rect">
          <a:avLst/>
        </a:prstGeom>
      </xdr:spPr>
    </xdr:pic>
    <xdr:clientData/>
  </xdr:twoCellAnchor>
  <xdr:twoCellAnchor editAs="oneCell">
    <xdr:from>
      <xdr:col>13</xdr:col>
      <xdr:colOff>172465</xdr:colOff>
      <xdr:row>16</xdr:row>
      <xdr:rowOff>2581</xdr:rowOff>
    </xdr:from>
    <xdr:to>
      <xdr:col>13</xdr:col>
      <xdr:colOff>351220</xdr:colOff>
      <xdr:row>16</xdr:row>
      <xdr:rowOff>180768</xdr:rowOff>
    </xdr:to>
    <xdr:pic>
      <xdr:nvPicPr>
        <xdr:cNvPr id="16" name="Picture 15">
          <a:extLst>
            <a:ext uri="{FF2B5EF4-FFF2-40B4-BE49-F238E27FC236}">
              <a16:creationId xmlns:a16="http://schemas.microsoft.com/office/drawing/2014/main" id="{3CC3098D-D936-4B73-9E96-D6EB2FCE2EA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8073679" y="2905438"/>
          <a:ext cx="178755" cy="178187"/>
        </a:xfrm>
        <a:prstGeom prst="rect">
          <a:avLst/>
        </a:prstGeom>
      </xdr:spPr>
    </xdr:pic>
    <xdr:clientData/>
  </xdr:twoCellAnchor>
  <xdr:twoCellAnchor>
    <xdr:from>
      <xdr:col>15</xdr:col>
      <xdr:colOff>213961</xdr:colOff>
      <xdr:row>13</xdr:row>
      <xdr:rowOff>87216</xdr:rowOff>
    </xdr:from>
    <xdr:to>
      <xdr:col>16</xdr:col>
      <xdr:colOff>110637</xdr:colOff>
      <xdr:row>15</xdr:row>
      <xdr:rowOff>95179</xdr:rowOff>
    </xdr:to>
    <xdr:sp macro="" textlink="">
      <xdr:nvSpPr>
        <xdr:cNvPr id="84" name="TextBox 83">
          <a:extLst>
            <a:ext uri="{FF2B5EF4-FFF2-40B4-BE49-F238E27FC236}">
              <a16:creationId xmlns:a16="http://schemas.microsoft.com/office/drawing/2014/main" id="{93227C3D-28CC-470F-ACDE-4C718DC0C6C7}"/>
            </a:ext>
          </a:extLst>
        </xdr:cNvPr>
        <xdr:cNvSpPr txBox="1"/>
      </xdr:nvSpPr>
      <xdr:spPr>
        <a:xfrm>
          <a:off x="9330747" y="2445787"/>
          <a:ext cx="504461" cy="370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400" b="0" i="0" u="none" strike="noStrike">
              <a:solidFill>
                <a:schemeClr val="bg1"/>
              </a:solidFill>
              <a:latin typeface="Segoe UI" panose="020B0502040204020203" pitchFamily="34" charset="0"/>
              <a:ea typeface="+mn-ea"/>
              <a:cs typeface="Segoe UI" panose="020B0502040204020203" pitchFamily="34" charset="0"/>
            </a:rPr>
            <a:t>of</a:t>
          </a:r>
          <a:r>
            <a:rPr lang="en-US" sz="400" b="0" i="0" u="none" strike="noStrike" baseline="0">
              <a:solidFill>
                <a:schemeClr val="bg1"/>
              </a:solidFill>
              <a:latin typeface="Segoe UI" panose="020B0502040204020203" pitchFamily="34" charset="0"/>
              <a:ea typeface="+mn-ea"/>
              <a:cs typeface="Segoe UI" panose="020B0502040204020203" pitchFamily="34" charset="0"/>
            </a:rPr>
            <a:t> total spending</a:t>
          </a:r>
          <a:endParaRPr lang="en-US" sz="4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406891</xdr:colOff>
      <xdr:row>13</xdr:row>
      <xdr:rowOff>61433</xdr:rowOff>
    </xdr:from>
    <xdr:to>
      <xdr:col>16</xdr:col>
      <xdr:colOff>134205</xdr:colOff>
      <xdr:row>14</xdr:row>
      <xdr:rowOff>72571</xdr:rowOff>
    </xdr:to>
    <xdr:sp macro="" textlink="'pivot tables'!D33">
      <xdr:nvSpPr>
        <xdr:cNvPr id="85" name="TextBox 84">
          <a:extLst>
            <a:ext uri="{FF2B5EF4-FFF2-40B4-BE49-F238E27FC236}">
              <a16:creationId xmlns:a16="http://schemas.microsoft.com/office/drawing/2014/main" id="{5589FFFB-C9C7-4DC8-9A28-1E64E758AE48}"/>
            </a:ext>
          </a:extLst>
        </xdr:cNvPr>
        <xdr:cNvSpPr txBox="1"/>
      </xdr:nvSpPr>
      <xdr:spPr>
        <a:xfrm>
          <a:off x="9523677" y="2420004"/>
          <a:ext cx="335099" cy="192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2E36FFE-8FAC-4E32-A09D-6F6832FF83E6}" type="TxLink">
            <a:rPr lang="en-US" sz="500" b="1" i="0" u="none" strike="noStrike">
              <a:solidFill>
                <a:schemeClr val="accent1"/>
              </a:solidFill>
              <a:latin typeface="Segoe UI" panose="020B0502040204020203" pitchFamily="34" charset="0"/>
              <a:ea typeface="+mn-ea"/>
              <a:cs typeface="Segoe UI" panose="020B0502040204020203" pitchFamily="34" charset="0"/>
            </a:rPr>
            <a:pPr marL="0" indent="0" algn="ctr"/>
            <a:t>1%</a:t>
          </a:fld>
          <a:endParaRPr lang="en-US" sz="500" b="1" i="0" u="none" strike="noStrike">
            <a:solidFill>
              <a:schemeClr val="accent1"/>
            </a:solidFill>
            <a:latin typeface="Segoe UI" panose="020B0502040204020203" pitchFamily="34" charset="0"/>
            <a:ea typeface="+mn-ea"/>
            <a:cs typeface="Segoe UI" panose="020B0502040204020203" pitchFamily="34" charset="0"/>
          </a:endParaRPr>
        </a:p>
      </xdr:txBody>
    </xdr:sp>
    <xdr:clientData/>
  </xdr:twoCellAnchor>
  <xdr:twoCellAnchor>
    <xdr:from>
      <xdr:col>13</xdr:col>
      <xdr:colOff>361532</xdr:colOff>
      <xdr:row>8</xdr:row>
      <xdr:rowOff>26439</xdr:rowOff>
    </xdr:from>
    <xdr:to>
      <xdr:col>14</xdr:col>
      <xdr:colOff>584200</xdr:colOff>
      <xdr:row>9</xdr:row>
      <xdr:rowOff>21701</xdr:rowOff>
    </xdr:to>
    <xdr:sp macro="" textlink="'pivot tables'!B44">
      <xdr:nvSpPr>
        <xdr:cNvPr id="86" name="TextBox 85">
          <a:extLst>
            <a:ext uri="{FF2B5EF4-FFF2-40B4-BE49-F238E27FC236}">
              <a16:creationId xmlns:a16="http://schemas.microsoft.com/office/drawing/2014/main" id="{66F85631-E709-4623-A2EB-06409761107E}"/>
            </a:ext>
          </a:extLst>
        </xdr:cNvPr>
        <xdr:cNvSpPr txBox="1"/>
      </xdr:nvSpPr>
      <xdr:spPr>
        <a:xfrm>
          <a:off x="8262746" y="1477868"/>
          <a:ext cx="830454" cy="17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D498ADF-5294-4B11-B0A0-5E4DA853376F}" type="TxLink">
            <a:rPr lang="en-US" sz="700" b="1" i="0" u="none" strike="noStrike">
              <a:solidFill>
                <a:schemeClr val="bg1"/>
              </a:solidFill>
              <a:latin typeface="Segoe UI" panose="020B0502040204020203" pitchFamily="34" charset="0"/>
              <a:ea typeface="+mn-ea"/>
              <a:cs typeface="Segoe UI" panose="020B0502040204020203" pitchFamily="34" charset="0"/>
            </a:rPr>
            <a:pPr marL="0" indent="0"/>
            <a:t>Rent</a:t>
          </a:fld>
          <a:endParaRPr lang="en-US" sz="7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13</xdr:col>
      <xdr:colOff>355182</xdr:colOff>
      <xdr:row>8</xdr:row>
      <xdr:rowOff>168911</xdr:rowOff>
    </xdr:from>
    <xdr:to>
      <xdr:col>15</xdr:col>
      <xdr:colOff>146050</xdr:colOff>
      <xdr:row>10</xdr:row>
      <xdr:rowOff>36462</xdr:rowOff>
    </xdr:to>
    <xdr:sp macro="" textlink="'pivot tables'!$C$42">
      <xdr:nvSpPr>
        <xdr:cNvPr id="87" name="TextBox 86">
          <a:extLst>
            <a:ext uri="{FF2B5EF4-FFF2-40B4-BE49-F238E27FC236}">
              <a16:creationId xmlns:a16="http://schemas.microsoft.com/office/drawing/2014/main" id="{026E85DE-770E-481E-86F6-04B2562894AF}"/>
            </a:ext>
          </a:extLst>
        </xdr:cNvPr>
        <xdr:cNvSpPr txBox="1"/>
      </xdr:nvSpPr>
      <xdr:spPr>
        <a:xfrm>
          <a:off x="8256396" y="1620340"/>
          <a:ext cx="1006440" cy="230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523EA38-FA15-4235-9C69-E34135431D06}" type="TxLink">
            <a:rPr lang="en-US" sz="1400" b="1" i="0" u="none" strike="noStrike">
              <a:solidFill>
                <a:schemeClr val="bg1"/>
              </a:solidFill>
              <a:latin typeface="Segoe UI" panose="020B0502040204020203" pitchFamily="34" charset="0"/>
              <a:ea typeface="+mn-ea"/>
              <a:cs typeface="Segoe UI" panose="020B0502040204020203" pitchFamily="34" charset="0"/>
            </a:rPr>
            <a:pPr marL="0" indent="0" algn="l"/>
            <a:t>₦350,000</a:t>
          </a:fld>
          <a:endParaRPr lang="en-US"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221558</xdr:colOff>
      <xdr:row>8</xdr:row>
      <xdr:rowOff>119592</xdr:rowOff>
    </xdr:from>
    <xdr:to>
      <xdr:col>16</xdr:col>
      <xdr:colOff>118234</xdr:colOff>
      <xdr:row>10</xdr:row>
      <xdr:rowOff>127555</xdr:rowOff>
    </xdr:to>
    <xdr:sp macro="" textlink="">
      <xdr:nvSpPr>
        <xdr:cNvPr id="88" name="TextBox 87">
          <a:extLst>
            <a:ext uri="{FF2B5EF4-FFF2-40B4-BE49-F238E27FC236}">
              <a16:creationId xmlns:a16="http://schemas.microsoft.com/office/drawing/2014/main" id="{5AF616F2-4A02-4631-967E-08476AE723CB}"/>
            </a:ext>
          </a:extLst>
        </xdr:cNvPr>
        <xdr:cNvSpPr txBox="1"/>
      </xdr:nvSpPr>
      <xdr:spPr>
        <a:xfrm>
          <a:off x="9338344" y="1571021"/>
          <a:ext cx="504461" cy="3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400" b="0" i="0" u="none" strike="noStrike">
              <a:solidFill>
                <a:schemeClr val="bg1"/>
              </a:solidFill>
              <a:latin typeface="Segoe UI" panose="020B0502040204020203" pitchFamily="34" charset="0"/>
              <a:ea typeface="+mn-ea"/>
              <a:cs typeface="Segoe UI" panose="020B0502040204020203" pitchFamily="34" charset="0"/>
            </a:rPr>
            <a:t>of</a:t>
          </a:r>
          <a:r>
            <a:rPr lang="en-US" sz="400" b="0" i="0" u="none" strike="noStrike" baseline="0">
              <a:solidFill>
                <a:schemeClr val="bg1"/>
              </a:solidFill>
              <a:latin typeface="Segoe UI" panose="020B0502040204020203" pitchFamily="34" charset="0"/>
              <a:ea typeface="+mn-ea"/>
              <a:cs typeface="Segoe UI" panose="020B0502040204020203" pitchFamily="34" charset="0"/>
            </a:rPr>
            <a:t> total spending</a:t>
          </a:r>
          <a:endParaRPr lang="en-US" sz="4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244928</xdr:colOff>
      <xdr:row>8</xdr:row>
      <xdr:rowOff>41621</xdr:rowOff>
    </xdr:from>
    <xdr:to>
      <xdr:col>16</xdr:col>
      <xdr:colOff>118783</xdr:colOff>
      <xdr:row>9</xdr:row>
      <xdr:rowOff>111299</xdr:rowOff>
    </xdr:to>
    <xdr:sp macro="" textlink="'pivot tables'!$D$42">
      <xdr:nvSpPr>
        <xdr:cNvPr id="89" name="TextBox 88">
          <a:extLst>
            <a:ext uri="{FF2B5EF4-FFF2-40B4-BE49-F238E27FC236}">
              <a16:creationId xmlns:a16="http://schemas.microsoft.com/office/drawing/2014/main" id="{1F61C1DD-4243-41D6-B544-0DFB8946C2AE}"/>
            </a:ext>
          </a:extLst>
        </xdr:cNvPr>
        <xdr:cNvSpPr txBox="1"/>
      </xdr:nvSpPr>
      <xdr:spPr>
        <a:xfrm>
          <a:off x="9361714" y="1493050"/>
          <a:ext cx="481640" cy="25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26082D3-9181-43D3-AE5D-40B6EECDAA24}" type="TxLink">
            <a:rPr lang="en-US" sz="500" b="0" i="0" u="none" strike="noStrike">
              <a:solidFill>
                <a:srgbClr val="FF0000"/>
              </a:solidFill>
              <a:latin typeface="Segoe UI" panose="020B0502040204020203" pitchFamily="34" charset="0"/>
              <a:ea typeface="+mn-ea"/>
              <a:cs typeface="Segoe UI" panose="020B0502040204020203" pitchFamily="34" charset="0"/>
            </a:rPr>
            <a:pPr marL="0" indent="0" algn="r"/>
            <a:t>12%</a:t>
          </a:fld>
          <a:endParaRPr lang="en-US" sz="500" b="0" i="0" u="none" strike="noStrike">
            <a:solidFill>
              <a:srgbClr val="FF0000"/>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13</xdr:col>
      <xdr:colOff>174207</xdr:colOff>
      <xdr:row>8</xdr:row>
      <xdr:rowOff>92031</xdr:rowOff>
    </xdr:from>
    <xdr:to>
      <xdr:col>13</xdr:col>
      <xdr:colOff>357087</xdr:colOff>
      <xdr:row>9</xdr:row>
      <xdr:rowOff>93891</xdr:rowOff>
    </xdr:to>
    <xdr:pic>
      <xdr:nvPicPr>
        <xdr:cNvPr id="19" name="Picture 18">
          <a:extLst>
            <a:ext uri="{FF2B5EF4-FFF2-40B4-BE49-F238E27FC236}">
              <a16:creationId xmlns:a16="http://schemas.microsoft.com/office/drawing/2014/main" id="{B10797D6-FC99-4B71-AF90-FC1459D3C73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075421" y="1543460"/>
          <a:ext cx="182880" cy="183288"/>
        </a:xfrm>
        <a:prstGeom prst="rect">
          <a:avLst/>
        </a:prstGeom>
      </xdr:spPr>
    </xdr:pic>
    <xdr:clientData/>
  </xdr:twoCellAnchor>
  <xdr:twoCellAnchor>
    <xdr:from>
      <xdr:col>13</xdr:col>
      <xdr:colOff>361532</xdr:colOff>
      <xdr:row>15</xdr:row>
      <xdr:rowOff>99256</xdr:rowOff>
    </xdr:from>
    <xdr:to>
      <xdr:col>14</xdr:col>
      <xdr:colOff>584200</xdr:colOff>
      <xdr:row>16</xdr:row>
      <xdr:rowOff>94518</xdr:rowOff>
    </xdr:to>
    <xdr:sp macro="" textlink="'pivot tables'!B53">
      <xdr:nvSpPr>
        <xdr:cNvPr id="90" name="TextBox 89">
          <a:extLst>
            <a:ext uri="{FF2B5EF4-FFF2-40B4-BE49-F238E27FC236}">
              <a16:creationId xmlns:a16="http://schemas.microsoft.com/office/drawing/2014/main" id="{F7A36BAB-CF42-4503-99E2-F2EB7B90B343}"/>
            </a:ext>
          </a:extLst>
        </xdr:cNvPr>
        <xdr:cNvSpPr txBox="1"/>
      </xdr:nvSpPr>
      <xdr:spPr>
        <a:xfrm>
          <a:off x="8262746" y="2820685"/>
          <a:ext cx="830454" cy="17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D4F685-78A0-4E84-87E0-24A640EFB033}" type="TxLink">
            <a:rPr lang="en-US" sz="700" b="1" i="0" u="none" strike="noStrike">
              <a:solidFill>
                <a:schemeClr val="bg1"/>
              </a:solidFill>
              <a:latin typeface="Segoe UI" panose="020B0502040204020203" pitchFamily="34" charset="0"/>
              <a:ea typeface="+mn-ea"/>
              <a:cs typeface="Segoe UI" panose="020B0502040204020203" pitchFamily="34" charset="0"/>
            </a:rPr>
            <a:pPr marL="0" indent="0"/>
            <a:t>Charity</a:t>
          </a:fld>
          <a:endParaRPr lang="en-US" sz="7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13</xdr:col>
      <xdr:colOff>355182</xdr:colOff>
      <xdr:row>16</xdr:row>
      <xdr:rowOff>44746</xdr:rowOff>
    </xdr:from>
    <xdr:to>
      <xdr:col>15</xdr:col>
      <xdr:colOff>146050</xdr:colOff>
      <xdr:row>17</xdr:row>
      <xdr:rowOff>94859</xdr:rowOff>
    </xdr:to>
    <xdr:sp macro="" textlink="'pivot tables'!$C$51">
      <xdr:nvSpPr>
        <xdr:cNvPr id="91" name="TextBox 90">
          <a:extLst>
            <a:ext uri="{FF2B5EF4-FFF2-40B4-BE49-F238E27FC236}">
              <a16:creationId xmlns:a16="http://schemas.microsoft.com/office/drawing/2014/main" id="{5BACDC97-700A-415F-9E7B-0EB3B7162289}"/>
            </a:ext>
          </a:extLst>
        </xdr:cNvPr>
        <xdr:cNvSpPr txBox="1"/>
      </xdr:nvSpPr>
      <xdr:spPr>
        <a:xfrm>
          <a:off x="8256396" y="2947603"/>
          <a:ext cx="1006440" cy="231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291C2FE-D7A0-492C-AE83-46884708DBA4}" type="TxLink">
            <a:rPr lang="en-US" sz="1400" b="1" i="0" u="none" strike="noStrike">
              <a:solidFill>
                <a:schemeClr val="bg1"/>
              </a:solidFill>
              <a:latin typeface="Segoe UI" panose="020B0502040204020203" pitchFamily="34" charset="0"/>
              <a:ea typeface="+mn-ea"/>
              <a:cs typeface="Segoe UI" panose="020B0502040204020203" pitchFamily="34" charset="0"/>
            </a:rPr>
            <a:pPr marL="0" indent="0" algn="l"/>
            <a:t>₦14,200</a:t>
          </a:fld>
          <a:endParaRPr lang="en-US"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213961</xdr:colOff>
      <xdr:row>15</xdr:row>
      <xdr:rowOff>176189</xdr:rowOff>
    </xdr:from>
    <xdr:to>
      <xdr:col>16</xdr:col>
      <xdr:colOff>110637</xdr:colOff>
      <xdr:row>18</xdr:row>
      <xdr:rowOff>5112</xdr:rowOff>
    </xdr:to>
    <xdr:sp macro="" textlink="">
      <xdr:nvSpPr>
        <xdr:cNvPr id="92" name="TextBox 91">
          <a:extLst>
            <a:ext uri="{FF2B5EF4-FFF2-40B4-BE49-F238E27FC236}">
              <a16:creationId xmlns:a16="http://schemas.microsoft.com/office/drawing/2014/main" id="{A726BB23-E0C9-49FC-AA3C-EB4753ECDA88}"/>
            </a:ext>
          </a:extLst>
        </xdr:cNvPr>
        <xdr:cNvSpPr txBox="1"/>
      </xdr:nvSpPr>
      <xdr:spPr>
        <a:xfrm>
          <a:off x="9330747" y="2897618"/>
          <a:ext cx="504461" cy="373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400" b="0" i="0" u="none" strike="noStrike">
              <a:solidFill>
                <a:schemeClr val="bg1"/>
              </a:solidFill>
              <a:latin typeface="Segoe UI" panose="020B0502040204020203" pitchFamily="34" charset="0"/>
              <a:ea typeface="+mn-ea"/>
              <a:cs typeface="Segoe UI" panose="020B0502040204020203" pitchFamily="34" charset="0"/>
            </a:rPr>
            <a:t>of</a:t>
          </a:r>
          <a:r>
            <a:rPr lang="en-US" sz="400" b="0" i="0" u="none" strike="noStrike" baseline="0">
              <a:solidFill>
                <a:schemeClr val="bg1"/>
              </a:solidFill>
              <a:latin typeface="Segoe UI" panose="020B0502040204020203" pitchFamily="34" charset="0"/>
              <a:ea typeface="+mn-ea"/>
              <a:cs typeface="Segoe UI" panose="020B0502040204020203" pitchFamily="34" charset="0"/>
            </a:rPr>
            <a:t> total spending</a:t>
          </a:r>
          <a:endParaRPr lang="en-US" sz="4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387841</xdr:colOff>
      <xdr:row>15</xdr:row>
      <xdr:rowOff>150394</xdr:rowOff>
    </xdr:from>
    <xdr:to>
      <xdr:col>16</xdr:col>
      <xdr:colOff>115155</xdr:colOff>
      <xdr:row>16</xdr:row>
      <xdr:rowOff>161533</xdr:rowOff>
    </xdr:to>
    <xdr:sp macro="" textlink="'pivot tables'!$D$51">
      <xdr:nvSpPr>
        <xdr:cNvPr id="93" name="TextBox 92">
          <a:extLst>
            <a:ext uri="{FF2B5EF4-FFF2-40B4-BE49-F238E27FC236}">
              <a16:creationId xmlns:a16="http://schemas.microsoft.com/office/drawing/2014/main" id="{680259CC-74B8-4418-8D9F-3D3EF09DE817}"/>
            </a:ext>
          </a:extLst>
        </xdr:cNvPr>
        <xdr:cNvSpPr txBox="1"/>
      </xdr:nvSpPr>
      <xdr:spPr>
        <a:xfrm>
          <a:off x="9504627" y="2871823"/>
          <a:ext cx="335099" cy="192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DE37570-291B-4608-BAC2-CEFADB0746C6}" type="TxLink">
            <a:rPr lang="en-US" sz="500" b="1" i="0" u="none" strike="noStrike">
              <a:solidFill>
                <a:srgbClr val="FFEBAB"/>
              </a:solidFill>
              <a:latin typeface="Segoe UI" panose="020B0502040204020203" pitchFamily="34" charset="0"/>
              <a:ea typeface="+mn-ea"/>
              <a:cs typeface="Segoe UI" panose="020B0502040204020203" pitchFamily="34" charset="0"/>
            </a:rPr>
            <a:pPr marL="0" indent="0" algn="ctr"/>
            <a:t>0.5%</a:t>
          </a:fld>
          <a:endParaRPr lang="en-US" sz="500" b="1" i="0" u="none" strike="noStrike">
            <a:solidFill>
              <a:srgbClr val="FFEBAB"/>
            </a:solidFill>
            <a:latin typeface="Segoe UI" panose="020B0502040204020203" pitchFamily="34" charset="0"/>
            <a:ea typeface="+mn-ea"/>
            <a:cs typeface="Segoe UI" panose="020B0502040204020203" pitchFamily="34" charset="0"/>
          </a:endParaRPr>
        </a:p>
      </xdr:txBody>
    </xdr:sp>
    <xdr:clientData/>
  </xdr:twoCellAnchor>
  <xdr:twoCellAnchor>
    <xdr:from>
      <xdr:col>5</xdr:col>
      <xdr:colOff>480785</xdr:colOff>
      <xdr:row>21</xdr:row>
      <xdr:rowOff>72571</xdr:rowOff>
    </xdr:from>
    <xdr:to>
      <xdr:col>16</xdr:col>
      <xdr:colOff>81643</xdr:colOff>
      <xdr:row>29</xdr:row>
      <xdr:rowOff>163285</xdr:rowOff>
    </xdr:to>
    <xdr:graphicFrame macro="">
      <xdr:nvGraphicFramePr>
        <xdr:cNvPr id="94" name="Chart 93">
          <a:extLst>
            <a:ext uri="{FF2B5EF4-FFF2-40B4-BE49-F238E27FC236}">
              <a16:creationId xmlns:a16="http://schemas.microsoft.com/office/drawing/2014/main" id="{9AD4ECC5-09C9-42EE-80AA-BAC6D6D8F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453571</xdr:colOff>
      <xdr:row>22</xdr:row>
      <xdr:rowOff>36284</xdr:rowOff>
    </xdr:from>
    <xdr:to>
      <xdr:col>16</xdr:col>
      <xdr:colOff>108858</xdr:colOff>
      <xdr:row>29</xdr:row>
      <xdr:rowOff>163286</xdr:rowOff>
    </xdr:to>
    <xdr:graphicFrame macro="">
      <xdr:nvGraphicFramePr>
        <xdr:cNvPr id="95" name="Chart 94">
          <a:extLst>
            <a:ext uri="{FF2B5EF4-FFF2-40B4-BE49-F238E27FC236}">
              <a16:creationId xmlns:a16="http://schemas.microsoft.com/office/drawing/2014/main" id="{1C91F0F5-F59A-4E10-8562-C7FD0DA8F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524818</xdr:colOff>
      <xdr:row>22</xdr:row>
      <xdr:rowOff>37925</xdr:rowOff>
    </xdr:from>
    <xdr:to>
      <xdr:col>11</xdr:col>
      <xdr:colOff>139700</xdr:colOff>
      <xdr:row>23</xdr:row>
      <xdr:rowOff>33188</xdr:rowOff>
    </xdr:to>
    <xdr:sp macro="" textlink="">
      <xdr:nvSpPr>
        <xdr:cNvPr id="98" name="TextBox 97">
          <a:extLst>
            <a:ext uri="{FF2B5EF4-FFF2-40B4-BE49-F238E27FC236}">
              <a16:creationId xmlns:a16="http://schemas.microsoft.com/office/drawing/2014/main" id="{F629C154-AECA-46BB-8B41-DCD874A94E22}"/>
            </a:ext>
          </a:extLst>
        </xdr:cNvPr>
        <xdr:cNvSpPr txBox="1"/>
      </xdr:nvSpPr>
      <xdr:spPr>
        <a:xfrm>
          <a:off x="5994889" y="4029354"/>
          <a:ext cx="830454" cy="17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700" b="1" i="0" u="none" strike="noStrike">
              <a:ln w="0">
                <a:noFill/>
              </a:ln>
              <a:solidFill>
                <a:srgbClr val="FFC000"/>
              </a:solidFill>
              <a:latin typeface="Segoe UI" panose="020B0502040204020203" pitchFamily="34" charset="0"/>
              <a:ea typeface="+mn-ea"/>
              <a:cs typeface="Segoe UI" panose="020B0502040204020203" pitchFamily="34" charset="0"/>
            </a:rPr>
            <a:t>Max Income</a:t>
          </a:r>
        </a:p>
      </xdr:txBody>
    </xdr:sp>
    <xdr:clientData/>
  </xdr:twoCellAnchor>
  <xdr:twoCellAnchor>
    <xdr:from>
      <xdr:col>9</xdr:col>
      <xdr:colOff>524818</xdr:colOff>
      <xdr:row>21</xdr:row>
      <xdr:rowOff>74211</xdr:rowOff>
    </xdr:from>
    <xdr:to>
      <xdr:col>11</xdr:col>
      <xdr:colOff>139700</xdr:colOff>
      <xdr:row>22</xdr:row>
      <xdr:rowOff>69473</xdr:rowOff>
    </xdr:to>
    <xdr:sp macro="" textlink="'pivot tables'!$B$5">
      <xdr:nvSpPr>
        <xdr:cNvPr id="99" name="TextBox 98">
          <a:extLst>
            <a:ext uri="{FF2B5EF4-FFF2-40B4-BE49-F238E27FC236}">
              <a16:creationId xmlns:a16="http://schemas.microsoft.com/office/drawing/2014/main" id="{D4B807C6-8A41-4F3A-872F-38F0DB92085C}"/>
            </a:ext>
          </a:extLst>
        </xdr:cNvPr>
        <xdr:cNvSpPr txBox="1"/>
      </xdr:nvSpPr>
      <xdr:spPr>
        <a:xfrm>
          <a:off x="5994889" y="3884211"/>
          <a:ext cx="830454" cy="17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9FD68A-5C31-4C4D-A283-BB4D404569F2}" type="TxLink">
            <a:rPr lang="en-US" sz="1100" b="1" i="0" u="none" strike="noStrike">
              <a:solidFill>
                <a:schemeClr val="bg1"/>
              </a:solidFill>
              <a:latin typeface="Segoe UI" panose="020B0502040204020203" pitchFamily="34" charset="0"/>
              <a:ea typeface="+mn-ea"/>
              <a:cs typeface="Segoe UI" panose="020B0502040204020203" pitchFamily="34" charset="0"/>
            </a:rPr>
            <a:pPr marL="0" indent="0" algn="ctr"/>
            <a:t>₦185,000</a:t>
          </a:fld>
          <a:endParaRPr lang="en-US" sz="7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11</xdr:col>
      <xdr:colOff>53103</xdr:colOff>
      <xdr:row>22</xdr:row>
      <xdr:rowOff>37925</xdr:rowOff>
    </xdr:from>
    <xdr:to>
      <xdr:col>12</xdr:col>
      <xdr:colOff>275771</xdr:colOff>
      <xdr:row>23</xdr:row>
      <xdr:rowOff>33188</xdr:rowOff>
    </xdr:to>
    <xdr:sp macro="" textlink="">
      <xdr:nvSpPr>
        <xdr:cNvPr id="100" name="TextBox 99">
          <a:extLst>
            <a:ext uri="{FF2B5EF4-FFF2-40B4-BE49-F238E27FC236}">
              <a16:creationId xmlns:a16="http://schemas.microsoft.com/office/drawing/2014/main" id="{D5951633-F997-4A13-B0BA-2DC3B1BC4139}"/>
            </a:ext>
          </a:extLst>
        </xdr:cNvPr>
        <xdr:cNvSpPr txBox="1"/>
      </xdr:nvSpPr>
      <xdr:spPr>
        <a:xfrm>
          <a:off x="6738746" y="4029354"/>
          <a:ext cx="830454" cy="17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700" b="1" i="0" u="none" strike="noStrike">
              <a:solidFill>
                <a:srgbClr val="FFFF93"/>
              </a:solidFill>
              <a:latin typeface="Segoe UI" panose="020B0502040204020203" pitchFamily="34" charset="0"/>
              <a:ea typeface="+mn-ea"/>
              <a:cs typeface="Segoe UI" panose="020B0502040204020203" pitchFamily="34" charset="0"/>
            </a:rPr>
            <a:t>Max Spending</a:t>
          </a:r>
        </a:p>
      </xdr:txBody>
    </xdr:sp>
    <xdr:clientData/>
  </xdr:twoCellAnchor>
  <xdr:twoCellAnchor>
    <xdr:from>
      <xdr:col>11</xdr:col>
      <xdr:colOff>53103</xdr:colOff>
      <xdr:row>21</xdr:row>
      <xdr:rowOff>74211</xdr:rowOff>
    </xdr:from>
    <xdr:to>
      <xdr:col>12</xdr:col>
      <xdr:colOff>275771</xdr:colOff>
      <xdr:row>22</xdr:row>
      <xdr:rowOff>69473</xdr:rowOff>
    </xdr:to>
    <xdr:sp macro="" textlink="'pivot tables'!$C$5">
      <xdr:nvSpPr>
        <xdr:cNvPr id="101" name="TextBox 100">
          <a:extLst>
            <a:ext uri="{FF2B5EF4-FFF2-40B4-BE49-F238E27FC236}">
              <a16:creationId xmlns:a16="http://schemas.microsoft.com/office/drawing/2014/main" id="{FAE7CF7C-0861-4078-B622-A3BD2CD7EDDB}"/>
            </a:ext>
          </a:extLst>
        </xdr:cNvPr>
        <xdr:cNvSpPr txBox="1"/>
      </xdr:nvSpPr>
      <xdr:spPr>
        <a:xfrm>
          <a:off x="6738746" y="3884211"/>
          <a:ext cx="830454" cy="17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8E5BBC-8EC5-4C92-8788-DC5D99A23C49}" type="TxLink">
            <a:rPr lang="en-US" sz="1100" b="1" i="0" u="none" strike="noStrike">
              <a:solidFill>
                <a:schemeClr val="bg1"/>
              </a:solidFill>
              <a:latin typeface="Segoe UI" panose="020B0502040204020203" pitchFamily="34" charset="0"/>
              <a:ea typeface="+mn-ea"/>
              <a:cs typeface="Segoe UI" panose="020B0502040204020203" pitchFamily="34" charset="0"/>
            </a:rPr>
            <a:pPr marL="0" indent="0" algn="ctr"/>
            <a:t>₦175,000</a:t>
          </a:fld>
          <a:endParaRPr lang="en-US" sz="11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5</xdr:col>
      <xdr:colOff>426358</xdr:colOff>
      <xdr:row>21</xdr:row>
      <xdr:rowOff>81644</xdr:rowOff>
    </xdr:from>
    <xdr:to>
      <xdr:col>9</xdr:col>
      <xdr:colOff>489859</xdr:colOff>
      <xdr:row>23</xdr:row>
      <xdr:rowOff>45358</xdr:rowOff>
    </xdr:to>
    <xdr:sp macro="" textlink="">
      <xdr:nvSpPr>
        <xdr:cNvPr id="20" name="TextBox 19">
          <a:extLst>
            <a:ext uri="{FF2B5EF4-FFF2-40B4-BE49-F238E27FC236}">
              <a16:creationId xmlns:a16="http://schemas.microsoft.com/office/drawing/2014/main" id="{51483E99-3F67-48BF-B12B-9AC82EAD02E4}"/>
            </a:ext>
          </a:extLst>
        </xdr:cNvPr>
        <xdr:cNvSpPr txBox="1"/>
      </xdr:nvSpPr>
      <xdr:spPr>
        <a:xfrm>
          <a:off x="3465287" y="3891644"/>
          <a:ext cx="2494643"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solidFill>
              <a:latin typeface="Segoe UI" panose="020B0502040204020203" pitchFamily="34" charset="0"/>
              <a:cs typeface="Segoe UI" panose="020B0502040204020203" pitchFamily="34" charset="0"/>
            </a:rPr>
            <a:t>Monthly Trends Income &amp; Spendings</a:t>
          </a:r>
        </a:p>
      </xdr:txBody>
    </xdr:sp>
    <xdr:clientData/>
  </xdr:twoCellAnchor>
  <xdr:twoCellAnchor>
    <xdr:from>
      <xdr:col>12</xdr:col>
      <xdr:colOff>154215</xdr:colOff>
      <xdr:row>21</xdr:row>
      <xdr:rowOff>81643</xdr:rowOff>
    </xdr:from>
    <xdr:to>
      <xdr:col>16</xdr:col>
      <xdr:colOff>217716</xdr:colOff>
      <xdr:row>23</xdr:row>
      <xdr:rowOff>45357</xdr:rowOff>
    </xdr:to>
    <xdr:sp macro="" textlink="">
      <xdr:nvSpPr>
        <xdr:cNvPr id="102" name="TextBox 101">
          <a:extLst>
            <a:ext uri="{FF2B5EF4-FFF2-40B4-BE49-F238E27FC236}">
              <a16:creationId xmlns:a16="http://schemas.microsoft.com/office/drawing/2014/main" id="{DC159DC5-E66D-4D98-B124-88AD408FA25C}"/>
            </a:ext>
          </a:extLst>
        </xdr:cNvPr>
        <xdr:cNvSpPr txBox="1"/>
      </xdr:nvSpPr>
      <xdr:spPr>
        <a:xfrm>
          <a:off x="7447644" y="3891643"/>
          <a:ext cx="2494643"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solidFill>
              <a:latin typeface="Segoe UI" panose="020B0502040204020203" pitchFamily="34" charset="0"/>
              <a:cs typeface="Segoe UI" panose="020B0502040204020203" pitchFamily="34" charset="0"/>
            </a:rPr>
            <a:t>Weekly Trends Income &amp; Spendings</a:t>
          </a:r>
        </a:p>
      </xdr:txBody>
    </xdr:sp>
    <xdr:clientData/>
  </xdr:twoCellAnchor>
  <xdr:twoCellAnchor>
    <xdr:from>
      <xdr:col>5</xdr:col>
      <xdr:colOff>362858</xdr:colOff>
      <xdr:row>2</xdr:row>
      <xdr:rowOff>163286</xdr:rowOff>
    </xdr:from>
    <xdr:to>
      <xdr:col>9</xdr:col>
      <xdr:colOff>571500</xdr:colOff>
      <xdr:row>5</xdr:row>
      <xdr:rowOff>42863</xdr:rowOff>
    </xdr:to>
    <xdr:sp macro="" textlink="">
      <xdr:nvSpPr>
        <xdr:cNvPr id="103" name="TextBox 102">
          <a:extLst>
            <a:ext uri="{FF2B5EF4-FFF2-40B4-BE49-F238E27FC236}">
              <a16:creationId xmlns:a16="http://schemas.microsoft.com/office/drawing/2014/main" id="{2CA26FD5-97E8-4708-96DD-D00876FBF0BB}"/>
            </a:ext>
          </a:extLst>
        </xdr:cNvPr>
        <xdr:cNvSpPr txBox="1"/>
      </xdr:nvSpPr>
      <xdr:spPr>
        <a:xfrm>
          <a:off x="3401787" y="526143"/>
          <a:ext cx="2639784" cy="423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lumMod val="85000"/>
                </a:schemeClr>
              </a:solidFill>
              <a:latin typeface="Segoe UI" panose="020B0502040204020203" pitchFamily="34" charset="0"/>
              <a:cs typeface="Segoe UI" panose="020B0502040204020203" pitchFamily="34" charset="0"/>
            </a:rPr>
            <a:t>Personal Fianance </a:t>
          </a:r>
          <a:r>
            <a:rPr lang="en-GB" sz="1400" b="1">
              <a:gradFill>
                <a:gsLst>
                  <a:gs pos="5000">
                    <a:srgbClr val="FFFF71"/>
                  </a:gs>
                  <a:gs pos="100000">
                    <a:srgbClr val="FFC000">
                      <a:alpha val="73000"/>
                    </a:srgbClr>
                  </a:gs>
                </a:gsLst>
                <a:lin ang="7800000" scaled="0"/>
              </a:gradFill>
              <a:latin typeface="Segoe UI" panose="020B0502040204020203" pitchFamily="34" charset="0"/>
              <a:cs typeface="Segoe UI" panose="020B0502040204020203" pitchFamily="34" charset="0"/>
            </a:rPr>
            <a:t>Tracker</a:t>
          </a:r>
        </a:p>
      </xdr:txBody>
    </xdr:sp>
    <xdr:clientData/>
  </xdr:twoCellAnchor>
  <xdr:twoCellAnchor>
    <xdr:from>
      <xdr:col>10</xdr:col>
      <xdr:colOff>126273</xdr:colOff>
      <xdr:row>3</xdr:row>
      <xdr:rowOff>77289</xdr:rowOff>
    </xdr:from>
    <xdr:to>
      <xdr:col>13</xdr:col>
      <xdr:colOff>34833</xdr:colOff>
      <xdr:row>4</xdr:row>
      <xdr:rowOff>127001</xdr:rowOff>
    </xdr:to>
    <xdr:sp macro="" textlink="">
      <xdr:nvSpPr>
        <xdr:cNvPr id="104" name="Rectangle: Rounded Corners 103">
          <a:hlinkClick xmlns:r="http://schemas.openxmlformats.org/officeDocument/2006/relationships" r:id="rId20"/>
          <a:extLst>
            <a:ext uri="{FF2B5EF4-FFF2-40B4-BE49-F238E27FC236}">
              <a16:creationId xmlns:a16="http://schemas.microsoft.com/office/drawing/2014/main" id="{B989488D-59EA-4809-94EC-F358BC69D688}"/>
            </a:ext>
          </a:extLst>
        </xdr:cNvPr>
        <xdr:cNvSpPr/>
      </xdr:nvSpPr>
      <xdr:spPr>
        <a:xfrm>
          <a:off x="6204130" y="621575"/>
          <a:ext cx="1731917" cy="231140"/>
        </a:xfrm>
        <a:prstGeom prst="roundRect">
          <a:avLst>
            <a:gd name="adj" fmla="val 12189"/>
          </a:avLst>
        </a:prstGeom>
        <a:solidFill>
          <a:srgbClr val="262626"/>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300" b="0">
              <a:solidFill>
                <a:srgbClr val="FFFF93"/>
              </a:solidFill>
              <a:latin typeface="Segoe UI" panose="020B0502040204020203" pitchFamily="34" charset="0"/>
              <a:cs typeface="Segoe UI" panose="020B0502040204020203" pitchFamily="34" charset="0"/>
            </a:rPr>
            <a:t>    Dashboard</a:t>
          </a:r>
        </a:p>
      </xdr:txBody>
    </xdr:sp>
    <xdr:clientData/>
  </xdr:twoCellAnchor>
  <xdr:twoCellAnchor>
    <xdr:from>
      <xdr:col>13</xdr:col>
      <xdr:colOff>180703</xdr:colOff>
      <xdr:row>3</xdr:row>
      <xdr:rowOff>77289</xdr:rowOff>
    </xdr:from>
    <xdr:to>
      <xdr:col>16</xdr:col>
      <xdr:colOff>89263</xdr:colOff>
      <xdr:row>4</xdr:row>
      <xdr:rowOff>127001</xdr:rowOff>
    </xdr:to>
    <xdr:sp macro="" textlink="">
      <xdr:nvSpPr>
        <xdr:cNvPr id="107" name="Rectangle: Rounded Corners 106">
          <a:hlinkClick xmlns:r="http://schemas.openxmlformats.org/officeDocument/2006/relationships" r:id="rId21"/>
          <a:extLst>
            <a:ext uri="{FF2B5EF4-FFF2-40B4-BE49-F238E27FC236}">
              <a16:creationId xmlns:a16="http://schemas.microsoft.com/office/drawing/2014/main" id="{B90CFF2F-B91C-4A1D-A7DF-592480DB4475}"/>
            </a:ext>
          </a:extLst>
        </xdr:cNvPr>
        <xdr:cNvSpPr/>
      </xdr:nvSpPr>
      <xdr:spPr>
        <a:xfrm>
          <a:off x="8081917" y="621575"/>
          <a:ext cx="1731917" cy="231140"/>
        </a:xfrm>
        <a:prstGeom prst="roundRect">
          <a:avLst>
            <a:gd name="adj" fmla="val 12189"/>
          </a:avLst>
        </a:prstGeom>
        <a:solidFill>
          <a:srgbClr val="262626"/>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300" b="0">
              <a:solidFill>
                <a:srgbClr val="FFFF93"/>
              </a:solidFill>
              <a:latin typeface="Segoe UI" panose="020B0502040204020203" pitchFamily="34" charset="0"/>
              <a:cs typeface="Segoe UI" panose="020B0502040204020203" pitchFamily="34" charset="0"/>
            </a:rPr>
            <a:t>      Spreadsheet</a:t>
          </a:r>
        </a:p>
      </xdr:txBody>
    </xdr:sp>
    <xdr:clientData/>
  </xdr:twoCellAnchor>
  <xdr:twoCellAnchor editAs="oneCell">
    <xdr:from>
      <xdr:col>10</xdr:col>
      <xdr:colOff>456727</xdr:colOff>
      <xdr:row>3</xdr:row>
      <xdr:rowOff>122116</xdr:rowOff>
    </xdr:from>
    <xdr:to>
      <xdr:col>11</xdr:col>
      <xdr:colOff>4009</xdr:colOff>
      <xdr:row>4</xdr:row>
      <xdr:rowOff>95420</xdr:rowOff>
    </xdr:to>
    <xdr:pic>
      <xdr:nvPicPr>
        <xdr:cNvPr id="109" name="Picture 108">
          <a:extLst>
            <a:ext uri="{FF2B5EF4-FFF2-40B4-BE49-F238E27FC236}">
              <a16:creationId xmlns:a16="http://schemas.microsoft.com/office/drawing/2014/main" id="{323603BC-0DDF-45CF-8C2A-85DD4B04593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6562496" y="678962"/>
          <a:ext cx="157859" cy="158920"/>
        </a:xfrm>
        <a:prstGeom prst="rect">
          <a:avLst/>
        </a:prstGeom>
      </xdr:spPr>
    </xdr:pic>
    <xdr:clientData/>
  </xdr:twoCellAnchor>
  <xdr:twoCellAnchor editAs="oneCell">
    <xdr:from>
      <xdr:col>13</xdr:col>
      <xdr:colOff>472811</xdr:colOff>
      <xdr:row>3</xdr:row>
      <xdr:rowOff>116974</xdr:rowOff>
    </xdr:from>
    <xdr:to>
      <xdr:col>14</xdr:col>
      <xdr:colOff>55423</xdr:colOff>
      <xdr:row>4</xdr:row>
      <xdr:rowOff>126002</xdr:rowOff>
    </xdr:to>
    <xdr:pic>
      <xdr:nvPicPr>
        <xdr:cNvPr id="111" name="Picture 110">
          <a:extLst>
            <a:ext uri="{FF2B5EF4-FFF2-40B4-BE49-F238E27FC236}">
              <a16:creationId xmlns:a16="http://schemas.microsoft.com/office/drawing/2014/main" id="{9495FD43-23F2-425D-9C5B-656CD3E28BB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8380232" y="668421"/>
          <a:ext cx="190875" cy="192844"/>
        </a:xfrm>
        <a:prstGeom prst="rect">
          <a:avLst/>
        </a:prstGeom>
      </xdr:spPr>
    </xdr:pic>
    <xdr:clientData/>
  </xdr:twoCellAnchor>
  <xdr:twoCellAnchor editAs="oneCell">
    <xdr:from>
      <xdr:col>4</xdr:col>
      <xdr:colOff>462642</xdr:colOff>
      <xdr:row>8</xdr:row>
      <xdr:rowOff>126069</xdr:rowOff>
    </xdr:from>
    <xdr:to>
      <xdr:col>5</xdr:col>
      <xdr:colOff>171901</xdr:colOff>
      <xdr:row>10</xdr:row>
      <xdr:rowOff>74837</xdr:rowOff>
    </xdr:to>
    <xdr:pic>
      <xdr:nvPicPr>
        <xdr:cNvPr id="114" name="Picture 113">
          <a:extLst>
            <a:ext uri="{FF2B5EF4-FFF2-40B4-BE49-F238E27FC236}">
              <a16:creationId xmlns:a16="http://schemas.microsoft.com/office/drawing/2014/main" id="{6E2AB842-22A7-41CC-8C01-D95FFFC72789}"/>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893785" y="1577498"/>
          <a:ext cx="317045" cy="311625"/>
        </a:xfrm>
        <a:prstGeom prst="rect">
          <a:avLst/>
        </a:prstGeom>
      </xdr:spPr>
    </xdr:pic>
    <xdr:clientData/>
  </xdr:twoCellAnchor>
  <xdr:twoCellAnchor editAs="oneCell">
    <xdr:from>
      <xdr:col>4</xdr:col>
      <xdr:colOff>417283</xdr:colOff>
      <xdr:row>3</xdr:row>
      <xdr:rowOff>126999</xdr:rowOff>
    </xdr:from>
    <xdr:to>
      <xdr:col>5</xdr:col>
      <xdr:colOff>179022</xdr:colOff>
      <xdr:row>5</xdr:row>
      <xdr:rowOff>127317</xdr:rowOff>
    </xdr:to>
    <xdr:pic>
      <xdr:nvPicPr>
        <xdr:cNvPr id="115" name="Picture 114">
          <a:extLst>
            <a:ext uri="{FF2B5EF4-FFF2-40B4-BE49-F238E27FC236}">
              <a16:creationId xmlns:a16="http://schemas.microsoft.com/office/drawing/2014/main" id="{BA301137-6510-487C-897F-F999963651B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848426" y="671285"/>
          <a:ext cx="369525" cy="363175"/>
        </a:xfrm>
        <a:prstGeom prst="rect">
          <a:avLst/>
        </a:prstGeom>
      </xdr:spPr>
    </xdr:pic>
    <xdr:clientData/>
  </xdr:twoCellAnchor>
  <xdr:twoCellAnchor>
    <xdr:from>
      <xdr:col>4</xdr:col>
      <xdr:colOff>291681</xdr:colOff>
      <xdr:row>5</xdr:row>
      <xdr:rowOff>100894</xdr:rowOff>
    </xdr:from>
    <xdr:to>
      <xdr:col>6</xdr:col>
      <xdr:colOff>272143</xdr:colOff>
      <xdr:row>7</xdr:row>
      <xdr:rowOff>48558</xdr:rowOff>
    </xdr:to>
    <xdr:sp macro="" textlink="">
      <xdr:nvSpPr>
        <xdr:cNvPr id="116" name="TextBox 115">
          <a:extLst>
            <a:ext uri="{FF2B5EF4-FFF2-40B4-BE49-F238E27FC236}">
              <a16:creationId xmlns:a16="http://schemas.microsoft.com/office/drawing/2014/main" id="{1A24812E-8276-4198-87D2-36AC25163D51}"/>
            </a:ext>
          </a:extLst>
        </xdr:cNvPr>
        <xdr:cNvSpPr txBox="1"/>
      </xdr:nvSpPr>
      <xdr:spPr>
        <a:xfrm>
          <a:off x="2722824" y="1008037"/>
          <a:ext cx="1196033" cy="31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00" b="1" i="0" u="none" strike="noStrike">
              <a:gradFill>
                <a:gsLst>
                  <a:gs pos="5000">
                    <a:srgbClr val="FFFF93"/>
                  </a:gs>
                  <a:gs pos="100000">
                    <a:srgbClr val="FFC000"/>
                  </a:gs>
                </a:gsLst>
                <a:lin ang="6000000" scaled="0"/>
              </a:gradFill>
              <a:latin typeface="Segoe UI" panose="020B0502040204020203" pitchFamily="34" charset="0"/>
              <a:ea typeface="+mn-ea"/>
              <a:cs typeface="Segoe UI" panose="020B0502040204020203" pitchFamily="34" charset="0"/>
            </a:rPr>
            <a:t>Finance</a:t>
          </a:r>
        </a:p>
      </xdr:txBody>
    </xdr:sp>
    <xdr:clientData/>
  </xdr:twoCellAnchor>
  <xdr:twoCellAnchor editAs="oneCell">
    <xdr:from>
      <xdr:col>4</xdr:col>
      <xdr:colOff>299348</xdr:colOff>
      <xdr:row>10</xdr:row>
      <xdr:rowOff>36283</xdr:rowOff>
    </xdr:from>
    <xdr:to>
      <xdr:col>5</xdr:col>
      <xdr:colOff>317497</xdr:colOff>
      <xdr:row>30</xdr:row>
      <xdr:rowOff>145141</xdr:rowOff>
    </xdr:to>
    <mc:AlternateContent xmlns:mc="http://schemas.openxmlformats.org/markup-compatibility/2006" xmlns:a14="http://schemas.microsoft.com/office/drawing/2010/main">
      <mc:Choice Requires="a14">
        <xdr:graphicFrame macro="">
          <xdr:nvGraphicFramePr>
            <xdr:cNvPr id="117" name="Month Number">
              <a:extLst>
                <a:ext uri="{FF2B5EF4-FFF2-40B4-BE49-F238E27FC236}">
                  <a16:creationId xmlns:a16="http://schemas.microsoft.com/office/drawing/2014/main" id="{CC8EDE4E-9640-49C7-8BDF-C7F52A7C3DBF}"/>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2749701" y="1903930"/>
              <a:ext cx="630737" cy="3844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84617</xdr:colOff>
      <xdr:row>9</xdr:row>
      <xdr:rowOff>177983</xdr:rowOff>
    </xdr:from>
    <xdr:to>
      <xdr:col>18</xdr:col>
      <xdr:colOff>482877</xdr:colOff>
      <xdr:row>11</xdr:row>
      <xdr:rowOff>45534</xdr:rowOff>
    </xdr:to>
    <xdr:sp macro="" textlink="'pivot tables'!C36">
      <xdr:nvSpPr>
        <xdr:cNvPr id="119" name="TextBox 118">
          <a:extLst>
            <a:ext uri="{FF2B5EF4-FFF2-40B4-BE49-F238E27FC236}">
              <a16:creationId xmlns:a16="http://schemas.microsoft.com/office/drawing/2014/main" id="{C577F2E3-01F0-465B-B0D9-2010DAC7A13E}"/>
            </a:ext>
          </a:extLst>
        </xdr:cNvPr>
        <xdr:cNvSpPr txBox="1"/>
      </xdr:nvSpPr>
      <xdr:spPr>
        <a:xfrm>
          <a:off x="10410269" y="1817940"/>
          <a:ext cx="1005651" cy="231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04152E-EBF0-4E60-BEA9-4CC0799B8196}" type="TxLink">
            <a:rPr lang="en-US" sz="1400" b="1" i="0" u="none" strike="noStrike">
              <a:solidFill>
                <a:schemeClr val="bg1"/>
              </a:solidFill>
              <a:latin typeface="Segoe UI" panose="020B0502040204020203" pitchFamily="34" charset="0"/>
              <a:ea typeface="+mn-ea"/>
              <a:cs typeface="Segoe UI" panose="020B0502040204020203" pitchFamily="34" charset="0"/>
            </a:rPr>
            <a:pPr marL="0" indent="0" algn="l"/>
            <a:t> </a:t>
          </a:fld>
          <a:endParaRPr lang="en-US"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17</xdr:col>
      <xdr:colOff>141020</xdr:colOff>
      <xdr:row>9</xdr:row>
      <xdr:rowOff>118303</xdr:rowOff>
    </xdr:from>
    <xdr:to>
      <xdr:col>17</xdr:col>
      <xdr:colOff>475725</xdr:colOff>
      <xdr:row>10</xdr:row>
      <xdr:rowOff>129442</xdr:rowOff>
    </xdr:to>
    <xdr:sp macro="" textlink="'pivot tables'!D36">
      <xdr:nvSpPr>
        <xdr:cNvPr id="120" name="TextBox 119">
          <a:extLst>
            <a:ext uri="{FF2B5EF4-FFF2-40B4-BE49-F238E27FC236}">
              <a16:creationId xmlns:a16="http://schemas.microsoft.com/office/drawing/2014/main" id="{874C2777-418C-4059-85DA-EF5BF8805161}"/>
            </a:ext>
          </a:extLst>
        </xdr:cNvPr>
        <xdr:cNvSpPr txBox="1"/>
      </xdr:nvSpPr>
      <xdr:spPr>
        <a:xfrm>
          <a:off x="10466672" y="1758260"/>
          <a:ext cx="334705" cy="193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B7061EF9-66E3-4949-962F-515F10192963}" type="TxLink">
            <a:rPr lang="en-US" sz="500" b="1" i="0" u="none" strike="noStrike">
              <a:solidFill>
                <a:srgbClr val="D70317"/>
              </a:solidFill>
              <a:latin typeface="Segoe UI" panose="020B0502040204020203" pitchFamily="34" charset="0"/>
              <a:ea typeface="+mn-ea"/>
              <a:cs typeface="Segoe UI" panose="020B0502040204020203" pitchFamily="34" charset="0"/>
            </a:rPr>
            <a:pPr marL="0" indent="0" algn="r"/>
            <a:t> </a:t>
          </a:fld>
          <a:endParaRPr lang="en-US" sz="500" b="1" i="0" u="none" strike="noStrike">
            <a:solidFill>
              <a:srgbClr val="D70317"/>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4</xdr:col>
      <xdr:colOff>467854</xdr:colOff>
      <xdr:row>27</xdr:row>
      <xdr:rowOff>133433</xdr:rowOff>
    </xdr:from>
    <xdr:to>
      <xdr:col>5</xdr:col>
      <xdr:colOff>79143</xdr:colOff>
      <xdr:row>28</xdr:row>
      <xdr:rowOff>163142</xdr:rowOff>
    </xdr:to>
    <xdr:pic>
      <xdr:nvPicPr>
        <xdr:cNvPr id="125" name="Picture 124">
          <a:hlinkClick xmlns:r="http://schemas.openxmlformats.org/officeDocument/2006/relationships" r:id="rId26"/>
          <a:extLst>
            <a:ext uri="{FF2B5EF4-FFF2-40B4-BE49-F238E27FC236}">
              <a16:creationId xmlns:a16="http://schemas.microsoft.com/office/drawing/2014/main" id="{DE5C5502-5419-415A-A92C-EB5B094FAFCF}"/>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898997" y="5032004"/>
          <a:ext cx="219075" cy="211138"/>
        </a:xfrm>
        <a:prstGeom prst="rect">
          <a:avLst/>
        </a:prstGeom>
      </xdr:spPr>
    </xdr:pic>
    <xdr:clientData/>
  </xdr:twoCellAnchor>
  <xdr:twoCellAnchor editAs="oneCell">
    <xdr:from>
      <xdr:col>4</xdr:col>
      <xdr:colOff>436879</xdr:colOff>
      <xdr:row>25</xdr:row>
      <xdr:rowOff>97790</xdr:rowOff>
    </xdr:from>
    <xdr:to>
      <xdr:col>5</xdr:col>
      <xdr:colOff>90618</xdr:colOff>
      <xdr:row>26</xdr:row>
      <xdr:rowOff>169949</xdr:rowOff>
    </xdr:to>
    <xdr:pic>
      <xdr:nvPicPr>
        <xdr:cNvPr id="126" name="Picture 125">
          <a:hlinkClick xmlns:r="http://schemas.openxmlformats.org/officeDocument/2006/relationships" r:id="rId28"/>
          <a:extLst>
            <a:ext uri="{FF2B5EF4-FFF2-40B4-BE49-F238E27FC236}">
              <a16:creationId xmlns:a16="http://schemas.microsoft.com/office/drawing/2014/main" id="{9B94E3CC-DE49-4861-9388-236BDB4332B5}"/>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2868022" y="4633504"/>
          <a:ext cx="261525" cy="253588"/>
        </a:xfrm>
        <a:prstGeom prst="rect">
          <a:avLst/>
        </a:prstGeom>
      </xdr:spPr>
    </xdr:pic>
    <xdr:clientData/>
  </xdr:twoCellAnchor>
  <xdr:twoCellAnchor editAs="oneCell">
    <xdr:from>
      <xdr:col>13</xdr:col>
      <xdr:colOff>172749</xdr:colOff>
      <xdr:row>18</xdr:row>
      <xdr:rowOff>93296</xdr:rowOff>
    </xdr:from>
    <xdr:to>
      <xdr:col>13</xdr:col>
      <xdr:colOff>350936</xdr:colOff>
      <xdr:row>19</xdr:row>
      <xdr:rowOff>90054</xdr:rowOff>
    </xdr:to>
    <xdr:pic>
      <xdr:nvPicPr>
        <xdr:cNvPr id="127" name="Picture 126">
          <a:extLst>
            <a:ext uri="{FF2B5EF4-FFF2-40B4-BE49-F238E27FC236}">
              <a16:creationId xmlns:a16="http://schemas.microsoft.com/office/drawing/2014/main" id="{3DDD56CC-90B7-415F-B79B-E9EBE4E8EBD3}"/>
            </a:ext>
          </a:extLst>
        </xdr:cNvPr>
        <xdr:cNvPicPr>
          <a:picLocks noChangeAspect="1"/>
        </xdr:cNvPicPr>
      </xdr:nvPicPr>
      <xdr:blipFill>
        <a:blip xmlns:r="http://schemas.openxmlformats.org/officeDocument/2006/relationships" r:embed="rId30" cstate="print">
          <a:duotone>
            <a:prstClr val="black"/>
            <a:schemeClr val="accent2">
              <a:tint val="45000"/>
              <a:satMod val="400000"/>
            </a:schemeClr>
          </a:duotone>
          <a:extLst>
            <a:ext uri="{28A0092B-C50C-407E-A947-70E740481C1C}">
              <a14:useLocalDpi xmlns:a14="http://schemas.microsoft.com/office/drawing/2010/main" val="0"/>
            </a:ext>
          </a:extLst>
        </a:blip>
        <a:srcRect/>
        <a:stretch/>
      </xdr:blipFill>
      <xdr:spPr>
        <a:xfrm>
          <a:off x="8073963" y="3359010"/>
          <a:ext cx="178187" cy="178187"/>
        </a:xfrm>
        <a:prstGeom prst="rect">
          <a:avLst/>
        </a:prstGeom>
      </xdr:spPr>
    </xdr:pic>
    <xdr:clientData/>
  </xdr:twoCellAnchor>
  <xdr:twoCellAnchor>
    <xdr:from>
      <xdr:col>13</xdr:col>
      <xdr:colOff>361532</xdr:colOff>
      <xdr:row>18</xdr:row>
      <xdr:rowOff>2574</xdr:rowOff>
    </xdr:from>
    <xdr:to>
      <xdr:col>14</xdr:col>
      <xdr:colOff>584200</xdr:colOff>
      <xdr:row>18</xdr:row>
      <xdr:rowOff>179264</xdr:rowOff>
    </xdr:to>
    <xdr:sp macro="" textlink="">
      <xdr:nvSpPr>
        <xdr:cNvPr id="128" name="TextBox 127">
          <a:extLst>
            <a:ext uri="{FF2B5EF4-FFF2-40B4-BE49-F238E27FC236}">
              <a16:creationId xmlns:a16="http://schemas.microsoft.com/office/drawing/2014/main" id="{0219CEAE-817A-4075-BA48-B3FC325C238B}"/>
            </a:ext>
          </a:extLst>
        </xdr:cNvPr>
        <xdr:cNvSpPr txBox="1"/>
      </xdr:nvSpPr>
      <xdr:spPr>
        <a:xfrm>
          <a:off x="8262746" y="3268288"/>
          <a:ext cx="830454" cy="17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b="1" i="0" u="none" strike="noStrike">
              <a:solidFill>
                <a:schemeClr val="bg1"/>
              </a:solidFill>
              <a:latin typeface="Segoe UI" panose="020B0502040204020203" pitchFamily="34" charset="0"/>
              <a:ea typeface="+mn-ea"/>
              <a:cs typeface="Segoe UI" panose="020B0502040204020203" pitchFamily="34" charset="0"/>
            </a:rPr>
            <a:t>POS Charges</a:t>
          </a:r>
        </a:p>
      </xdr:txBody>
    </xdr:sp>
    <xdr:clientData/>
  </xdr:twoCellAnchor>
  <xdr:twoCellAnchor>
    <xdr:from>
      <xdr:col>13</xdr:col>
      <xdr:colOff>355182</xdr:colOff>
      <xdr:row>18</xdr:row>
      <xdr:rowOff>126389</xdr:rowOff>
    </xdr:from>
    <xdr:to>
      <xdr:col>15</xdr:col>
      <xdr:colOff>146050</xdr:colOff>
      <xdr:row>19</xdr:row>
      <xdr:rowOff>176502</xdr:rowOff>
    </xdr:to>
    <xdr:sp macro="" textlink="'pivot tables'!E31">
      <xdr:nvSpPr>
        <xdr:cNvPr id="129" name="TextBox 128">
          <a:extLst>
            <a:ext uri="{FF2B5EF4-FFF2-40B4-BE49-F238E27FC236}">
              <a16:creationId xmlns:a16="http://schemas.microsoft.com/office/drawing/2014/main" id="{1AC085EF-7B10-4A1F-BAB3-E954BC9178B7}"/>
            </a:ext>
          </a:extLst>
        </xdr:cNvPr>
        <xdr:cNvSpPr txBox="1"/>
      </xdr:nvSpPr>
      <xdr:spPr>
        <a:xfrm>
          <a:off x="8256396" y="3392103"/>
          <a:ext cx="1006440" cy="231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1DC8043-7A18-4969-BF7C-A524B75FA121}" type="TxLink">
            <a:rPr lang="en-US" sz="1400" b="1" i="0" u="none" strike="noStrike">
              <a:solidFill>
                <a:schemeClr val="bg1"/>
              </a:solidFill>
              <a:latin typeface="Segoe UI" panose="020B0502040204020203" pitchFamily="34" charset="0"/>
              <a:ea typeface="+mn-ea"/>
              <a:cs typeface="Segoe UI" panose="020B0502040204020203" pitchFamily="34" charset="0"/>
            </a:rPr>
            <a:pPr marL="0" indent="0" algn="l"/>
            <a:t>₦16,050</a:t>
          </a:fld>
          <a:endParaRPr lang="en-US"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213961</xdr:colOff>
      <xdr:row>18</xdr:row>
      <xdr:rowOff>40118</xdr:rowOff>
    </xdr:from>
    <xdr:to>
      <xdr:col>16</xdr:col>
      <xdr:colOff>110637</xdr:colOff>
      <xdr:row>20</xdr:row>
      <xdr:rowOff>50469</xdr:rowOff>
    </xdr:to>
    <xdr:sp macro="" textlink="">
      <xdr:nvSpPr>
        <xdr:cNvPr id="130" name="TextBox 129">
          <a:extLst>
            <a:ext uri="{FF2B5EF4-FFF2-40B4-BE49-F238E27FC236}">
              <a16:creationId xmlns:a16="http://schemas.microsoft.com/office/drawing/2014/main" id="{BB25042E-038A-4EC9-A060-607C22771611}"/>
            </a:ext>
          </a:extLst>
        </xdr:cNvPr>
        <xdr:cNvSpPr txBox="1"/>
      </xdr:nvSpPr>
      <xdr:spPr>
        <a:xfrm>
          <a:off x="9330747" y="3305832"/>
          <a:ext cx="504461" cy="373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400" b="0" i="0" u="none" strike="noStrike">
              <a:solidFill>
                <a:schemeClr val="bg1"/>
              </a:solidFill>
              <a:latin typeface="Segoe UI" panose="020B0502040204020203" pitchFamily="34" charset="0"/>
              <a:ea typeface="+mn-ea"/>
              <a:cs typeface="Segoe UI" panose="020B0502040204020203" pitchFamily="34" charset="0"/>
            </a:rPr>
            <a:t>of</a:t>
          </a:r>
          <a:r>
            <a:rPr lang="en-US" sz="400" b="0" i="0" u="none" strike="noStrike" baseline="0">
              <a:solidFill>
                <a:schemeClr val="bg1"/>
              </a:solidFill>
              <a:latin typeface="Segoe UI" panose="020B0502040204020203" pitchFamily="34" charset="0"/>
              <a:ea typeface="+mn-ea"/>
              <a:cs typeface="Segoe UI" panose="020B0502040204020203" pitchFamily="34" charset="0"/>
            </a:rPr>
            <a:t> total spending</a:t>
          </a:r>
          <a:endParaRPr lang="en-US" sz="4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15</xdr:col>
      <xdr:colOff>387841</xdr:colOff>
      <xdr:row>18</xdr:row>
      <xdr:rowOff>14323</xdr:rowOff>
    </xdr:from>
    <xdr:to>
      <xdr:col>16</xdr:col>
      <xdr:colOff>115155</xdr:colOff>
      <xdr:row>19</xdr:row>
      <xdr:rowOff>25461</xdr:rowOff>
    </xdr:to>
    <xdr:sp macro="" textlink="'pivot tables'!F46">
      <xdr:nvSpPr>
        <xdr:cNvPr id="131" name="TextBox 130">
          <a:extLst>
            <a:ext uri="{FF2B5EF4-FFF2-40B4-BE49-F238E27FC236}">
              <a16:creationId xmlns:a16="http://schemas.microsoft.com/office/drawing/2014/main" id="{DE98026C-3A48-4003-9D6A-57F6B927180C}"/>
            </a:ext>
          </a:extLst>
        </xdr:cNvPr>
        <xdr:cNvSpPr txBox="1"/>
      </xdr:nvSpPr>
      <xdr:spPr>
        <a:xfrm>
          <a:off x="9504627" y="3280037"/>
          <a:ext cx="335099" cy="192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AB0D8D-7289-432B-8813-DB23F831C815}" type="TxLink">
            <a:rPr lang="en-US" sz="500" b="1" i="0" u="none" strike="noStrike">
              <a:solidFill>
                <a:srgbClr val="FF9966"/>
              </a:solidFill>
              <a:latin typeface="Segoe UI" panose="020B0502040204020203" pitchFamily="34" charset="0"/>
              <a:ea typeface="+mn-ea"/>
              <a:cs typeface="Segoe UI" panose="020B0502040204020203" pitchFamily="34" charset="0"/>
            </a:rPr>
            <a:pPr marL="0" indent="0" algn="ctr"/>
            <a:t>0.5%</a:t>
          </a:fld>
          <a:endParaRPr lang="en-US" sz="500" b="1" i="0" u="none" strike="noStrike">
            <a:solidFill>
              <a:srgbClr val="FF9966"/>
            </a:solidFill>
            <a:latin typeface="Segoe UI" panose="020B0502040204020203" pitchFamily="34" charset="0"/>
            <a:ea typeface="+mn-ea"/>
            <a:cs typeface="Segoe UI" panose="020B0502040204020203"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VOUR/Downloads/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4"/>
      <sheetName val="Calculations"/>
      <sheetName val="Dashboard"/>
      <sheetName val="Sheet1"/>
      <sheetName val="Sheet3"/>
    </sheetNames>
    <sheetDataSet>
      <sheetData sheetId="0"/>
      <sheetData sheetId="1"/>
      <sheetData sheetId="2">
        <row r="5">
          <cell r="I5">
            <v>35249.000000000007</v>
          </cell>
        </row>
        <row r="6">
          <cell r="O6" t="str">
            <v>**** **** **** 0000</v>
          </cell>
          <cell r="P6" t="str">
            <v>10/26</v>
          </cell>
        </row>
      </sheetData>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VOUR" refreshedDate="45782.845888541669" createdVersion="7" refreshedVersion="7" minRefreshableVersion="3" recordCount="1088" xr:uid="{1850B036-99B3-487B-820C-7C2B3C5101DD}">
  <cacheSource type="worksheet">
    <worksheetSource name="Table4_3"/>
  </cacheSource>
  <cacheFields count="13">
    <cacheField name="Trans Date" numFmtId="22">
      <sharedItems containsSemiMixedTypes="0" containsNonDate="0" containsDate="1" containsString="0" minDate="2024-01-02T00:00:00" maxDate="2025-01-01T00:00:00" count="240">
        <d v="2024-01-02T00:00:00"/>
        <d v="2024-01-03T00:00:00"/>
        <d v="2024-01-04T00:00:00"/>
        <d v="2024-01-05T00:00:00"/>
        <d v="2024-01-08T00:00:00"/>
        <d v="2024-01-09T00:00:00"/>
        <d v="2024-01-10T00:00:00"/>
        <d v="2024-01-12T00:00:00"/>
        <d v="2024-01-15T00:00:00"/>
        <d v="2024-01-16T00:00:00"/>
        <d v="2024-01-17T00:00:00"/>
        <d v="2024-01-18T00:00:00"/>
        <d v="2024-01-19T00:00:00"/>
        <d v="2024-01-22T00:00:00"/>
        <d v="2024-01-23T00:00:00"/>
        <d v="2024-01-24T00:00:00"/>
        <d v="2024-01-25T00:00:00"/>
        <d v="2024-01-26T00:00:00"/>
        <d v="2024-01-27T00:00:00"/>
        <d v="2024-01-29T00:00:00"/>
        <d v="2024-01-30T00:00:00"/>
        <d v="2024-01-31T00:00:00"/>
        <d v="2024-02-01T00:00:00"/>
        <d v="2024-02-02T00:00:00"/>
        <d v="2024-02-05T00:00:00"/>
        <d v="2024-02-06T00:00:00"/>
        <d v="2024-02-07T00:00:00"/>
        <d v="2024-02-12T00:00:00"/>
        <d v="2024-02-14T00:00:00"/>
        <d v="2024-02-16T00:00:00"/>
        <d v="2024-02-19T00:00:00"/>
        <d v="2024-02-20T00:00:00"/>
        <d v="2024-02-21T00:00:00"/>
        <d v="2024-02-22T00:00:00"/>
        <d v="2024-02-23T00:00:00"/>
        <d v="2024-02-25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3-29T00:00:00"/>
        <d v="2024-03-31T00:00:00"/>
        <d v="2024-04-04T00:00:00"/>
        <d v="2024-04-05T00:00:00"/>
        <d v="2024-04-08T00:00:00"/>
        <d v="2024-04-09T00:00:00"/>
        <d v="2024-04-11T00:00:00"/>
        <d v="2024-04-12T00:00:00"/>
        <d v="2024-04-15T00:00:00"/>
        <d v="2024-04-16T00:00:00"/>
        <d v="2024-04-17T00:00:00"/>
        <d v="2024-04-18T00:00:00"/>
        <d v="2024-04-19T00:00:00"/>
        <d v="2024-04-22T00:00:00"/>
        <d v="2024-04-23T00:00:00"/>
        <d v="2024-04-24T00:00:00"/>
        <d v="2024-04-25T00:00:00"/>
        <d v="2024-04-26T00:00:00"/>
        <d v="2024-04-27T00:00:00"/>
        <d v="2024-04-28T00:00:00"/>
        <d v="2024-04-30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3T00:00:00"/>
        <d v="2024-05-24T00:00:00"/>
        <d v="2024-05-25T00:00:00"/>
        <d v="2024-05-26T00:00:00"/>
        <d v="2024-05-30T00:00:00"/>
        <d v="2024-05-31T00:00:00"/>
        <d v="2024-06-01T00:00:00"/>
        <d v="2024-06-03T00:00:00"/>
        <d v="2024-06-04T00:00:00"/>
        <d v="2024-06-05T00:00:00"/>
        <d v="2024-06-06T00:00:00"/>
        <d v="2024-06-07T00:00:00"/>
        <d v="2024-06-10T00:00:00"/>
        <d v="2024-06-11T00:00:00"/>
        <d v="2024-06-13T00:00:00"/>
        <d v="2024-06-14T00:00:00"/>
        <d v="2024-06-17T00:00:00"/>
        <d v="2024-06-19T00:00:00"/>
        <d v="2024-06-20T00:00:00"/>
        <d v="2024-06-21T00:00:00"/>
        <d v="2024-06-24T00:00:00"/>
        <d v="2024-06-26T00:00:00"/>
        <d v="2024-06-27T00:00:00"/>
        <d v="2024-06-28T00:00:00"/>
        <d v="2024-06-29T00:00:00"/>
        <d v="2024-06-30T00:00:00"/>
        <d v="2024-07-01T00:00:00"/>
        <d v="2024-07-02T00:00:00"/>
        <d v="2024-07-03T00:00:00"/>
        <d v="2024-07-04T00:00:00"/>
        <d v="2024-07-05T00:00:00"/>
        <d v="2024-07-08T00:00:00"/>
        <d v="2024-07-09T00:00:00"/>
        <d v="2024-07-10T00:00:00"/>
        <d v="2024-07-11T00:00:00"/>
        <d v="2024-07-12T00:00:00"/>
        <d v="2024-07-16T00:00:00"/>
        <d v="2024-07-17T00:00:00"/>
        <d v="2024-07-18T00:00:00"/>
        <d v="2024-07-19T00:00:00"/>
        <d v="2024-07-25T00:00:00"/>
        <d v="2024-07-29T00:00:00"/>
        <d v="2024-07-30T00:00:00"/>
        <d v="2024-08-13T00:00:00"/>
        <d v="2024-08-14T00:00:00"/>
        <d v="2024-08-15T00:00:00"/>
        <d v="2024-08-16T00:00:00"/>
        <d v="2024-08-20T00:00:00"/>
        <d v="2024-08-22T00:00:00"/>
        <d v="2024-08-23T00:00:00"/>
        <d v="2024-08-25T00:00:00"/>
        <d v="2024-08-26T00:00:00"/>
        <d v="2024-08-27T00:00:00"/>
        <d v="2024-08-28T00:00:00"/>
        <d v="2024-08-29T00:00:00"/>
        <d v="2024-08-30T00:00:00"/>
        <d v="2024-08-31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28T00:00:00"/>
        <d v="2024-09-29T00:00:00"/>
        <d v="2024-09-30T00:00:00"/>
        <d v="2024-10-02T00:00:00"/>
        <d v="2024-10-03T00:00:00"/>
        <d v="2024-10-04T00:00:00"/>
        <d v="2024-10-07T00:00:00"/>
        <d v="2024-10-08T00:00:00"/>
        <d v="2024-10-09T00:00:00"/>
        <d v="2024-10-10T00:00:00"/>
        <d v="2024-10-11T00:00:00"/>
        <d v="2024-10-14T00:00:00"/>
        <d v="2024-10-15T00:00:00"/>
        <d v="2024-10-16T00:00:00"/>
        <d v="2024-10-17T00:00:00"/>
        <d v="2024-10-18T00:00:00"/>
        <d v="2024-10-21T00:00:00"/>
        <d v="2024-10-22T00:00:00"/>
        <d v="2024-10-23T00:00:00"/>
        <d v="2024-10-24T00:00:00"/>
        <d v="2024-10-25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5T00:00:00"/>
        <d v="2024-11-26T00:00:00"/>
        <d v="2024-11-27T00:00:00"/>
        <d v="2024-11-28T00:00:00"/>
        <d v="2024-11-29T00:00:00"/>
        <d v="2024-12-02T00:00:00"/>
        <d v="2024-12-03T00:00:00"/>
        <d v="2024-12-04T00:00:00"/>
        <d v="2024-12-05T00:00:00"/>
        <d v="2024-12-06T00:00:00"/>
        <d v="2024-12-09T00:00:00"/>
        <d v="2024-12-10T00:00:00"/>
        <d v="2024-12-11T00:00:00"/>
        <d v="2024-12-12T00:00:00"/>
        <d v="2024-12-13T00:00:00"/>
        <d v="2024-12-16T00:00:00"/>
        <d v="2024-12-17T00:00:00"/>
        <d v="2024-12-18T00:00:00"/>
        <d v="2024-12-19T00:00:00"/>
        <d v="2024-12-20T00:00:00"/>
        <d v="2024-12-23T00:00:00"/>
        <d v="2024-12-25T00:00:00"/>
        <d v="2024-12-26T00:00:00"/>
        <d v="2024-12-27T00:00:00"/>
        <d v="2024-12-28T00:00:00"/>
        <d v="2024-12-29T00:00:00"/>
        <d v="2024-12-30T00:00:00"/>
        <d v="2024-12-31T00:00:00"/>
      </sharedItems>
      <fieldGroup par="12" base="0">
        <rangePr groupBy="days" startDate="2024-01-02T00:00:00" endDate="2025-01-01T00:00:00"/>
        <groupItems count="368">
          <s v="&lt;1/2/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Description" numFmtId="0">
      <sharedItems count="1085">
        <s v="QS894:101300011811555864/2349030795071_x000a_Ref000008897481"/>
        <s v="POS TRAN-T Asaka petrol stat 006//NG/31122023_x000a_Ref000000095642/424501"/>
        <s v="QS894:101300011816212716/2349030795071_x000a_Ref000011709070"/>
        <s v="POS TRAN-T ABBA WHITE POS CE_x000a_006//NG/31122023 Ref000000693876/424501"/>
        <s v="PHUB:SWIFT:G1433633606401/TELUS REST OF_x000a_WORLD PAYO Ref02012024S68185651"/>
        <s v="ELEC MONEY TRSF LEVY-1 TXNS: 02-01-24 TO 02-01-24 Ref1 TRANSACTION(S)"/>
        <s v="QS894:101300011824007011/2349030795071_x000a_Ref000016458937"/>
        <s v="POS TRAN-T UMAR FRESH JUICE_x000a_000//NG/02012024 Ref000000108794/424501"/>
        <s v="POS TRAN-PAYCOM NIGERIA_x000a_LIMITED//NG/03012024 Ref000000108958/424501"/>
        <s v="QS894:101300011830659497/2349030795071_x000a_Ref000020779307"/>
        <s v="BAP:CD/FM-1404403260282566550-PYY/MTNN/AirtimePurc Ref036671618651"/>
        <s v="POS TRAN-T MAYUMEED INTEGRAT_x000a_000//NG/04012024 Ref000000489097/424501"/>
        <s v="QS894:101300011838282139/2349030795071_x000a_Ref000025489563"/>
        <s v="QS894:101300011845650260/2349030795071_x000a_Ref000030359449"/>
        <s v="FIP CHARGES Ref000019058304"/>
        <s v="FIP:USSD:GTB/HOUSE ON THE_x000a_ROCKT/USSD_OPATA FAVOUR Ref000019058305"/>
        <s v="QS894:USSD_SESS_CHG:Transfer2349030795071/1/_x000a_7/2024 Ref000031198968"/>
        <s v="QS894:101300011847128280/2347012749261_x000a_Ref000031278124"/>
        <s v="FIP CHARGES Ref000019517902"/>
        <s v="FIP:MB:GTB/OPATA TIMOTHY_x000a_CHUK/FBNMOBILE:OPATA TIMO Ref000019517905"/>
        <s v="QS894:101300011847787465/2349030795071_x000a_Ref000031692864"/>
        <s v="POS TRAN-PAYCOM NIGERIA_x000a_LIMITED//NG/06012024 Ref000000883872/424501"/>
        <s v="QS894:101300011854832794/2347012749261_x000a_Ref000036021833"/>
        <s v="QS894:Rev./101300011845650260 Ref000036725387"/>
        <s v="QS894:101300011858902900/2349030795071_x000a_Ref000038548255"/>
        <s v="QS894:101300011868068190/2347012749261_x000a_Ref000044157285"/>
        <s v="POS TRAN-T Jfr Provisions St 003//NG/09012024_x000a_Ref000000558944/424501"/>
        <s v="QS894:101300011880745144/2349030795071_x000a_Ref000051086460"/>
        <s v="QS894:101300011881833308/2347012749261_x000a_Ref000051750498"/>
        <s v="FIP CHARGES Ref000046186806"/>
        <s v="FIP:USSD:PCM/promise nwabueze e/USSD_OPATA_x000a_FAVOUR Ref000046186809"/>
        <s v="QS894:USSD_SESS_CHG:Transfer2349030795071/1/_x000a_12/202 Ref000051918020"/>
        <s v="QS894:101300011883170207/2349030795071_x000a_Ref000052568957"/>
        <s v="FIP:USSD:MMB/MUMMY ANGEL_x000a_KARAMA/USSD_OPATA FAVOUR Ref000047222759"/>
        <s v="FIP CHARGES Ref000047222756"/>
        <s v="QS894:USSD_SESS_CHG:Transfer2349030795071/1/_x000a_12/202 Ref000052651814"/>
        <s v="FIP CHARGES Ref000050306210"/>
        <s v="FIP:MB:PCM/NGOZI ESTHER_x000a_OPATA/FBNMOBILE:NGOZI ESTH Ref000050306211"/>
        <s v="POS TRAN-T OUTLOOK PHARMACY_x000a_012//NG/13012024 Ref000000313537/424501"/>
        <s v="QS894:101300011893962922/2347012749261_x000a_Ref000059354485"/>
        <s v="POS TRAN-T 2K SUPERMART AND_x000a_027//NG/13012024 Ref000000399164/424501"/>
        <s v="FIP:USSD:PCM/promise nwabueze e/USSD_OPATA_x000a_FAVOUR Ref000059270933"/>
        <s v="FIP CHARGES Ref000059270932"/>
        <s v="QS894:USSD_SESS_CHG:Transfer2349030795071/1/_x000a_15/202 Ref000061891596"/>
        <s v="QS894:101300011907636087/2349030795071_x000a_Ref000067400715"/>
        <s v="QS894:101300011908891289/2349030795071_x000a_Ref000068128229"/>
        <s v="QS894:101300011908897133/2347012749261_x000a_Ref000068134820"/>
        <s v="POS TRAN-T GODs TIME IS THE 002//NG/16012024_x000a_Ref000000707361/424501"/>
        <s v="FIP:MB:UBA/MONDAY_x000a_AJULO/FBNMOBILE:MONDAY AJULO/P_x000a_Ref000070479011"/>
        <s v="FIP CHARGES Ref000070479010"/>
        <s v="POS TRAN-T Jfr Provisions St 003//NG/17012024_x000a_Ref000000280013/424501"/>
        <s v="QS894:101300011920670727/2347012749261_x000a_Ref000075476580"/>
        <s v="POS TRAN-PAYCOM NIGERIA_x000a_LIMITED/LA/NG/18012024 Ref000000000581"/>
        <s v="QS894:101300011932240205/2347012749261_x000a_Ref000082411989"/>
        <s v="NMC Card Mntce: Q1-2024 RefCardChrg"/>
        <s v="VAT On Mntce Fee: NMC :Q1-2024 RefCardVAT"/>
        <s v="QS894:101300011934567696/2347012749261_x000a_Ref000083913866"/>
        <s v="QS894:101300011941785251/2347012749261_x000a_Ref000088335997"/>
        <s v="QS894:Rev./101300011932240205 Ref000088410549"/>
        <s v="POS TRAN-PAYCOM NIGERIA_x000a_LIMITED/LA/NG/22012024 Ref000000000592"/>
        <s v="23-Dec-2023 to 22-JAN-2024 SMS Alert Charge VAT_x000a_RefSMSAlert"/>
        <s v="23-Dec-2023 to 22-JAN-2024 SMS Alert Charge_x000a_RefSMSAlert"/>
        <s v="FIP:ZIB/ABUMET NIGERIA LIM/Salary 012024 -0105941 Ref013126680395"/>
        <s v="QS894:101300011963336529/2347012749261_x000a_Ref000092740788"/>
        <s v="POS TRAN-T THE JOINT CAYETAN_x000a_000//NG/24012024 Ref000000949416/424501"/>
        <s v="POS TRAN-T DAMISTEP GLOBAL L_x000a_000//NG/24012024 Ref000000371725/424501"/>
        <s v="QS894:101300011967286636/2347012749261_x000a_Ref000094945075"/>
        <s v="POS TRAN-T OUTLOOK PHARMACY_x000a_012//NG/24012024 Ref000000128642/424501"/>
        <s v="POS TRAN-63, ADEKUNLE FAJUYI/LA/NG/25012024_x000a_Ref000000501591"/>
        <s v="QS894:101300011982178326/2347012749261_x000a_Ref000002123441"/>
        <s v="QS894:101300011982246756/2348035225249_x000a_Ref000002159987"/>
        <s v="QS894:101300011982239620/2348062123124_x000a_Ref000002163612"/>
        <s v="QS894:101300011982263072/2348125694764_x000a_Ref000002168910"/>
        <s v="QS894:101300011982265686/2349011846515_x000a_Ref000002173597"/>
        <s v="FIP CHARGES Ref000019911388"/>
        <s v="FIP:USSD:FCM/AGADA_x000a_CHUKWUEMEKA/USSD_OPATA FAVOUR C_x000a_Ref000019911389"/>
        <s v="QS894:USSD_SESS_CHG:Transfer2349030795071/1/_x000a_27/202 Ref000003106544"/>
        <s v="QS894:101300011984119776/2349030795071_x000a_Ref000003274628"/>
        <s v="QS894:101300011993800113/2348022890175_x000a_Ref000009025477"/>
        <s v="QS894:101300011994473767/2349030795071_x000a_Ref000009415463"/>
        <s v="QS894:101300011994530611/2347012749261_x000a_Ref000009443748"/>
        <s v="QS894:101300012004159504/2347012749261_x000a_Ref000013423170"/>
        <s v="QS894:Rev./101300012004159504 Ref000013423683"/>
        <s v="QS894:101300012004906970/2347012749261_x000a_Ref000013857923"/>
        <s v="POS TRAN-PAYCOM NIGERIA_x000a_LIMITED/LA/NG/01022024 Ref000000000686"/>
        <s v="QS894:101300012016274375/2347012749261_x000a_Ref000019805773"/>
        <s v="POS TRAN-T KAPRESCO POS COMP_x000a_012//NG/01022024 Ref000000582591/424501"/>
        <s v="FIP:KMB/Divine Ebubechukwu/HBD Ref013154262007"/>
        <s v="FIP CHARGES Ref000052443792"/>
        <s v="FIP:MB:FCM/OPATA LOIS_x000a_CHINEME/FBNMOBILE:OPATA LOIS_x000a_Ref000052443793"/>
        <s v="FIP:MB:PCM/JESSE MAZUA_x000a_JOHN/FBNMOBILE:JESSE MAZUA Ref000055338804"/>
        <s v="FIP CHARGES Ref000055338802"/>
        <s v="QS894:101300012036364821/2347012749261_x000a_Ref000029787096"/>
        <s v="POS TRAN-T Asaka petrol stat 008//NG/06022024_x000a_Ref000000879630/424501"/>
        <s v="REV:POS TRAN-T Asaka petrol stat_x000a_008//NG/06022024 Ref000000879630/424501"/>
        <s v="QS894:101300012053835183/2347012749261_x000a_Ref000038817041"/>
        <s v="QS894:101300012053974566/2347012749261_x000a_Ref000038888579"/>
        <s v="POS TRAN-T Jfr Provisions St 000//NG/07022024_x000a_Ref000000869476/424501"/>
        <s v="QS894:101300012077380842/2347012749261_x000a_Ref000052167990"/>
        <s v="POS TRAN-T Jfr Provisions St 000//NG/10022024_x000a_Ref000000888464/424501"/>
        <s v="POS TRAN-T SS JUDE AND MICHA_x000a_002//NG/11022024 Ref000000521269/424501"/>
        <s v="QS894:101300012084843756/2349030795071_x000a_Ref000056099778"/>
        <s v="QS894:101300012085674336/2349030795071_x000a_Ref000056614960"/>
        <s v="QS894:101300012086964712/2349030795071_x000a_Ref000057429856"/>
        <s v="QS894:101300012088105473/2347012749261_x000a_Ref000058105768"/>
        <s v="FBN/PSK*Dataville/Jos//NG Ref000000092130"/>
        <s v="POS TRAN-T Jfr Provisions St 001//NG/13022024_x000a_Ref000000596101/424501"/>
        <s v="FIP:MB:PCM/ADAMILO JOANNA_x000a_FAD/FBNMOBILE:ADAMILO JO Ref000011508489"/>
        <s v="FIP CHARGES Ref000011508488"/>
        <s v="FIP CHARGES Ref000011586743"/>
        <s v="FIP:MB:PCM/ONOTIEMORIA_x000a_Rufina/FBNMOBILE:ONOTIEMORI Ref000011586745"/>
        <s v="QS894:101300012100420943/2349030795071_x000a_Ref000064926231"/>
        <s v="POS TRAN-T KC TELECOM 2 008//NG/13022024_x000a_Ref000000264530/424501"/>
        <s v="QS894:101300012110404224/2347012749261_x000a_Ref000070838014"/>
        <s v="FIP CHARGES Ref000031610176"/>
        <s v="FIP:USSD:GTB/HOUSE ON THE_x000a_ROCKT/USSD_OPATA FAVOUR Ref000031610177"/>
        <s v="QS894:USSD_SESS_CHG:Transfer2349030795071/2/_x000a_18/202 Ref000077589420"/>
        <s v="QS894:101300012122107251/2347012749261_x000a_Ref000077697203"/>
        <s v="POS TRAN-T IFEANYICHUKWU ST_x000a_003//NG/19022024 Ref000000553732/424501"/>
        <s v="FIP:MB:WEM/GLORY OHUNENE_x000a_BABA/FBNMOBILE:GLORY OHUN Ref000039759362"/>
        <s v="FIP CHARGES Ref000039759361"/>
        <s v="QS894:101300012135118339/2347012749261_x000a_Ref000085756933"/>
        <s v="POS TRAN-170852579017@2302R156TA//NG/20022024_x000a_Ref000000000014"/>
        <s v="FIP:MB:FCM/OPATA LOIS_x000a_CHINEME/FBNMOBILE:OPATA LOIS_x000a_Ref000053846010"/>
        <s v="FIP CHARGES Ref000053846009"/>
        <s v="FIP:ZIB/ABUMET NIGERIA LIM/Salary 022024 -0105941 Ref013211448091"/>
        <s v="23-Jan-2024 to 22-FEB-2024 SMS Alert Charge_x000a_RefSMSAlert"/>
        <s v="23-Jan-2024 to 22-FEB-2024 SMS Alert Charge VAT_x000a_RefSMSAlert"/>
        <s v="POS TRAN-T Jfr Provisions St 001//NG/24022024_x000a_Ref000000995756/424501"/>
        <s v="QS894:101300012167770470/2347012749261_x000a_Ref000098877903"/>
        <s v="QS894:101300012172025021/2348022890175_x000a_Ref000001481020"/>
        <s v="FIP CHARGES Ref000068540921"/>
        <s v="FIP:MB:GTB/AKON CORDELIA_x000a_ODAN/FBNMOBILE:AKON CORDE Ref000068540922"/>
        <s v="QS894:101300012180299040/2349030795071_x000a_Ref000006004604"/>
        <s v="POS TRAN-T DAMISTEP GLOBAL L_x000a_000/LA/NG/26022024 Ref000000000695"/>
        <s v="POS TRAN-PAYCOM NIGERIA_x000a_LIMITED//NG/27022024 Ref000000268336/424501"/>
        <s v="QS894:101300012186640127/2347012749261_x000a_Ref000009342300"/>
        <s v="FBNMOBILE:ODAN SARAH O/Contribution for_x000a_mansurat w Ref001709197924"/>
        <s v="QS894:101300012199292926/2347012749261_x000a_Ref000016929553"/>
        <s v="POS TRAN-T DAMISTEP GLOBAL L_x000a_000//NG/29022024 Ref000000636757/424501"/>
        <s v="QS894:101300012202835775/2349030795071_x000a_Ref000019069952"/>
        <s v="FIP:USSD:GTB/HOUSE ON THE_x000a_ROCKT/USSD_OPATA FAVOUR Ref000003878658"/>
        <s v="FIP CHARGES Ref000003878657"/>
        <s v="QS894:USSD_SESS_CHG:Transfer2349030795071/3/_x000a_3/2024 Ref000024401603"/>
        <s v="QS894:101300012214851108/2347012749261_x000a_Ref000026207266"/>
        <s v="POS TRAN-T Jfr Provisions St 002//NG/02032024_x000a_Ref000000529046/424501"/>
        <s v="QS894:101300012226183162/2347012749261_x000a_Ref000032697556"/>
        <s v="QS894:101300012235266361/2347012749261_x000a_Ref000037917115"/>
        <s v="QS894:101300012239582442/2349030795071_x000a_Ref000040263136"/>
        <s v="QS894:101300012247556601/2349030795071_x000a_Ref000045026937"/>
        <s v="POS TRAN-T Jfr Provisions St 002/LA/NG/07032024_x000a_Ref000000002734"/>
        <s v="POS TRAN-T APPLE FOREST ENTE_x000a_001/LA/NG/07032024 Ref000000001509"/>
        <s v="QS894:101300012254235160/2349030795071_x000a_Ref000048974801"/>
        <s v="QS894:101300012257209377/2349011846515_x000a_Ref000050681110"/>
        <s v="QS894:101300012257220098/2348125694764_x000a_Ref000050685608"/>
        <s v="FIP:MB:PCM/ONOTIEMORIA_x000a_Rufina/FBNMOBILE:ONOTIEMORI Ref000044751834"/>
        <s v="FIP CHARGES Ref000044751833"/>
        <s v="FIP CHARGES Ref000045239287"/>
        <s v="FIP:USSD:PCM/OGECHI UGWU/USSD_OPATA_x000a_FAVOUR CHIEME Ref000045239288"/>
        <s v="QS894:USSD_SESS_CHG:Transfer2349030795071/3/_x000a_10/202 Ref000051279226"/>
        <s v="QS894:101300012266309590/2347012749261_x000a_Ref000056256588"/>
        <s v="POS TRAN-PAYCOM NIGERIA_x000a_LIMITED//NG/12032024 Ref000000136721/424501"/>
        <s v="FIP:ACC/LOIS CHINEMEREM OP/TRFFRM LOIS_x000a_CHINEMEREM Ref013269775662"/>
        <s v="ATM WITHDRAWAL-RIGASSA TRAIN_x000a_STATION/TUDUN WADA/53_x000a_Ref000000536590/424501"/>
        <s v="Electronic Money Transfer Levy on 1 TXNS FRM 13-03_x000a_Ref1 TRANSACTION(S)"/>
        <s v="FIP CHARGES Ref000066858617"/>
        <s v="FIP:MB:PCM/MOUREEN ANIYA_x000a_SOLO/FBNMOBILE:MOUREEN AN Ref000066858618"/>
        <s v="BAP:CD/FM-1404497568926984510-1QT/Airte/AirtimePur Ref979913589775"/>
        <s v="POS TRAN-T Success for Sure 007//NG/14032024_x000a_Ref000000293313/424501"/>
        <s v="BAP:CD/FM-1404519763741573857-WOF/MTNN/AirtimePurc Ref201740542850"/>
        <s v="POS TRAN-T ABBA WHITE POS CE_x000a_009//NG/14032024 Ref000000289067/424501"/>
        <s v="FIP:ACC/LOIS CHINEMEREM OP/TRFFRM LOIS_x000a_CHINEMEREM Ref013276196389"/>
        <s v="BAP:CD/FM-1404611331315128814-QWR/MTNN/AirtimePurc Ref117512984793"/>
        <s v="Electronic Money Transfer Levy on 1 TXNS FRM 15-03_x000a_Ref1 TRANSACTION(S)"/>
        <s v="FIP:MB:MMB/Emmytex_x000a_trading/FBNMOBILE:EMMYTEX TRADI_x000a_Ref000073697610"/>
        <s v="FIP CHARGES Ref000073697609"/>
        <s v="SELF Ref18032024M221140"/>
        <s v="QS894:101300012306973445/2347012749261_x000a_Ref000071269214"/>
        <s v="FIP:MB:ECO/OKAFOR PETER_x000a_C/FBNMOBILE:OKAFOR PETER C Ref000077682280"/>
        <s v="FIP CHARGES Ref000077682279"/>
        <s v="POS TRAN-PAYCOM NIGERIA_x000a_LIMITED/LA/NG/18032024 Ref000000000274"/>
        <s v="FIP:MB:UBA/AISHA AYUBA/FBNMOBILE:AISHA_x000a_AYUBA/NON Ref000080819666"/>
        <s v="FIP CHARGES Ref000080819665"/>
        <s v="QS894:101300012312770745/2349030795071_x000a_Ref000074318945"/>
        <s v="QS894:101300012314551279/2349030795071_x000a_Ref000074963970"/>
        <s v="FIP:MB:PCM/MICHAEL_x000a_DAVID/FBNMOBILE:MICHAEL DAVID_x000a_Ref000085558054"/>
        <s v="FIP CHARGES Ref000085558053"/>
        <s v="QS894:101300012318021104/2349030795071_x000a_Ref000077134733"/>
        <s v="QS894:101300012318053185/2349030795071_x000a_Ref000077143202"/>
        <s v="QS894:101300012318055405/2347012749261_x000a_Ref000077147030"/>
        <s v="QS894:Rev./101300012318055405 Ref000077147318"/>
        <s v="POS TRAN-T ROYALTREASURE TP_x000a_000//NG/19032024 Ref000000211136/424501"/>
        <s v="POS TRAN-T Americana Roqroh 001//NG/19032024_x000a_Ref000000719781/424501"/>
        <s v="ETZ:09FG240320215109584YRURCE; USD_x000a_:NIPOPATA FAV Ref001416929572"/>
        <s v="POS TRAN-PALMPAY LIMITED/LA/NG/20032024_x000a_Ref000000699941"/>
        <s v="FIP:ACC/LOIS CHINEMEREM OP/TRFFRM LOIS_x000a_CHINEMEREM Ref013289718227"/>
        <s v="FIP:MB:PCM/MOUREEN ANIYA_x000a_SOLO/FBNMOBILE:MOUREEN AN Ref000093392044"/>
        <s v="FIP CHARGES Ref000093392043"/>
        <s v="Electronic Money Transfer Levy on 2 TXNS FRM 21-03_x000a_Ref2 TRANSACTION(S)"/>
        <s v="QS894:101300012330818774/2349030795071_x000a_Ref000084872153"/>
        <s v="QS894:101300012332147850/2347012749261_x000a_Ref000085702711"/>
        <s v="QS894:101300012332855687/2347012749261_x000a_Ref000086145916"/>
        <s v="POS TRAN-T Jfr Provisions St 003//NG/23032024_x000a_Ref000000247294/424501"/>
        <s v="BAP:CD/FM-1404221435602914885-FKP/Abuja/PREPAID Ref218492639350"/>
        <s v="QS894:101300012338764867/2349030795071_x000a_Ref000088629398"/>
        <s v="QS894:101300012342018640/2347012749261_x000a_Ref000090220908"/>
        <s v="23-Feb-2024 to 22-MAR-2024 SMS Alert Charge_x000a_RefSMSAlert"/>
        <s v="23-Feb-2024 to 22-MAR-2024 SMS Alert Charge VAT_x000a_RefSMSAlert"/>
        <s v="QS894:101300012348002765/2347012749261_x000a_Ref000093276272"/>
        <s v="QS894:101300012352752208/2347012749261_x000a_Ref000095677513"/>
        <s v="QS894:101300012353560305/2349030795071_x000a_Ref000096050413"/>
        <s v="REM:R-1020801867/RAW MATERI:March2024StaffSa_x000a_Ref000000241407"/>
        <s v="QS894:101300012361890555/2347012749261_x000a_Ref000000333208"/>
        <s v="Electronic Money Transfer Levy on 1 TXNS FRM 27-03_x000a_Ref1 TRANSACTION(S)"/>
        <s v="QS894:101300012364797448/2349030795071_x000a_Ref000001816235"/>
        <s v="POS TRAN-T DAMISTEP GLOBAL L_x000a_000//NG/27032024 Ref000000568855/424501"/>
        <s v="POS TRAN-T JJ Nigeria 002//NG/27032024_x000a_Ref000000999471/424501"/>
        <s v="POS TRAN-PAYCOM NIGERIA_x000a_LIMITED/XX/NG/27032024 Ref000000002239"/>
        <s v="POS TRAN-PAYCOM NIGERIA_x000a_LIMITED//NG/27032024 Ref000000706406/424501"/>
        <s v="QS894:101300012369393613/2349030795071_x000a_Ref000004242383"/>
        <s v="FIP:USSD:GTB/AKON CORDELIA_x000a_ODAN/USSD_OPATA FAVOUR Ref000029835031"/>
        <s v="FIP CHARGES Ref000029835030"/>
        <s v="QS894:USSD_SESS_CHG:Transfer2349030795071/3/_x000a_28/202 Ref000004392336"/>
        <s v="POS TRAN-OPAY DIGITAL SERVICES_x000a_L//NG/28032024 Ref000000838323/424501"/>
        <s v="BAP:CD/FM-1404832403504822373-NFE/Airte/AirtimePur Ref328172589928"/>
        <s v="QS894:101300012409584455/2347012749261_x000a_Ref000026944385"/>
        <s v="QS894:101300012420601134/2347012749261_x000a_Ref000033474092"/>
        <s v="FIP CHARGES Ref000077870844"/>
        <s v="FIP:MB:MMB/EMMANUEL ANEBI_x000a_FRA/FBNMOBILE:EMMANUEL A Ref000077870845"/>
        <s v="FIP:MB:MMB/EMMANUEL ANEBI_x000a_FRA/FBNMOBILE:EMMANUEL A Ref000078500315"/>
        <s v="FIP CHARGES Ref000078500314"/>
        <s v="QS894:101300012426410710/2347012749261_x000a_Ref000037062809"/>
        <s v="FIP CHARGES Ref000083582250"/>
        <s v="FIP:MB:ZIB/TOCHUKWU ANTHONY_x000a_O/FBNMOBILE:TOCHUKWU A Ref000083582251"/>
        <s v="QS894:101300012441109093/2349030795071_x000a_Ref000046461467"/>
        <s v="QS894:101300012442781881/2347012749261_x000a_Ref000047521647"/>
        <s v="POS TRAN-T Emmiblessin Ltd 006//NG/10042024_x000a_Ref000000125192/424501"/>
        <s v="QS894:101300012450648745/2347012749261_x000a_Ref000052445311"/>
        <s v="QS894:Rev./101300012450648745 Ref000052445582"/>
        <s v="QS894:101300012450694343/2347012749261_x000a_Ref000052473744"/>
        <s v="QS894:101300012451093121/2349030795071_x000a_Ref000052731387"/>
        <s v="POS TRAN-T Jfr Provisions St 004//NG/10042024_x000a_Ref000000661851/424501"/>
        <s v="FIP:USSD:MMB/ DAN ALHAJI_x000a_PHONES/USSD_OPATA FAVOUR Ref000007632332"/>
        <s v="FIP CHARGES Ref000007632331"/>
        <s v="QS894:USSD_SESS_CHG:Transfer2349030795071/4/_x000a_12/202 Ref000055885272"/>
        <s v="FIP:MMB/DAN ALHAJI PHONES /DAN ALHAJI P Trf_x000a_for Cu Ref013351335175"/>
        <s v="QS894:101300012457248277/2347012749261_x000a_Ref000056608195"/>
        <s v="FIP:MB:PLP/VICTOR CHINWENDU_x000a_O/FBNMOBILE:VICTOR CHI Ref000010611438"/>
        <s v="FIP CHARGES Ref000010611437"/>
        <s v="QS894:101300012462800255/2349030795071_x000a_Ref000059688111"/>
        <s v="QS894:101300012469618232/2349030795071_x000a_Ref000064017475"/>
        <s v="QS894:101300012473231080/2347012749261_x000a_Ref000066397111"/>
        <s v="QS894:101300012477891166/2347012749261_x000a_Ref000069386999"/>
        <s v="FIP CHARGES Ref000035099883"/>
        <s v="FIP:USSD:PCM/FATIMA ZARAH_x000a_ABUBA/USSD_OPATA FAVOUR Ref000035099884"/>
        <s v="QS894:USSD_SESS_CHG:Transfer2349030795071/4/_x000a_17/202 Ref000073605735"/>
        <s v="QS894:101300012484802753/2348125694764_x000a_Ref000073867781"/>
        <s v="POS TRAN-T DAMISTEP GLOBAL L_x000a_001//NG/17042024 Ref000000107446/424501"/>
        <s v="QS894:101300012488725102/2347012749261_x000a_Ref000076311548"/>
        <s v="QS894:101300012493443879/2347012749261_x000a_Ref000079097197"/>
        <s v="FIP:USSD:PCM/THEREZA CHARLES_x000a_OB/USSD_OPATA FAVOUR Ref000044041472"/>
        <s v="FIP CHARGES Ref000044041471"/>
        <s v="QS894:USSD_SESS_CHG:Transfer2349030795071/4/_x000a_19/202 Ref000079781360"/>
        <s v="QS894:101300012496477610/2349030795071_x000a_Ref000080944261"/>
        <s v="POS TRAN-T Jfr Provisions St 005//NG/18042024_x000a_Ref000000136932/424501"/>
        <s v="VAT On Mntce Fee: NMC :Q2-2024 RefCardVAT"/>
        <s v="NMC Card Mntce: Q2-2024 RefCardChrg"/>
        <s v="ETZ:09FG240420084515337NCGF0X; USD_x000a_:NIPOPATA FAV Ref001525490507"/>
        <s v="FIP:USSD:PCM/THEREZA CHARLES_x000a_OB/USSD_OPATA FAVOUR Ref000048990269"/>
        <s v="FIP CHARGES Ref000048990268"/>
        <s v="QS894:USSD_SESS_CHG:Transfer2349030795071/4/_x000a_20/202 Ref000082753869"/>
        <s v="POS TRAN-T OUTLOOK PHARMACY_x000a_015/LA/NG/18042024 Ref000000015243"/>
        <s v="POS TRAN-T Jfr Provisions St 005/LA/NG/18042024_x000a_Ref000000005385"/>
        <s v="QS894:101300012503434781/2347012749261_x000a_Ref000084799731"/>
        <s v="Electronic Money Transfer Levy on 1 TXNS FRM 19-04_x000a_Ref1 TRANSACTION(S)"/>
        <s v="FIP:USSD:ACC/SARAH SINTIER_x000a_SULE/USSD_OPATA FAVOUR Ref000053424101"/>
        <s v="FIP CHARGES Ref000053424100"/>
        <s v="QS894:USSD_SESS_CHG:Transfer2349030795071/4/_x000a_21/202 Ref000085681142"/>
        <s v="QS894:101300012507471220/2347012749261_x000a_Ref000087253663"/>
        <s v="QS894:101300012510847484/2347012749261_x000a_Ref000089343033"/>
        <s v="POS TRAN-T OUTLOOK PHARMACY_x000a_015//NG/22042024 Ref000000369756/424501"/>
        <s v="POS TRAN-T Jfr Provisions St 005//NG/22042024_x000a_Ref000000610853/424501"/>
        <s v="QS894:101300012514601969/2347012749261_x000a_Ref000091725513"/>
        <s v="QS894:101300012515481344/2347012749261_x000a_Ref000092299330"/>
        <s v="QS894:101300012519760510/2347012749261_x000a_Ref000095019129"/>
        <s v="23-Mar-2024 to 22-APR-2024 SMS Alert Charge_x000a_RefSMSAlert"/>
        <s v="23-Mar-2024 to 22-APR-2024 SMS Alert Charge VAT_x000a_RefSMSAlert"/>
        <s v="QS894:101300012525871203/2347012749261_x000a_Ref000098662417"/>
        <s v="ETZ:09FG240425101141334A5FT0Y; USD_x000a_:NIPOPATA FAVO Ref001533566164"/>
        <s v="POS TRAN-T DAMISTEP GLOBAL L_x000a_001//NG/25042024 Ref000000110145/424501"/>
        <s v="Electronic Money Transfer Levy on 1 TXNS FRM 25-04_x000a_Ref1 TRANSACTION(S)"/>
        <s v="QS894:101300012531546521/2347012749261_x000a_Ref000002180333"/>
        <s v="FIP:MB:PLP/FAVOUR CHIEMEZIEM_x000a_/FBNMOBILE:FAVOUR CHI Ref000078935299"/>
        <s v="FIP CHARGES Ref000078935298"/>
        <s v="FIP:PCM/QUINCY CHUKWUKA/Transfer from_x000a_QUINCY CHUKW Ref013387917052"/>
        <s v="QS894:101300012533562203/2347012749261_x000a_Ref000003444301"/>
        <s v="FIP:USSD:PCM/THEREZA CHARLES_x000a_OB/USSD_OPATA FAVOUR Ref000079920869"/>
        <s v="FIP CHARGES Ref000079920868"/>
        <s v="QS894:USSD_SESS_CHG:Transfer2349030795071/4/_x000a_26/202 Ref000003447983"/>
        <s v="FIP CHARGES Ref000083305776"/>
        <s v="FIP:USSD:GTB/AHAMBA_x000a_CHRISTOPHER/USSD_OPATA FAVOUR_x000a_Ref000083305777"/>
        <s v="QS894:USSD_SESS_CHG:Transfer2349030795071/4/_x000a_26/202 Ref000005449005"/>
        <s v="POS TRAN-T IFEANYICHUKWU ST_x000a_005//NG/27042024 Ref000000768667/424501"/>
        <s v="QS894:101300012540380650/2347012749261_x000a_Ref000007635670"/>
        <s v="QS894:101300012543148841/2347012749261_x000a_Ref000009362716"/>
        <s v="FIP CHARGES Ref000091247758"/>
        <s v="FIP:USSD:GTB/ABDULLAHI HALLIRU/USSD_OPATA_x000a_FAVOUR C Ref000091247759"/>
        <s v="QS894:USSD_SESS_CHG:Transfer2349030795071/4/_x000a_28/202 Ref000010570655"/>
        <s v="FIP:GTB/OGBONNA JOSEPHINE/USSD NIP Transfer_x000a_from Ref013394782453"/>
        <s v="QS894:101300012548224483/2347012749261_x000a_Ref000012604536"/>
        <s v="FIP:USSD:ECO/OKAFOR PETER C/USSD_OPATA_x000a_FAVOUR CHIE Ref000000640535"/>
        <s v="FIP CHARGES Ref000000640534"/>
        <s v="QS894:USSD_SESS_CHG:Transfer2349030795071/4/_x000a_30/202 Ref000016866693"/>
        <s v="ETZ:09FG240430082311277LPJRJO; USD_x000a_:NIPOPATA FAV Ref001543640217"/>
        <s v="FIP:UBA/CHIEMEZIEM, OPATA /USSD-NIP/To_x000a_OPATA C./23 Ref013400317009"/>
        <s v="POS TRAN-PALMPAY LIMITED//NG/30042024_x000a_Ref000000340801/424501"/>
        <s v="POS TRAN-POS SETTLEMENT_x000a_ACCOUNT//NG/30042024 Ref000000716406/424501"/>
        <s v="QS894:101300012559407315/2347012749261_x000a_Ref000019237053"/>
        <s v="Electronic Money Transfer Levy on 2 TXNS FRM 30-04_x000a_Ref2 TRANSACTION(S)"/>
        <s v="POS TRAN-T Jfr Provisions St 006//NG/01052024_x000a_Ref000000825003/424501"/>
        <s v="POS TRAN-T Jfr Provisions St 006//NG/01052024_x000a_Ref000000825560/424501"/>
        <s v="QS894:101300012565959916/2349030795071_x000a_Ref000022974088"/>
        <s v="QS894:101300012568872198/2347012749261_x000a_Ref000024739875"/>
        <s v="PHUB:SWIFT:G1441212256401/TELUS REST_x000a_OF/TELUS INTE Ref02052024S22719047"/>
        <s v="FIP:MB:ZIB/CHINONYELUM_x000a_EUNICE/FBNMOBILE:CHINONYELU_x000a_Ref000016431021"/>
        <s v="FIP CHARGES Ref000016431020"/>
        <s v="FIP:MB:MMB/SDK Logistics/FBNMOBILE:SDK_x000a_LOGISTICS/N Ref000016488769"/>
        <s v="FIP CHARGES Ref000016488768"/>
        <s v="Electronic Money Transfer Levy on 1 TXNS FRM 02-05_x000a_Ref1 TRANSACTION(S)"/>
        <s v="QS894:101300012578353039/2349030795071_x000a_Ref000030481202"/>
        <s v="QS894:101300012578876530/2347012749261_x000a_Ref000030791408"/>
        <s v="FIP:USSD:PLP/Sani Blessing/USSD_OPATA_x000a_FAVOUR CHIE Ref000023857177"/>
        <s v="FIP CHARGES Ref000023857176"/>
        <s v="QS894:USSD_SESS_CHG:Transfer2349030795071/5/_x000a_3/2024 Ref000031623518"/>
        <s v="QS894:101300012583516075/2348125694764_x000a_Ref000033596977"/>
        <s v="QS894:101300012583510310/2349011846515_x000a_Ref000033601316"/>
        <s v="POS TRAN-PAYCOM NIGERIA_x000a_LIMITED//NG/02052024 Ref000000429381/424501"/>
        <s v="QS894:101300012586767402/2349030795071_x000a_Ref000035644493"/>
        <s v="QS894:101300012589918092/2347012749261_x000a_Ref000037086469"/>
        <s v="QS894:101300012596820282/2349030795071_x000a_Ref000039390136"/>
        <s v="QS894:101300012601453856/2347012749261_x000a_Ref000042198836"/>
        <s v="POS TRAN-PAYCOM NIGERIA_x000a_LIMITED//NG/06052024 Ref000000891949/424501"/>
        <s v="QS894:101300012609135665/2347012749261_x000a_Ref000046551725"/>
        <s v="ONLINE PAYMENT-HAWKIT/DBIX143117151638/interswitch_x000a_Ref000000112796"/>
        <s v="ONLINE PAYMENT-HAWKIT/XJCR857417151640/interswitch_x000a_Ref000000479263"/>
        <s v="ETZ:09FG240508233821993V1A81W; USD_x000a_:NIPOPATA FAVO Ref001574634074"/>
        <s v="FIP:ACC/NGOZI ESTHER OPATA/TRFFRM NGOZI_x000a_ESTHER OPA Ref013426299101"/>
        <s v="QS894:101300012614370176/2347012749261_x000a_Ref000049842216"/>
        <s v="POS TRAN-T DAMISTEP GLOBAL L_x000a_001//NG/08052024 Ref000000788353/424501"/>
        <s v="FIP:MB:PCM/ELIZABETH_x000a_IFEYINWA/FBNMOBILE:ELIZABETH_x000a_Ref000054801329"/>
        <s v="FIP CHARGES Ref000054801328"/>
        <s v="QS894:101300012618215365/2347012749261_x000a_Ref000052264150"/>
        <s v="Electronic Money Transfer Levy on 2 TXNS FRM 09-05_x000a_Ref2 TRANSACTION(S)"/>
        <s v="ETZ:09FG240510162715500EHRFVW; USD_x000a_:NIPOPATA FAV Ref001581598395"/>
        <s v="POS TRAN-T Jfr Provisions St 006//NG/09052024_x000a_Ref000000514818/424501"/>
        <s v="QS894:101300012625650434/2349030795071_x000a_Ref000056777950"/>
        <s v="QS894:101300012626693398/2347012749261_x000a_Ref000057440127"/>
        <s v="Electronic Money Transfer Levy on 1 TXNS FRM 10-05_x000a_Ref1 TRANSACTION(S)"/>
        <s v="QS894:101300012631851715/2347012749261_x000a_Ref000060548909"/>
        <s v="QS894:101300012638059901/2347012749261_x000a_Ref000064483125"/>
        <s v="FIP:ZIB/TECH CHAMPIONS_x000a_SER/HAWKITFAVOPATA6641021b0_x000a_Ref013440084713"/>
        <s v="QS894:101300012641623019/2349030795071_x000a_Ref000066704875"/>
        <s v="QS894:101300012643078690/2347012749261_x000a_Ref000067676821"/>
        <s v="QS894:101300012647594228/2347012749261_x000a_Ref000069981074"/>
        <s v="QS894:101300012652432061/2347012749261_x000a_Ref000072975796"/>
        <s v="QS894:101300012656512963/2347012749261_x000a_Ref000075616992"/>
        <s v="FBNMOBILE:OPATA NGOZI ESTH/None_x000a_Ref001715874304"/>
        <s v="QS894:101300012657431164/2349030795071_x000a_Ref000076175086"/>
        <s v="Electronic Money Transfer Levy on 1 TXNS FRM 16-05_x000a_Ref1 TRANSACTION(S)"/>
        <s v="QS894:101300012663160538/2347012749261_x000a_Ref000079715303"/>
        <s v="QS894:101300012667578698/2347012749261_x000a_Ref000082516698"/>
        <s v="QS894:101300012673079761/2347012749261_x000a_Ref000085866665"/>
        <s v="BAP:CD/FM-140415651543629342-HMQ/MTN/AirtimePurcha Ref569188341279"/>
        <s v="QS894:101300012676470511/2347012749261_x000a_Ref000087780339"/>
        <s v="QS894:101300012679955468/2347012749261_x000a_Ref000089852779"/>
        <s v="QS894:101300012683609641/2349030795071_x000a_Ref000092165590"/>
        <s v="QS894:101300012685475586/2347012749261_x000a_Ref000093331989"/>
        <s v="QS894:101300012693767645/2347012749261_x000a_Ref000098502529"/>
        <s v="23-Apr-2024 to 22-MAY-2024 SMS Alert Charge VAT_x000a_RefSMSAlert"/>
        <s v="23-Apr-2024 to 22-MAY-2024 SMS Alert Charge_x000a_RefSMSAlert"/>
        <s v="ETZ:09FG240525141916263E0ENV0; USD_x000a_:NIPOPATA FAV Ref001644768032"/>
        <s v="FIP CHARGES Ref000049214700"/>
        <s v="FIP:MB:PLP/FAVOUR CHIEMEZIEM_x000a_/FBNMOBILE:FAVOUR CHI Ref000049214701"/>
        <s v="QS894:TRF:OPATA NGOZI ESTHER/OPATA_x000a_FAVOUR CHIEMEZ Ref678366797442"/>
        <s v="Electronic Money Transfer Levy on 1 TXNS FRM 30-05_x000a_Ref1 TRANSACTION(S)"/>
        <s v="POS TRAN-T Jfr Provisions St 008//NG/30052024_x000a_Ref000000260747/424501"/>
        <s v="POS TRAN-T DAMISTEP GLOBAL L_x000a_001//NG/30052024 Ref000000559715/424501"/>
        <s v="QS894:101300012745682313/2347012749261_x000a_Ref000029318248"/>
        <s v="QS894:101300012748340488/2347012749261_x000a_Ref000030848173"/>
        <s v="QS894:101300012755322647/2347012749261_x000a_Ref000034897679"/>
        <s v="FIP CHARGES Ref000088092562"/>
        <s v="FIP:USSD:GTB/HOUSE ON THE_x000a_ROCKT/USSD_OPATA FAVOUR Ref000088092563"/>
        <s v="QS894:USSD_SESS_CHG:Transfer2349030795071/6/_x000a_2/2024 Ref000035257199"/>
        <s v="POS TRAN-T Jfr Provisions St 008//NG/01062024_x000a_Ref000000476327/424501"/>
        <s v="QS894:101300012759153816/2347012749261_x000a_Ref000037364066"/>
        <s v="QS894:101300012759547351/2349030795071_x000a_Ref000037604111"/>
        <s v="PHUB:SWIFT:G1441522420401/TELUS REST_x000a_OF/TELUS INTE Ref03062024S77674221"/>
        <s v="FIP:USSD:GTB/AYA EUNICE/USSD_OPATA_x000a_FAVOUR CHIEMEZ Ref000096963922"/>
        <s v="FIP CHARGES Ref000096963921"/>
        <s v="QS894:USSD_SESS_CHG:Transfer2349030795071/6/_x000a_3/2024 Ref000040762636"/>
        <s v="Electronic Money Transfer Levy on 1 TXNS FRM 03-06_x000a_Ref1 TRANSACTION(S)"/>
        <s v="QS894:101300012769234582/2347012749261_x000a_Ref000042871365"/>
        <s v="QS894:101300012774026435/2347012749261_x000a_Ref000045728884"/>
        <s v="FIP:MB:ZIB/MR &amp; MRS OKAFOR PE/FBNMOBILE:MR_x000a_MRS O Ref000007423900"/>
        <s v="FIP CHARGES Ref000007423898"/>
        <s v="QS894:101300012779340496/2347012749261_x000a_Ref000049072688"/>
        <s v="POS TRAN-T GODWINGRACE ENTER_x000a_005//NG/05062024 Ref000000816713/424501"/>
        <s v="POS TRAN-PAYCOM NIGERIA_x000a_LIMITED/LA/NG/05062024 Ref000000006399"/>
        <s v="QS894:101300012786248250/2347012749261_x000a_Ref000052879409"/>
        <s v="QS894:101300012788139337/2349030795071_x000a_Ref000054077943"/>
        <s v="NGOZI ESTHER OPATA Ref07062024M260852"/>
        <s v="QS894:101300012788623630/2349030795071_x000a_Ref000054383604"/>
        <s v="QS894:101300012790099096/2347012749261_x000a_Ref000055299706"/>
        <s v="QS894:101300012798055969/2347012749261_x000a_Ref000060430468"/>
        <s v="POS TRAN-T Jfr Provisions St 008//NG/08062024_x000a_Ref000000826995/424501"/>
        <s v="QS894:101300012798631923/2347012749261_x000a_Ref000060811027"/>
        <s v="QS894:101300012803223601/2347012749261_x000a_Ref000063743909"/>
        <s v="QS894:101300012806484586/2347012749261_x000a_Ref000065866746"/>
        <s v="QS894:101300012809000805/2347012749261_x000a_Ref000067515659"/>
        <s v="QS894:101300012814118607/2347012749261_x000a_Ref000070947657"/>
        <s v="POS TRAN-T Olalizzy business 000//NG/12062024_x000a_Ref000000845551/424501"/>
        <s v="QS894:9030795071:104/01MTN:USSD_SC_04/01 to_x000a_04/30 Ref903079507179"/>
        <s v="QS894:101300012824434076/2347012749261_x000a_Ref000078710149"/>
        <s v="ETZ:09FG240614195130745ZA044X; USD_x000a_:NIPOPATA FAV Ref001738300642"/>
        <s v="POS TRAN-T IFEANYICHUKWU ST_x000a_006/LA/NG/13062024 Ref000000006501"/>
        <s v="QS894:101300012829237066/2347012749261_x000a_Ref000082029857"/>
        <s v="ETZ:09FG2406150638560372B7AZT; USD_x000a_:NIPOPATA FAV Ref001739794671"/>
        <s v="QS894:101300012832849864/2347012749261_x000a_Ref000084481143"/>
        <s v="QS894:101300012836442836/2347012749261_x000a_Ref000086673215"/>
        <s v="QS894:101300012836793363/2347012749261_x000a_Ref000086955812"/>
        <s v="FIP:USSD:GTB/HOUSE ON THE_x000a_ROCKT/USSD_OPATA FAVOUR Ref000068966488"/>
        <s v="FIP CHARGES Ref000068966487"/>
        <s v="QS894:USSD_SESS_CHG:Transfer2349030795071/6/_x000a_16/202 Ref000087858940"/>
        <s v="FIP:USSD:MMB/Ugbeda Limited/USSD_OPATA_x000a_FAVOUR CHIE Ref000069211700"/>
        <s v="FIP CHARGES Ref000069211699"/>
        <s v="QS894:USSD_SESS_CHG:Transfer2349030795071/6/_x000a_16/202 Ref000088040111"/>
        <s v="QS894:101300012838996214/2349030795071_x000a_Ref000088519362"/>
        <s v="QS894:101300012844054583/2347012749261_x000a_Ref000092140847"/>
        <s v="POS TRAN-T Jfr Provisions St 009//NG/17062024_x000a_Ref000000439003/424501"/>
        <s v="FIP:PCM/VICTOR CHINWENDU O/Transfer from_x000a_VICTOR CH Ref013545317418"/>
        <s v="POS TRAN-T VEE ENTERPRISE 000//NG/18062024_x000a_Ref000000512746/ 424501"/>
        <s v="QS894:101300012855974947/2347012749261_x000a_Ref000000222752"/>
        <s v="ETZ:09FG2406200810318184HQJ4F; USD_x000a_:NIPOPATA FAV Ref001759268338"/>
        <s v="QS894:101300012860816060/2347012749261_x000a_Ref000003331159"/>
        <s v="QS894:101300012860810870/2347012749261_x000a_Ref000003336391"/>
        <s v="POS TRAN-T Jfr Provisions St 009//NG/19062024_x000a_Ref000000905677/424501"/>
        <s v="QS894:101300012866124950/2347012749261_x000a_Ref000006564520"/>
        <s v="ETZ:09FG240622105239898ZP3KN8; USD_x000a_:NIPOPATA FAV Ref001772562217"/>
        <s v="FIP CHARGES Ref000000417714"/>
        <s v="FIP:USSD:FID/TERKULA JOSEPH_x000a_AKA/USSD_OPATA FAVOUR Ref000000417715"/>
        <s v="QS894:USSD_SESS_CHG:Transfer2349030795071/6/_x000a_22/202 Ref000009395852"/>
        <s v="POS TRAN-T Jfr Provisions St 009//NG/22062024_x000a_Ref000000450560/424501"/>
        <s v="23-May-2024 to 22-JUN-2024 SMS Alert Charge_x000a_RefSMSAlert"/>
        <s v="23-May-2024 to 22-JUN-2024 SMS Alert Charge VAT_x000a_RefSMSAlert"/>
        <s v="QS894:9030795071:103/01MTN:USSD_SC_03/01 to_x000a_03/31 Ref903079507179"/>
        <s v="FIP:PCM/VICTOR CHINWENDU O/Transfer from_x000a_VICTOR CH Ref013569330937"/>
        <s v="POS TRAN-T LIZZY OTOBO COLLE_x000a_005//NG/26062024 Ref000000896496/424501"/>
        <s v="QS894:101300012901833515/2347012749261_x000a_Ref000032822882"/>
        <s v="QS894:101300012901976870/2349030795071_x000a_Ref000032905749"/>
        <s v="QS894:TRF:OPATA NGOZI ESTHER/OPATA_x000a_FAVOUR CHIEMEZ Ref856274660171"/>
        <s v="POS TRAN-T CITY GLO TRADING_x000a_004//NG/27062024 Ref000000105786/424501"/>
        <s v="QS894:101300012909174523/2347012749261_x000a_Ref000038061217"/>
        <s v="QS894:101300012913670505/2347012749261_x000a_Ref000041049945"/>
        <s v="QS894:101300012913971334/2349030795071_x000a_Ref000041237801"/>
        <s v="FIP:USSD:GTB/HOUSE ON THE_x000a_ROCKT/USSD_OPATA FAVOUR Ref000044738528"/>
        <s v="FIP CHARGES Ref000044738527"/>
        <s v="QS894:USSD_SESS_CHG:Transfer2349030795071/6/_x000a_30/202 Ref000042243414"/>
        <s v="PHUB:SWIFT:G1441802149001/TELUS REST_x000a_OF/TELUS INTE Ref01072024S71036820"/>
        <s v="POS TRAN-T DAMISTEP GLOBAL L_x000a_001//NG/01072024 Ref000000375129/424501"/>
        <s v="FIP:MB:PLP/FAVOUR CHIEMEZIEM_x000a_/FBNMOBILE:FAVOUR CHI Ref000051588680"/>
        <s v="FIP CHARGES Ref000051588679"/>
        <s v="FIP:MB:PLP/FAVOUR CHIEMEZIEM_x000a_/FBNMOBILE:FAVOUR CHI Ref000052022834"/>
        <s v="FIP CHARGES Ref000052022833"/>
        <s v="Electronic Money Transfer Levy on 1 TXNS FRM 01-07_x000a_Ref1 TRANSACTION(S)"/>
        <s v="QS894:101300012927920657/2347012749261_x000a_Ref000050407461"/>
        <s v="QS894:101300012929932736/2347012749261_x000a_Ref000051695242"/>
        <s v="POS TRAN-T Mubarak yahaya Co 005//NG/02072024_x000a_Ref000000026540/424501"/>
        <s v="QS894:101300012934325249/2349030795071_x000a_Ref000054360507"/>
        <s v="QS894:101300012934613150/2347012749261_x000a_Ref000054552181"/>
        <s v="QS894:101300012935846818/2347012749261_x000a_Ref000055354165"/>
        <s v="QS894:101300012941069714/2349030795071_x000a_Ref000058725883"/>
        <s v="FIP:MB:PCM/MERCY SIMI_x000a_CHOJI/FBNMOBILE:MERCY SIMI C_x000a_Ref000071692215"/>
        <s v="FIP CHARGES Ref000071692213"/>
        <s v="QS894:101300012941688526/2347012749261_x000a_Ref000059129448"/>
        <s v="POS TRAN-TEAMAPT LIMITED_x000a_MONIEPO//NG/05072024 Ref000000367118/424501"/>
        <s v="FIP:PCM/OKash/Transfer from OKash to OPATA_x000a_FAVOUR Ref013597630316"/>
        <s v="Electronic Money Transfer Levy on 1 TXNS FRM 05-07_x000a_Ref1 TRANSACTION(S)"/>
        <s v="FIP:USSD:GTB/HOUSE ON THE_x000a_ROCKT/USSD_OPATA FAVOUR Ref000084745762"/>
        <s v="FIP CHARGES Ref000084745759"/>
        <s v="QS894:USSD_SESS_CHG:Transfer2349030795071/7/_x000a_7/2024 Ref000066779862"/>
        <s v="POS TRAN-TEAMAPT LIMITED_x000a_MONIEPO//NG/07072024 Ref000000853858/424501"/>
        <s v="QS894:101300012959797143/2347012749261_x000a_Ref000070137248"/>
        <s v="QS894:101300012962742206/2347012749261_x000a_Ref000072034059"/>
        <s v="QS894:101300012967441986/2347012749261_x000a_Ref000075464019"/>
        <s v="POS TRAN-TEAMAPT LIMITED_x000a_MONIEPO//NG/09072024 Ref000000094220/424501"/>
        <s v="QS894:9030795071:105/01MTN:USSD_SC_05/01 to_x000a_05/31 Ref903079507179"/>
        <s v="QS894:101300012975503777/2347012749261_x000a_Ref000081770777"/>
        <s v="POS TRAN-TEAMAPT LIMITED_x000a_MONIEPO//NG/10072024 Ref000000556813/424501"/>
        <s v="QS894:101300012984002349/2347012749261_x000a_Ref000088683448"/>
        <s v="POS TRAN-TEAMAPT LIMITED_x000a_MONIEPO//NG/13072024 Ref000000862596/424501"/>
        <s v="FIP:FCM/OPATA LOIS CHINEME/App To First Bank of_x000a_Ni Ref000125148788"/>
        <s v="POS TRAN-TEAMAPT LIMITED_x000a_MONIEPO//NG/15072024 Ref000000498158/424501"/>
        <s v="Electronic Money Transfer Levy on 1 TXNS FRM 16-07_x000a_Ref1 TRANSACTION(S)"/>
        <s v="QS894:101300013005961890/2347012749261_x000a_Ref000003942789"/>
        <s v="QS894:101300013007612228/2347012749261_x000a_Ref000005039585"/>
        <s v="POS TRAN-TEAMAPT LIMITED_x000a_MONIEPO//NG/16072024 Ref000000660883/424501"/>
        <s v="QS894:101300013014477688/2347012749261_x000a_Ref000009441368"/>
        <s v="POS TRAN-T Jfr Provisions St 011//NG/18072024_x000a_Ref000000270681/424501"/>
        <s v="QS894:101300013016636602/2347012749261_x000a_Ref000010790087"/>
        <s v="QS894:101300013019996506/2349030795071_x000a_Ref000012960323"/>
        <s v="QS894:101300013020293867/2347012749261_x000a_Ref000013127563"/>
        <s v="NMC Card Mntce: Q3-2024 RefCardChrg"/>
        <s v="VAT On Mntce Fee: NMC :Q3-2024 RefCardVAT"/>
        <s v="ETZ:09FG240725102632388LLS2PC; AT124_TRF_x000a_2MPTRY5V Ref001921182787"/>
        <s v="POS TRAN-T VEE ENTERPRISE 003//NG/25072024_x000a_Ref000000886697/ 424501"/>
        <s v="FIP:PCM/VICTOR CHINWENDU O/Transfer from_x000a_VICTOR CH Ref000157817376"/>
        <s v="POS TRAN-T VEE ENTERPRISE_x000a_004/LA/NG/29072024 Ref000000004219"/>
        <s v="FIP:IBT/THE SAMARITAN HELP/EB salary june/july_x000a_Mr. Ref000160352162"/>
        <s v="FIP CHARGES Ref000011156101"/>
        <s v="FIP:MB:PLP/FAVOUR CHIEMEZIEM_x000a_/FBNMOBILE:FAVOUR CHI Ref000011156102"/>
        <s v="POS TRAN-T VEE ENTERPRISE 004//NG/29072024_x000a_Ref000000755959/ 424501"/>
        <s v="FIP:PLP/FAVOUR CHIEMEZIEM /FAVOUR_x000a_CHIEMEZIEM OPATA Ref000161684864"/>
        <s v="FIP:MB:PCM/BlueRidge(FAVOUR_x000a_C/FBNMOBILE:BLUERIDGE Ref000012503100"/>
        <s v="FIP CHARGES Ref000012503099"/>
        <s v="BAP:CD/FM-1404364456562468120-JU0/MTNN/AirtimePurc Ref648576869290"/>
        <s v="FIP:FCM/OPATA LOIS CHINEME/App To First Bank of_x000a_Ni Ref001101966182"/>
        <s v="FIP CHARGES Ref000088975907"/>
        <s v="FIP:USSD:PCM/VICTOR CHINWENDU_x000a_O/USSD_OPATA FAVOUR Ref000088975908"/>
        <s v="QS894:USSD_SESS_CHG:Transfer2349030795071/8/_x000a_13/202 Ref000092576085"/>
        <s v="FIP:USSD:PCM/VICTOR CHINWENDU_x000a_O/USSD_OPATA FAVOUR Ref000089306044"/>
        <s v="FIP CHARGES Ref000089306043"/>
        <s v="QS894:USSD_SESS_CHG:Transfer2349030795071/8/_x000a_13/202 Ref000092808882"/>
        <s v="23-Jun-2024 to 22-JUL-2024 SMS Alert Charge_x000a_RefSMSAlert"/>
        <s v="23-Jun-2024 to 22-JUL-2024 SMS Alert Charge VAT_x000a_RefSMSAlert"/>
        <s v="QS894:101300013162641804/2347012749261_x000a_Ref000093028692"/>
        <s v="POS TRAN-T Clara Multilinks 004//NG/13082024_x000a_Ref000000906833/424501"/>
        <s v="QS894:101300013167182475/2347012749261_x000a_Ref000095758823"/>
        <s v="QS894:101300013167195338/2347012749261_x000a_Ref000095766544"/>
        <s v="QS894:101300013172058560/2347012749261_x000a_Ref000098898911"/>
        <s v="FIP:PLP/FAVOUR CHIEMEZIEM /FAVOUR_x000a_CHIEMEZIEM OPATA Ref001112397009"/>
        <s v="POS TRAN-TEAMAPT LIMITED//NG/15082024_x000a_Ref000000434973/424501"/>
        <s v="FIP:PLP/FAVOUR CHIEMEZIEM /FAVOUR_x000a_CHIEMEZIEM OPATA Ref001114514259"/>
        <s v="POS TRAN-PALMPAY LIMITED/LA/NG/17082024_x000a_Ref000000259122"/>
        <s v="FIP:STL/THE COVENANT ACADE/Transfer from THE_x000a_COVEN Ref001122661502"/>
        <s v="POS TRAN-T CHINNY POS 004//NG/20082024_x000a_Ref000000174151/424501"/>
        <s v="FIP:PLP/ADEBISI RASAQ AKAN/ADEBISI RASAQ_x000a_AKANDE:70 Ref001129057428"/>
        <s v="FIP:MB:PLP/FAVOUR CHIEMEZIEM_x000a_/FBNMOBILE:FAVOUR CHI Ref000034944855"/>
        <s v="FIP CHARGES Ref000034944854"/>
        <s v="POS TRAN-T Jfr Provisions St 014//NG/22082024_x000a_Ref000000760107/424501"/>
        <s v="QS894:101300013208526284/2347012749261_x000a_Ref000020923112"/>
        <s v="QS894:101300013208528640/2347012749261_x000a_Ref000020927373"/>
        <s v="Electronic Money Transfer Levy on 1 TXNS FRM 22-08_x000a_Ref1 TRANSACTION(S)"/>
        <s v="FIP:MB:ACC/NGOZI ESTHER_x000a_OPATA/FBNMOBILE:NGOZI ESTH Ref000039412979"/>
        <s v="FIP CHARGES Ref000039412978"/>
        <s v="POS TRAN-PAYCOM NIGERIA_x000a_LIMITED/LA/NG/23082024 Ref000000000354"/>
        <s v="QS894:101300013214493889/2347012749261_x000a_Ref000024452781"/>
        <s v="23-Jul-2024 to 22-AUG-2024 SMS Alert Charge VAT_x000a_RefSMSAlert"/>
        <s v="23-Jul-2024 to 22-AUG-2024 SMS Alert Charge_x000a_RefSMSAlert"/>
        <s v="QS894:101300013214608914/2347012749261_x000a_Ref000024504873"/>
        <s v="FIP CHARGES Ref000046679980"/>
        <s v="FIP:MB:ACC/NGOZI ESTHER_x000a_OPATA/FBNMOBILE:NGOZI ESTH Ref000046679981"/>
        <s v="FIP:IBT/THE SAMARITAN HELP/EB July August_x000a_Salary / Ref001137011498"/>
        <s v="QS894:101300013220471407/2347012749261_x000a_Ref000027607773"/>
        <s v="FIP CHARGES Ref000050615354"/>
        <s v="FIP:USSD:GTB/HOUSE ON THE_x000a_ROCKT/USSD_OPATA FAVOUR Ref000050615355"/>
        <s v="QS894:USSD_SESS_CHG:Transfer2349030795071/8/_x000a_25/202 Ref000028182333"/>
        <s v="POS TRAN-PAYCOM NIGERIA_x000a_LIMITED/LA/NG/24082024 Ref000000001376"/>
        <s v="QS894:101300013225224606/2347012749261_x000a_Ref000030558547"/>
        <s v="FIP CHARGES Ref000056072251"/>
        <s v="FIP:MB:ACC/NGOZI ESTHER_x000a_OPATA/FBNMOBILE:NGOZI ESTH Ref000056072252"/>
        <s v="POS TRAN-PAYCOM NIGERIA_x000a_LIMITED/LA/NG/25082024 Ref000000000377"/>
        <s v="POS TRAN-OPAY DIGITAL SERVICES_x000a_L//NG/25082024 Ref000000618392/424501"/>
        <s v="QS894:101300013230002044/2347012749261_x000a_Ref000033315996"/>
        <s v="FIP CHARGES Ref000061743709"/>
        <s v="FIP:MB:ACC/NGOZI ESTHER_x000a_OPATA/FBNMOBILE:NGOZI ESTH Ref000061743710"/>
        <s v="QS894:101300013233181088/2347012749261_x000a_Ref000035218518"/>
        <s v="QS894:101300013233540727/2349030795071_x000a_Ref000035413476"/>
        <s v="FIP CHARGES Ref000064874757"/>
        <s v="FIP:MB:PCM/Abba Murtala/FBNMOBILE:ABBA_x000a_MURTALA/T Ref000064874758"/>
        <s v="FIP:PBL/THE COVENANT ACADE/For Reinvestment_x000a_into t Ref001146875662"/>
        <s v="QS894:101300013239339604/2347012749261_x000a_Ref000039549255"/>
        <s v="QS894:9030795071:106/01MTN:USSD_SC_06/01 to_x000a_06/30 Ref903079507179"/>
        <s v="POS TRAN-T DAN ALJANNA FASHI_x000a_015/LA/NG/27082024 Ref000000015326"/>
        <s v="FIP CHARGES Ref000071573607"/>
        <s v="FIP:MB:FCM/ALEX KINGSLEY_x000a_TOCH/FBNMOBILE:ALEX KINGS Ref000071573608"/>
        <s v="QS894:101300013242036491/2349030795071_x000a_Ref000041487469"/>
        <s v="Electronic Money Transfer Levy on 1 TXNS FRM 28-08_x000a_Ref1 TRANSACTION(S)"/>
        <s v="POS TRAN-T M MONEY POS_x000a_001/LA/NG/28082024 Ref000000001556"/>
        <s v="POS TRAN-T MBIONWU IFEANYI E_x000a_000/LA/NG/28082024 Ref000000000388"/>
        <s v="POS TRAN-POS SETTLEMENT_x000a_ACCOUNT//NG/28082024 Ref000000884694/424501"/>
        <s v="FIP CHARGES Ref000075193915"/>
        <s v="FIP:MB:PCM/ABDULSAMAD_x000a_AYOBAMI/FBNMOBILE:ABDULSAMAD_x000a_Ref000075193916"/>
        <s v="POS TRAN-T ESCAPE SMART 02_x000a_004//NG/28082024 Ref000000901502/424501"/>
        <s v="FBNMOBILE:OPATA NGOZI ESTH/None_x000a_Ref001725005474"/>
        <s v="FIP:MB:ECO/OKAFOR PETER_x000a_C/FBNMOBILE:OKAFOR PETER C Ref000078668228"/>
        <s v="FIP CHARGES Ref000078668227"/>
        <s v="Electronic Money Transfer Levy on 1 TXNS FRM 30-08_x000a_Ref1 TRANSACTION(S)"/>
        <s v="QS894:101300013254049972/2347012749261_x000a_Ref000050468725"/>
        <s v="POS TRAN-T HUMAIRA ENTERPRIS_x000a_011//NG/31082024 Ref000000288433/424501"/>
        <s v="QS894:101300013257482472/2349030795071_x000a_Ref000052534938"/>
        <s v="FIP:USSD:GTB/HOUSE ON THE_x000a_ROCKT/USSD_OPATA FAVOUR Ref000090589914"/>
        <s v="FIP CHARGES Ref000090589913"/>
        <s v="QS894:USSD_SESS_CHG:Transfer2349030795071/9/_x000a_1/2024 Ref000053691909"/>
        <s v="FIP:USSD:MMB/POS Transfer - CHA/USSD_OPATA_x000a_FAVOUR Ref000092691848"/>
        <s v="FIP CHARGES Ref000092691847"/>
        <s v="QS894:USSD_SESS_CHG:Transfer2349030795071/9/_x000a_1/2024 Ref000055041655"/>
        <s v="FIP CHARGES Ref000094335673"/>
        <s v="FIP:USSD:GTB/choji MERCY SIMI/USSD_OPATA_x000a_FAVOUR CH Ref000094335675"/>
        <s v="QS894:USSD_SESS_CHG:Transfer2349030795071/9/_x000a_1/2024 Ref000056125311"/>
        <s v="QS894:101300013265462853/2347012749261_x000a_Ref000057756363"/>
        <s v="QS894:101300013267991572/2347012749461_x000a_Ref000059316217"/>
        <s v="QS894:Rev./101300013267991572 Ref000059316603"/>
        <s v="QS894:101300013268016161/2347012749261_x000a_Ref000059328680"/>
        <s v="QS894:101300013271862326/2349030795071_x000a_Ref000061647281"/>
        <s v="QS894:101300013276302206/2347012749261_x000a_Ref000064428179"/>
        <s v="QS894:101300013277677160/2349030795071_x000a_Ref000065305230"/>
        <s v="FIP:PBL/THE COVENANT ACADE/facility work_x000a_plumber Ref001171509834"/>
        <s v="FIP:MB:PCM/PHILIP ORTWE_x000a_IORFA/FBNMOBILE:PHILIP ORT Ref000011518883"/>
        <s v="FIP CHARGES Ref000011518882"/>
        <s v="QS894:101300013279780021/2347012749261_x000a_Ref000066676749"/>
        <s v="Electronic Money Transfer Levy on 1 TXNS FRM 04-09_x000a_Ref1 TRANSACTION(S)"/>
        <s v="QS894:101300013285289551/2347012749261_x000a_Ref000069982683"/>
        <s v="QS894:101300013285434429/2349030795071_x000a_Ref000070068536"/>
        <s v="POS TRAN-T Olivia Flourish E 002/LA/NG/04092024_x000a_Ref000000002626"/>
        <s v="FIP:PLP/FAVOUR CHIEMEZIEM /FAVOUR_x000a_CHIEMEZIEM OPATA Ref001175843620"/>
        <s v="POS TRAN-T VEE ENTERPRISE 006//NG/06092024_x000a_Ref000000098412/ 424501"/>
        <s v="QS894:101300013289377255/2349030795071_x000a_Ref000073139431"/>
        <s v="QS894:101300013292588389/2347012749261_x000a_Ref000075334917"/>
        <s v="FIP:MB:PCM/PHILIP ORTWE_x000a_IORFA/FBNMOBILE:PHILIP ORT Ref000029541557"/>
        <s v="FIP CHARGES Ref000029541556"/>
        <s v="QS894:101300013297088239/2347012749261_x000a_Ref000078998395"/>
        <s v="FIP CHARGES Ref000033952780"/>
        <s v="FIP:USSD:GTB/HOUSE ON THE_x000a_ROCKT/USSD_OPATA FAVOUR Ref000033952781"/>
        <s v="QS894:USSD_SESS_CHG:Transfer2349030795071/9/_x000a_8/2024 Ref000082122914"/>
        <s v="QS894:101300013301252463/2349030795071_x000a_Ref000082351747"/>
        <s v="FIP:MB:GTB/CHUKWU JONATHAN_x000a_NZ/FBNMOBILE:CHUKWU JON Ref000037174855"/>
        <s v="FIP CHARGES Ref000037174854"/>
        <s v="QS894:101300013305839253/2349030795071_x000a_Ref000085487184"/>
        <s v="QS894:101300013305871107/2349030795071_x000a_Ref000085502021"/>
        <s v="FIP:MB:GTB/choji MERCY SIMI/FBNMOBILE:CHOJI_x000a_MERCY Ref000039267823"/>
        <s v="FIP CHARGES Ref000039267822"/>
        <s v="FIP:USSD:GTB/choji MERCY SIMI/USSD_OPATA_x000a_FAVOUR CH Ref000039326031"/>
        <s v="FIP CHARGES Ref000039326030"/>
        <s v="QS894:USSD_SESS_CHG:Transfer2349030795071/9/_x000a_9/2024 Ref000086436448"/>
        <s v="QS894:9030795071:111/01MTN:USSD_SC_11/01 to_x000a_11/30 Ref903079507179"/>
        <s v="POS TRAN-T Clara Multilinks 005/LA/NG/09092024_x000a_Ref000000005800"/>
        <s v="QS894:101300013313961356/2349030795071_x000a_Ref000091679527"/>
        <s v="POS TRAN-T QUEEN B COMMUNICA_x000a_008/LA/NG/10092024 Ref000000008156"/>
        <s v="FIP:PLP/FAVOUR CHIEMEZIEM /FAVOUR_x000a_CHIEMEZIEM OPATA Ref001193560231"/>
        <s v="POS TRAN-POS PURCHASE/LA/NG/10092024_x000a_Ref000000277540"/>
        <s v="QS894:101300013320716724/2347012749261_x000a_Ref000096207781"/>
        <s v="QS894:101300013320763798/2349030795071_x000a_Ref000096228838"/>
        <s v="QS894:101300013325721066/2349030795071_x000a_Ref000099505867"/>
        <s v="QS894:101300013327410879/2349030795071_x000a_Ref000000587279"/>
        <s v="FIP:PLP/FAVOUR CHIEMEZIEM /FAVOUR_x000a_CHIEMEZIEM OPATA Ref001202444386"/>
        <s v="POS TRAN-T Jfr Provisions St 015/LA/NG/12092024_x000a_Ref000000015804"/>
        <s v="QS894:9030795071:112/01MTN:USSD_SC_12/01 to_x000a_12/31 Ref903079507179"/>
        <s v="QS894:101300013334142339/2349030795071_x000a_Ref000005090805"/>
        <s v="FIP:PLP/FAVOUR CHIEMEZIEM /FAVOUR_x000a_CHIEMEZIEM OPATA Ref001206764213"/>
        <s v="POS TRAN-T AMINU MUSLIM_x000a_001/LA/NG/14092024 Ref000000001048"/>
        <s v="QS894:101300013341605465/2347012749261_x000a_Ref000010834696"/>
        <s v="FIP:PLP/FAVOUR CHIEMEZIEM /FAVOUR_x000a_CHIEMEZIEM OPATA Ref001211348398"/>
        <s v="POS TRAN-T VEE ENTERPRISE_x000a_007/LA/NG/17092024 Ref000000007524"/>
        <s v="QS894:TRF:OKOI EYONG OFEM/OPATA FAVOUR_x000a_CHIEMEZ Ref614595017433"/>
        <s v="POS TRAN-T KK DEEDEES GLOB_x000a_000//NG/17092024 Ref000000512028/424501"/>
        <s v="QS894:101300013349769722/2347012749261_x000a_Ref000017053042"/>
        <s v="FIP:GTB/UMOUGH LUTER EMMAN/_x000a_Ref001213158482"/>
        <s v="Electronic Money Transfer Levy on 1 TXNS FRM 17-09_x000a_Ref1 TRANSACTION(S)"/>
        <s v="FIP:PLP/FAVOUR CHIEMEZIEM /FAVOUR_x000a_CHIEMEZIEM OPATA Ref001214733947"/>
        <s v="FIP:PLP/FAVOUR CHIEMEZIEM /FAVOUR_x000a_CHIEMEZIEM OPATA Ref001214736212"/>
        <s v="POS TRAN-POS PURCHASE/LA/NG/18092024_x000a_Ref000000467394"/>
        <s v="QS894:101300013358852673/2347012749261_x000a_Ref000023873243"/>
        <s v="QS894:101300013362305473/2347012749261_x000a_Ref000027616979"/>
        <s v="QS894:9030795071:101/01MTN:USSD_SC_01/01 to_x000a_01/31 Ref903079507179"/>
        <s v="QS894:101300013369113459/2347012749261_x000a_Ref000035941299"/>
        <s v="PDC:LOAN DISBURAL 14655264FMOBAMPC_x000a_Ref14655264FMOBAMPC/PRI"/>
        <s v="PDC:INTEREST_RATE - 14655264FMOBAMPC_x000a_Ref14655264FMOBAMPC/INT"/>
        <s v="PDC:INSURE_FEE - 14655264FMOBAMPC_x000a_Ref14655264FMOBAMPC/INS"/>
        <s v="PDC:MGMT_FEE - 14655264FMOBAMPC_x000a_Ref14655264FMOBAMPC/MGM"/>
        <s v="PDC:VAT_FEE - 14655264FMOBAMPC_x000a_Ref14655264FMOBAMPC/VAT"/>
        <s v="FIP:MB:PCM/REJOICE_x000a_COASTMAN/FBNMOBILE:REJOICE CO_x000a_Ref000009768860"/>
        <s v="FIP CHARGES Ref000009768858"/>
        <s v="Electronic Money Transfer Levy on 1 TXNS FRM 20-09_x000a_Ref1 TRANSACTION(S)"/>
        <s v="QS894:101300013377692482/2347012749261_x000a_Ref000046170376"/>
        <s v="PDC:LOAN DISBURAL 14660547FMOBAMPC_x000a_Ref14660547FMOBAMPC/PRI"/>
        <s v="PDC:VAT_FEE - 14660547FMOBAMPC_x000a_Ref14660547FMOBAMPC/VAT"/>
        <s v="PDC:INSURE_FEE - 14660547FMOBAMPC_x000a_Ref14660547FMOBAMPC/INS"/>
        <s v="PDC:MGMT_FEE - 14660547FMOBAMPC_x000a_Ref14660547FMOBAMPC/MGM"/>
        <s v="PDC:INTEREST_RATE - 14660547FMOBAMPC_x000a_Ref14660547FMOBAMPC/INT"/>
        <s v="FIP CHARGES Ref000015028802"/>
        <s v="FIP:MB:PLP/FAVOUR CHIEMEZIEM_x000a_/FBNMOBILE:FAVOUR CHI Ref000015028803"/>
        <s v="QS894:101300013380017540/2347012749261_x000a_Ref000047872952"/>
        <s v="Electronic Money Transfer Levy on 1 TXNS FRM 23-09_x000a_Ref1 TRANSACTION(S)"/>
        <s v="REM:R-1114598624/RAW MATERI:July2024StaffSal_x000a_Ref000000115813"/>
        <s v="PDC:LOAN REPAYMENT 14660547FMOBAMPC_x000a_Ref14660547FMOBAMPC/DEF"/>
        <s v="REM:R-1116660519/RAW MATERI:August2024StaffS_x000a_Ref000000120726"/>
        <s v="PDC:LOAN REPAYMENT 14655264FMOBAMPC_x000a_Ref14655264FMOBAMPC/DEF"/>
        <s v="FIP:GTB/THE COVENANT_x000a_ACADE/638628819446723421-1 ST Ref001237520339"/>
        <s v="ATM WITHDRAWAL-FBN/Bolingo 2/Abuja/539923_x000a_Ref000000001031"/>
        <s v="FIP:MB:PLP/FAVOUR CHIEMEZIEM_x000a_/FBNMOBILE:FAVOUR CHI Ref000032509903"/>
        <s v="FIP CHARGES Ref000032509902"/>
        <s v="23-Aug-2024 to 22-SEP-2024 SMS Alert Charge VAT_x000a_RefSMSAlert"/>
        <s v="23-Aug-2024 to 22-SEP-2024 SMS Alert Charge_x000a_RefSMSAlert"/>
        <s v="Electronic Money Transfer Levy on 2 TXNS FRM 25-09_x000a_Ref2 TRANSACTION(S)"/>
        <s v="QS894:9030795071:107/01MTN:USSD_SC_07/01 to_x000a_07/31 Ref903079507179"/>
        <s v="FIP CHARGES Ref000037095444"/>
        <s v="FIP:MB:PLP/FAVOUR CHIEMEZIEM_x000a_/FBNMOBILE:FAVOUR CHI Ref000037095445"/>
        <s v="FBNMOBILE:OCHEDIKWU MO/None_x000a_Ref001727442162"/>
        <s v="FIP:MB:PCM/NGOZI ESTHER_x000a_OPATA/FBNMOBILE:NGOZI ESTH Ref000045231019"/>
        <s v="FIP CHARGES Ref000045231018"/>
        <s v="POS TRAN-T ONWUCHURUBA OBIAN_x000a_002/LA/NG/27092024 Ref000000002659"/>
        <s v="POS TRAN-T MUMMY ANGEL KARAM_x000a_009/LA/NG/28092024 Ref000000009534"/>
        <s v="POS TRAN-T ONWUCHURUBA OBIAN_x000a_002/LA/NG/29092024 Ref000000002699"/>
        <s v="QS894:101300013424876011/2349030795071_x000a_Ref000087211364"/>
        <s v="QS894:101300013427143456/2347012749261_x000a_Ref000088466961"/>
        <s v="POS TRAN-OPAY DIGITAL SERVICES_x000a_L/LA/NG/30092024 Ref000000000709"/>
        <s v="QS894:101300013435491185/2349030795071_x000a_Ref000092568923"/>
        <s v="QS894:101300013436346509/2349030795071_x000a_Ref000092983467"/>
        <s v="FIP:FCM/THE COVENANT ACADE/web FAVOUR_x000a_OPATA AUGSE Ref001259293122"/>
        <s v="POS TRAN-TEAMAPT LIMITED_x000a_MONIEPO//NG/02102024 Ref000000859689/424501"/>
        <s v="FIP:USSD:PLP/FAVOUR CHIEMEZIEM_x000a_/USSD_OPATA FAVOUR Ref000070289442"/>
        <s v="FIP CHARGES Ref000070289441"/>
        <s v="QS894:USSD_SESS_CHG:Transfer2349030795071/1_x000a_0/2/202 Ref000093602035"/>
        <s v="POS TRAN-T IBRAHIM ABDULLAHI_x000a_002/LA/NG/02102024 Ref000000002262"/>
        <s v="Electronic Money Transfer Levy on 1 TXNS FRM 02-10_x000a_Ref1 TRANSACTION(S)"/>
        <s v="POS TRAN-T QUEEN B COMMUNICA_x000a_008/LA/NG/02102024 Ref000000008775"/>
        <s v="FIP:FCM/THE COVENANT ACADE/web STEPHEN_x000a_OFEM AUGSEP Ref001261513840"/>
        <s v="POS TRAN-TEAMAPT LIMITED_x000a_MONIEPO//NG/02102024 Ref000000902419/424501"/>
        <s v="FIP:FCM/THE COVENANT ACADE/web FAVOUR_x000a_OPATA AUGSE Ref001261601242"/>
        <s v="FIP:FCM/THE COVENANT ACADE/web PAYMENT_x000a_FOR BURSAR Ref001261625447"/>
        <s v="POS TRAN-T AGULUAMAKA INVEST_x000a_000/LA/NG/02102024 Ref000000000241"/>
        <s v="POS TRAN-T MANBRAVO GLOBAL V_x000a_002/LA/NG/02102024 Ref000000002595"/>
        <s v="POS TRAN-T ONWUCHURUBA OBIAN_x000a_002/LA/NG/02102024 Ref000000002799"/>
        <s v="FIP:MB:PLP/FAVOUR CHIEMEZIEM_x000a_/FBNMOBILE:FAVOUR CHI Ref000076211658"/>
        <s v="FIP CHARGES Ref000076211657"/>
        <s v="Electronic Money Transfer Levy on 2 TXNS FRM 03-10_x000a_Ref2 TRANSACTION(S)"/>
        <s v="FBNMOBILE:ALONGE ANNAS/None_x000a_Ref001728051553"/>
        <s v="FIP:FCM/THE COVENANT ACADE/web FAVOUR_x000a_OPATA WEEKLY Ref001265862016"/>
        <s v="FBNMOBILE:ALONGE ANNAS/None_x000a_Ref001728058791"/>
        <s v="QS894:9030795071:109/01MTN:USSD_SC_09/01 to_x000a_09/30 Ref903079507179"/>
        <s v="REM:R-1123531301/RAW MATERI:September2024Sta_x000a_Ref000000445290"/>
        <s v="FIP:PCM/VICTOR CHINWENDU O/Transfer from_x000a_VICTOR CH Ref001268729939"/>
        <s v="POS TRAN-T Ugbeda Limited 002/LA/NG/03102024_x000a_Ref000000002469"/>
        <s v="POS TRAN-PALMPAY LIMITED//NG/03102024_x000a_Ref000000069440/424501"/>
        <s v="POS TRAN-T ADAMU AHMAD MUHAM_x000a_000/LA/NG/03102024 Ref000000000453"/>
        <s v="POS TRAN-T ONWUCHURUBA OBIAN_x000a_002/LA/NG/03102024 Ref000000002850"/>
        <s v="POS TRAN-T SY Panda Enterpri 000/LA/NG/03102024_x000a_Ref000000000383"/>
        <s v="POS TRAN-T SULE SAGIRU 003/LA/NG/03102024_x000a_Ref000000003980"/>
        <s v="QS894:101300013460663231/2347012749261_x000a_Ref000005615066"/>
        <s v="Electronic Money Transfer Levy on 2 TXNS FRM 04-10_x000a_Ref2 TRANSACTION(S)"/>
        <s v="FIP:MB:PLP/FAVOUR CHIEMEZIEM_x000a_/FBNMOBILE:FAVOUR CHI Ref000093694931"/>
        <s v="FIP CHARGES Ref000093694930"/>
        <s v="FIP CHARGES Ref000097936908"/>
        <s v="FIP:MB:PLP/FAVOUR CHIEMEZIEM_x000a_/FBNMOBILE:FAVOUR CHI Ref000097936909"/>
        <s v="FBNMOBILE:OCHEDIKWU MO/None_x000a_Ref001728469797"/>
        <s v="FIP:FCM/THE COVENANT ACADE/web BUS RUN_x000a_FUEL ADDITI Ref001280247759"/>
        <s v="FIP:FCM/THE COVENANT ACADE/web pst ann_x000a_transport b Ref001280480247"/>
        <s v="QS894:101300013481898536/2349030795071_x000a_Ref000016356763"/>
        <s v="POS TRAN-TEAMAPT LIMITED_x000a_MONIEPO//NG/09102024 Ref000000570290/424501"/>
        <s v="POS TRAN-TEAMAPT LIMITED_x000a_MONIEPO//NG/09102024 Ref000000431830/424501"/>
        <s v="FIP:FCM/THE COVENANT ACADE/web david alex_x000a_transpor Ref001281050107"/>
        <s v="Electronic Money Transfer Levy on 1 TXNS FRM 09-10_x000a_Ref1 TRANSACTION(S)"/>
        <s v="POS TRAN-TEAMAPT LIMITED_x000a_MONIEPO//NG/10102024 Ref000000636597/424501"/>
        <s v="FIP:GTB/ADEJO EDWARD ADEJO/ Ref001287633384"/>
        <s v="FIP:FCM/THE COVENANT ACADE/web data imprest_x000a_for we Ref001288040169"/>
        <s v="QS894:101300013498306399/2347012749261_x000a_Ref000024574123"/>
        <s v="QS894:101300013501462228/2349030795071_x000a_Ref000026271524"/>
        <s v="POS TRAN-TEAMAPT LIMITED_x000a_MONIEPO//NG/12102024 Ref000000339644/424501"/>
        <s v="FIP CHARGES Ref000028831444"/>
        <s v="FIP:MB:PCM/REJOICE_x000a_COASTMAN/FBNMOBILE:REJOICE CO_x000a_Ref000028831445"/>
        <s v="FIP CHARGES Ref000028984020"/>
        <s v="FIP:MB:MMB/SHEHU USMAN/FBNMOBILE:SHEHU_x000a_USMAN/NONE Ref000028984021"/>
        <s v="POS TRAN-T Madam charity pro 013/LA/NG/12102024_x000a_Ref000000013612"/>
        <s v="QS894:101300013512195654/2347012749261_x000a_Ref000032145580"/>
        <s v="QS894:101300013515103422/2347012749261_x000a_Ref000033753667"/>
        <s v="QS894:101300013515968672/2349030795071_x000a_Ref000034235061"/>
        <s v="QS894:101300013517589611/2347012749261_x000a_Ref000035178600"/>
        <s v="FIP:MB:PLP/FAVOUR CHIEMEZIEM_x000a_/FBNMOBILE:FAVOUR CHI Ref000037713408"/>
        <s v="FIP CHARGES Ref000037713407"/>
        <s v="QS894:101300013519633906/2347012749261_x000a_Ref000036245956"/>
        <s v="FIP:FCM/THE COVENANT ACADE/web transport to_x000a_clinic Ref001299164573"/>
        <s v="QS894:101300013520727767/2349030795071_x000a_Ref000036880803"/>
        <s v="QS894:101300013524603069/2347012749261_x000a_Ref000038666933"/>
        <s v="QS894:101300013524631835/2347012749261_x000a_Ref000038687123"/>
        <s v="POS TRAN-T KK DEEDEES GLOB_x000a_001/LA/NG/16102024 Ref000000001883"/>
        <s v="FIP:FCM/THE COVENANT ACADE/web transportation_x000a_to b Ref001302159873"/>
        <s v="QS894:101300013526302573/2347012749261_x000a_Ref000039567714"/>
        <s v="POS TRAN-T MBIONWU IFEANYI E_x000a_000/LA/NG/16102024 Ref000000000618"/>
        <s v="POS TRAN-T ONWUCHURUBA OBIAN_x000a_003/LA/NG/17102024 Ref000000003067"/>
        <s v="POS TRAN-T NASIRU ZAKARIYAU_x000a_000/LA/NG/17102024 Ref000000000504"/>
        <s v="QS894:101300013532367780/2347012749261_x000a_Ref000042890847"/>
        <s v="QS894:101300013534201608/2347012749261_x000a_Ref000043862664"/>
        <s v="QS894:101300013535290179/2349030795071_x000a_Ref000044464446"/>
        <s v="QS894:101300013536737321/2347012749261_x000a_Ref000045285542"/>
        <s v="QS894:Rev./101300013524603069 Ref000045413984"/>
        <s v="POS TRAN-TEAMAPT LIMITED_x000a_MONIEPO//NG/18102024 Ref000000007518/424501"/>
        <s v="POS TRAN-TEAMAPT LIMITED_x000a_MONIEPO//NG/18102024 Ref000000558982/424501"/>
        <s v="FIP CHARGES Ref000054702434"/>
        <s v="FIP:USSD:PCM/EFE EZRA INIKORI/USSD_OPATA_x000a_FAVOUR CH Ref000054702435"/>
        <s v="QS894:USSD_SESS_CHG:Transfer2349030795071/1_x000a_0/18/20 Ref000045652559"/>
        <s v="QS894:101300013544173631/2347012749261_x000a_Ref000049431850"/>
        <s v="QS894:101300013544937221/2349030795071_x000a_Ref000049867288"/>
        <s v="FIP CHARGES Ref000062407062"/>
        <s v="FIP:MB:ACC/CHINEDU YVES_x000a_NWAGU/FBNMOBILE:CHINEDU YV_x000a_Ref000062407063"/>
        <s v="QS894:101300013546162891/2349030795071_x000a_Ref000050601865"/>
        <s v="QS894:101300013546433032/2349030795071_x000a_Ref000050741909"/>
        <s v="QS894:Rev./101300013544937221 Ref000051132935"/>
        <s v="FIP:USSD:GTB/HOUSE ON THE_x000a_ROCKT/USSD_OPATA FAVOUR Ref000065273435"/>
        <s v="FIP CHARGES Ref000065273434"/>
        <s v="QS894:USSD_SESS_CHG:Transfer2349030795071/1_x000a_0/20/20 Ref000051636329"/>
        <s v="QS894:101300013549553352/2347012749261_x000a_Ref000052514687"/>
        <s v="QS894:101300013551996454/2347012749261_x000a_Ref000053804754"/>
        <s v="QS894:101300013552859773/2349030795071_x000a_Ref000054108616"/>
        <s v="FIP:MB:ACC/CHUKS OPATA/FBNMOBILE:CHUKS_x000a_OPATA/NON Ref000069352188"/>
        <s v="FIP CHARGES Ref000069352187"/>
        <s v="QS894:101300013554414001/2347012749261_x000a_Ref000055031610"/>
        <s v="FIP:FCM/THE COVENANT ACADE/web data imprest_x000a_week 5 Ref001316363048"/>
        <s v="AB: 539923**1558/WT|MUHAMMED UMA/21102024_x000a_Ref000000120997"/>
        <s v="POS TRAN-T ETTA JANE 002/LA/NG/21102024_x000a_Ref000000002450"/>
        <s v="POS TRAN-T NASIRU ZAKARIYAU_x000a_000/LA/NG/21102024 Ref000000000573"/>
        <s v="POS TRAN-T ONWUCHURUBA OBIAN_x000a_003/LA/NG/21102024 Ref000000003172"/>
        <s v="QS894:101300013563435760/2347012749261_x000a_Ref000059330532"/>
        <s v="NMC Card Mntce: Q4-2024 RefCardChrg"/>
        <s v="VAT On Mntce Fee: NMC :Q4-2024 RefCardVAT"/>
        <s v="PA:UP044011241023093944000097/NXG :TRF/Cash_x000a_Move Ref502309401401"/>
        <s v="POS TRAN-TEAMAPT LIMITED_x000a_MONIEPO//NG/22102024 Ref000000826777/424501"/>
        <s v="FIP:FCM/THE COVENANT ACADE/web refreshment_x000a_for tra Ref001322536246"/>
        <s v="QS894:101300013566783854/2347012749261_x000a_Ref000061254351"/>
        <s v="POS TRAN-T UNNEX PHARMACEUTI_x000a_012/LA/NG/22102024 Ref000000012514"/>
        <s v="POS TRAN-T IJEOMA EUPHEMIA E_x000a_000/LA/NG/22102024 Ref000000000663"/>
        <s v="FIP:USSD:GTB/HOUSE ON THE_x000a_ROCKT/USSD_OPATA FAVOUR Ref000084740795"/>
        <s v="FIP CHARGES Ref000084740793"/>
        <s v="QS894:USSD_SESS_CHG:Transfer2349030795071/1_x000a_0/23/20 Ref000062161303"/>
        <s v="POS TRAN-T ONWUCHURUBA OBIAN_x000a_003/LA/NG/22102024 Ref000000003205"/>
        <s v="QS894:101300013568799265/2347012749261_x000a_Ref000062396938"/>
        <s v="23-Sep-2024 to 22-OCT-2024 SMS Alert Charge VAT_x000a_RefSMSAlert"/>
        <s v="23-Sep-2024 to 22-OCT-2024 SMS Alert Charge_x000a_RefSMSAlert"/>
        <s v="Electronic Money Transfer Levy on 2 TXNS FRM 23-10_x000a_Ref2 TRANSACTION(S)"/>
        <s v="FIP:FCM/THE COVENANT ACADE/web refreshment_x000a_for tra Ref001325360297"/>
        <s v="POS TRAN-T IJEOMA EUPHEMIA E_x000a_000/LA/NG/23102024 Ref000000000666"/>
        <s v="POS TRAN-PAYCOM NIGERIA_x000a_LIMITED//NG/23102024 Ref000000045318/424501"/>
        <s v="QS894:101300013574436638/2347012749261_x000a_Ref000065578928"/>
        <s v="QS894:101300013574520208/2349030795071_x000a_Ref000065633613"/>
        <s v="Electronic Money Transfer Levy on 1 TXNS FRM 24-10_x000a_Ref1 TRANSACTION(S)"/>
        <s v="FIP CHARGES Ref000092255365"/>
        <s v="FIP:MB:PLP/FAVOUR CHIEMEZIEM_x000a_/FBNMOBILE:FAVOUR CHI Ref000092255366"/>
        <s v="QS894:101300013580422741/2349030795071_x000a_Ref000068989012"/>
        <s v="FIP:PLP/FAVOUR CHIEMEZIEM /FAVOUR_x000a_CHIEMEZIEM OPATA Ref001340008216"/>
        <s v="FIP CHARGES Ref000016989443"/>
        <s v="FIP:MB:MMB/Iconium_x000a_Technologi/FBNMOBILE:ICONIUM TE_x000a_Ref000016989444"/>
        <s v="FIP:MB:MMB/Iconium_x000a_Technologi/FBNMOBILE:ICONIUM TE_x000a_Ref000017040766"/>
        <s v="FIP CHARGES Ref000017040765"/>
        <s v="QS894:101300013607678796/2347012749261_x000a_Ref000081324011"/>
        <s v="QS894:101300013610160118/2349030795071_x000a_Ref000082650940"/>
        <s v="PA:UP044011241030182400000018/NXG :TRF//FRM_x000a_VICT Ref503018241901"/>
        <s v="ATM WITHDRAWAL-SWTUBNsnk/FCT_x000a_ABUJA/539923 Ref000000536119"/>
        <s v="QS894:101300013613005990/2349030795071_x000a_Ref000083931011"/>
        <s v="FIP:FCM/THE COVENANT ACADE/web FAVOUR_x000a_OPATA SEPOCT Ref001346751210"/>
        <s v="FIP:FCM/THE COVENANT ACADE/web STEPHEN_x000a_OFEM SEPOCT Ref001346798563"/>
        <s v="FIP:FCM/THE COVENANT ACADE/web FAVOUR_x000a_OPATA WEEKLY Ref001346830244"/>
        <s v="QS894:101300013618903572/2347012749261_x000a_Ref000086414288"/>
        <s v="POS TRAN-TEAMAPT LIMITED/LA/NG/30102024_x000a_Ref000000013497"/>
        <s v="FIP CHARGES Ref000031146149"/>
        <s v="FIP:MB:ZIB/OYEMHE MARYLOVE_x000a_IN/FBNMOBILE:OYEMHE MAR Ref000031146150"/>
        <s v="Electronic Money Transfer Levy on 2 TXNS FRM 31-10_x000a_Ref2 TRANSACTION(S)"/>
        <s v="POS TRAN-T ISELEMA ODUYE ELE_x000a_000/LA/NG/01112024 Ref000000000287"/>
        <s v="POS TRAN-T Olalizzy business 001/LA/NG/01112024_x000a_Ref000000001072"/>
        <s v="QS894:101300013623345276/2347012749261_x000a_Ref000088112826"/>
        <s v="FIP CHARGES Ref000034814723"/>
        <s v="FIP:MB:KMB/CHUKWUKA,_x000a_CHIMAROK/FBNMOBILE:CHUKWUKA_x000a_Ref000034814724"/>
        <s v="FIP:MB:PLP/FAVOUR CHIEMEZIEM_x000a_/FBNMOBILE:FAVOUR CHI Ref000034824528"/>
        <s v="FIP CHARGES Ref000034824527"/>
        <s v="POS TRAN-T Bamaiyi Enterpris 003/LA/NG/01112024_x000a_Ref000000003570"/>
        <s v="QS894:101300013632452636/2347012749261_x000a_Ref000091854559"/>
        <s v="FIP CHARGES Ref000041125307"/>
        <s v="FIP:MB:PLP/FAVOUR CHIEMEZIEM_x000a_/FBNMOBILE:FAVOUR CHI Ref000041125309"/>
        <s v="QS894:101300013636837776/2347012749261_x000a_Ref000093834162"/>
        <s v="QS894:101300013642741237/2349030795071_x000a_Ref000096655873"/>
        <s v="FBN/Psk*iRecharge Tech Inn/Abuja//NG_x000a_Ref000000286329"/>
        <s v="FBN/Psk*iRecharge Tech Inn/Abuja//NG_x000a_Ref000000303650"/>
        <s v="QS894:101300013643197224/2347012749261_x000a_Ref000096869001"/>
        <s v="POS TRAN-T ABAH VICTORIA EHI_x000a_000/LA/NG/04112024 Ref000000000114"/>
        <s v="POS TRAN-T NKY4CHRIST VENTUR_x000a_007/LA/NG/04112024 Ref000000007846"/>
        <s v="QS894:101300013649363482/2347012749261_x000a_Ref000000049481"/>
        <s v="POS TRAN-T Crystal Pos 3 003/LA/NG/05112024_x000a_Ref000000003638"/>
        <s v="POS TRAN-T MAMA K FOOD VENDO_x000a_005/LA/NG/05112024 Ref000000005796"/>
        <s v="QS894:101300013652750040/2347012749261_x000a_Ref000001885212"/>
        <s v="POS TRAN-TEAMAPT LIMITED_x000a_MONIEPO//NG/05112024 Ref000000895444/424501"/>
        <s v="POS TRAN-TEAMAPT LIMITED_x000a_MONIEPO//NG/05112024 Ref000000559447/424501"/>
        <s v="QS894:101300013662865872/2349030795071_x000a_Ref000007295996"/>
        <s v="POS TRAN-PALMPAY LIMITED/LA/NG/07112024_x000a_Ref000000691481"/>
        <s v="QS894:101300013670417266/2347012749261_x000a_Ref000011275893"/>
        <s v="QS894:101300013671672769/2347012749261_x000a_Ref000011964378"/>
        <s v="QS894:101300013672133326/2349030795071_x000a_Ref000012229303"/>
        <s v="FIP:PBL/THE COVENANT ACADE/loan for show glass_x000a_to Ref001371782894"/>
        <s v="FIP:FCM/THE COVENANT ACADE/web favour opata_x000a_weekly Ref001371958667"/>
        <s v="POS TRAN-PALMPAY LIMITED/LA/NG/07112024_x000a_Ref000000935420"/>
        <s v="POS TRAN-T Mortimo Global Se 001/LA/NG/08112024_x000a_Ref000000001177"/>
        <s v="QS894:101300013678567757/2347012749261_x000a_Ref000015684461"/>
        <s v="POS TRAN-TEAMAPT LIMITED_x000a_MONIEPO//NG/08112024 Ref000000173978/424501"/>
        <s v="Electronic Money Transfer Levy on 1 TXNS FRM 08-11_x000a_Ref1 TRANSACTION(S)"/>
        <s v="QS894:101300013684959074/2347012749261_x000a_Ref000019093338"/>
        <s v="QS894:101300013689156292/2347012749261_x000a_Ref000021268540"/>
        <s v="FBNMOBILE:YOGBOH DAVID/Fabrication of_x000a_showglass Ref001731315703"/>
        <s v="QS894:101300013690964505/2347012749261_x000a_Ref000022273238"/>
        <s v="POS TRAN-T ONWUCHURUBA OBIAN_x000a_003/LA/NG/11112024 Ref000000003571"/>
        <s v="POS TRAN-T NASIRU ZAKARIYAU_x000a_000/LA/NG/11112024 Ref000000000004"/>
        <s v="QS894:101300013697352947/2347012749261_x000a_Ref000025620106"/>
        <s v="FIP:FCM/THE COVENANT ACADE/web FAVOUR_x000a_OPATA WEEKLY Ref001382978137"/>
        <s v="REM:R-1149211275/RAW MATERI:October2024Staff_x000a_Ref000001107925"/>
        <s v="Electronic Money Transfer Levy on 1 TXNS FRM 12-11_x000a_Ref1 TRANSACTION(S)"/>
        <s v="POS TRAN-TEAMAPT LIMITED_x000a_MONIEPO//NG/12112024 Ref000000158847/424501"/>
        <s v="FIP CHARGES Ref000011185888"/>
        <s v="FIP:MB:STL/NWOSU HYGINUS_x000a_CHUK/FBNMOBILE:NWOSU HYGI Ref000011185889"/>
        <s v="QS894:101300013707546961/2349030795071_x000a_Ref000030736026"/>
        <s v="QS894:101300013709748755/2349030795071_x000a_Ref000031546665"/>
        <s v="QS894:101300013709750305/2347012749261_x000a_Ref000031550149"/>
        <s v="POS TRAN-T Jfr Provisions St 019/LA/NG/13112024_x000a_Ref000000019776"/>
        <s v="FBNMOBILE:ADEWALE AYIN/None_x000a_Ref001731655462"/>
        <s v="POS TRAN-TEAMAPT LIMITED_x000a_MONIEPO//NG/14112024 Ref000000125534/424501"/>
        <s v="POS TRAN-TEAMAPT LIMITED_x000a_MONIEPO//NG/14112024 Ref000000564073/424501"/>
        <s v="POS TRAN-T IGCHISOM ENTERPRI_x000a_001/LA/NG/14112024 Ref000000001442"/>
        <s v="FIP:MB:ACC/INIKORI OYEMHE_x000a_LOV/FBNMOBILE:INIKORI OY Ref000023843187"/>
        <s v="FIP CHARGES Ref000023843186"/>
        <s v="POS TRAN-OPAY DIGITAL SERVICES_x000a_L/LA/NG/14112024 Ref000000000034"/>
        <s v="FIP:MB:PLP/FAVOUR CHIEMEZIEM_x000a_/FBNMOBILE:FAVOUR CHI Ref000030201947"/>
        <s v="FIP CHARGES Ref000030201946"/>
        <s v="FIP:USSD:GTB/HOUSE ON THE_x000a_ROCKT/USSD_OPATA FAVOUR Ref000031940881"/>
        <s v="FIP CHARGES Ref000031940880"/>
        <s v="QS894:USSD_SESS_CHG:Transfer2349030795071/1_x000a_1/17/20 Ref000040733175"/>
        <s v="QS894:101300013736586243/2349030795071_x000a_Ref000041402791"/>
        <s v="POS TRAN-TEAMAPT LIMITED_x000a_MONIEPO//NG/17112024 Ref000000900974/424501"/>
        <s v="QS894:101300013737202761/2349030795071_x000a_Ref000041659245"/>
        <s v="QS894:101300013737222539/2349030795071_x000a_Ref000041663011"/>
        <s v="QS894:101300013739463178/2349030795071_x000a_Ref000042595418"/>
        <s v="QS894:101300013740084423/2347012749261_x000a_Ref000042860041"/>
        <s v="POS TRAN-KUDA MICROFINANCE_x000a_BANK//NG/18112024 Ref000000571975/424501"/>
        <s v="POS TRAN-TEAMAPT LIMITED_x000a_MONIEPO//NG/18112024 Ref000000025736/424501"/>
        <s v="QS894:101300013742565485/2349030795071_x000a_Ref000044022736"/>
        <s v="QS894:101300013748154587/2347012749261_x000a_Ref000046638026"/>
        <s v="QS894:101300013750033844/2349030795071_x000a_Ref000047736084"/>
        <s v="QS894:101300013752281416/2347012749261_x000a_Ref000048973385"/>
        <s v="POS TRAN-TEAMAPT LIMITED_x000a_MONIEPO//NG/19112024 Ref000000303569/424501"/>
        <s v="POS TRAN-T AGULUAMAKA INVEST_x000a_000/LA/NG/19112024 Ref000000000617"/>
        <s v="POS TRAN-T MILAJET LIMITED_x000a_000/LA/NG/19112024 Ref000000000063"/>
        <s v="FIP CHARGES Ref000051977006"/>
        <s v="FIP:MB:ZIB/OYEMHE MARYLOVE_x000a_IN/FBNMOBILE:OYEMHE MAR Ref000051977008"/>
        <s v="POS TRAN-T ONWUCHURUBA OBIAN_x000a_003/LA/NG/20112024 Ref000000003761"/>
        <s v="POS TRAN-T NASIRU ZAKARIYAU_x000a_000/LA/NG/20112024 Ref000000000216"/>
        <s v="FIP CHARGES Ref000059024548"/>
        <s v="FIP:MB:ZIB/OYEMHE MARYLOVE_x000a_IN/FBNMOBILE:OYEMHE MAR Ref000059024549"/>
        <s v="POS TRAN-T ONWUCHURUBA OBIAN_x000a_003/LA/NG/21112024 Ref000000003780"/>
        <s v="QS894:101300013771711718/2347012749261_x000a_Ref000059489205"/>
        <s v="QS894:9030795071:110/01MTN:USSD_SC_10/01 to_x000a_10/31 Ref903079507179"/>
        <s v="FIP CHARGES Ref000065116250"/>
        <s v="FIP:MB:PLP/FAVOUR CHIEMEZIEM_x000a_/FBNMOBILE:FAVOUR CHI Ref000065116251"/>
        <s v="POS TRAN-T NASIRU ZAKARIYAU_x000a_000/LA/NG/24112024 Ref000000000292"/>
        <s v="POS TRAN-T ONWUCHURUBA OBIAN_x000a_003/LA/NG/24112024 Ref000000003824"/>
        <s v="POS TRAN-T VEE PAYPOINT_x000a_000/LA/NG/25112024 Ref000000000124"/>
        <s v="23-Oct-2024 to 22-NOV-2024 SMS Alert Charge VAT_x000a_RefSMSAlert"/>
        <s v="23-Oct-2024 to 22-NOV-2024 SMS Alert Charge_x000a_RefSMSAlert"/>
        <s v="POS TRAN-T Jfr Provisions St 020/LA/NG/25112024_x000a_Ref000000020474"/>
        <s v="FIP CHARGES Ref000088362485"/>
        <s v="FIP:USSD:GTB/HOUSE ON THE_x000a_ROCKT/USSD_OPATA FAVOUR Ref000088362486"/>
        <s v="QS894:USSD_SESS_CHG:Transfer2349030795071/1_x000a_1/27/20 Ref000076322409"/>
        <s v="QS894:101300013812407464/2347012749261_x000a_Ref000076694984"/>
        <s v="QS894:101300013812652511/2349030795071_x000a_Ref000076769406"/>
        <s v="QS894:101300013813780741/2349030795071_x000a_Ref000077273896"/>
        <s v="POS TRAN-T ONWUCHURUBA OBIAN_x000a_003//NG/27112024 Ref000000094224/424501"/>
        <s v="POS TRAN-T ONWUCHURUBA OBIAN_x000a_003/LA/NG/27112024 Ref000000199356"/>
        <s v="POS TRAN-T NASIRU ZAKARIYAU_x000a_000/LA/NG/27112024 Ref000000295770"/>
        <s v="POS TRAN-T Jfr Provisions St 020//NG/27112024_x000a_Ref000000860622/424501"/>
        <s v="QS894:101300013819734825/2349030795071_x000a_Ref000079954409"/>
        <s v="QS894:101300013822413505/2347012749261_x000a_Ref000081128895"/>
        <s v="FIP:GTB/THE COVENANT_x000a_ACADE/638686401870619840-5 SA_x000a_Ref001437667035"/>
        <s v="POS TRAN-T SS JUDE AND MICHA_x000a_004//NG/30112024 Ref000000790387/424501"/>
        <s v="POS TRAN-OPAY DIGITAL SERVICES_x000a_L/LA/NG/30112024 Ref000000000193"/>
        <s v="FIP:MB:PLP/FAVOUR CHIEMEZIEM_x000a_/FBNMOBILE:FAVOUR CHI Ref000013672991"/>
        <s v="FIP CHARGES Ref000013672990"/>
        <s v="FIP CHARGES Ref000013688296"/>
        <s v="FIP:MB:PLP/FAVOUR CHIEMEZIEM_x000a_/FBNMOBILE:FAVOUR CHI Ref000013688297"/>
        <s v="QS894:101300013846728701/2349030795071_x000a_Ref000092169577"/>
        <s v="QS894:101300013850063189/2347012749261_x000a_Ref000094492478"/>
        <s v="POS TRAN-T ONWUCHURUBA OBIAN_x000a_003/LA/NG/02122024 Ref000000003980"/>
        <s v="FIP CHARGES Ref000025921586"/>
        <s v="FIP:MB:PCM/Abba Murtala/FBNMOBILE:ABBA_x000a_MURTALA/N Ref000025921587"/>
        <s v="QS894:101300013860994204/2347012749261_x000a_Ref000099079116"/>
        <s v="QS894:101300013861003120/2349030795071_x000a_Ref000099079769"/>
        <s v="QS894:101300013864091109/2347012749261_x000a_Ref000000509247"/>
        <s v="POS TRAN-T Jfr Provisions St 021/LA/NG/04122024_x000a_Ref000000021030"/>
        <s v="POS TRAN-T ONWUCHURUBA OBIAN_x000a_004//NG/04122024 Ref000000922929/424501"/>
        <s v="POS TRAN-T NASIRU ZAKARIYAU_x000a_000/LA/NG/04122024 Ref000000000544"/>
        <s v="POS TRAN-T SS JUDE AND MICHA_x000a_005//NG/04122024 Ref000000003527/424501"/>
        <s v="FIP:PBL/THE COVENANT ACADE/oct/nov salary_x000a_balance Ref001456263210"/>
        <s v="POS TRAN-T Oluchukwu Okorie_x000a_000/LA/NG/05122024 Ref000000000079"/>
        <s v="POS TRAN-T SS JUDE AND MICHA_x000a_005/LA/NG/06122024 Ref000000005032"/>
        <s v="FIP:MB:GTB/YARLING MANJI_x000a_LYDI/FBNMOBILE:YARLING MA Ref000055148645"/>
        <s v="FIP CHARGES Ref000055148644"/>
        <s v="FIP CHARGES Ref000055577664"/>
        <s v="FIP:USSD:GTB/HOUSE ON THE_x000a_ROCKT/USSD_OPATA FAVOUR Ref000055577665"/>
        <s v="QS894:USSD_SESS_CHG:Transfer2349030795071/1_x000a_2/8/202 Ref000013172781"/>
        <s v="POS TRAN-T SS JUDE AND MICHA_x000a_005/LA/NG/07122024 Ref000000005045"/>
        <s v="QS894:101300013911467790/2347012749261_x000a_Ref000018108362"/>
        <s v="POS TRAN-T NASIRU ZAKARIYAU_x000a_000/LA/NG/09122024 Ref000000000690"/>
        <s v="POS TRAN-T ONWUCHURUBA OBIAN_x000a_004/LA/NG/09122024 Ref000000004141"/>
        <s v="FIP:MB:PLP/FAVOUR CHIEMEZIEM_x000a_/FBNMOBILE:FAVOUR CHI Ref000070052112"/>
        <s v="FIP CHARGES Ref000070052111"/>
        <s v="POS TRAN-T Jfr Provisions St 021/LA/NG/09122024_x000a_Ref000000021472"/>
        <s v="PDC:LOAN DISBURAL_x000a_15395383FMOBAMPC/88600824_x000a_Ref15395383FMOBAMPC/PRI"/>
        <s v="FIP CHARGES Ref000075770051"/>
        <s v="FIP:MB:UBA/BLESSING_x000a_JOSHUA/FBNMOBILE:BLESSING JO_x000a_Ref000075770053"/>
        <s v="PDC:INSURE_FEE - 15395383FMOBAMPC -88600825 Refba0970e6-abe9-4e57-b"/>
        <s v="PDC:VAT_FEE - 15395383FMOBAMPC - 88600829_x000a_Refb46dd7f2-5842-4041-b"/>
        <s v="PDC:INTEREST_RATE - 15395383FMOBAMPC -88600827 Ref3bb3bbe2-5da0-4f0f-9"/>
        <s v="PDC:MGMT_FEE - 15395383FMOBAMPC - 88600826_x000a_Ref80ba01e7-bf59-492f-a"/>
        <s v="Electronic Money Transfer Levy on 1 TXNS FRM 11-12_x000a_Ref1 TRANSACTION(S)"/>
        <s v="QS894:101300013935011330/2347012749261_x000a_Ref000026644092"/>
        <s v="POS TRAN-T Oluchukwu Okorie_x000a_000/LA/NG/11122024 Ref000000000104"/>
        <s v="PDC:LOAN DISBURAL_x000a_15425169FMOBAMPC/88790514_x000a_Ref15425169FMOBAMPC/PRI"/>
        <s v="PDC:MGMT_FEE - 15425169FMOBAMPC - 88790516_x000a_Refa6f4c9b1-1bb3-44a0-8"/>
        <s v="FIP CHARGES Ref000089668495"/>
        <s v="FIP:MB:PCM/JOY JOHN UMARU/FBNMOBILE:JOY_x000a_JOHN UMARU Ref000089668496"/>
        <s v="FIP:MB:PCM/OLUWAKEMI DEBORAH_x000a_/FBNMOBILE:OLUWAKEMI Ref000091286564"/>
        <s v="FIP CHARGES Ref000091286563"/>
        <s v="POS TRAN-T SS JUDE AND MICHA_x000a_005/LA/NG/13122024 Ref000000005102"/>
        <s v="QS894:Rev./101300013935011330 Ref000035827039"/>
        <s v="FIP CHARGES Ref000000258056"/>
        <s v="FIP:USSD:GTB/HOUSE ON THE_x000a_ROCKT/USSD_OPATA FAVOUR Ref000000258057"/>
        <s v="QS894:USSD_SESS_CHG:Transfer2349030795071/1_x000a_2/15/20 Ref000036928366"/>
        <s v="FIP CHARGES Ref000000949354"/>
        <s v="FIP:USSD:GTB/HOUSE ON THE_x000a_ROCKT/USSD_OPATA FAVOUR Ref000000949355"/>
        <s v="QS894:USSD_SESS_CHG:Transfer2349030795071/1_x000a_2/15/20 Ref000037314828"/>
        <s v="QS894:101300013961621818/2347012749261_x000a_Ref000039340058"/>
        <s v="QS894:101300013961906463/2349030795071_x000a_Ref000039487913"/>
        <s v="FIP:PLP/FAVOUR CHIEMEZIEM /FAVOUR_x000a_CHIEMEZIEM OPATA Ref001487314462"/>
        <s v="POS TRAN-T ONWUCHURUBA OBIAN_x000a_004/LA/NG/16122024 Ref000000004259"/>
        <s v="QS894:101300013968363206/2349030795071_x000a_Ref000042823547"/>
        <s v="QS894:101300013970593978/2347012749261_x000a_Ref000043842006"/>
        <s v="QS894:101300013974715867/2347012749261_x000a_Ref000047789956"/>
        <s v="QS894:101300013983381032/2347012749261_x000a_Ref000054600623"/>
        <s v="FIP:PLP/FAVOUR CHIEMEZIEM /FAVOUR_x000a_CHIEMEZIEM OPATA Ref001498473791"/>
        <s v="POS TRAN-T Jfr Provisions St 022/LA/NG/19122024_x000a_Ref000000022082"/>
        <s v="REM:R-1168387810/RAW MATERI:November2024Staf_x000a_Ref000000340637"/>
        <s v="REM:R-1171324819/RAW MATERI:December2024Staf_x000a_Ref000000340638"/>
        <s v="PDC:LOAN REPAYMENT_x000a_15425169FMOBAMPC/88790518 Refee958bf8-a48e-4a17-9"/>
        <s v="Electronic Money Transfer Levy on 2 TXNS FRM 19-12_x000a_Ref2 TRANSACTION(S)"/>
        <s v="POS TRAN-T CHICHI AZ GOLDEN_x000a_007//NG/19122024 Ref000000476412/424501"/>
        <s v="POS TRAN-T DARA CONSU LTANCY_x000a_003//NG/19122024 Ref000000037424/424501"/>
        <s v="FIP:MB:PCM/JOY JOHN UMARU/FBNMOBILE:JOY_x000a_JOHN UMARU Ref000038433958"/>
        <s v="FIP CHARGES Ref000038433956"/>
        <s v="FIP:MB:PCM/OLUWAKEMI DEBORAH_x000a_/FBNMOBILE:OLUWAKEMI Ref000038476257"/>
        <s v="FIP CHARGES Ref000038476256"/>
        <s v="FIP CHARGES Ref000038507444"/>
        <s v="FIP:MB:PLP/FAVOUR CHIEMEZIEM_x000a_/FBNMOBILE:FAVOUR CHI Ref000038507445"/>
        <s v="POS TRAN-OPAY DIGITAL SERVICES_x000a_L//NG/19122024 Ref000000659457/424501"/>
        <s v="POS TRAN-T BRIGHT AND PURITY_x000a_000/LA/NG/19122024 Ref000000000772"/>
        <s v="POS TRAN-T VERO MULTI BUSINE_x000a_001/LA/NG/19122024 Ref000000001176"/>
        <s v="POS TRAN-T JAFAR COMMUNICATI_x000a_001/LA/NG/21122024 Ref000000001074"/>
        <s v="POS TRAN-T KCT COMMUNICATION_x000a_002/LA/NG/21122024 Ref000000002112"/>
        <s v="POS TRAN-T MEGA ACCOLADE_x000a_001//NG/23122024 Ref000000458801/424501"/>
        <s v="POS TRAN-T MEGA ACCOLADE_x000a_001//NG/23122024 Ref000000931749/424501"/>
        <s v="23-Nov-2024 to 22-DEC-2024 SMS Alert Charge_x000a_RefSMSAlert"/>
        <s v="23-Nov-2024 to 22-DEC-2024 SMS Alert Charge VAT_x000a_RefSMSAlert"/>
        <s v="FIP:MB:FCM/ALEX KINGSLEY_x000a_TOCH/FBNMOBILE:ALEX KINGS Ref000074087976"/>
        <s v="FIP CHARGES Ref000074087975"/>
        <s v="FIP:MB:PCM/BLESSING TIRNOM_x000a_SH/FBNMOBILE:BLESSING T Ref000077422371"/>
        <s v="FIP CHARGES Ref000077422369"/>
        <s v="POS TRAN-T GIDMAXX GLOBAL V_x000a_011//NG/26122024 Ref000000469092/424501"/>
        <s v="QS894:101300014041971142/2347012749261_x000a_Ref000089334767"/>
        <s v="PDC:LOAN REPAYMENT 15395383FMOBAMPC_x000a_Ref15395383FMOBAMPC/DEF"/>
        <s v="PDC:INTEREST_RATE - 15425169FMOBAMPC_x000a_Ref15425169FMOBAMPC/INT"/>
        <s v="PDC:VAT_FEE - 15425169FMOBAMPC_x000a_Ref15425169FMOBAMPC/VAT"/>
        <s v="FIP:MB:ZIB/PETER_x000a_CHUKWUBUIKEM/FBNMOBILE:PETER CHUK_x000a_Ref000092880184"/>
        <s v="FIP CHARGES Ref000092880183"/>
        <s v="FIP:MB:ZIB/ANTHONY PAUL_x000a_JOHN/FBNMOBILE:ANTHONY PAU_x000a_Ref000092895004"/>
        <s v="FIP CHARGES Ref000092895003"/>
        <s v="FIP CHARGES Ref000092907885"/>
        <s v="FIP:MB:ECO/IGOH PAMELA_x000a_UGWO/FBNMOBILE:IGOH PAMELA_x000a_Ref000092907886"/>
        <s v="PDC:INSURE_FEE - 15425169FMOBAMPC_x000a_Ref15425169FMOBAMPC/INS"/>
        <s v="QS894:101300014047171358/2347012749261_x000a_Ref000092406503"/>
        <s v="FIP:MB:PLP/FAVOUR CHIEMEZIEM_x000a_/FBNMOBILE:FAVOUR CHI Ref000094763792"/>
        <s v="FIP CHARGES Ref000094763791"/>
        <s v="POS TRAN-T UKAONU ANAYO FIDE_x000a_001/LA/NG/30122024 Ref000000001322"/>
        <s v="POS TRAN-T A T U PAYPOINT 001//NG/30122024_x000a_Ref000000128893/424501"/>
        <s v="QS894:101300014059960158/2349030795071_x000a_Ref000099861780"/>
      </sharedItems>
    </cacheField>
    <cacheField name="Debit" numFmtId="164">
      <sharedItems containsSemiMixedTypes="0" containsString="0" containsNumber="1" minValue="0" maxValue="175000"/>
    </cacheField>
    <cacheField name="Credit" numFmtId="164">
      <sharedItems containsSemiMixedTypes="0" containsString="0" containsNumber="1" minValue="0" maxValue="185000"/>
    </cacheField>
    <cacheField name="Sub Category" numFmtId="0">
      <sharedItems count="11">
        <s v="airtime"/>
        <s v="POS transaction"/>
        <s v="Telus Payment"/>
        <s v="bank charges"/>
        <s v="giving"/>
        <s v="bank app transactions"/>
        <s v="reversed transaction"/>
        <s v="ussd transactions"/>
        <s v="salary"/>
        <s v="gift"/>
        <s v="unclassified expenses"/>
      </sharedItems>
    </cacheField>
    <cacheField name="POS Charge" numFmtId="164">
      <sharedItems containsString="0" containsBlank="1" containsNumber="1" containsInteger="1" minValue="100" maxValue="300"/>
    </cacheField>
    <cacheField name="Category" numFmtId="0">
      <sharedItems/>
    </cacheField>
    <cacheField name="Category Type" numFmtId="0">
      <sharedItems count="2">
        <s v="expense"/>
        <s v="income"/>
      </sharedItems>
    </cacheField>
    <cacheField name="month" numFmtId="0">
      <sharedItems count="12">
        <s v="Jan"/>
        <s v="Feb"/>
        <s v="Mar"/>
        <s v="Apr"/>
        <s v="May"/>
        <s v="Jun"/>
        <s v="Jul"/>
        <s v="Aug"/>
        <s v="Sep"/>
        <s v="Oct"/>
        <s v="Nov"/>
        <s v="Dec"/>
      </sharedItems>
    </cacheField>
    <cacheField name="Weekday" numFmtId="0">
      <sharedItems count="7">
        <s v="Tue"/>
        <s v="Wed"/>
        <s v="Thu"/>
        <s v="Fri"/>
        <s v="Mon"/>
        <s v="Sat"/>
        <s v="Sun"/>
      </sharedItems>
    </cacheField>
    <cacheField name="Net Amount" numFmtId="0">
      <sharedItems containsSemiMixedTypes="0" containsString="0" containsNumber="1" minValue="-175000" maxValue="185000"/>
    </cacheField>
    <cacheField name="Category1" numFmtId="0">
      <sharedItems count="10">
        <s v="airtime expenses"/>
        <s v="living expenses"/>
        <s v="passive income"/>
        <s v="bank charge"/>
        <s v="charity"/>
        <s v="failed transactions"/>
        <s v="Salary"/>
        <s v="gift"/>
        <s v="rent"/>
        <s v="income" u="1"/>
      </sharedItems>
    </cacheField>
    <cacheField name="Months" numFmtId="0" databaseField="0">
      <fieldGroup base="0">
        <rangePr groupBy="months" startDate="2024-01-02T00:00:00" endDate="2025-01-01T00:00:00"/>
        <groupItems count="14">
          <s v="&lt;1/2/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189639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8">
  <r>
    <x v="0"/>
    <x v="0"/>
    <n v="200"/>
    <n v="0"/>
    <x v="0"/>
    <m/>
    <s v="airtime expenses"/>
    <x v="0"/>
    <x v="0"/>
    <x v="0"/>
    <n v="-200"/>
    <x v="0"/>
  </r>
  <r>
    <x v="0"/>
    <x v="1"/>
    <n v="3050"/>
    <n v="0"/>
    <x v="1"/>
    <m/>
    <s v="living expenses"/>
    <x v="0"/>
    <x v="0"/>
    <x v="0"/>
    <n v="-3050"/>
    <x v="1"/>
  </r>
  <r>
    <x v="0"/>
    <x v="2"/>
    <n v="300"/>
    <n v="0"/>
    <x v="0"/>
    <m/>
    <s v="airtime expenses"/>
    <x v="0"/>
    <x v="0"/>
    <x v="0"/>
    <n v="-300"/>
    <x v="0"/>
  </r>
  <r>
    <x v="0"/>
    <x v="3"/>
    <n v="5100"/>
    <n v="0"/>
    <x v="1"/>
    <n v="100"/>
    <s v="living expenses"/>
    <x v="0"/>
    <x v="0"/>
    <x v="0"/>
    <n v="-5100"/>
    <x v="1"/>
  </r>
  <r>
    <x v="0"/>
    <x v="4"/>
    <n v="0"/>
    <n v="36698.25"/>
    <x v="2"/>
    <m/>
    <s v="income"/>
    <x v="1"/>
    <x v="0"/>
    <x v="0"/>
    <n v="36698.25"/>
    <x v="2"/>
  </r>
  <r>
    <x v="1"/>
    <x v="5"/>
    <n v="50"/>
    <n v="0"/>
    <x v="3"/>
    <m/>
    <s v="bank charge"/>
    <x v="0"/>
    <x v="0"/>
    <x v="1"/>
    <n v="-50"/>
    <x v="3"/>
  </r>
  <r>
    <x v="1"/>
    <x v="6"/>
    <n v="200"/>
    <n v="0"/>
    <x v="0"/>
    <m/>
    <s v="airtime expenses"/>
    <x v="0"/>
    <x v="0"/>
    <x v="1"/>
    <n v="-200"/>
    <x v="0"/>
  </r>
  <r>
    <x v="1"/>
    <x v="7"/>
    <n v="2000"/>
    <n v="0"/>
    <x v="1"/>
    <m/>
    <s v="living expenses"/>
    <x v="0"/>
    <x v="0"/>
    <x v="1"/>
    <n v="-2000"/>
    <x v="1"/>
  </r>
  <r>
    <x v="1"/>
    <x v="8"/>
    <n v="5200"/>
    <n v="0"/>
    <x v="1"/>
    <n v="200"/>
    <s v="living expenses"/>
    <x v="0"/>
    <x v="0"/>
    <x v="1"/>
    <n v="-5200"/>
    <x v="1"/>
  </r>
  <r>
    <x v="2"/>
    <x v="9"/>
    <n v="200"/>
    <n v="0"/>
    <x v="0"/>
    <m/>
    <s v="airtime expenses"/>
    <x v="0"/>
    <x v="0"/>
    <x v="2"/>
    <n v="-200"/>
    <x v="0"/>
  </r>
  <r>
    <x v="3"/>
    <x v="10"/>
    <n v="200"/>
    <n v="0"/>
    <x v="0"/>
    <m/>
    <s v="airtime expenses"/>
    <x v="0"/>
    <x v="0"/>
    <x v="3"/>
    <n v="-200"/>
    <x v="0"/>
  </r>
  <r>
    <x v="3"/>
    <x v="11"/>
    <n v="3100"/>
    <n v="0"/>
    <x v="1"/>
    <n v="100"/>
    <s v="living expenses"/>
    <x v="0"/>
    <x v="0"/>
    <x v="3"/>
    <n v="-3100"/>
    <x v="1"/>
  </r>
  <r>
    <x v="3"/>
    <x v="12"/>
    <n v="200"/>
    <n v="0"/>
    <x v="0"/>
    <m/>
    <s v="airtime expenses"/>
    <x v="0"/>
    <x v="0"/>
    <x v="3"/>
    <n v="-200"/>
    <x v="0"/>
  </r>
  <r>
    <x v="4"/>
    <x v="13"/>
    <n v="200"/>
    <n v="0"/>
    <x v="0"/>
    <m/>
    <s v="airtime expenses"/>
    <x v="0"/>
    <x v="0"/>
    <x v="4"/>
    <n v="-200"/>
    <x v="0"/>
  </r>
  <r>
    <x v="4"/>
    <x v="14"/>
    <n v="10.75"/>
    <n v="0"/>
    <x v="3"/>
    <m/>
    <s v="bank charge"/>
    <x v="0"/>
    <x v="0"/>
    <x v="4"/>
    <n v="-10.75"/>
    <x v="3"/>
  </r>
  <r>
    <x v="4"/>
    <x v="15"/>
    <n v="1000"/>
    <n v="0"/>
    <x v="4"/>
    <m/>
    <s v="Charity"/>
    <x v="0"/>
    <x v="0"/>
    <x v="4"/>
    <n v="-1000"/>
    <x v="4"/>
  </r>
  <r>
    <x v="4"/>
    <x v="16"/>
    <n v="6.98"/>
    <n v="0"/>
    <x v="3"/>
    <m/>
    <s v="bank charge"/>
    <x v="0"/>
    <x v="0"/>
    <x v="4"/>
    <n v="-6.98"/>
    <x v="3"/>
  </r>
  <r>
    <x v="4"/>
    <x v="17"/>
    <n v="500"/>
    <n v="0"/>
    <x v="0"/>
    <m/>
    <s v="airtime expenses"/>
    <x v="0"/>
    <x v="0"/>
    <x v="4"/>
    <n v="-500"/>
    <x v="0"/>
  </r>
  <r>
    <x v="4"/>
    <x v="18"/>
    <n v="10.75"/>
    <n v="0"/>
    <x v="3"/>
    <m/>
    <s v="bank charge"/>
    <x v="0"/>
    <x v="0"/>
    <x v="4"/>
    <n v="-10.75"/>
    <x v="3"/>
  </r>
  <r>
    <x v="4"/>
    <x v="19"/>
    <n v="5000"/>
    <n v="0"/>
    <x v="5"/>
    <m/>
    <s v="living expenses"/>
    <x v="0"/>
    <x v="0"/>
    <x v="4"/>
    <n v="-5000"/>
    <x v="1"/>
  </r>
  <r>
    <x v="4"/>
    <x v="20"/>
    <n v="200"/>
    <n v="0"/>
    <x v="0"/>
    <m/>
    <s v="airtime expenses"/>
    <x v="0"/>
    <x v="0"/>
    <x v="4"/>
    <n v="-200"/>
    <x v="0"/>
  </r>
  <r>
    <x v="4"/>
    <x v="21"/>
    <n v="5200"/>
    <n v="0"/>
    <x v="1"/>
    <n v="200"/>
    <s v="living expenses"/>
    <x v="0"/>
    <x v="0"/>
    <x v="4"/>
    <n v="-5200"/>
    <x v="1"/>
  </r>
  <r>
    <x v="4"/>
    <x v="22"/>
    <n v="500"/>
    <n v="0"/>
    <x v="0"/>
    <m/>
    <s v="airtime expenses"/>
    <x v="0"/>
    <x v="0"/>
    <x v="4"/>
    <n v="-500"/>
    <x v="0"/>
  </r>
  <r>
    <x v="4"/>
    <x v="23"/>
    <n v="0"/>
    <n v="200"/>
    <x v="6"/>
    <m/>
    <s v="failed transactions"/>
    <x v="1"/>
    <x v="0"/>
    <x v="4"/>
    <n v="200"/>
    <x v="5"/>
  </r>
  <r>
    <x v="5"/>
    <x v="24"/>
    <n v="300"/>
    <n v="0"/>
    <x v="0"/>
    <m/>
    <s v="airtime expenses"/>
    <x v="0"/>
    <x v="0"/>
    <x v="0"/>
    <n v="-300"/>
    <x v="0"/>
  </r>
  <r>
    <x v="6"/>
    <x v="25"/>
    <n v="500"/>
    <n v="0"/>
    <x v="0"/>
    <m/>
    <s v="airtime expenses"/>
    <x v="0"/>
    <x v="0"/>
    <x v="1"/>
    <n v="-500"/>
    <x v="0"/>
  </r>
  <r>
    <x v="6"/>
    <x v="26"/>
    <n v="5100"/>
    <n v="0"/>
    <x v="1"/>
    <n v="100"/>
    <s v="living expenses"/>
    <x v="0"/>
    <x v="0"/>
    <x v="1"/>
    <n v="-5100"/>
    <x v="1"/>
  </r>
  <r>
    <x v="7"/>
    <x v="27"/>
    <n v="200"/>
    <n v="0"/>
    <x v="0"/>
    <m/>
    <s v="airtime expenses"/>
    <x v="0"/>
    <x v="0"/>
    <x v="3"/>
    <n v="-200"/>
    <x v="0"/>
  </r>
  <r>
    <x v="7"/>
    <x v="28"/>
    <n v="500"/>
    <n v="0"/>
    <x v="0"/>
    <m/>
    <s v="airtime expenses"/>
    <x v="0"/>
    <x v="0"/>
    <x v="3"/>
    <n v="-500"/>
    <x v="0"/>
  </r>
  <r>
    <x v="7"/>
    <x v="29"/>
    <n v="10.75"/>
    <n v="0"/>
    <x v="3"/>
    <m/>
    <s v="bank charge"/>
    <x v="0"/>
    <x v="0"/>
    <x v="3"/>
    <n v="-10.75"/>
    <x v="3"/>
  </r>
  <r>
    <x v="7"/>
    <x v="30"/>
    <n v="1000"/>
    <n v="0"/>
    <x v="7"/>
    <m/>
    <s v="living expenses"/>
    <x v="0"/>
    <x v="0"/>
    <x v="3"/>
    <n v="-1000"/>
    <x v="1"/>
  </r>
  <r>
    <x v="7"/>
    <x v="31"/>
    <n v="6.98"/>
    <n v="0"/>
    <x v="3"/>
    <m/>
    <s v="bank charge"/>
    <x v="0"/>
    <x v="0"/>
    <x v="3"/>
    <n v="-6.98"/>
    <x v="3"/>
  </r>
  <r>
    <x v="7"/>
    <x v="32"/>
    <n v="300"/>
    <n v="0"/>
    <x v="0"/>
    <m/>
    <s v="airtime expenses"/>
    <x v="0"/>
    <x v="0"/>
    <x v="3"/>
    <n v="-300"/>
    <x v="0"/>
  </r>
  <r>
    <x v="7"/>
    <x v="33"/>
    <n v="1000"/>
    <n v="0"/>
    <x v="7"/>
    <m/>
    <s v="living expenses"/>
    <x v="0"/>
    <x v="0"/>
    <x v="3"/>
    <n v="-1000"/>
    <x v="1"/>
  </r>
  <r>
    <x v="7"/>
    <x v="34"/>
    <n v="10.75"/>
    <n v="0"/>
    <x v="3"/>
    <m/>
    <s v="bank charge"/>
    <x v="0"/>
    <x v="0"/>
    <x v="3"/>
    <n v="-10.75"/>
    <x v="3"/>
  </r>
  <r>
    <x v="7"/>
    <x v="35"/>
    <n v="6.98"/>
    <n v="0"/>
    <x v="3"/>
    <m/>
    <s v="bank charge"/>
    <x v="0"/>
    <x v="0"/>
    <x v="3"/>
    <n v="-6.98"/>
    <x v="3"/>
  </r>
  <r>
    <x v="7"/>
    <x v="36"/>
    <n v="26.88"/>
    <n v="0"/>
    <x v="3"/>
    <m/>
    <s v="bank charge"/>
    <x v="0"/>
    <x v="0"/>
    <x v="3"/>
    <n v="-26.88"/>
    <x v="3"/>
  </r>
  <r>
    <x v="7"/>
    <x v="37"/>
    <n v="15000"/>
    <n v="0"/>
    <x v="5"/>
    <m/>
    <s v="living expenses"/>
    <x v="0"/>
    <x v="0"/>
    <x v="3"/>
    <n v="-15000"/>
    <x v="1"/>
  </r>
  <r>
    <x v="8"/>
    <x v="38"/>
    <n v="4100"/>
    <n v="0"/>
    <x v="1"/>
    <n v="100"/>
    <s v="living expenses"/>
    <x v="0"/>
    <x v="0"/>
    <x v="4"/>
    <n v="-4100"/>
    <x v="1"/>
  </r>
  <r>
    <x v="8"/>
    <x v="39"/>
    <n v="500"/>
    <n v="0"/>
    <x v="0"/>
    <m/>
    <s v="airtime expenses"/>
    <x v="0"/>
    <x v="0"/>
    <x v="4"/>
    <n v="-500"/>
    <x v="0"/>
  </r>
  <r>
    <x v="8"/>
    <x v="40"/>
    <n v="4050"/>
    <n v="0"/>
    <x v="1"/>
    <m/>
    <s v="living expenses"/>
    <x v="0"/>
    <x v="0"/>
    <x v="4"/>
    <n v="-4050"/>
    <x v="1"/>
  </r>
  <r>
    <x v="8"/>
    <x v="41"/>
    <n v="500"/>
    <n v="0"/>
    <x v="7"/>
    <m/>
    <s v="living expenses"/>
    <x v="0"/>
    <x v="0"/>
    <x v="4"/>
    <n v="-500"/>
    <x v="1"/>
  </r>
  <r>
    <x v="8"/>
    <x v="42"/>
    <n v="10.75"/>
    <n v="0"/>
    <x v="3"/>
    <m/>
    <s v="bank charge"/>
    <x v="0"/>
    <x v="0"/>
    <x v="4"/>
    <n v="-10.75"/>
    <x v="3"/>
  </r>
  <r>
    <x v="8"/>
    <x v="43"/>
    <n v="6.98"/>
    <n v="0"/>
    <x v="3"/>
    <m/>
    <s v="bank charge"/>
    <x v="0"/>
    <x v="0"/>
    <x v="4"/>
    <n v="-6.98"/>
    <x v="3"/>
  </r>
  <r>
    <x v="9"/>
    <x v="44"/>
    <n v="200"/>
    <n v="0"/>
    <x v="0"/>
    <m/>
    <s v="airtime expenses"/>
    <x v="0"/>
    <x v="0"/>
    <x v="0"/>
    <n v="-200"/>
    <x v="0"/>
  </r>
  <r>
    <x v="9"/>
    <x v="45"/>
    <n v="500"/>
    <n v="0"/>
    <x v="0"/>
    <m/>
    <s v="airtime expenses"/>
    <x v="0"/>
    <x v="0"/>
    <x v="0"/>
    <n v="-500"/>
    <x v="0"/>
  </r>
  <r>
    <x v="9"/>
    <x v="46"/>
    <n v="500"/>
    <n v="0"/>
    <x v="0"/>
    <m/>
    <s v="airtime expenses"/>
    <x v="0"/>
    <x v="0"/>
    <x v="0"/>
    <n v="-500"/>
    <x v="0"/>
  </r>
  <r>
    <x v="10"/>
    <x v="47"/>
    <n v="5100"/>
    <n v="0"/>
    <x v="1"/>
    <n v="100"/>
    <s v="living expenses"/>
    <x v="0"/>
    <x v="0"/>
    <x v="1"/>
    <n v="-5100"/>
    <x v="1"/>
  </r>
  <r>
    <x v="10"/>
    <x v="48"/>
    <n v="1300"/>
    <n v="0"/>
    <x v="5"/>
    <m/>
    <s v="living expenses"/>
    <x v="0"/>
    <x v="0"/>
    <x v="1"/>
    <n v="-1300"/>
    <x v="1"/>
  </r>
  <r>
    <x v="10"/>
    <x v="49"/>
    <n v="10.75"/>
    <n v="0"/>
    <x v="3"/>
    <m/>
    <s v="bank charge"/>
    <x v="0"/>
    <x v="0"/>
    <x v="1"/>
    <n v="-10.75"/>
    <x v="3"/>
  </r>
  <r>
    <x v="11"/>
    <x v="50"/>
    <n v="5000"/>
    <n v="0"/>
    <x v="1"/>
    <m/>
    <s v="living expenses"/>
    <x v="0"/>
    <x v="0"/>
    <x v="2"/>
    <n v="-5000"/>
    <x v="1"/>
  </r>
  <r>
    <x v="12"/>
    <x v="51"/>
    <n v="500"/>
    <n v="0"/>
    <x v="0"/>
    <m/>
    <s v="airtime expenses"/>
    <x v="0"/>
    <x v="0"/>
    <x v="3"/>
    <n v="-500"/>
    <x v="0"/>
  </r>
  <r>
    <x v="12"/>
    <x v="52"/>
    <n v="5200"/>
    <n v="0"/>
    <x v="1"/>
    <n v="200"/>
    <s v="living expenses"/>
    <x v="0"/>
    <x v="0"/>
    <x v="3"/>
    <n v="-5200"/>
    <x v="1"/>
  </r>
  <r>
    <x v="13"/>
    <x v="53"/>
    <n v="500"/>
    <n v="0"/>
    <x v="0"/>
    <m/>
    <s v="airtime expenses"/>
    <x v="0"/>
    <x v="0"/>
    <x v="4"/>
    <n v="-500"/>
    <x v="0"/>
  </r>
  <r>
    <x v="13"/>
    <x v="54"/>
    <n v="50"/>
    <n v="0"/>
    <x v="3"/>
    <m/>
    <s v="bank charge"/>
    <x v="0"/>
    <x v="0"/>
    <x v="4"/>
    <n v="-50"/>
    <x v="3"/>
  </r>
  <r>
    <x v="13"/>
    <x v="55"/>
    <n v="3.75"/>
    <n v="0"/>
    <x v="3"/>
    <m/>
    <s v="bank charge"/>
    <x v="0"/>
    <x v="0"/>
    <x v="4"/>
    <n v="-3.75"/>
    <x v="3"/>
  </r>
  <r>
    <x v="13"/>
    <x v="56"/>
    <n v="500"/>
    <n v="0"/>
    <x v="0"/>
    <m/>
    <s v="airtime expenses"/>
    <x v="0"/>
    <x v="0"/>
    <x v="4"/>
    <n v="-500"/>
    <x v="0"/>
  </r>
  <r>
    <x v="13"/>
    <x v="57"/>
    <n v="500"/>
    <n v="0"/>
    <x v="0"/>
    <m/>
    <s v="airtime expenses"/>
    <x v="0"/>
    <x v="0"/>
    <x v="4"/>
    <n v="-500"/>
    <x v="0"/>
  </r>
  <r>
    <x v="13"/>
    <x v="58"/>
    <n v="0"/>
    <n v="500"/>
    <x v="6"/>
    <m/>
    <s v="failed transactions"/>
    <x v="1"/>
    <x v="0"/>
    <x v="4"/>
    <n v="500"/>
    <x v="5"/>
  </r>
  <r>
    <x v="14"/>
    <x v="59"/>
    <n v="5100"/>
    <n v="0"/>
    <x v="1"/>
    <n v="100"/>
    <s v="living expenses"/>
    <x v="0"/>
    <x v="0"/>
    <x v="0"/>
    <n v="-5100"/>
    <x v="1"/>
  </r>
  <r>
    <x v="14"/>
    <x v="60"/>
    <n v="15.9"/>
    <n v="0"/>
    <x v="3"/>
    <m/>
    <s v="bank charge"/>
    <x v="0"/>
    <x v="0"/>
    <x v="0"/>
    <n v="-15.9"/>
    <x v="3"/>
  </r>
  <r>
    <x v="14"/>
    <x v="61"/>
    <n v="212"/>
    <n v="0"/>
    <x v="3"/>
    <m/>
    <s v="bank charge"/>
    <x v="0"/>
    <x v="0"/>
    <x v="0"/>
    <n v="-212"/>
    <x v="3"/>
  </r>
  <r>
    <x v="15"/>
    <x v="62"/>
    <n v="0"/>
    <n v="174017.04"/>
    <x v="8"/>
    <m/>
    <s v="income"/>
    <x v="1"/>
    <x v="0"/>
    <x v="1"/>
    <n v="174017.04"/>
    <x v="6"/>
  </r>
  <r>
    <x v="15"/>
    <x v="63"/>
    <n v="500"/>
    <n v="0"/>
    <x v="0"/>
    <m/>
    <s v="airtime expenses"/>
    <x v="0"/>
    <x v="0"/>
    <x v="1"/>
    <n v="-500"/>
    <x v="0"/>
  </r>
  <r>
    <x v="15"/>
    <x v="64"/>
    <n v="8062"/>
    <n v="0"/>
    <x v="1"/>
    <m/>
    <s v="living expenses"/>
    <x v="0"/>
    <x v="0"/>
    <x v="1"/>
    <n v="-8062"/>
    <x v="1"/>
  </r>
  <r>
    <x v="16"/>
    <x v="65"/>
    <n v="5150"/>
    <n v="0"/>
    <x v="1"/>
    <n v="150"/>
    <s v="living expenses"/>
    <x v="0"/>
    <x v="0"/>
    <x v="2"/>
    <n v="-5150"/>
    <x v="1"/>
  </r>
  <r>
    <x v="16"/>
    <x v="66"/>
    <n v="500"/>
    <n v="0"/>
    <x v="0"/>
    <m/>
    <s v="airtime expenses"/>
    <x v="0"/>
    <x v="0"/>
    <x v="2"/>
    <n v="-500"/>
    <x v="0"/>
  </r>
  <r>
    <x v="16"/>
    <x v="67"/>
    <n v="2400"/>
    <n v="0"/>
    <x v="1"/>
    <m/>
    <s v="living expenses"/>
    <x v="0"/>
    <x v="0"/>
    <x v="2"/>
    <n v="-2400"/>
    <x v="1"/>
  </r>
  <r>
    <x v="17"/>
    <x v="68"/>
    <n v="10189.25"/>
    <n v="0"/>
    <x v="1"/>
    <m/>
    <s v="living expenses"/>
    <x v="0"/>
    <x v="0"/>
    <x v="3"/>
    <n v="-10189.25"/>
    <x v="1"/>
  </r>
  <r>
    <x v="17"/>
    <x v="68"/>
    <n v="10.75"/>
    <n v="0"/>
    <x v="1"/>
    <m/>
    <s v="living expenses"/>
    <x v="0"/>
    <x v="0"/>
    <x v="3"/>
    <n v="-10.75"/>
    <x v="1"/>
  </r>
  <r>
    <x v="18"/>
    <x v="69"/>
    <n v="500"/>
    <n v="0"/>
    <x v="0"/>
    <m/>
    <s v="airtime expenses"/>
    <x v="0"/>
    <x v="0"/>
    <x v="5"/>
    <n v="-500"/>
    <x v="0"/>
  </r>
  <r>
    <x v="18"/>
    <x v="70"/>
    <n v="1000"/>
    <n v="0"/>
    <x v="0"/>
    <m/>
    <s v="airtime expenses"/>
    <x v="0"/>
    <x v="0"/>
    <x v="5"/>
    <n v="-1000"/>
    <x v="0"/>
  </r>
  <r>
    <x v="18"/>
    <x v="71"/>
    <n v="1000"/>
    <n v="0"/>
    <x v="0"/>
    <m/>
    <s v="airtime expenses"/>
    <x v="0"/>
    <x v="0"/>
    <x v="5"/>
    <n v="-1000"/>
    <x v="0"/>
  </r>
  <r>
    <x v="18"/>
    <x v="72"/>
    <n v="1000"/>
    <n v="0"/>
    <x v="0"/>
    <m/>
    <s v="airtime expenses"/>
    <x v="0"/>
    <x v="0"/>
    <x v="5"/>
    <n v="-1000"/>
    <x v="0"/>
  </r>
  <r>
    <x v="18"/>
    <x v="73"/>
    <n v="1000"/>
    <n v="0"/>
    <x v="0"/>
    <m/>
    <s v="airtime expenses"/>
    <x v="0"/>
    <x v="0"/>
    <x v="5"/>
    <n v="-1000"/>
    <x v="0"/>
  </r>
  <r>
    <x v="18"/>
    <x v="74"/>
    <n v="10.75"/>
    <n v="0"/>
    <x v="3"/>
    <m/>
    <s v="bank charge"/>
    <x v="0"/>
    <x v="0"/>
    <x v="5"/>
    <n v="-10.75"/>
    <x v="3"/>
  </r>
  <r>
    <x v="18"/>
    <x v="75"/>
    <n v="5000"/>
    <n v="0"/>
    <x v="7"/>
    <m/>
    <s v="living expenses"/>
    <x v="0"/>
    <x v="0"/>
    <x v="5"/>
    <n v="-5000"/>
    <x v="1"/>
  </r>
  <r>
    <x v="18"/>
    <x v="76"/>
    <n v="6.98"/>
    <n v="0"/>
    <x v="3"/>
    <m/>
    <s v="bank charge"/>
    <x v="0"/>
    <x v="0"/>
    <x v="5"/>
    <n v="-6.98"/>
    <x v="3"/>
  </r>
  <r>
    <x v="18"/>
    <x v="77"/>
    <n v="300"/>
    <n v="0"/>
    <x v="0"/>
    <m/>
    <s v="airtime expenses"/>
    <x v="0"/>
    <x v="0"/>
    <x v="5"/>
    <n v="-300"/>
    <x v="0"/>
  </r>
  <r>
    <x v="19"/>
    <x v="78"/>
    <n v="500"/>
    <n v="0"/>
    <x v="0"/>
    <m/>
    <s v="airtime expenses"/>
    <x v="0"/>
    <x v="0"/>
    <x v="4"/>
    <n v="-500"/>
    <x v="0"/>
  </r>
  <r>
    <x v="19"/>
    <x v="79"/>
    <n v="300"/>
    <n v="0"/>
    <x v="0"/>
    <m/>
    <s v="airtime expenses"/>
    <x v="0"/>
    <x v="0"/>
    <x v="4"/>
    <n v="-300"/>
    <x v="0"/>
  </r>
  <r>
    <x v="19"/>
    <x v="80"/>
    <n v="200"/>
    <n v="0"/>
    <x v="0"/>
    <m/>
    <s v="airtime expenses"/>
    <x v="0"/>
    <x v="0"/>
    <x v="4"/>
    <n v="-200"/>
    <x v="0"/>
  </r>
  <r>
    <x v="20"/>
    <x v="81"/>
    <n v="500"/>
    <n v="0"/>
    <x v="0"/>
    <m/>
    <s v="airtime expenses"/>
    <x v="0"/>
    <x v="0"/>
    <x v="0"/>
    <n v="-500"/>
    <x v="0"/>
  </r>
  <r>
    <x v="20"/>
    <x v="82"/>
    <n v="0"/>
    <n v="500"/>
    <x v="6"/>
    <m/>
    <s v="failed transactions"/>
    <x v="1"/>
    <x v="0"/>
    <x v="0"/>
    <n v="500"/>
    <x v="5"/>
  </r>
  <r>
    <x v="21"/>
    <x v="83"/>
    <n v="200"/>
    <n v="0"/>
    <x v="0"/>
    <m/>
    <s v="airtime expenses"/>
    <x v="0"/>
    <x v="0"/>
    <x v="1"/>
    <n v="-200"/>
    <x v="0"/>
  </r>
  <r>
    <x v="22"/>
    <x v="84"/>
    <n v="5100"/>
    <n v="0"/>
    <x v="1"/>
    <n v="100"/>
    <s v="living expenses"/>
    <x v="0"/>
    <x v="1"/>
    <x v="2"/>
    <n v="-5100"/>
    <x v="1"/>
  </r>
  <r>
    <x v="22"/>
    <x v="85"/>
    <n v="500"/>
    <n v="0"/>
    <x v="0"/>
    <m/>
    <s v="airtime expenses"/>
    <x v="0"/>
    <x v="1"/>
    <x v="2"/>
    <n v="-500"/>
    <x v="0"/>
  </r>
  <r>
    <x v="23"/>
    <x v="86"/>
    <n v="5100"/>
    <n v="0"/>
    <x v="1"/>
    <n v="100"/>
    <s v="living expenses"/>
    <x v="0"/>
    <x v="1"/>
    <x v="3"/>
    <n v="-5100"/>
    <x v="1"/>
  </r>
  <r>
    <x v="23"/>
    <x v="87"/>
    <n v="0"/>
    <n v="5000"/>
    <x v="9"/>
    <m/>
    <s v="income"/>
    <x v="1"/>
    <x v="1"/>
    <x v="3"/>
    <n v="5000"/>
    <x v="7"/>
  </r>
  <r>
    <x v="23"/>
    <x v="88"/>
    <n v="26.88"/>
    <n v="0"/>
    <x v="3"/>
    <m/>
    <s v="bank charge"/>
    <x v="0"/>
    <x v="1"/>
    <x v="3"/>
    <n v="-26.88"/>
    <x v="3"/>
  </r>
  <r>
    <x v="23"/>
    <x v="89"/>
    <n v="20000"/>
    <n v="0"/>
    <x v="5"/>
    <m/>
    <s v="living expenses"/>
    <x v="0"/>
    <x v="1"/>
    <x v="3"/>
    <n v="-20000"/>
    <x v="1"/>
  </r>
  <r>
    <x v="23"/>
    <x v="90"/>
    <n v="5300"/>
    <n v="0"/>
    <x v="5"/>
    <m/>
    <s v="living expenses"/>
    <x v="0"/>
    <x v="1"/>
    <x v="3"/>
    <n v="-5300"/>
    <x v="1"/>
  </r>
  <r>
    <x v="23"/>
    <x v="91"/>
    <n v="26.88"/>
    <n v="0"/>
    <x v="3"/>
    <m/>
    <s v="bank charge"/>
    <x v="0"/>
    <x v="1"/>
    <x v="3"/>
    <n v="-26.88"/>
    <x v="3"/>
  </r>
  <r>
    <x v="24"/>
    <x v="92"/>
    <n v="500"/>
    <n v="0"/>
    <x v="0"/>
    <m/>
    <s v="airtime expenses"/>
    <x v="0"/>
    <x v="1"/>
    <x v="4"/>
    <n v="-500"/>
    <x v="0"/>
  </r>
  <r>
    <x v="25"/>
    <x v="93"/>
    <n v="1030"/>
    <n v="0"/>
    <x v="1"/>
    <m/>
    <s v="living expenses"/>
    <x v="0"/>
    <x v="1"/>
    <x v="0"/>
    <n v="-1030"/>
    <x v="1"/>
  </r>
  <r>
    <x v="26"/>
    <x v="94"/>
    <n v="0"/>
    <n v="1030"/>
    <x v="6"/>
    <m/>
    <s v="failed transactions"/>
    <x v="1"/>
    <x v="1"/>
    <x v="1"/>
    <n v="1030"/>
    <x v="5"/>
  </r>
  <r>
    <x v="26"/>
    <x v="95"/>
    <n v="500"/>
    <n v="0"/>
    <x v="0"/>
    <m/>
    <s v="airtime expenses"/>
    <x v="0"/>
    <x v="1"/>
    <x v="1"/>
    <n v="-500"/>
    <x v="0"/>
  </r>
  <r>
    <x v="26"/>
    <x v="96"/>
    <n v="500"/>
    <n v="0"/>
    <x v="0"/>
    <m/>
    <s v="airtime expenses"/>
    <x v="0"/>
    <x v="1"/>
    <x v="1"/>
    <n v="-500"/>
    <x v="0"/>
  </r>
  <r>
    <x v="26"/>
    <x v="97"/>
    <n v="5100"/>
    <n v="0"/>
    <x v="1"/>
    <n v="100"/>
    <s v="living expenses"/>
    <x v="0"/>
    <x v="1"/>
    <x v="1"/>
    <n v="-5100"/>
    <x v="1"/>
  </r>
  <r>
    <x v="27"/>
    <x v="98"/>
    <n v="500"/>
    <n v="0"/>
    <x v="0"/>
    <m/>
    <s v="airtime expenses"/>
    <x v="0"/>
    <x v="1"/>
    <x v="4"/>
    <n v="-500"/>
    <x v="0"/>
  </r>
  <r>
    <x v="27"/>
    <x v="99"/>
    <n v="5100"/>
    <n v="0"/>
    <x v="1"/>
    <n v="100"/>
    <s v="living expenses"/>
    <x v="0"/>
    <x v="1"/>
    <x v="4"/>
    <n v="-5100"/>
    <x v="1"/>
  </r>
  <r>
    <x v="27"/>
    <x v="100"/>
    <n v="5000"/>
    <n v="0"/>
    <x v="1"/>
    <m/>
    <s v="living expenses"/>
    <x v="0"/>
    <x v="1"/>
    <x v="4"/>
    <n v="-5000"/>
    <x v="1"/>
  </r>
  <r>
    <x v="27"/>
    <x v="101"/>
    <n v="200"/>
    <n v="0"/>
    <x v="0"/>
    <m/>
    <s v="airtime expenses"/>
    <x v="0"/>
    <x v="1"/>
    <x v="4"/>
    <n v="-200"/>
    <x v="0"/>
  </r>
  <r>
    <x v="27"/>
    <x v="102"/>
    <n v="300"/>
    <n v="0"/>
    <x v="0"/>
    <m/>
    <s v="airtime expenses"/>
    <x v="0"/>
    <x v="1"/>
    <x v="4"/>
    <n v="-300"/>
    <x v="0"/>
  </r>
  <r>
    <x v="27"/>
    <x v="103"/>
    <n v="200"/>
    <n v="0"/>
    <x v="0"/>
    <m/>
    <s v="airtime expenses"/>
    <x v="0"/>
    <x v="1"/>
    <x v="4"/>
    <n v="-200"/>
    <x v="0"/>
  </r>
  <r>
    <x v="27"/>
    <x v="104"/>
    <n v="500"/>
    <n v="0"/>
    <x v="0"/>
    <m/>
    <s v="airtime expenses"/>
    <x v="0"/>
    <x v="1"/>
    <x v="4"/>
    <n v="-500"/>
    <x v="0"/>
  </r>
  <r>
    <x v="27"/>
    <x v="105"/>
    <n v="6100"/>
    <n v="0"/>
    <x v="10"/>
    <m/>
    <s v="living expenses"/>
    <x v="0"/>
    <x v="1"/>
    <x v="4"/>
    <n v="-6100"/>
    <x v="1"/>
  </r>
  <r>
    <x v="28"/>
    <x v="106"/>
    <n v="5100"/>
    <n v="0"/>
    <x v="1"/>
    <n v="100"/>
    <s v="living expenses"/>
    <x v="0"/>
    <x v="1"/>
    <x v="1"/>
    <n v="-5100"/>
    <x v="1"/>
  </r>
  <r>
    <x v="28"/>
    <x v="107"/>
    <n v="11000"/>
    <n v="0"/>
    <x v="5"/>
    <m/>
    <s v="living expenses"/>
    <x v="0"/>
    <x v="1"/>
    <x v="1"/>
    <n v="-11000"/>
    <x v="1"/>
  </r>
  <r>
    <x v="28"/>
    <x v="108"/>
    <n v="26.88"/>
    <n v="0"/>
    <x v="3"/>
    <m/>
    <s v="bank charge"/>
    <x v="0"/>
    <x v="1"/>
    <x v="1"/>
    <n v="-26.88"/>
    <x v="3"/>
  </r>
  <r>
    <x v="28"/>
    <x v="109"/>
    <n v="10.75"/>
    <n v="0"/>
    <x v="3"/>
    <m/>
    <s v="bank charge"/>
    <x v="0"/>
    <x v="1"/>
    <x v="1"/>
    <n v="-10.75"/>
    <x v="3"/>
  </r>
  <r>
    <x v="28"/>
    <x v="110"/>
    <n v="1000"/>
    <n v="0"/>
    <x v="5"/>
    <m/>
    <s v="living expenses"/>
    <x v="0"/>
    <x v="1"/>
    <x v="1"/>
    <n v="-1000"/>
    <x v="1"/>
  </r>
  <r>
    <x v="28"/>
    <x v="111"/>
    <n v="300"/>
    <n v="0"/>
    <x v="0"/>
    <m/>
    <s v="airtime expenses"/>
    <x v="0"/>
    <x v="1"/>
    <x v="1"/>
    <n v="-300"/>
    <x v="0"/>
  </r>
  <r>
    <x v="28"/>
    <x v="112"/>
    <n v="3900"/>
    <n v="0"/>
    <x v="1"/>
    <m/>
    <s v="living expenses"/>
    <x v="0"/>
    <x v="1"/>
    <x v="1"/>
    <n v="-3900"/>
    <x v="1"/>
  </r>
  <r>
    <x v="29"/>
    <x v="113"/>
    <n v="500"/>
    <n v="0"/>
    <x v="0"/>
    <m/>
    <s v="airtime expenses"/>
    <x v="0"/>
    <x v="1"/>
    <x v="3"/>
    <n v="-500"/>
    <x v="0"/>
  </r>
  <r>
    <x v="30"/>
    <x v="114"/>
    <n v="10.75"/>
    <n v="0"/>
    <x v="3"/>
    <m/>
    <s v="bank charge"/>
    <x v="0"/>
    <x v="1"/>
    <x v="4"/>
    <n v="-10.75"/>
    <x v="3"/>
  </r>
  <r>
    <x v="30"/>
    <x v="115"/>
    <n v="500"/>
    <n v="0"/>
    <x v="4"/>
    <m/>
    <s v="Charity"/>
    <x v="0"/>
    <x v="1"/>
    <x v="4"/>
    <n v="-500"/>
    <x v="4"/>
  </r>
  <r>
    <x v="30"/>
    <x v="116"/>
    <n v="6.98"/>
    <n v="0"/>
    <x v="3"/>
    <m/>
    <s v="bank charge"/>
    <x v="0"/>
    <x v="1"/>
    <x v="4"/>
    <n v="-6.98"/>
    <x v="3"/>
  </r>
  <r>
    <x v="30"/>
    <x v="117"/>
    <n v="500"/>
    <n v="0"/>
    <x v="0"/>
    <m/>
    <s v="airtime expenses"/>
    <x v="0"/>
    <x v="1"/>
    <x v="4"/>
    <n v="-500"/>
    <x v="0"/>
  </r>
  <r>
    <x v="30"/>
    <x v="118"/>
    <n v="5100"/>
    <n v="0"/>
    <x v="1"/>
    <n v="100"/>
    <s v="living expenses"/>
    <x v="0"/>
    <x v="1"/>
    <x v="4"/>
    <n v="-5100"/>
    <x v="1"/>
  </r>
  <r>
    <x v="30"/>
    <x v="119"/>
    <n v="4000"/>
    <n v="0"/>
    <x v="5"/>
    <m/>
    <s v="living expenses"/>
    <x v="0"/>
    <x v="1"/>
    <x v="4"/>
    <n v="-4000"/>
    <x v="1"/>
  </r>
  <r>
    <x v="30"/>
    <x v="120"/>
    <n v="10.75"/>
    <n v="0"/>
    <x v="3"/>
    <m/>
    <s v="bank charge"/>
    <x v="0"/>
    <x v="1"/>
    <x v="4"/>
    <n v="-10.75"/>
    <x v="3"/>
  </r>
  <r>
    <x v="31"/>
    <x v="121"/>
    <n v="400"/>
    <n v="0"/>
    <x v="0"/>
    <m/>
    <s v="airtime expenses"/>
    <x v="0"/>
    <x v="1"/>
    <x v="0"/>
    <n v="-400"/>
    <x v="0"/>
  </r>
  <r>
    <x v="32"/>
    <x v="122"/>
    <n v="5100"/>
    <n v="0"/>
    <x v="1"/>
    <n v="100"/>
    <s v="living expenses"/>
    <x v="0"/>
    <x v="1"/>
    <x v="1"/>
    <n v="-5100"/>
    <x v="1"/>
  </r>
  <r>
    <x v="33"/>
    <x v="123"/>
    <n v="50000"/>
    <n v="0"/>
    <x v="5"/>
    <m/>
    <s v="living expenses"/>
    <x v="0"/>
    <x v="1"/>
    <x v="2"/>
    <n v="-50000"/>
    <x v="1"/>
  </r>
  <r>
    <x v="33"/>
    <x v="124"/>
    <n v="26.88"/>
    <n v="0"/>
    <x v="3"/>
    <m/>
    <s v="bank charge"/>
    <x v="0"/>
    <x v="1"/>
    <x v="2"/>
    <n v="-26.88"/>
    <x v="3"/>
  </r>
  <r>
    <x v="34"/>
    <x v="125"/>
    <n v="0"/>
    <n v="82531.070000000007"/>
    <x v="8"/>
    <m/>
    <s v="income"/>
    <x v="1"/>
    <x v="1"/>
    <x v="3"/>
    <n v="82531.070000000007"/>
    <x v="6"/>
  </r>
  <r>
    <x v="34"/>
    <x v="126"/>
    <n v="216"/>
    <n v="0"/>
    <x v="3"/>
    <m/>
    <s v="bank charge"/>
    <x v="0"/>
    <x v="1"/>
    <x v="3"/>
    <n v="-216"/>
    <x v="3"/>
  </r>
  <r>
    <x v="34"/>
    <x v="127"/>
    <n v="16.2"/>
    <n v="0"/>
    <x v="3"/>
    <m/>
    <s v="bank charge"/>
    <x v="0"/>
    <x v="1"/>
    <x v="3"/>
    <n v="-16.2"/>
    <x v="3"/>
  </r>
  <r>
    <x v="35"/>
    <x v="128"/>
    <n v="5100"/>
    <n v="0"/>
    <x v="1"/>
    <n v="100"/>
    <s v="living expenses"/>
    <x v="0"/>
    <x v="1"/>
    <x v="6"/>
    <n v="-5100"/>
    <x v="1"/>
  </r>
  <r>
    <x v="35"/>
    <x v="129"/>
    <n v="500"/>
    <n v="0"/>
    <x v="0"/>
    <m/>
    <s v="airtime expenses"/>
    <x v="0"/>
    <x v="1"/>
    <x v="6"/>
    <n v="-500"/>
    <x v="0"/>
  </r>
  <r>
    <x v="35"/>
    <x v="130"/>
    <n v="1000"/>
    <n v="0"/>
    <x v="0"/>
    <m/>
    <s v="airtime expenses"/>
    <x v="0"/>
    <x v="1"/>
    <x v="6"/>
    <n v="-1000"/>
    <x v="0"/>
  </r>
  <r>
    <x v="36"/>
    <x v="131"/>
    <n v="10.75"/>
    <n v="0"/>
    <x v="3"/>
    <m/>
    <s v="bank charge"/>
    <x v="0"/>
    <x v="1"/>
    <x v="4"/>
    <n v="-10.75"/>
    <x v="3"/>
  </r>
  <r>
    <x v="36"/>
    <x v="132"/>
    <n v="3000"/>
    <n v="0"/>
    <x v="5"/>
    <m/>
    <s v="living expenses"/>
    <x v="0"/>
    <x v="1"/>
    <x v="4"/>
    <n v="-3000"/>
    <x v="1"/>
  </r>
  <r>
    <x v="37"/>
    <x v="133"/>
    <n v="200"/>
    <n v="0"/>
    <x v="0"/>
    <m/>
    <s v="airtime expenses"/>
    <x v="0"/>
    <x v="1"/>
    <x v="0"/>
    <n v="-200"/>
    <x v="0"/>
  </r>
  <r>
    <x v="37"/>
    <x v="134"/>
    <n v="5100"/>
    <n v="0"/>
    <x v="1"/>
    <n v="100"/>
    <s v="living expenses"/>
    <x v="0"/>
    <x v="1"/>
    <x v="0"/>
    <n v="-5100"/>
    <x v="1"/>
  </r>
  <r>
    <x v="38"/>
    <x v="135"/>
    <n v="3060"/>
    <n v="0"/>
    <x v="1"/>
    <m/>
    <s v="living expenses"/>
    <x v="0"/>
    <x v="1"/>
    <x v="1"/>
    <n v="-3060"/>
    <x v="1"/>
  </r>
  <r>
    <x v="38"/>
    <x v="136"/>
    <n v="400"/>
    <n v="0"/>
    <x v="0"/>
    <m/>
    <s v="airtime expenses"/>
    <x v="0"/>
    <x v="1"/>
    <x v="1"/>
    <n v="-400"/>
    <x v="0"/>
  </r>
  <r>
    <x v="39"/>
    <x v="137"/>
    <n v="1000"/>
    <n v="0"/>
    <x v="5"/>
    <m/>
    <s v="living expenses"/>
    <x v="0"/>
    <x v="1"/>
    <x v="2"/>
    <n v="-1000"/>
    <x v="1"/>
  </r>
  <r>
    <x v="40"/>
    <x v="138"/>
    <n v="400"/>
    <n v="0"/>
    <x v="0"/>
    <m/>
    <s v="airtime expenses"/>
    <x v="0"/>
    <x v="2"/>
    <x v="3"/>
    <n v="-400"/>
    <x v="0"/>
  </r>
  <r>
    <x v="40"/>
    <x v="139"/>
    <n v="5100"/>
    <n v="0"/>
    <x v="1"/>
    <n v="100"/>
    <s v="living expenses"/>
    <x v="0"/>
    <x v="2"/>
    <x v="3"/>
    <n v="-5100"/>
    <x v="1"/>
  </r>
  <r>
    <x v="40"/>
    <x v="140"/>
    <n v="300"/>
    <n v="0"/>
    <x v="0"/>
    <m/>
    <s v="airtime expenses"/>
    <x v="0"/>
    <x v="2"/>
    <x v="3"/>
    <n v="-300"/>
    <x v="0"/>
  </r>
  <r>
    <x v="41"/>
    <x v="141"/>
    <n v="500"/>
    <n v="0"/>
    <x v="4"/>
    <m/>
    <s v="Charity"/>
    <x v="0"/>
    <x v="2"/>
    <x v="4"/>
    <n v="-500"/>
    <x v="4"/>
  </r>
  <r>
    <x v="41"/>
    <x v="142"/>
    <n v="10.75"/>
    <n v="0"/>
    <x v="3"/>
    <m/>
    <s v="bank charge"/>
    <x v="0"/>
    <x v="2"/>
    <x v="4"/>
    <n v="-10.75"/>
    <x v="3"/>
  </r>
  <r>
    <x v="41"/>
    <x v="143"/>
    <n v="6.98"/>
    <n v="0"/>
    <x v="3"/>
    <m/>
    <s v="bank charge"/>
    <x v="0"/>
    <x v="2"/>
    <x v="4"/>
    <n v="-6.98"/>
    <x v="3"/>
  </r>
  <r>
    <x v="41"/>
    <x v="144"/>
    <n v="400"/>
    <n v="0"/>
    <x v="0"/>
    <m/>
    <s v="airtime expenses"/>
    <x v="0"/>
    <x v="2"/>
    <x v="4"/>
    <n v="-400"/>
    <x v="0"/>
  </r>
  <r>
    <x v="41"/>
    <x v="145"/>
    <n v="10200"/>
    <n v="0"/>
    <x v="1"/>
    <n v="200"/>
    <s v="living expenses"/>
    <x v="0"/>
    <x v="2"/>
    <x v="4"/>
    <n v="-10200"/>
    <x v="1"/>
  </r>
  <r>
    <x v="42"/>
    <x v="146"/>
    <n v="400"/>
    <n v="0"/>
    <x v="0"/>
    <m/>
    <s v="airtime expenses"/>
    <x v="0"/>
    <x v="2"/>
    <x v="0"/>
    <n v="-400"/>
    <x v="0"/>
  </r>
  <r>
    <x v="43"/>
    <x v="147"/>
    <n v="400"/>
    <n v="0"/>
    <x v="0"/>
    <m/>
    <s v="airtime expenses"/>
    <x v="0"/>
    <x v="2"/>
    <x v="1"/>
    <n v="-400"/>
    <x v="0"/>
  </r>
  <r>
    <x v="44"/>
    <x v="148"/>
    <n v="300"/>
    <n v="0"/>
    <x v="0"/>
    <m/>
    <s v="airtime expenses"/>
    <x v="0"/>
    <x v="2"/>
    <x v="2"/>
    <n v="-300"/>
    <x v="0"/>
  </r>
  <r>
    <x v="45"/>
    <x v="149"/>
    <n v="200"/>
    <n v="0"/>
    <x v="0"/>
    <m/>
    <s v="airtime expenses"/>
    <x v="0"/>
    <x v="2"/>
    <x v="3"/>
    <n v="-200"/>
    <x v="0"/>
  </r>
  <r>
    <x v="45"/>
    <x v="150"/>
    <n v="5100"/>
    <n v="0"/>
    <x v="1"/>
    <n v="100"/>
    <s v="living expenses"/>
    <x v="0"/>
    <x v="2"/>
    <x v="3"/>
    <n v="-5100"/>
    <x v="1"/>
  </r>
  <r>
    <x v="45"/>
    <x v="151"/>
    <n v="8000"/>
    <n v="0"/>
    <x v="1"/>
    <m/>
    <s v="living expenses"/>
    <x v="0"/>
    <x v="2"/>
    <x v="3"/>
    <n v="-8000"/>
    <x v="1"/>
  </r>
  <r>
    <x v="46"/>
    <x v="152"/>
    <n v="200"/>
    <n v="0"/>
    <x v="0"/>
    <m/>
    <s v="airtime expenses"/>
    <x v="0"/>
    <x v="2"/>
    <x v="4"/>
    <n v="-200"/>
    <x v="0"/>
  </r>
  <r>
    <x v="46"/>
    <x v="153"/>
    <n v="1000"/>
    <n v="0"/>
    <x v="0"/>
    <m/>
    <s v="airtime expenses"/>
    <x v="0"/>
    <x v="2"/>
    <x v="4"/>
    <n v="-1000"/>
    <x v="0"/>
  </r>
  <r>
    <x v="46"/>
    <x v="154"/>
    <n v="1000"/>
    <n v="0"/>
    <x v="0"/>
    <m/>
    <s v="airtime expenses"/>
    <x v="0"/>
    <x v="2"/>
    <x v="4"/>
    <n v="-1000"/>
    <x v="0"/>
  </r>
  <r>
    <x v="46"/>
    <x v="155"/>
    <n v="1000"/>
    <n v="0"/>
    <x v="5"/>
    <m/>
    <s v="living expenses"/>
    <x v="0"/>
    <x v="2"/>
    <x v="4"/>
    <n v="-1000"/>
    <x v="1"/>
  </r>
  <r>
    <x v="46"/>
    <x v="156"/>
    <n v="10.75"/>
    <n v="0"/>
    <x v="3"/>
    <m/>
    <s v="bank charge"/>
    <x v="0"/>
    <x v="2"/>
    <x v="4"/>
    <n v="-10.75"/>
    <x v="3"/>
  </r>
  <r>
    <x v="46"/>
    <x v="157"/>
    <n v="10.75"/>
    <n v="0"/>
    <x v="3"/>
    <m/>
    <s v="bank charge"/>
    <x v="0"/>
    <x v="2"/>
    <x v="4"/>
    <n v="-10.75"/>
    <x v="3"/>
  </r>
  <r>
    <x v="46"/>
    <x v="158"/>
    <n v="1000"/>
    <n v="0"/>
    <x v="7"/>
    <m/>
    <s v="living expenses"/>
    <x v="0"/>
    <x v="2"/>
    <x v="4"/>
    <n v="-1000"/>
    <x v="1"/>
  </r>
  <r>
    <x v="46"/>
    <x v="159"/>
    <n v="6.98"/>
    <n v="0"/>
    <x v="3"/>
    <m/>
    <s v="bank charge"/>
    <x v="0"/>
    <x v="2"/>
    <x v="4"/>
    <n v="-6.98"/>
    <x v="3"/>
  </r>
  <r>
    <x v="47"/>
    <x v="160"/>
    <n v="400"/>
    <n v="0"/>
    <x v="0"/>
    <m/>
    <s v="airtime expenses"/>
    <x v="0"/>
    <x v="2"/>
    <x v="0"/>
    <n v="-400"/>
    <x v="0"/>
  </r>
  <r>
    <x v="48"/>
    <x v="161"/>
    <n v="5100"/>
    <n v="0"/>
    <x v="1"/>
    <n v="100"/>
    <s v="living expenses"/>
    <x v="0"/>
    <x v="2"/>
    <x v="1"/>
    <n v="-5100"/>
    <x v="1"/>
  </r>
  <r>
    <x v="48"/>
    <x v="162"/>
    <n v="0"/>
    <n v="10000"/>
    <x v="9"/>
    <m/>
    <s v="income"/>
    <x v="1"/>
    <x v="2"/>
    <x v="1"/>
    <n v="10000"/>
    <x v="7"/>
  </r>
  <r>
    <x v="48"/>
    <x v="163"/>
    <n v="10000"/>
    <n v="0"/>
    <x v="10"/>
    <m/>
    <s v="living expenses"/>
    <x v="0"/>
    <x v="2"/>
    <x v="1"/>
    <n v="-10000"/>
    <x v="1"/>
  </r>
  <r>
    <x v="49"/>
    <x v="164"/>
    <n v="50"/>
    <n v="0"/>
    <x v="3"/>
    <m/>
    <s v="bank charge"/>
    <x v="0"/>
    <x v="2"/>
    <x v="2"/>
    <n v="-50"/>
    <x v="3"/>
  </r>
  <r>
    <x v="50"/>
    <x v="165"/>
    <n v="10.75"/>
    <n v="0"/>
    <x v="3"/>
    <m/>
    <s v="bank charge"/>
    <x v="0"/>
    <x v="2"/>
    <x v="3"/>
    <n v="-10.75"/>
    <x v="3"/>
  </r>
  <r>
    <x v="50"/>
    <x v="166"/>
    <n v="2000"/>
    <n v="0"/>
    <x v="5"/>
    <m/>
    <s v="living expenses"/>
    <x v="0"/>
    <x v="2"/>
    <x v="3"/>
    <n v="-2000"/>
    <x v="1"/>
  </r>
  <r>
    <x v="50"/>
    <x v="167"/>
    <n v="400"/>
    <n v="0"/>
    <x v="0"/>
    <m/>
    <s v="airtime expenses"/>
    <x v="0"/>
    <x v="2"/>
    <x v="3"/>
    <n v="-400"/>
    <x v="0"/>
  </r>
  <r>
    <x v="50"/>
    <x v="168"/>
    <n v="5100"/>
    <n v="0"/>
    <x v="1"/>
    <n v="100"/>
    <s v="living expenses"/>
    <x v="0"/>
    <x v="2"/>
    <x v="3"/>
    <n v="-5100"/>
    <x v="1"/>
  </r>
  <r>
    <x v="50"/>
    <x v="169"/>
    <n v="200"/>
    <n v="0"/>
    <x v="0"/>
    <m/>
    <s v="airtime expenses"/>
    <x v="0"/>
    <x v="2"/>
    <x v="3"/>
    <n v="-200"/>
    <x v="0"/>
  </r>
  <r>
    <x v="50"/>
    <x v="170"/>
    <n v="5100"/>
    <n v="0"/>
    <x v="1"/>
    <n v="100"/>
    <s v="living expenses"/>
    <x v="0"/>
    <x v="2"/>
    <x v="3"/>
    <n v="-5100"/>
    <x v="1"/>
  </r>
  <r>
    <x v="50"/>
    <x v="171"/>
    <n v="0"/>
    <n v="15000"/>
    <x v="9"/>
    <m/>
    <s v="income"/>
    <x v="1"/>
    <x v="2"/>
    <x v="3"/>
    <n v="15000"/>
    <x v="7"/>
  </r>
  <r>
    <x v="50"/>
    <x v="172"/>
    <n v="1000"/>
    <n v="0"/>
    <x v="0"/>
    <m/>
    <s v="airtime expenses"/>
    <x v="0"/>
    <x v="2"/>
    <x v="3"/>
    <n v="-1000"/>
    <x v="0"/>
  </r>
  <r>
    <x v="51"/>
    <x v="173"/>
    <n v="50"/>
    <n v="0"/>
    <x v="3"/>
    <m/>
    <s v="bank charge"/>
    <x v="0"/>
    <x v="2"/>
    <x v="4"/>
    <n v="-50"/>
    <x v="3"/>
  </r>
  <r>
    <x v="51"/>
    <x v="174"/>
    <n v="15000"/>
    <n v="0"/>
    <x v="5"/>
    <m/>
    <s v="living expenses"/>
    <x v="0"/>
    <x v="2"/>
    <x v="4"/>
    <n v="-15000"/>
    <x v="1"/>
  </r>
  <r>
    <x v="51"/>
    <x v="175"/>
    <n v="26.88"/>
    <n v="0"/>
    <x v="3"/>
    <m/>
    <s v="bank charge"/>
    <x v="0"/>
    <x v="2"/>
    <x v="4"/>
    <n v="-26.88"/>
    <x v="3"/>
  </r>
  <r>
    <x v="51"/>
    <x v="176"/>
    <n v="0"/>
    <n v="150000"/>
    <x v="9"/>
    <m/>
    <s v="income"/>
    <x v="1"/>
    <x v="2"/>
    <x v="4"/>
    <n v="150000"/>
    <x v="7"/>
  </r>
  <r>
    <x v="51"/>
    <x v="177"/>
    <n v="200"/>
    <n v="0"/>
    <x v="0"/>
    <m/>
    <s v="airtime expenses"/>
    <x v="0"/>
    <x v="2"/>
    <x v="4"/>
    <n v="-200"/>
    <x v="0"/>
  </r>
  <r>
    <x v="51"/>
    <x v="178"/>
    <n v="175000"/>
    <n v="0"/>
    <x v="5"/>
    <m/>
    <s v="living expenses"/>
    <x v="0"/>
    <x v="2"/>
    <x v="4"/>
    <n v="-175000"/>
    <x v="8"/>
  </r>
  <r>
    <x v="51"/>
    <x v="179"/>
    <n v="53.75"/>
    <n v="0"/>
    <x v="3"/>
    <m/>
    <s v="bank charge"/>
    <x v="0"/>
    <x v="2"/>
    <x v="4"/>
    <n v="-53.75"/>
    <x v="3"/>
  </r>
  <r>
    <x v="51"/>
    <x v="180"/>
    <n v="5100"/>
    <n v="0"/>
    <x v="1"/>
    <n v="100"/>
    <s v="living expenses"/>
    <x v="0"/>
    <x v="2"/>
    <x v="4"/>
    <n v="-5100"/>
    <x v="1"/>
  </r>
  <r>
    <x v="52"/>
    <x v="181"/>
    <n v="2000"/>
    <n v="0"/>
    <x v="5"/>
    <m/>
    <s v="living expenses"/>
    <x v="0"/>
    <x v="2"/>
    <x v="0"/>
    <n v="-2000"/>
    <x v="1"/>
  </r>
  <r>
    <x v="52"/>
    <x v="182"/>
    <n v="10.75"/>
    <n v="0"/>
    <x v="3"/>
    <m/>
    <s v="bank charge"/>
    <x v="0"/>
    <x v="2"/>
    <x v="0"/>
    <n v="-10.75"/>
    <x v="3"/>
  </r>
  <r>
    <x v="52"/>
    <x v="183"/>
    <n v="200"/>
    <n v="0"/>
    <x v="0"/>
    <m/>
    <s v="airtime expenses"/>
    <x v="0"/>
    <x v="2"/>
    <x v="0"/>
    <n v="-200"/>
    <x v="0"/>
  </r>
  <r>
    <x v="52"/>
    <x v="184"/>
    <n v="500"/>
    <n v="0"/>
    <x v="0"/>
    <m/>
    <s v="airtime expenses"/>
    <x v="0"/>
    <x v="2"/>
    <x v="0"/>
    <n v="-500"/>
    <x v="0"/>
  </r>
  <r>
    <x v="53"/>
    <x v="185"/>
    <n v="15000"/>
    <n v="0"/>
    <x v="5"/>
    <m/>
    <s v="living expenses"/>
    <x v="0"/>
    <x v="2"/>
    <x v="1"/>
    <n v="-15000"/>
    <x v="1"/>
  </r>
  <r>
    <x v="53"/>
    <x v="186"/>
    <n v="26.88"/>
    <n v="0"/>
    <x v="3"/>
    <m/>
    <s v="bank charge"/>
    <x v="0"/>
    <x v="2"/>
    <x v="1"/>
    <n v="-26.88"/>
    <x v="3"/>
  </r>
  <r>
    <x v="53"/>
    <x v="187"/>
    <n v="200"/>
    <n v="0"/>
    <x v="0"/>
    <m/>
    <s v="airtime expenses"/>
    <x v="0"/>
    <x v="2"/>
    <x v="1"/>
    <n v="-200"/>
    <x v="0"/>
  </r>
  <r>
    <x v="53"/>
    <x v="188"/>
    <n v="200"/>
    <n v="0"/>
    <x v="0"/>
    <m/>
    <s v="airtime expenses"/>
    <x v="0"/>
    <x v="2"/>
    <x v="1"/>
    <n v="-200"/>
    <x v="0"/>
  </r>
  <r>
    <x v="53"/>
    <x v="189"/>
    <n v="200"/>
    <n v="0"/>
    <x v="0"/>
    <m/>
    <s v="airtime expenses"/>
    <x v="0"/>
    <x v="2"/>
    <x v="1"/>
    <n v="-200"/>
    <x v="0"/>
  </r>
  <r>
    <x v="53"/>
    <x v="190"/>
    <n v="0"/>
    <n v="200"/>
    <x v="6"/>
    <m/>
    <s v="failed transactions"/>
    <x v="1"/>
    <x v="2"/>
    <x v="1"/>
    <n v="200"/>
    <x v="5"/>
  </r>
  <r>
    <x v="53"/>
    <x v="191"/>
    <n v="2100"/>
    <n v="0"/>
    <x v="1"/>
    <n v="100"/>
    <s v="living expenses"/>
    <x v="0"/>
    <x v="2"/>
    <x v="1"/>
    <n v="-2100"/>
    <x v="1"/>
  </r>
  <r>
    <x v="53"/>
    <x v="192"/>
    <n v="1650"/>
    <n v="0"/>
    <x v="1"/>
    <m/>
    <s v="living expenses"/>
    <x v="0"/>
    <x v="2"/>
    <x v="1"/>
    <n v="-1650"/>
    <x v="1"/>
  </r>
  <r>
    <x v="54"/>
    <x v="193"/>
    <n v="0"/>
    <n v="20000"/>
    <x v="9"/>
    <m/>
    <s v="income"/>
    <x v="1"/>
    <x v="2"/>
    <x v="2"/>
    <n v="20000"/>
    <x v="7"/>
  </r>
  <r>
    <x v="54"/>
    <x v="194"/>
    <n v="5100"/>
    <n v="0"/>
    <x v="1"/>
    <n v="100"/>
    <s v="living expenses"/>
    <x v="0"/>
    <x v="2"/>
    <x v="2"/>
    <n v="-5100"/>
    <x v="1"/>
  </r>
  <r>
    <x v="54"/>
    <x v="195"/>
    <n v="0"/>
    <n v="20000"/>
    <x v="9"/>
    <m/>
    <s v="income"/>
    <x v="1"/>
    <x v="2"/>
    <x v="2"/>
    <n v="20000"/>
    <x v="7"/>
  </r>
  <r>
    <x v="54"/>
    <x v="196"/>
    <n v="4000"/>
    <n v="0"/>
    <x v="5"/>
    <m/>
    <s v="living expenses"/>
    <x v="0"/>
    <x v="2"/>
    <x v="2"/>
    <n v="-4000"/>
    <x v="1"/>
  </r>
  <r>
    <x v="54"/>
    <x v="197"/>
    <n v="10.75"/>
    <n v="0"/>
    <x v="3"/>
    <m/>
    <s v="bank charge"/>
    <x v="0"/>
    <x v="2"/>
    <x v="2"/>
    <n v="-10.75"/>
    <x v="3"/>
  </r>
  <r>
    <x v="55"/>
    <x v="198"/>
    <n v="100"/>
    <n v="0"/>
    <x v="3"/>
    <m/>
    <s v="bank charge"/>
    <x v="0"/>
    <x v="2"/>
    <x v="3"/>
    <n v="-100"/>
    <x v="3"/>
  </r>
  <r>
    <x v="55"/>
    <x v="199"/>
    <n v="200"/>
    <n v="0"/>
    <x v="0"/>
    <m/>
    <s v="airtime expenses"/>
    <x v="0"/>
    <x v="2"/>
    <x v="3"/>
    <n v="-200"/>
    <x v="0"/>
  </r>
  <r>
    <x v="55"/>
    <x v="200"/>
    <n v="200"/>
    <n v="0"/>
    <x v="0"/>
    <m/>
    <s v="airtime expenses"/>
    <x v="0"/>
    <x v="2"/>
    <x v="3"/>
    <n v="-200"/>
    <x v="0"/>
  </r>
  <r>
    <x v="55"/>
    <x v="201"/>
    <n v="200"/>
    <n v="0"/>
    <x v="0"/>
    <m/>
    <s v="airtime expenses"/>
    <x v="0"/>
    <x v="2"/>
    <x v="3"/>
    <n v="-200"/>
    <x v="0"/>
  </r>
  <r>
    <x v="56"/>
    <x v="202"/>
    <n v="5200"/>
    <n v="0"/>
    <x v="1"/>
    <n v="200"/>
    <s v="living expenses"/>
    <x v="0"/>
    <x v="2"/>
    <x v="4"/>
    <n v="-5200"/>
    <x v="1"/>
  </r>
  <r>
    <x v="56"/>
    <x v="203"/>
    <n v="1100"/>
    <n v="0"/>
    <x v="10"/>
    <m/>
    <s v="living expenses"/>
    <x v="0"/>
    <x v="2"/>
    <x v="4"/>
    <n v="-1100"/>
    <x v="1"/>
  </r>
  <r>
    <x v="56"/>
    <x v="204"/>
    <n v="200"/>
    <n v="0"/>
    <x v="0"/>
    <m/>
    <s v="airtime expenses"/>
    <x v="0"/>
    <x v="2"/>
    <x v="4"/>
    <n v="-200"/>
    <x v="0"/>
  </r>
  <r>
    <x v="56"/>
    <x v="205"/>
    <n v="200"/>
    <n v="0"/>
    <x v="0"/>
    <m/>
    <s v="airtime expenses"/>
    <x v="0"/>
    <x v="2"/>
    <x v="4"/>
    <n v="-200"/>
    <x v="0"/>
  </r>
  <r>
    <x v="56"/>
    <x v="206"/>
    <n v="240"/>
    <n v="0"/>
    <x v="3"/>
    <m/>
    <s v="bank charge"/>
    <x v="0"/>
    <x v="2"/>
    <x v="4"/>
    <n v="-240"/>
    <x v="3"/>
  </r>
  <r>
    <x v="56"/>
    <x v="207"/>
    <n v="18"/>
    <n v="0"/>
    <x v="3"/>
    <m/>
    <s v="bank charge"/>
    <x v="0"/>
    <x v="2"/>
    <x v="4"/>
    <n v="-18"/>
    <x v="3"/>
  </r>
  <r>
    <x v="56"/>
    <x v="208"/>
    <n v="200"/>
    <n v="0"/>
    <x v="0"/>
    <m/>
    <s v="airtime expenses"/>
    <x v="0"/>
    <x v="2"/>
    <x v="4"/>
    <n v="-200"/>
    <x v="0"/>
  </r>
  <r>
    <x v="57"/>
    <x v="209"/>
    <n v="200"/>
    <n v="0"/>
    <x v="0"/>
    <m/>
    <s v="airtime expenses"/>
    <x v="0"/>
    <x v="2"/>
    <x v="0"/>
    <n v="-200"/>
    <x v="0"/>
  </r>
  <r>
    <x v="57"/>
    <x v="210"/>
    <n v="200"/>
    <n v="0"/>
    <x v="0"/>
    <m/>
    <s v="airtime expenses"/>
    <x v="0"/>
    <x v="2"/>
    <x v="0"/>
    <n v="-200"/>
    <x v="0"/>
  </r>
  <r>
    <x v="58"/>
    <x v="211"/>
    <n v="0"/>
    <n v="87711.679999999993"/>
    <x v="8"/>
    <m/>
    <s v="income"/>
    <x v="1"/>
    <x v="2"/>
    <x v="1"/>
    <n v="87711.679999999993"/>
    <x v="6"/>
  </r>
  <r>
    <x v="58"/>
    <x v="212"/>
    <n v="200"/>
    <n v="0"/>
    <x v="0"/>
    <m/>
    <s v="airtime expenses"/>
    <x v="0"/>
    <x v="2"/>
    <x v="1"/>
    <n v="-200"/>
    <x v="0"/>
  </r>
  <r>
    <x v="59"/>
    <x v="213"/>
    <n v="50"/>
    <n v="0"/>
    <x v="3"/>
    <m/>
    <s v="bank charge"/>
    <x v="0"/>
    <x v="2"/>
    <x v="2"/>
    <n v="-50"/>
    <x v="3"/>
  </r>
  <r>
    <x v="59"/>
    <x v="214"/>
    <n v="200"/>
    <n v="0"/>
    <x v="0"/>
    <m/>
    <s v="airtime expenses"/>
    <x v="0"/>
    <x v="2"/>
    <x v="2"/>
    <n v="-200"/>
    <x v="0"/>
  </r>
  <r>
    <x v="59"/>
    <x v="215"/>
    <n v="5100"/>
    <n v="0"/>
    <x v="1"/>
    <n v="100"/>
    <s v="living expenses"/>
    <x v="0"/>
    <x v="2"/>
    <x v="2"/>
    <n v="-5100"/>
    <x v="1"/>
  </r>
  <r>
    <x v="59"/>
    <x v="216"/>
    <n v="20400"/>
    <n v="0"/>
    <x v="1"/>
    <m/>
    <s v="living expenses"/>
    <x v="0"/>
    <x v="2"/>
    <x v="2"/>
    <n v="-20400"/>
    <x v="1"/>
  </r>
  <r>
    <x v="59"/>
    <x v="217"/>
    <n v="5000"/>
    <n v="0"/>
    <x v="1"/>
    <m/>
    <s v="living expenses"/>
    <x v="0"/>
    <x v="2"/>
    <x v="2"/>
    <n v="-5000"/>
    <x v="1"/>
  </r>
  <r>
    <x v="59"/>
    <x v="218"/>
    <n v="5100"/>
    <n v="0"/>
    <x v="1"/>
    <n v="100"/>
    <s v="living expenses"/>
    <x v="0"/>
    <x v="2"/>
    <x v="2"/>
    <n v="-5100"/>
    <x v="1"/>
  </r>
  <r>
    <x v="59"/>
    <x v="219"/>
    <n v="400"/>
    <n v="0"/>
    <x v="0"/>
    <m/>
    <s v="airtime expenses"/>
    <x v="0"/>
    <x v="2"/>
    <x v="2"/>
    <n v="-400"/>
    <x v="0"/>
  </r>
  <r>
    <x v="59"/>
    <x v="220"/>
    <n v="2500"/>
    <n v="0"/>
    <x v="7"/>
    <m/>
    <s v="living expenses"/>
    <x v="0"/>
    <x v="2"/>
    <x v="2"/>
    <n v="-2500"/>
    <x v="1"/>
  </r>
  <r>
    <x v="59"/>
    <x v="221"/>
    <n v="10.75"/>
    <n v="0"/>
    <x v="3"/>
    <m/>
    <s v="bank charge"/>
    <x v="0"/>
    <x v="2"/>
    <x v="2"/>
    <n v="-10.75"/>
    <x v="3"/>
  </r>
  <r>
    <x v="59"/>
    <x v="222"/>
    <n v="6.98"/>
    <n v="0"/>
    <x v="3"/>
    <m/>
    <s v="bank charge"/>
    <x v="0"/>
    <x v="2"/>
    <x v="2"/>
    <n v="-6.98"/>
    <x v="3"/>
  </r>
  <r>
    <x v="60"/>
    <x v="223"/>
    <n v="20000"/>
    <n v="0"/>
    <x v="1"/>
    <m/>
    <s v="living expenses"/>
    <x v="0"/>
    <x v="2"/>
    <x v="3"/>
    <n v="-20000"/>
    <x v="1"/>
  </r>
  <r>
    <x v="61"/>
    <x v="224"/>
    <n v="500"/>
    <n v="0"/>
    <x v="0"/>
    <m/>
    <s v="airtime expenses"/>
    <x v="0"/>
    <x v="2"/>
    <x v="6"/>
    <n v="-500"/>
    <x v="0"/>
  </r>
  <r>
    <x v="62"/>
    <x v="225"/>
    <n v="500"/>
    <n v="0"/>
    <x v="0"/>
    <m/>
    <s v="airtime expenses"/>
    <x v="0"/>
    <x v="3"/>
    <x v="2"/>
    <n v="-500"/>
    <x v="0"/>
  </r>
  <r>
    <x v="63"/>
    <x v="226"/>
    <n v="200"/>
    <n v="0"/>
    <x v="0"/>
    <m/>
    <s v="airtime expenses"/>
    <x v="0"/>
    <x v="3"/>
    <x v="3"/>
    <n v="-200"/>
    <x v="0"/>
  </r>
  <r>
    <x v="63"/>
    <x v="227"/>
    <n v="10.75"/>
    <n v="0"/>
    <x v="3"/>
    <m/>
    <s v="bank charge"/>
    <x v="0"/>
    <x v="3"/>
    <x v="3"/>
    <n v="-10.75"/>
    <x v="3"/>
  </r>
  <r>
    <x v="63"/>
    <x v="228"/>
    <n v="5000"/>
    <n v="0"/>
    <x v="5"/>
    <m/>
    <s v="living expenses"/>
    <x v="0"/>
    <x v="3"/>
    <x v="3"/>
    <n v="-5000"/>
    <x v="1"/>
  </r>
  <r>
    <x v="63"/>
    <x v="229"/>
    <n v="3000"/>
    <n v="0"/>
    <x v="5"/>
    <m/>
    <s v="living expenses"/>
    <x v="0"/>
    <x v="3"/>
    <x v="3"/>
    <n v="-3000"/>
    <x v="1"/>
  </r>
  <r>
    <x v="63"/>
    <x v="230"/>
    <n v="10.75"/>
    <n v="0"/>
    <x v="3"/>
    <m/>
    <s v="bank charge"/>
    <x v="0"/>
    <x v="3"/>
    <x v="3"/>
    <n v="-10.75"/>
    <x v="3"/>
  </r>
  <r>
    <x v="64"/>
    <x v="231"/>
    <n v="200"/>
    <n v="0"/>
    <x v="0"/>
    <m/>
    <s v="airtime expenses"/>
    <x v="0"/>
    <x v="3"/>
    <x v="4"/>
    <n v="-200"/>
    <x v="0"/>
  </r>
  <r>
    <x v="64"/>
    <x v="232"/>
    <n v="26.88"/>
    <n v="0"/>
    <x v="3"/>
    <m/>
    <s v="bank charge"/>
    <x v="0"/>
    <x v="3"/>
    <x v="4"/>
    <n v="-26.88"/>
    <x v="3"/>
  </r>
  <r>
    <x v="64"/>
    <x v="233"/>
    <n v="7000"/>
    <n v="0"/>
    <x v="5"/>
    <m/>
    <s v="living expenses"/>
    <x v="0"/>
    <x v="3"/>
    <x v="4"/>
    <n v="-7000"/>
    <x v="1"/>
  </r>
  <r>
    <x v="65"/>
    <x v="234"/>
    <n v="500"/>
    <n v="0"/>
    <x v="0"/>
    <m/>
    <s v="airtime expenses"/>
    <x v="0"/>
    <x v="3"/>
    <x v="0"/>
    <n v="-500"/>
    <x v="0"/>
  </r>
  <r>
    <x v="65"/>
    <x v="235"/>
    <n v="400"/>
    <n v="0"/>
    <x v="0"/>
    <m/>
    <s v="airtime expenses"/>
    <x v="0"/>
    <x v="3"/>
    <x v="0"/>
    <n v="-400"/>
    <x v="0"/>
  </r>
  <r>
    <x v="66"/>
    <x v="236"/>
    <n v="5100"/>
    <n v="0"/>
    <x v="1"/>
    <n v="100"/>
    <s v="living expenses"/>
    <x v="0"/>
    <x v="3"/>
    <x v="2"/>
    <n v="-5100"/>
    <x v="1"/>
  </r>
  <r>
    <x v="66"/>
    <x v="237"/>
    <n v="200"/>
    <n v="0"/>
    <x v="0"/>
    <m/>
    <s v="airtime expenses"/>
    <x v="0"/>
    <x v="3"/>
    <x v="2"/>
    <n v="-200"/>
    <x v="0"/>
  </r>
  <r>
    <x v="66"/>
    <x v="238"/>
    <n v="0"/>
    <n v="200"/>
    <x v="6"/>
    <m/>
    <s v="failed transactions"/>
    <x v="1"/>
    <x v="3"/>
    <x v="2"/>
    <n v="200"/>
    <x v="5"/>
  </r>
  <r>
    <x v="66"/>
    <x v="239"/>
    <n v="200"/>
    <n v="0"/>
    <x v="0"/>
    <m/>
    <s v="airtime expenses"/>
    <x v="0"/>
    <x v="3"/>
    <x v="2"/>
    <n v="-200"/>
    <x v="0"/>
  </r>
  <r>
    <x v="66"/>
    <x v="240"/>
    <n v="200"/>
    <n v="0"/>
    <x v="0"/>
    <m/>
    <s v="airtime expenses"/>
    <x v="0"/>
    <x v="3"/>
    <x v="2"/>
    <n v="-200"/>
    <x v="0"/>
  </r>
  <r>
    <x v="66"/>
    <x v="241"/>
    <n v="5100"/>
    <n v="0"/>
    <x v="1"/>
    <n v="100"/>
    <s v="living expenses"/>
    <x v="0"/>
    <x v="3"/>
    <x v="2"/>
    <n v="-5100"/>
    <x v="1"/>
  </r>
  <r>
    <x v="67"/>
    <x v="242"/>
    <n v="1500"/>
    <n v="0"/>
    <x v="7"/>
    <m/>
    <s v="living expenses"/>
    <x v="0"/>
    <x v="3"/>
    <x v="3"/>
    <n v="-1500"/>
    <x v="1"/>
  </r>
  <r>
    <x v="67"/>
    <x v="243"/>
    <n v="10.75"/>
    <n v="0"/>
    <x v="3"/>
    <m/>
    <s v="bank charge"/>
    <x v="0"/>
    <x v="3"/>
    <x v="3"/>
    <n v="-10.75"/>
    <x v="3"/>
  </r>
  <r>
    <x v="67"/>
    <x v="244"/>
    <n v="6.98"/>
    <n v="0"/>
    <x v="3"/>
    <m/>
    <s v="bank charge"/>
    <x v="0"/>
    <x v="3"/>
    <x v="3"/>
    <n v="-6.98"/>
    <x v="3"/>
  </r>
  <r>
    <x v="67"/>
    <x v="245"/>
    <n v="0"/>
    <n v="500"/>
    <x v="9"/>
    <m/>
    <s v="income"/>
    <x v="1"/>
    <x v="3"/>
    <x v="3"/>
    <n v="500"/>
    <x v="7"/>
  </r>
  <r>
    <x v="67"/>
    <x v="246"/>
    <n v="200"/>
    <n v="0"/>
    <x v="0"/>
    <m/>
    <s v="airtime expenses"/>
    <x v="0"/>
    <x v="3"/>
    <x v="3"/>
    <n v="-200"/>
    <x v="0"/>
  </r>
  <r>
    <x v="67"/>
    <x v="247"/>
    <n v="4000"/>
    <n v="0"/>
    <x v="5"/>
    <m/>
    <s v="living expenses"/>
    <x v="0"/>
    <x v="3"/>
    <x v="3"/>
    <n v="-4000"/>
    <x v="1"/>
  </r>
  <r>
    <x v="67"/>
    <x v="248"/>
    <n v="10.75"/>
    <n v="0"/>
    <x v="3"/>
    <m/>
    <s v="bank charge"/>
    <x v="0"/>
    <x v="3"/>
    <x v="3"/>
    <n v="-10.75"/>
    <x v="3"/>
  </r>
  <r>
    <x v="67"/>
    <x v="249"/>
    <n v="400"/>
    <n v="0"/>
    <x v="0"/>
    <m/>
    <s v="airtime expenses"/>
    <x v="0"/>
    <x v="3"/>
    <x v="3"/>
    <n v="-400"/>
    <x v="0"/>
  </r>
  <r>
    <x v="68"/>
    <x v="250"/>
    <n v="500"/>
    <n v="0"/>
    <x v="0"/>
    <m/>
    <s v="airtime expenses"/>
    <x v="0"/>
    <x v="3"/>
    <x v="4"/>
    <n v="-500"/>
    <x v="0"/>
  </r>
  <r>
    <x v="68"/>
    <x v="251"/>
    <n v="200"/>
    <n v="0"/>
    <x v="0"/>
    <m/>
    <s v="airtime expenses"/>
    <x v="0"/>
    <x v="3"/>
    <x v="4"/>
    <n v="-200"/>
    <x v="0"/>
  </r>
  <r>
    <x v="69"/>
    <x v="252"/>
    <n v="200"/>
    <n v="0"/>
    <x v="0"/>
    <m/>
    <s v="airtime expenses"/>
    <x v="0"/>
    <x v="3"/>
    <x v="0"/>
    <n v="-200"/>
    <x v="0"/>
  </r>
  <r>
    <x v="70"/>
    <x v="253"/>
    <n v="26.88"/>
    <n v="0"/>
    <x v="3"/>
    <m/>
    <s v="bank charge"/>
    <x v="0"/>
    <x v="3"/>
    <x v="1"/>
    <n v="-26.88"/>
    <x v="3"/>
  </r>
  <r>
    <x v="70"/>
    <x v="254"/>
    <n v="9000"/>
    <n v="0"/>
    <x v="7"/>
    <m/>
    <s v="living expenses"/>
    <x v="0"/>
    <x v="3"/>
    <x v="1"/>
    <n v="-9000"/>
    <x v="1"/>
  </r>
  <r>
    <x v="70"/>
    <x v="255"/>
    <n v="6.98"/>
    <n v="0"/>
    <x v="3"/>
    <m/>
    <s v="bank charge"/>
    <x v="0"/>
    <x v="3"/>
    <x v="1"/>
    <n v="-6.98"/>
    <x v="3"/>
  </r>
  <r>
    <x v="70"/>
    <x v="256"/>
    <n v="1000"/>
    <n v="0"/>
    <x v="0"/>
    <m/>
    <s v="airtime expenses"/>
    <x v="0"/>
    <x v="3"/>
    <x v="1"/>
    <n v="-1000"/>
    <x v="0"/>
  </r>
  <r>
    <x v="71"/>
    <x v="257"/>
    <n v="4100"/>
    <n v="0"/>
    <x v="1"/>
    <n v="100"/>
    <s v="living expenses"/>
    <x v="0"/>
    <x v="3"/>
    <x v="2"/>
    <n v="-4100"/>
    <x v="1"/>
  </r>
  <r>
    <x v="71"/>
    <x v="258"/>
    <n v="200"/>
    <n v="0"/>
    <x v="0"/>
    <m/>
    <s v="airtime expenses"/>
    <x v="0"/>
    <x v="3"/>
    <x v="2"/>
    <n v="-200"/>
    <x v="0"/>
  </r>
  <r>
    <x v="72"/>
    <x v="259"/>
    <n v="200"/>
    <n v="0"/>
    <x v="0"/>
    <m/>
    <s v="airtime expenses"/>
    <x v="0"/>
    <x v="3"/>
    <x v="3"/>
    <n v="-200"/>
    <x v="0"/>
  </r>
  <r>
    <x v="72"/>
    <x v="260"/>
    <n v="1000"/>
    <n v="0"/>
    <x v="7"/>
    <m/>
    <s v="living expenses"/>
    <x v="0"/>
    <x v="3"/>
    <x v="3"/>
    <n v="-1000"/>
    <x v="1"/>
  </r>
  <r>
    <x v="72"/>
    <x v="261"/>
    <n v="10.75"/>
    <n v="0"/>
    <x v="3"/>
    <m/>
    <s v="bank charge"/>
    <x v="0"/>
    <x v="3"/>
    <x v="3"/>
    <n v="-10.75"/>
    <x v="3"/>
  </r>
  <r>
    <x v="72"/>
    <x v="262"/>
    <n v="6.98"/>
    <n v="0"/>
    <x v="3"/>
    <m/>
    <s v="bank charge"/>
    <x v="0"/>
    <x v="3"/>
    <x v="3"/>
    <n v="-6.98"/>
    <x v="3"/>
  </r>
  <r>
    <x v="72"/>
    <x v="263"/>
    <n v="200"/>
    <n v="0"/>
    <x v="0"/>
    <m/>
    <s v="airtime expenses"/>
    <x v="0"/>
    <x v="3"/>
    <x v="3"/>
    <n v="-200"/>
    <x v="0"/>
  </r>
  <r>
    <x v="72"/>
    <x v="264"/>
    <n v="900"/>
    <n v="0"/>
    <x v="1"/>
    <m/>
    <s v="living expenses"/>
    <x v="0"/>
    <x v="3"/>
    <x v="3"/>
    <n v="-900"/>
    <x v="1"/>
  </r>
  <r>
    <x v="72"/>
    <x v="265"/>
    <n v="3.75"/>
    <n v="0"/>
    <x v="3"/>
    <m/>
    <s v="bank charge"/>
    <x v="0"/>
    <x v="3"/>
    <x v="3"/>
    <n v="-3.75"/>
    <x v="3"/>
  </r>
  <r>
    <x v="72"/>
    <x v="266"/>
    <n v="50"/>
    <n v="0"/>
    <x v="3"/>
    <m/>
    <s v="bank charge"/>
    <x v="0"/>
    <x v="3"/>
    <x v="3"/>
    <n v="-50"/>
    <x v="3"/>
  </r>
  <r>
    <x v="72"/>
    <x v="267"/>
    <n v="0"/>
    <n v="20000"/>
    <x v="9"/>
    <m/>
    <s v="income"/>
    <x v="1"/>
    <x v="3"/>
    <x v="3"/>
    <n v="20000"/>
    <x v="7"/>
  </r>
  <r>
    <x v="72"/>
    <x v="268"/>
    <n v="2000"/>
    <n v="0"/>
    <x v="7"/>
    <m/>
    <s v="living expenses"/>
    <x v="0"/>
    <x v="3"/>
    <x v="3"/>
    <n v="-2000"/>
    <x v="1"/>
  </r>
  <r>
    <x v="72"/>
    <x v="269"/>
    <n v="10.75"/>
    <n v="0"/>
    <x v="3"/>
    <m/>
    <s v="bank charge"/>
    <x v="0"/>
    <x v="3"/>
    <x v="3"/>
    <n v="-10.75"/>
    <x v="3"/>
  </r>
  <r>
    <x v="72"/>
    <x v="270"/>
    <n v="6.98"/>
    <n v="0"/>
    <x v="3"/>
    <m/>
    <s v="bank charge"/>
    <x v="0"/>
    <x v="3"/>
    <x v="3"/>
    <n v="-6.98"/>
    <x v="3"/>
  </r>
  <r>
    <x v="72"/>
    <x v="271"/>
    <n v="650"/>
    <n v="0"/>
    <x v="1"/>
    <m/>
    <s v="living expenses"/>
    <x v="0"/>
    <x v="3"/>
    <x v="3"/>
    <n v="-650"/>
    <x v="1"/>
  </r>
  <r>
    <x v="72"/>
    <x v="272"/>
    <n v="5100"/>
    <n v="0"/>
    <x v="1"/>
    <n v="100"/>
    <s v="living expenses"/>
    <x v="0"/>
    <x v="3"/>
    <x v="3"/>
    <n v="-5100"/>
    <x v="1"/>
  </r>
  <r>
    <x v="72"/>
    <x v="273"/>
    <n v="200"/>
    <n v="0"/>
    <x v="0"/>
    <m/>
    <s v="airtime expenses"/>
    <x v="0"/>
    <x v="3"/>
    <x v="3"/>
    <n v="-200"/>
    <x v="0"/>
  </r>
  <r>
    <x v="73"/>
    <x v="274"/>
    <n v="50"/>
    <n v="0"/>
    <x v="3"/>
    <m/>
    <s v="bank charge"/>
    <x v="0"/>
    <x v="3"/>
    <x v="4"/>
    <n v="-50"/>
    <x v="3"/>
  </r>
  <r>
    <x v="73"/>
    <x v="275"/>
    <n v="1000"/>
    <n v="0"/>
    <x v="7"/>
    <m/>
    <s v="living expenses"/>
    <x v="0"/>
    <x v="3"/>
    <x v="4"/>
    <n v="-1000"/>
    <x v="1"/>
  </r>
  <r>
    <x v="73"/>
    <x v="276"/>
    <n v="10.75"/>
    <n v="0"/>
    <x v="3"/>
    <m/>
    <s v="bank charge"/>
    <x v="0"/>
    <x v="3"/>
    <x v="4"/>
    <n v="-10.75"/>
    <x v="3"/>
  </r>
  <r>
    <x v="73"/>
    <x v="277"/>
    <n v="6.98"/>
    <n v="0"/>
    <x v="3"/>
    <m/>
    <s v="bank charge"/>
    <x v="0"/>
    <x v="3"/>
    <x v="4"/>
    <n v="-6.98"/>
    <x v="3"/>
  </r>
  <r>
    <x v="73"/>
    <x v="278"/>
    <n v="200"/>
    <n v="0"/>
    <x v="0"/>
    <m/>
    <s v="airtime expenses"/>
    <x v="0"/>
    <x v="3"/>
    <x v="4"/>
    <n v="-200"/>
    <x v="0"/>
  </r>
  <r>
    <x v="73"/>
    <x v="279"/>
    <n v="200"/>
    <n v="0"/>
    <x v="0"/>
    <m/>
    <s v="airtime expenses"/>
    <x v="0"/>
    <x v="3"/>
    <x v="4"/>
    <n v="-200"/>
    <x v="0"/>
  </r>
  <r>
    <x v="73"/>
    <x v="280"/>
    <n v="1900"/>
    <n v="0"/>
    <x v="1"/>
    <m/>
    <s v="living expenses"/>
    <x v="0"/>
    <x v="3"/>
    <x v="4"/>
    <n v="-1900"/>
    <x v="1"/>
  </r>
  <r>
    <x v="73"/>
    <x v="281"/>
    <n v="5100"/>
    <n v="0"/>
    <x v="1"/>
    <n v="100"/>
    <s v="living expenses"/>
    <x v="0"/>
    <x v="3"/>
    <x v="4"/>
    <n v="-5100"/>
    <x v="1"/>
  </r>
  <r>
    <x v="74"/>
    <x v="282"/>
    <n v="200"/>
    <n v="0"/>
    <x v="0"/>
    <m/>
    <s v="airtime expenses"/>
    <x v="0"/>
    <x v="3"/>
    <x v="0"/>
    <n v="-200"/>
    <x v="0"/>
  </r>
  <r>
    <x v="74"/>
    <x v="283"/>
    <n v="100"/>
    <n v="0"/>
    <x v="0"/>
    <m/>
    <s v="airtime expenses"/>
    <x v="0"/>
    <x v="3"/>
    <x v="0"/>
    <n v="-100"/>
    <x v="0"/>
  </r>
  <r>
    <x v="75"/>
    <x v="284"/>
    <n v="200"/>
    <n v="0"/>
    <x v="0"/>
    <m/>
    <s v="airtime expenses"/>
    <x v="0"/>
    <x v="3"/>
    <x v="1"/>
    <n v="-200"/>
    <x v="0"/>
  </r>
  <r>
    <x v="74"/>
    <x v="285"/>
    <n v="232"/>
    <n v="0"/>
    <x v="3"/>
    <m/>
    <s v="bank charge"/>
    <x v="0"/>
    <x v="3"/>
    <x v="0"/>
    <n v="-232"/>
    <x v="3"/>
  </r>
  <r>
    <x v="74"/>
    <x v="286"/>
    <n v="17.399999999999999"/>
    <n v="0"/>
    <x v="3"/>
    <m/>
    <s v="bank charge"/>
    <x v="0"/>
    <x v="3"/>
    <x v="0"/>
    <n v="-17.399999999999999"/>
    <x v="3"/>
  </r>
  <r>
    <x v="76"/>
    <x v="287"/>
    <n v="200"/>
    <n v="0"/>
    <x v="0"/>
    <m/>
    <s v="airtime expenses"/>
    <x v="0"/>
    <x v="3"/>
    <x v="2"/>
    <n v="-200"/>
    <x v="0"/>
  </r>
  <r>
    <x v="76"/>
    <x v="288"/>
    <n v="0"/>
    <n v="20000"/>
    <x v="9"/>
    <m/>
    <s v="income"/>
    <x v="1"/>
    <x v="3"/>
    <x v="2"/>
    <n v="20000"/>
    <x v="7"/>
  </r>
  <r>
    <x v="76"/>
    <x v="289"/>
    <n v="5100"/>
    <n v="0"/>
    <x v="1"/>
    <n v="100"/>
    <s v="living expenses"/>
    <x v="0"/>
    <x v="3"/>
    <x v="2"/>
    <n v="-5100"/>
    <x v="1"/>
  </r>
  <r>
    <x v="77"/>
    <x v="290"/>
    <n v="50"/>
    <n v="0"/>
    <x v="3"/>
    <m/>
    <s v="bank charge"/>
    <x v="0"/>
    <x v="3"/>
    <x v="3"/>
    <n v="-50"/>
    <x v="3"/>
  </r>
  <r>
    <x v="77"/>
    <x v="291"/>
    <n v="200"/>
    <n v="0"/>
    <x v="0"/>
    <m/>
    <s v="airtime expenses"/>
    <x v="0"/>
    <x v="3"/>
    <x v="3"/>
    <n v="-200"/>
    <x v="0"/>
  </r>
  <r>
    <x v="77"/>
    <x v="292"/>
    <n v="4500"/>
    <n v="0"/>
    <x v="5"/>
    <m/>
    <s v="living expenses"/>
    <x v="0"/>
    <x v="3"/>
    <x v="3"/>
    <n v="-4500"/>
    <x v="1"/>
  </r>
  <r>
    <x v="77"/>
    <x v="293"/>
    <n v="10.75"/>
    <n v="0"/>
    <x v="3"/>
    <m/>
    <s v="bank charge"/>
    <x v="0"/>
    <x v="3"/>
    <x v="3"/>
    <n v="-10.75"/>
    <x v="3"/>
  </r>
  <r>
    <x v="77"/>
    <x v="294"/>
    <n v="0"/>
    <n v="1500"/>
    <x v="9"/>
    <m/>
    <s v="income"/>
    <x v="1"/>
    <x v="3"/>
    <x v="3"/>
    <n v="1500"/>
    <x v="7"/>
  </r>
  <r>
    <x v="77"/>
    <x v="295"/>
    <n v="200"/>
    <n v="0"/>
    <x v="0"/>
    <m/>
    <s v="airtime expenses"/>
    <x v="0"/>
    <x v="3"/>
    <x v="3"/>
    <n v="-200"/>
    <x v="0"/>
  </r>
  <r>
    <x v="77"/>
    <x v="296"/>
    <n v="1000"/>
    <n v="0"/>
    <x v="7"/>
    <m/>
    <s v="living expenses"/>
    <x v="0"/>
    <x v="3"/>
    <x v="3"/>
    <n v="-1000"/>
    <x v="1"/>
  </r>
  <r>
    <x v="77"/>
    <x v="297"/>
    <n v="10.75"/>
    <n v="0"/>
    <x v="3"/>
    <m/>
    <s v="bank charge"/>
    <x v="0"/>
    <x v="3"/>
    <x v="3"/>
    <n v="-10.75"/>
    <x v="3"/>
  </r>
  <r>
    <x v="77"/>
    <x v="298"/>
    <n v="6.98"/>
    <n v="0"/>
    <x v="3"/>
    <m/>
    <s v="bank charge"/>
    <x v="0"/>
    <x v="3"/>
    <x v="3"/>
    <n v="-6.98"/>
    <x v="3"/>
  </r>
  <r>
    <x v="77"/>
    <x v="299"/>
    <n v="10.75"/>
    <n v="0"/>
    <x v="3"/>
    <m/>
    <s v="bank charge"/>
    <x v="0"/>
    <x v="3"/>
    <x v="3"/>
    <n v="-10.75"/>
    <x v="3"/>
  </r>
  <r>
    <x v="77"/>
    <x v="300"/>
    <n v="1000"/>
    <n v="0"/>
    <x v="7"/>
    <m/>
    <s v="living expenses"/>
    <x v="0"/>
    <x v="3"/>
    <x v="3"/>
    <n v="-1000"/>
    <x v="1"/>
  </r>
  <r>
    <x v="77"/>
    <x v="301"/>
    <n v="6.98"/>
    <n v="0"/>
    <x v="3"/>
    <m/>
    <s v="bank charge"/>
    <x v="0"/>
    <x v="3"/>
    <x v="3"/>
    <n v="-6.98"/>
    <x v="3"/>
  </r>
  <r>
    <x v="78"/>
    <x v="302"/>
    <n v="5000"/>
    <n v="0"/>
    <x v="1"/>
    <m/>
    <s v="living expenses"/>
    <x v="0"/>
    <x v="3"/>
    <x v="5"/>
    <n v="-5000"/>
    <x v="1"/>
  </r>
  <r>
    <x v="78"/>
    <x v="303"/>
    <n v="200"/>
    <n v="0"/>
    <x v="0"/>
    <m/>
    <s v="airtime expenses"/>
    <x v="0"/>
    <x v="3"/>
    <x v="5"/>
    <n v="-200"/>
    <x v="0"/>
  </r>
  <r>
    <x v="79"/>
    <x v="304"/>
    <n v="200"/>
    <n v="0"/>
    <x v="0"/>
    <m/>
    <s v="airtime expenses"/>
    <x v="0"/>
    <x v="3"/>
    <x v="6"/>
    <n v="-200"/>
    <x v="0"/>
  </r>
  <r>
    <x v="79"/>
    <x v="305"/>
    <n v="26.88"/>
    <n v="0"/>
    <x v="3"/>
    <m/>
    <s v="bank charge"/>
    <x v="0"/>
    <x v="3"/>
    <x v="6"/>
    <n v="-26.88"/>
    <x v="3"/>
  </r>
  <r>
    <x v="79"/>
    <x v="306"/>
    <n v="5100"/>
    <n v="0"/>
    <x v="7"/>
    <m/>
    <s v="living expenses"/>
    <x v="0"/>
    <x v="3"/>
    <x v="6"/>
    <n v="-5100"/>
    <x v="1"/>
  </r>
  <r>
    <x v="79"/>
    <x v="307"/>
    <n v="6.98"/>
    <n v="0"/>
    <x v="3"/>
    <m/>
    <s v="bank charge"/>
    <x v="0"/>
    <x v="3"/>
    <x v="6"/>
    <n v="-6.98"/>
    <x v="3"/>
  </r>
  <r>
    <x v="79"/>
    <x v="308"/>
    <n v="0"/>
    <n v="1500"/>
    <x v="9"/>
    <m/>
    <s v="income"/>
    <x v="1"/>
    <x v="3"/>
    <x v="6"/>
    <n v="1500"/>
    <x v="7"/>
  </r>
  <r>
    <x v="79"/>
    <x v="309"/>
    <n v="200"/>
    <n v="0"/>
    <x v="0"/>
    <m/>
    <s v="airtime expenses"/>
    <x v="0"/>
    <x v="3"/>
    <x v="6"/>
    <n v="-200"/>
    <x v="0"/>
  </r>
  <r>
    <x v="80"/>
    <x v="310"/>
    <n v="1500"/>
    <n v="0"/>
    <x v="7"/>
    <m/>
    <s v="living expenses"/>
    <x v="0"/>
    <x v="3"/>
    <x v="0"/>
    <n v="-1500"/>
    <x v="1"/>
  </r>
  <r>
    <x v="80"/>
    <x v="311"/>
    <n v="10.75"/>
    <n v="0"/>
    <x v="3"/>
    <m/>
    <s v="bank charge"/>
    <x v="0"/>
    <x v="3"/>
    <x v="0"/>
    <n v="-10.75"/>
    <x v="3"/>
  </r>
  <r>
    <x v="80"/>
    <x v="312"/>
    <n v="6.98"/>
    <n v="0"/>
    <x v="3"/>
    <m/>
    <s v="bank charge"/>
    <x v="0"/>
    <x v="3"/>
    <x v="0"/>
    <n v="-6.98"/>
    <x v="3"/>
  </r>
  <r>
    <x v="80"/>
    <x v="313"/>
    <n v="0"/>
    <n v="10000"/>
    <x v="9"/>
    <m/>
    <s v="income"/>
    <x v="1"/>
    <x v="3"/>
    <x v="0"/>
    <n v="10000"/>
    <x v="7"/>
  </r>
  <r>
    <x v="80"/>
    <x v="314"/>
    <n v="0"/>
    <n v="10000"/>
    <x v="9"/>
    <m/>
    <s v="income"/>
    <x v="1"/>
    <x v="3"/>
    <x v="0"/>
    <n v="10000"/>
    <x v="7"/>
  </r>
  <r>
    <x v="80"/>
    <x v="315"/>
    <n v="5100"/>
    <n v="0"/>
    <x v="1"/>
    <n v="100"/>
    <s v="living expenses"/>
    <x v="0"/>
    <x v="3"/>
    <x v="0"/>
    <n v="-5100"/>
    <x v="1"/>
  </r>
  <r>
    <x v="80"/>
    <x v="316"/>
    <n v="1700"/>
    <n v="0"/>
    <x v="1"/>
    <m/>
    <s v="living expenses"/>
    <x v="0"/>
    <x v="3"/>
    <x v="0"/>
    <n v="-1700"/>
    <x v="1"/>
  </r>
  <r>
    <x v="80"/>
    <x v="317"/>
    <n v="200"/>
    <n v="0"/>
    <x v="0"/>
    <m/>
    <s v="airtime expenses"/>
    <x v="0"/>
    <x v="3"/>
    <x v="0"/>
    <n v="-200"/>
    <x v="0"/>
  </r>
  <r>
    <x v="81"/>
    <x v="318"/>
    <n v="100"/>
    <n v="0"/>
    <x v="3"/>
    <m/>
    <s v="bank charge"/>
    <x v="0"/>
    <x v="4"/>
    <x v="2"/>
    <n v="-100"/>
    <x v="3"/>
  </r>
  <r>
    <x v="81"/>
    <x v="319"/>
    <n v="2600"/>
    <n v="0"/>
    <x v="1"/>
    <m/>
    <s v="living expenses"/>
    <x v="0"/>
    <x v="4"/>
    <x v="2"/>
    <n v="-2600"/>
    <x v="1"/>
  </r>
  <r>
    <x v="81"/>
    <x v="320"/>
    <n v="2100"/>
    <n v="0"/>
    <x v="1"/>
    <n v="100"/>
    <s v="living expenses"/>
    <x v="0"/>
    <x v="4"/>
    <x v="2"/>
    <n v="-2100"/>
    <x v="1"/>
  </r>
  <r>
    <x v="81"/>
    <x v="321"/>
    <n v="200"/>
    <n v="0"/>
    <x v="0"/>
    <m/>
    <s v="airtime expenses"/>
    <x v="0"/>
    <x v="4"/>
    <x v="2"/>
    <n v="-200"/>
    <x v="0"/>
  </r>
  <r>
    <x v="81"/>
    <x v="322"/>
    <n v="200"/>
    <n v="0"/>
    <x v="0"/>
    <m/>
    <s v="airtime expenses"/>
    <x v="0"/>
    <x v="4"/>
    <x v="2"/>
    <n v="-200"/>
    <x v="0"/>
  </r>
  <r>
    <x v="81"/>
    <x v="323"/>
    <n v="0"/>
    <n v="41242.5"/>
    <x v="2"/>
    <m/>
    <s v="income"/>
    <x v="1"/>
    <x v="4"/>
    <x v="2"/>
    <n v="41242.5"/>
    <x v="2"/>
  </r>
  <r>
    <x v="81"/>
    <x v="324"/>
    <n v="5000"/>
    <n v="0"/>
    <x v="5"/>
    <m/>
    <s v="living expenses"/>
    <x v="0"/>
    <x v="4"/>
    <x v="2"/>
    <n v="-5000"/>
    <x v="1"/>
  </r>
  <r>
    <x v="81"/>
    <x v="325"/>
    <n v="10.75"/>
    <n v="0"/>
    <x v="3"/>
    <m/>
    <s v="bank charge"/>
    <x v="0"/>
    <x v="4"/>
    <x v="2"/>
    <n v="-10.75"/>
    <x v="3"/>
  </r>
  <r>
    <x v="81"/>
    <x v="326"/>
    <n v="5100"/>
    <n v="0"/>
    <x v="5"/>
    <m/>
    <s v="living expenses"/>
    <x v="0"/>
    <x v="4"/>
    <x v="2"/>
    <n v="-5100"/>
    <x v="1"/>
  </r>
  <r>
    <x v="81"/>
    <x v="327"/>
    <n v="26.88"/>
    <n v="0"/>
    <x v="3"/>
    <m/>
    <s v="bank charge"/>
    <x v="0"/>
    <x v="4"/>
    <x v="2"/>
    <n v="-26.88"/>
    <x v="3"/>
  </r>
  <r>
    <x v="82"/>
    <x v="328"/>
    <n v="50"/>
    <n v="0"/>
    <x v="3"/>
    <m/>
    <s v="bank charge"/>
    <x v="0"/>
    <x v="4"/>
    <x v="3"/>
    <n v="-50"/>
    <x v="3"/>
  </r>
  <r>
    <x v="82"/>
    <x v="329"/>
    <n v="200"/>
    <n v="0"/>
    <x v="0"/>
    <m/>
    <s v="airtime expenses"/>
    <x v="0"/>
    <x v="4"/>
    <x v="3"/>
    <n v="-200"/>
    <x v="0"/>
  </r>
  <r>
    <x v="82"/>
    <x v="330"/>
    <n v="200"/>
    <n v="0"/>
    <x v="0"/>
    <m/>
    <s v="airtime expenses"/>
    <x v="0"/>
    <x v="4"/>
    <x v="3"/>
    <n v="-200"/>
    <x v="0"/>
  </r>
  <r>
    <x v="82"/>
    <x v="331"/>
    <n v="10000"/>
    <n v="0"/>
    <x v="7"/>
    <m/>
    <s v="living expenses"/>
    <x v="0"/>
    <x v="4"/>
    <x v="3"/>
    <n v="-10000"/>
    <x v="1"/>
  </r>
  <r>
    <x v="82"/>
    <x v="332"/>
    <n v="26.88"/>
    <n v="0"/>
    <x v="3"/>
    <m/>
    <s v="bank charge"/>
    <x v="0"/>
    <x v="4"/>
    <x v="3"/>
    <n v="-26.88"/>
    <x v="3"/>
  </r>
  <r>
    <x v="82"/>
    <x v="333"/>
    <n v="6.98"/>
    <n v="0"/>
    <x v="3"/>
    <m/>
    <s v="bank charge"/>
    <x v="0"/>
    <x v="4"/>
    <x v="3"/>
    <n v="-6.98"/>
    <x v="3"/>
  </r>
  <r>
    <x v="82"/>
    <x v="334"/>
    <n v="1000"/>
    <n v="0"/>
    <x v="0"/>
    <m/>
    <s v="airtime expenses"/>
    <x v="0"/>
    <x v="4"/>
    <x v="3"/>
    <n v="-1000"/>
    <x v="0"/>
  </r>
  <r>
    <x v="82"/>
    <x v="335"/>
    <n v="1000"/>
    <n v="0"/>
    <x v="0"/>
    <m/>
    <s v="airtime expenses"/>
    <x v="0"/>
    <x v="4"/>
    <x v="3"/>
    <n v="-1000"/>
    <x v="0"/>
  </r>
  <r>
    <x v="82"/>
    <x v="336"/>
    <n v="5100"/>
    <n v="0"/>
    <x v="1"/>
    <n v="100"/>
    <s v="living expenses"/>
    <x v="0"/>
    <x v="4"/>
    <x v="3"/>
    <n v="-5100"/>
    <x v="1"/>
  </r>
  <r>
    <x v="83"/>
    <x v="337"/>
    <n v="200"/>
    <n v="0"/>
    <x v="0"/>
    <m/>
    <s v="airtime expenses"/>
    <x v="0"/>
    <x v="4"/>
    <x v="4"/>
    <n v="-200"/>
    <x v="0"/>
  </r>
  <r>
    <x v="83"/>
    <x v="338"/>
    <n v="200"/>
    <n v="0"/>
    <x v="0"/>
    <m/>
    <s v="airtime expenses"/>
    <x v="0"/>
    <x v="4"/>
    <x v="4"/>
    <n v="-200"/>
    <x v="0"/>
  </r>
  <r>
    <x v="83"/>
    <x v="339"/>
    <n v="300"/>
    <n v="0"/>
    <x v="0"/>
    <m/>
    <s v="airtime expenses"/>
    <x v="0"/>
    <x v="4"/>
    <x v="4"/>
    <n v="-300"/>
    <x v="0"/>
  </r>
  <r>
    <x v="84"/>
    <x v="340"/>
    <n v="200"/>
    <n v="0"/>
    <x v="0"/>
    <m/>
    <s v="airtime expenses"/>
    <x v="0"/>
    <x v="4"/>
    <x v="0"/>
    <n v="-200"/>
    <x v="0"/>
  </r>
  <r>
    <x v="84"/>
    <x v="341"/>
    <n v="5100"/>
    <n v="0"/>
    <x v="1"/>
    <n v="100"/>
    <s v="living expenses"/>
    <x v="0"/>
    <x v="4"/>
    <x v="0"/>
    <n v="-5100"/>
    <x v="1"/>
  </r>
  <r>
    <x v="85"/>
    <x v="342"/>
    <n v="200"/>
    <n v="0"/>
    <x v="0"/>
    <m/>
    <s v="airtime expenses"/>
    <x v="0"/>
    <x v="4"/>
    <x v="1"/>
    <n v="-200"/>
    <x v="0"/>
  </r>
  <r>
    <x v="85"/>
    <x v="343"/>
    <n v="1000"/>
    <n v="0"/>
    <x v="10"/>
    <m/>
    <s v="living expenses"/>
    <x v="0"/>
    <x v="4"/>
    <x v="1"/>
    <n v="-1000"/>
    <x v="1"/>
  </r>
  <r>
    <x v="85"/>
    <x v="344"/>
    <n v="500"/>
    <n v="0"/>
    <x v="10"/>
    <m/>
    <s v="living expenses"/>
    <x v="0"/>
    <x v="4"/>
    <x v="1"/>
    <n v="-500"/>
    <x v="1"/>
  </r>
  <r>
    <x v="86"/>
    <x v="345"/>
    <n v="0"/>
    <n v="50000"/>
    <x v="9"/>
    <m/>
    <s v="income"/>
    <x v="1"/>
    <x v="4"/>
    <x v="2"/>
    <n v="50000"/>
    <x v="7"/>
  </r>
  <r>
    <x v="86"/>
    <x v="346"/>
    <n v="0"/>
    <n v="90000"/>
    <x v="9"/>
    <m/>
    <s v="income"/>
    <x v="1"/>
    <x v="4"/>
    <x v="2"/>
    <n v="90000"/>
    <x v="7"/>
  </r>
  <r>
    <x v="86"/>
    <x v="347"/>
    <n v="200"/>
    <n v="0"/>
    <x v="0"/>
    <m/>
    <s v="airtime expenses"/>
    <x v="0"/>
    <x v="4"/>
    <x v="2"/>
    <n v="-200"/>
    <x v="0"/>
  </r>
  <r>
    <x v="86"/>
    <x v="348"/>
    <n v="10200"/>
    <n v="0"/>
    <x v="1"/>
    <n v="200"/>
    <s v="living expenses"/>
    <x v="0"/>
    <x v="4"/>
    <x v="2"/>
    <n v="-10200"/>
    <x v="1"/>
  </r>
  <r>
    <x v="86"/>
    <x v="349"/>
    <n v="145000"/>
    <n v="0"/>
    <x v="5"/>
    <m/>
    <s v="living expenses"/>
    <x v="0"/>
    <x v="4"/>
    <x v="2"/>
    <n v="-145000"/>
    <x v="1"/>
  </r>
  <r>
    <x v="86"/>
    <x v="350"/>
    <n v="53.75"/>
    <n v="0"/>
    <x v="3"/>
    <m/>
    <s v="bank charge"/>
    <x v="0"/>
    <x v="4"/>
    <x v="2"/>
    <n v="-53.75"/>
    <x v="3"/>
  </r>
  <r>
    <x v="86"/>
    <x v="351"/>
    <n v="200"/>
    <n v="0"/>
    <x v="0"/>
    <m/>
    <s v="airtime expenses"/>
    <x v="0"/>
    <x v="4"/>
    <x v="2"/>
    <n v="-200"/>
    <x v="0"/>
  </r>
  <r>
    <x v="87"/>
    <x v="352"/>
    <n v="100"/>
    <n v="0"/>
    <x v="3"/>
    <m/>
    <s v="bank charge"/>
    <x v="0"/>
    <x v="4"/>
    <x v="3"/>
    <n v="-100"/>
    <x v="3"/>
  </r>
  <r>
    <x v="87"/>
    <x v="353"/>
    <n v="0"/>
    <n v="11500"/>
    <x v="9"/>
    <m/>
    <s v="income"/>
    <x v="1"/>
    <x v="4"/>
    <x v="3"/>
    <n v="11500"/>
    <x v="7"/>
  </r>
  <r>
    <x v="87"/>
    <x v="354"/>
    <n v="10100"/>
    <n v="0"/>
    <x v="1"/>
    <n v="100"/>
    <s v="living expenses"/>
    <x v="0"/>
    <x v="4"/>
    <x v="3"/>
    <n v="-10100"/>
    <x v="1"/>
  </r>
  <r>
    <x v="87"/>
    <x v="355"/>
    <n v="200"/>
    <n v="0"/>
    <x v="0"/>
    <m/>
    <s v="airtime expenses"/>
    <x v="0"/>
    <x v="4"/>
    <x v="3"/>
    <n v="-200"/>
    <x v="0"/>
  </r>
  <r>
    <x v="87"/>
    <x v="356"/>
    <n v="200"/>
    <n v="0"/>
    <x v="0"/>
    <m/>
    <s v="airtime expenses"/>
    <x v="0"/>
    <x v="4"/>
    <x v="3"/>
    <n v="-200"/>
    <x v="0"/>
  </r>
  <r>
    <x v="88"/>
    <x v="357"/>
    <n v="50"/>
    <n v="0"/>
    <x v="3"/>
    <m/>
    <s v="bank charge"/>
    <x v="0"/>
    <x v="4"/>
    <x v="4"/>
    <n v="-50"/>
    <x v="3"/>
  </r>
  <r>
    <x v="88"/>
    <x v="358"/>
    <n v="200"/>
    <n v="0"/>
    <x v="0"/>
    <m/>
    <s v="airtime expenses"/>
    <x v="0"/>
    <x v="4"/>
    <x v="4"/>
    <n v="-200"/>
    <x v="0"/>
  </r>
  <r>
    <x v="88"/>
    <x v="359"/>
    <n v="200"/>
    <n v="0"/>
    <x v="0"/>
    <m/>
    <s v="airtime expenses"/>
    <x v="0"/>
    <x v="4"/>
    <x v="4"/>
    <n v="-200"/>
    <x v="0"/>
  </r>
  <r>
    <x v="88"/>
    <x v="360"/>
    <n v="0"/>
    <n v="450"/>
    <x v="9"/>
    <m/>
    <s v="income"/>
    <x v="1"/>
    <x v="4"/>
    <x v="4"/>
    <n v="450"/>
    <x v="7"/>
  </r>
  <r>
    <x v="89"/>
    <x v="361"/>
    <n v="200"/>
    <n v="0"/>
    <x v="0"/>
    <m/>
    <s v="airtime expenses"/>
    <x v="0"/>
    <x v="4"/>
    <x v="0"/>
    <n v="-200"/>
    <x v="0"/>
  </r>
  <r>
    <x v="89"/>
    <x v="362"/>
    <n v="200"/>
    <n v="0"/>
    <x v="0"/>
    <m/>
    <s v="airtime expenses"/>
    <x v="0"/>
    <x v="4"/>
    <x v="0"/>
    <n v="-200"/>
    <x v="0"/>
  </r>
  <r>
    <x v="90"/>
    <x v="363"/>
    <n v="200"/>
    <n v="0"/>
    <x v="0"/>
    <m/>
    <s v="airtime expenses"/>
    <x v="0"/>
    <x v="4"/>
    <x v="1"/>
    <n v="-200"/>
    <x v="0"/>
  </r>
  <r>
    <x v="90"/>
    <x v="364"/>
    <n v="200"/>
    <n v="0"/>
    <x v="0"/>
    <m/>
    <s v="airtime expenses"/>
    <x v="0"/>
    <x v="4"/>
    <x v="1"/>
    <n v="-200"/>
    <x v="0"/>
  </r>
  <r>
    <x v="91"/>
    <x v="365"/>
    <n v="200"/>
    <n v="0"/>
    <x v="0"/>
    <m/>
    <s v="airtime expenses"/>
    <x v="0"/>
    <x v="4"/>
    <x v="2"/>
    <n v="-200"/>
    <x v="0"/>
  </r>
  <r>
    <x v="91"/>
    <x v="366"/>
    <n v="0"/>
    <n v="10000"/>
    <x v="9"/>
    <m/>
    <s v="income"/>
    <x v="1"/>
    <x v="4"/>
    <x v="2"/>
    <n v="10000"/>
    <x v="7"/>
  </r>
  <r>
    <x v="91"/>
    <x v="367"/>
    <n v="200"/>
    <n v="0"/>
    <x v="0"/>
    <m/>
    <s v="airtime expenses"/>
    <x v="0"/>
    <x v="4"/>
    <x v="2"/>
    <n v="-200"/>
    <x v="0"/>
  </r>
  <r>
    <x v="92"/>
    <x v="368"/>
    <n v="50"/>
    <n v="0"/>
    <x v="3"/>
    <m/>
    <s v="bank charge"/>
    <x v="0"/>
    <x v="4"/>
    <x v="3"/>
    <n v="-50"/>
    <x v="3"/>
  </r>
  <r>
    <x v="92"/>
    <x v="369"/>
    <n v="200"/>
    <n v="0"/>
    <x v="0"/>
    <m/>
    <s v="airtime expenses"/>
    <x v="0"/>
    <x v="4"/>
    <x v="3"/>
    <n v="-200"/>
    <x v="0"/>
  </r>
  <r>
    <x v="92"/>
    <x v="370"/>
    <n v="200"/>
    <n v="0"/>
    <x v="0"/>
    <m/>
    <s v="airtime expenses"/>
    <x v="0"/>
    <x v="4"/>
    <x v="3"/>
    <n v="-200"/>
    <x v="0"/>
  </r>
  <r>
    <x v="93"/>
    <x v="371"/>
    <n v="200"/>
    <n v="0"/>
    <x v="0"/>
    <m/>
    <s v="airtime expenses"/>
    <x v="0"/>
    <x v="4"/>
    <x v="4"/>
    <n v="-200"/>
    <x v="0"/>
  </r>
  <r>
    <x v="93"/>
    <x v="372"/>
    <n v="100"/>
    <n v="0"/>
    <x v="0"/>
    <m/>
    <s v="airtime expenses"/>
    <x v="0"/>
    <x v="4"/>
    <x v="4"/>
    <n v="-100"/>
    <x v="0"/>
  </r>
  <r>
    <x v="93"/>
    <x v="373"/>
    <n v="200"/>
    <n v="0"/>
    <x v="0"/>
    <m/>
    <s v="airtime expenses"/>
    <x v="0"/>
    <x v="4"/>
    <x v="4"/>
    <n v="-200"/>
    <x v="0"/>
  </r>
  <r>
    <x v="93"/>
    <x v="374"/>
    <n v="200"/>
    <n v="0"/>
    <x v="0"/>
    <m/>
    <s v="airtime expenses"/>
    <x v="0"/>
    <x v="4"/>
    <x v="4"/>
    <n v="-200"/>
    <x v="0"/>
  </r>
  <r>
    <x v="94"/>
    <x v="375"/>
    <n v="200"/>
    <n v="0"/>
    <x v="0"/>
    <m/>
    <s v="airtime expenses"/>
    <x v="0"/>
    <x v="4"/>
    <x v="0"/>
    <n v="-200"/>
    <x v="0"/>
  </r>
  <r>
    <x v="94"/>
    <x v="376"/>
    <n v="200"/>
    <n v="0"/>
    <x v="0"/>
    <m/>
    <s v="airtime expenses"/>
    <x v="0"/>
    <x v="4"/>
    <x v="0"/>
    <n v="-200"/>
    <x v="0"/>
  </r>
  <r>
    <x v="95"/>
    <x v="377"/>
    <n v="200"/>
    <n v="0"/>
    <x v="0"/>
    <m/>
    <s v="airtime expenses"/>
    <x v="0"/>
    <x v="4"/>
    <x v="2"/>
    <n v="-200"/>
    <x v="0"/>
  </r>
  <r>
    <x v="96"/>
    <x v="378"/>
    <n v="21.9"/>
    <n v="0"/>
    <x v="3"/>
    <m/>
    <s v="bank charge"/>
    <x v="0"/>
    <x v="4"/>
    <x v="3"/>
    <n v="-21.9"/>
    <x v="3"/>
  </r>
  <r>
    <x v="96"/>
    <x v="379"/>
    <n v="292"/>
    <n v="0"/>
    <x v="3"/>
    <m/>
    <s v="bank charge"/>
    <x v="0"/>
    <x v="4"/>
    <x v="3"/>
    <n v="-292"/>
    <x v="3"/>
  </r>
  <r>
    <x v="97"/>
    <x v="380"/>
    <n v="0"/>
    <n v="5000"/>
    <x v="9"/>
    <m/>
    <s v="income"/>
    <x v="1"/>
    <x v="4"/>
    <x v="5"/>
    <n v="5000"/>
    <x v="7"/>
  </r>
  <r>
    <x v="98"/>
    <x v="381"/>
    <n v="10.75"/>
    <n v="0"/>
    <x v="3"/>
    <m/>
    <s v="bank charge"/>
    <x v="0"/>
    <x v="4"/>
    <x v="6"/>
    <n v="-10.75"/>
    <x v="3"/>
  </r>
  <r>
    <x v="98"/>
    <x v="382"/>
    <n v="4500"/>
    <n v="0"/>
    <x v="5"/>
    <m/>
    <s v="living expenses"/>
    <x v="0"/>
    <x v="4"/>
    <x v="6"/>
    <n v="-4500"/>
    <x v="1"/>
  </r>
  <r>
    <x v="99"/>
    <x v="383"/>
    <n v="0"/>
    <n v="10000"/>
    <x v="9"/>
    <m/>
    <s v="income"/>
    <x v="1"/>
    <x v="4"/>
    <x v="2"/>
    <n v="10000"/>
    <x v="7"/>
  </r>
  <r>
    <x v="100"/>
    <x v="384"/>
    <n v="50"/>
    <n v="0"/>
    <x v="3"/>
    <m/>
    <s v="bank charge"/>
    <x v="0"/>
    <x v="4"/>
    <x v="3"/>
    <n v="-50"/>
    <x v="3"/>
  </r>
  <r>
    <x v="100"/>
    <x v="385"/>
    <n v="5100"/>
    <n v="0"/>
    <x v="1"/>
    <n v="100"/>
    <s v="living expenses"/>
    <x v="0"/>
    <x v="4"/>
    <x v="3"/>
    <n v="-5100"/>
    <x v="1"/>
  </r>
  <r>
    <x v="100"/>
    <x v="386"/>
    <n v="4000"/>
    <n v="0"/>
    <x v="1"/>
    <m/>
    <s v="living expenses"/>
    <x v="0"/>
    <x v="4"/>
    <x v="3"/>
    <n v="-4000"/>
    <x v="1"/>
  </r>
  <r>
    <x v="100"/>
    <x v="387"/>
    <n v="200"/>
    <n v="0"/>
    <x v="0"/>
    <m/>
    <s v="airtime expenses"/>
    <x v="0"/>
    <x v="4"/>
    <x v="3"/>
    <n v="-200"/>
    <x v="0"/>
  </r>
  <r>
    <x v="101"/>
    <x v="388"/>
    <n v="300"/>
    <n v="0"/>
    <x v="0"/>
    <m/>
    <s v="airtime expenses"/>
    <x v="0"/>
    <x v="5"/>
    <x v="5"/>
    <n v="-300"/>
    <x v="0"/>
  </r>
  <r>
    <x v="102"/>
    <x v="389"/>
    <n v="200"/>
    <n v="0"/>
    <x v="0"/>
    <m/>
    <s v="airtime expenses"/>
    <x v="0"/>
    <x v="5"/>
    <x v="4"/>
    <n v="-200"/>
    <x v="0"/>
  </r>
  <r>
    <x v="102"/>
    <x v="390"/>
    <n v="10.75"/>
    <n v="0"/>
    <x v="3"/>
    <m/>
    <s v="bank charge"/>
    <x v="0"/>
    <x v="5"/>
    <x v="4"/>
    <n v="-10.75"/>
    <x v="3"/>
  </r>
  <r>
    <x v="102"/>
    <x v="391"/>
    <n v="500"/>
    <n v="0"/>
    <x v="4"/>
    <m/>
    <s v="Charity"/>
    <x v="0"/>
    <x v="5"/>
    <x v="4"/>
    <n v="-500"/>
    <x v="4"/>
  </r>
  <r>
    <x v="102"/>
    <x v="392"/>
    <n v="6.98"/>
    <n v="0"/>
    <x v="3"/>
    <m/>
    <s v="bank charge"/>
    <x v="0"/>
    <x v="5"/>
    <x v="4"/>
    <n v="-6.98"/>
    <x v="3"/>
  </r>
  <r>
    <x v="102"/>
    <x v="393"/>
    <n v="5100"/>
    <n v="0"/>
    <x v="1"/>
    <n v="100"/>
    <s v="living expenses"/>
    <x v="0"/>
    <x v="5"/>
    <x v="4"/>
    <n v="-5100"/>
    <x v="1"/>
  </r>
  <r>
    <x v="102"/>
    <x v="394"/>
    <n v="200"/>
    <n v="0"/>
    <x v="0"/>
    <m/>
    <s v="airtime expenses"/>
    <x v="0"/>
    <x v="5"/>
    <x v="4"/>
    <n v="-200"/>
    <x v="0"/>
  </r>
  <r>
    <x v="102"/>
    <x v="395"/>
    <n v="100"/>
    <n v="0"/>
    <x v="0"/>
    <m/>
    <s v="airtime expenses"/>
    <x v="0"/>
    <x v="5"/>
    <x v="4"/>
    <n v="-100"/>
    <x v="0"/>
  </r>
  <r>
    <x v="102"/>
    <x v="396"/>
    <n v="0"/>
    <n v="20590"/>
    <x v="2"/>
    <m/>
    <s v="income"/>
    <x v="1"/>
    <x v="5"/>
    <x v="4"/>
    <n v="20590"/>
    <x v="2"/>
  </r>
  <r>
    <x v="102"/>
    <x v="397"/>
    <n v="5000"/>
    <n v="0"/>
    <x v="7"/>
    <m/>
    <s v="living expenses"/>
    <x v="0"/>
    <x v="5"/>
    <x v="4"/>
    <n v="-5000"/>
    <x v="1"/>
  </r>
  <r>
    <x v="102"/>
    <x v="398"/>
    <n v="10.75"/>
    <n v="0"/>
    <x v="3"/>
    <m/>
    <s v="bank charge"/>
    <x v="0"/>
    <x v="5"/>
    <x v="4"/>
    <n v="-10.75"/>
    <x v="3"/>
  </r>
  <r>
    <x v="102"/>
    <x v="399"/>
    <n v="6.98"/>
    <n v="0"/>
    <x v="3"/>
    <m/>
    <s v="bank charge"/>
    <x v="0"/>
    <x v="5"/>
    <x v="4"/>
    <n v="-6.98"/>
    <x v="3"/>
  </r>
  <r>
    <x v="103"/>
    <x v="400"/>
    <n v="50"/>
    <n v="0"/>
    <x v="3"/>
    <m/>
    <s v="bank charge"/>
    <x v="0"/>
    <x v="5"/>
    <x v="0"/>
    <n v="-50"/>
    <x v="3"/>
  </r>
  <r>
    <x v="103"/>
    <x v="401"/>
    <n v="200"/>
    <n v="0"/>
    <x v="0"/>
    <m/>
    <s v="airtime expenses"/>
    <x v="0"/>
    <x v="5"/>
    <x v="0"/>
    <n v="-200"/>
    <x v="0"/>
  </r>
  <r>
    <x v="104"/>
    <x v="402"/>
    <n v="200"/>
    <n v="0"/>
    <x v="0"/>
    <m/>
    <s v="airtime expenses"/>
    <x v="0"/>
    <x v="5"/>
    <x v="1"/>
    <n v="-200"/>
    <x v="0"/>
  </r>
  <r>
    <x v="104"/>
    <x v="403"/>
    <n v="1500"/>
    <n v="0"/>
    <x v="5"/>
    <m/>
    <s v="living expenses"/>
    <x v="0"/>
    <x v="5"/>
    <x v="1"/>
    <n v="-1500"/>
    <x v="1"/>
  </r>
  <r>
    <x v="104"/>
    <x v="404"/>
    <n v="10.75"/>
    <n v="0"/>
    <x v="3"/>
    <m/>
    <s v="bank charge"/>
    <x v="0"/>
    <x v="5"/>
    <x v="1"/>
    <n v="-10.75"/>
    <x v="3"/>
  </r>
  <r>
    <x v="105"/>
    <x v="405"/>
    <n v="200"/>
    <n v="0"/>
    <x v="0"/>
    <m/>
    <s v="airtime expenses"/>
    <x v="0"/>
    <x v="5"/>
    <x v="2"/>
    <n v="-200"/>
    <x v="0"/>
  </r>
  <r>
    <x v="105"/>
    <x v="406"/>
    <n v="5100"/>
    <n v="0"/>
    <x v="1"/>
    <n v="100"/>
    <s v="living expenses"/>
    <x v="0"/>
    <x v="5"/>
    <x v="2"/>
    <n v="-5100"/>
    <x v="1"/>
  </r>
  <r>
    <x v="105"/>
    <x v="407"/>
    <n v="5100"/>
    <n v="0"/>
    <x v="1"/>
    <n v="100"/>
    <s v="living expenses"/>
    <x v="0"/>
    <x v="5"/>
    <x v="2"/>
    <n v="-5100"/>
    <x v="1"/>
  </r>
  <r>
    <x v="106"/>
    <x v="408"/>
    <n v="100"/>
    <n v="0"/>
    <x v="0"/>
    <m/>
    <s v="airtime expenses"/>
    <x v="0"/>
    <x v="5"/>
    <x v="3"/>
    <n v="-100"/>
    <x v="0"/>
  </r>
  <r>
    <x v="106"/>
    <x v="409"/>
    <n v="200"/>
    <n v="0"/>
    <x v="0"/>
    <m/>
    <s v="airtime expenses"/>
    <x v="0"/>
    <x v="5"/>
    <x v="3"/>
    <n v="-200"/>
    <x v="0"/>
  </r>
  <r>
    <x v="106"/>
    <x v="410"/>
    <n v="0"/>
    <n v="5000"/>
    <x v="9"/>
    <m/>
    <s v="income"/>
    <x v="1"/>
    <x v="5"/>
    <x v="3"/>
    <n v="5000"/>
    <x v="7"/>
  </r>
  <r>
    <x v="106"/>
    <x v="411"/>
    <n v="200"/>
    <n v="0"/>
    <x v="0"/>
    <m/>
    <s v="airtime expenses"/>
    <x v="0"/>
    <x v="5"/>
    <x v="3"/>
    <n v="-200"/>
    <x v="0"/>
  </r>
  <r>
    <x v="106"/>
    <x v="412"/>
    <n v="200"/>
    <n v="0"/>
    <x v="0"/>
    <m/>
    <s v="airtime expenses"/>
    <x v="0"/>
    <x v="5"/>
    <x v="3"/>
    <n v="-200"/>
    <x v="0"/>
  </r>
  <r>
    <x v="107"/>
    <x v="413"/>
    <n v="400"/>
    <n v="0"/>
    <x v="0"/>
    <m/>
    <s v="airtime expenses"/>
    <x v="0"/>
    <x v="5"/>
    <x v="4"/>
    <n v="-400"/>
    <x v="0"/>
  </r>
  <r>
    <x v="107"/>
    <x v="414"/>
    <n v="5100"/>
    <n v="0"/>
    <x v="1"/>
    <n v="100"/>
    <s v="living expenses"/>
    <x v="0"/>
    <x v="5"/>
    <x v="4"/>
    <n v="-5100"/>
    <x v="1"/>
  </r>
  <r>
    <x v="107"/>
    <x v="415"/>
    <n v="400"/>
    <n v="0"/>
    <x v="0"/>
    <m/>
    <s v="airtime expenses"/>
    <x v="0"/>
    <x v="5"/>
    <x v="4"/>
    <n v="-400"/>
    <x v="0"/>
  </r>
  <r>
    <x v="107"/>
    <x v="416"/>
    <n v="200"/>
    <n v="0"/>
    <x v="0"/>
    <m/>
    <s v="airtime expenses"/>
    <x v="0"/>
    <x v="5"/>
    <x v="4"/>
    <n v="-200"/>
    <x v="0"/>
  </r>
  <r>
    <x v="108"/>
    <x v="417"/>
    <n v="200"/>
    <n v="0"/>
    <x v="0"/>
    <m/>
    <s v="airtime expenses"/>
    <x v="0"/>
    <x v="5"/>
    <x v="0"/>
    <n v="-200"/>
    <x v="0"/>
  </r>
  <r>
    <x v="108"/>
    <x v="418"/>
    <n v="200"/>
    <n v="0"/>
    <x v="0"/>
    <m/>
    <s v="airtime expenses"/>
    <x v="0"/>
    <x v="5"/>
    <x v="0"/>
    <n v="-200"/>
    <x v="0"/>
  </r>
  <r>
    <x v="109"/>
    <x v="419"/>
    <n v="200"/>
    <n v="0"/>
    <x v="0"/>
    <m/>
    <s v="airtime expenses"/>
    <x v="0"/>
    <x v="5"/>
    <x v="2"/>
    <n v="-200"/>
    <x v="0"/>
  </r>
  <r>
    <x v="109"/>
    <x v="420"/>
    <n v="3100"/>
    <n v="0"/>
    <x v="1"/>
    <n v="100"/>
    <s v="living expenses"/>
    <x v="0"/>
    <x v="5"/>
    <x v="2"/>
    <n v="-3100"/>
    <x v="1"/>
  </r>
  <r>
    <x v="110"/>
    <x v="421"/>
    <n v="27.92"/>
    <n v="0"/>
    <x v="3"/>
    <m/>
    <s v="bank charge"/>
    <x v="0"/>
    <x v="5"/>
    <x v="3"/>
    <n v="-27.92"/>
    <x v="3"/>
  </r>
  <r>
    <x v="110"/>
    <x v="422"/>
    <n v="200"/>
    <n v="0"/>
    <x v="0"/>
    <m/>
    <s v="airtime expenses"/>
    <x v="0"/>
    <x v="5"/>
    <x v="3"/>
    <n v="-200"/>
    <x v="0"/>
  </r>
  <r>
    <x v="110"/>
    <x v="423"/>
    <n v="0"/>
    <n v="5000"/>
    <x v="9"/>
    <m/>
    <s v="income"/>
    <x v="1"/>
    <x v="5"/>
    <x v="3"/>
    <n v="5000"/>
    <x v="7"/>
  </r>
  <r>
    <x v="110"/>
    <x v="424"/>
    <n v="4600"/>
    <n v="0"/>
    <x v="1"/>
    <m/>
    <s v="living expenses"/>
    <x v="0"/>
    <x v="5"/>
    <x v="3"/>
    <n v="-4600"/>
    <x v="1"/>
  </r>
  <r>
    <x v="110"/>
    <x v="425"/>
    <n v="200"/>
    <n v="0"/>
    <x v="0"/>
    <m/>
    <s v="airtime expenses"/>
    <x v="0"/>
    <x v="5"/>
    <x v="3"/>
    <n v="-200"/>
    <x v="0"/>
  </r>
  <r>
    <x v="110"/>
    <x v="426"/>
    <n v="0"/>
    <n v="5000"/>
    <x v="9"/>
    <m/>
    <s v="income"/>
    <x v="1"/>
    <x v="5"/>
    <x v="3"/>
    <n v="5000"/>
    <x v="7"/>
  </r>
  <r>
    <x v="110"/>
    <x v="427"/>
    <n v="200"/>
    <n v="0"/>
    <x v="0"/>
    <m/>
    <s v="airtime expenses"/>
    <x v="0"/>
    <x v="5"/>
    <x v="3"/>
    <n v="-200"/>
    <x v="0"/>
  </r>
  <r>
    <x v="111"/>
    <x v="428"/>
    <n v="100"/>
    <n v="0"/>
    <x v="0"/>
    <m/>
    <s v="airtime expenses"/>
    <x v="0"/>
    <x v="5"/>
    <x v="4"/>
    <n v="-100"/>
    <x v="0"/>
  </r>
  <r>
    <x v="111"/>
    <x v="429"/>
    <n v="200"/>
    <n v="0"/>
    <x v="0"/>
    <m/>
    <s v="airtime expenses"/>
    <x v="0"/>
    <x v="5"/>
    <x v="4"/>
    <n v="-200"/>
    <x v="0"/>
  </r>
  <r>
    <x v="111"/>
    <x v="430"/>
    <n v="500"/>
    <n v="0"/>
    <x v="4"/>
    <m/>
    <s v="Charity"/>
    <x v="0"/>
    <x v="5"/>
    <x v="4"/>
    <n v="-500"/>
    <x v="4"/>
  </r>
  <r>
    <x v="111"/>
    <x v="431"/>
    <n v="10.75"/>
    <n v="0"/>
    <x v="3"/>
    <m/>
    <s v="bank charge"/>
    <x v="0"/>
    <x v="5"/>
    <x v="4"/>
    <n v="-10.75"/>
    <x v="3"/>
  </r>
  <r>
    <x v="111"/>
    <x v="432"/>
    <n v="6.98"/>
    <n v="0"/>
    <x v="3"/>
    <m/>
    <s v="bank charge"/>
    <x v="0"/>
    <x v="5"/>
    <x v="4"/>
    <n v="-6.98"/>
    <x v="3"/>
  </r>
  <r>
    <x v="111"/>
    <x v="433"/>
    <n v="1500"/>
    <n v="0"/>
    <x v="7"/>
    <m/>
    <s v="living expenses"/>
    <x v="0"/>
    <x v="5"/>
    <x v="4"/>
    <n v="-1500"/>
    <x v="1"/>
  </r>
  <r>
    <x v="111"/>
    <x v="434"/>
    <n v="10.75"/>
    <n v="0"/>
    <x v="3"/>
    <m/>
    <s v="bank charge"/>
    <x v="0"/>
    <x v="5"/>
    <x v="4"/>
    <n v="-10.75"/>
    <x v="3"/>
  </r>
  <r>
    <x v="111"/>
    <x v="435"/>
    <n v="6.98"/>
    <n v="0"/>
    <x v="3"/>
    <m/>
    <s v="bank charge"/>
    <x v="0"/>
    <x v="5"/>
    <x v="4"/>
    <n v="-6.98"/>
    <x v="3"/>
  </r>
  <r>
    <x v="111"/>
    <x v="436"/>
    <n v="200"/>
    <n v="0"/>
    <x v="0"/>
    <m/>
    <s v="airtime expenses"/>
    <x v="0"/>
    <x v="5"/>
    <x v="4"/>
    <n v="-200"/>
    <x v="0"/>
  </r>
  <r>
    <x v="111"/>
    <x v="437"/>
    <n v="200"/>
    <n v="0"/>
    <x v="0"/>
    <m/>
    <s v="airtime expenses"/>
    <x v="0"/>
    <x v="5"/>
    <x v="4"/>
    <n v="-200"/>
    <x v="0"/>
  </r>
  <r>
    <x v="112"/>
    <x v="438"/>
    <n v="2100"/>
    <n v="0"/>
    <x v="1"/>
    <n v="100"/>
    <s v="living expenses"/>
    <x v="0"/>
    <x v="5"/>
    <x v="1"/>
    <n v="-2100"/>
    <x v="1"/>
  </r>
  <r>
    <x v="112"/>
    <x v="439"/>
    <n v="0"/>
    <n v="5000"/>
    <x v="9"/>
    <m/>
    <s v="income"/>
    <x v="1"/>
    <x v="5"/>
    <x v="1"/>
    <n v="5000"/>
    <x v="7"/>
  </r>
  <r>
    <x v="112"/>
    <x v="440"/>
    <n v="4600"/>
    <n v="0"/>
    <x v="1"/>
    <m/>
    <s v="living expenses"/>
    <x v="0"/>
    <x v="5"/>
    <x v="1"/>
    <n v="-4600"/>
    <x v="1"/>
  </r>
  <r>
    <x v="112"/>
    <x v="441"/>
    <n v="400"/>
    <n v="0"/>
    <x v="0"/>
    <m/>
    <s v="airtime expenses"/>
    <x v="0"/>
    <x v="5"/>
    <x v="1"/>
    <n v="-400"/>
    <x v="0"/>
  </r>
  <r>
    <x v="113"/>
    <x v="442"/>
    <n v="0"/>
    <n v="5000"/>
    <x v="9"/>
    <m/>
    <s v="income"/>
    <x v="1"/>
    <x v="5"/>
    <x v="2"/>
    <n v="5000"/>
    <x v="7"/>
  </r>
  <r>
    <x v="113"/>
    <x v="443"/>
    <n v="400"/>
    <n v="0"/>
    <x v="0"/>
    <m/>
    <s v="airtime expenses"/>
    <x v="0"/>
    <x v="5"/>
    <x v="2"/>
    <n v="-400"/>
    <x v="0"/>
  </r>
  <r>
    <x v="113"/>
    <x v="444"/>
    <n v="100"/>
    <n v="0"/>
    <x v="0"/>
    <m/>
    <s v="airtime expenses"/>
    <x v="0"/>
    <x v="5"/>
    <x v="2"/>
    <n v="-100"/>
    <x v="0"/>
  </r>
  <r>
    <x v="113"/>
    <x v="445"/>
    <n v="4100"/>
    <n v="0"/>
    <x v="1"/>
    <n v="100"/>
    <s v="living expenses"/>
    <x v="0"/>
    <x v="5"/>
    <x v="2"/>
    <n v="-4100"/>
    <x v="1"/>
  </r>
  <r>
    <x v="114"/>
    <x v="446"/>
    <n v="200"/>
    <n v="0"/>
    <x v="0"/>
    <m/>
    <s v="airtime expenses"/>
    <x v="0"/>
    <x v="5"/>
    <x v="3"/>
    <n v="-200"/>
    <x v="0"/>
  </r>
  <r>
    <x v="114"/>
    <x v="447"/>
    <n v="0"/>
    <n v="6000"/>
    <x v="9"/>
    <m/>
    <s v="income"/>
    <x v="1"/>
    <x v="5"/>
    <x v="3"/>
    <n v="6000"/>
    <x v="7"/>
  </r>
  <r>
    <x v="114"/>
    <x v="448"/>
    <n v="10.75"/>
    <n v="0"/>
    <x v="3"/>
    <m/>
    <s v="bank charge"/>
    <x v="0"/>
    <x v="5"/>
    <x v="3"/>
    <n v="-10.75"/>
    <x v="3"/>
  </r>
  <r>
    <x v="114"/>
    <x v="449"/>
    <n v="2000"/>
    <n v="0"/>
    <x v="7"/>
    <m/>
    <s v="living expenses"/>
    <x v="0"/>
    <x v="5"/>
    <x v="3"/>
    <n v="-2000"/>
    <x v="1"/>
  </r>
  <r>
    <x v="114"/>
    <x v="450"/>
    <n v="6.98"/>
    <n v="0"/>
    <x v="3"/>
    <m/>
    <s v="bank charge"/>
    <x v="0"/>
    <x v="5"/>
    <x v="3"/>
    <n v="-6.98"/>
    <x v="3"/>
  </r>
  <r>
    <x v="115"/>
    <x v="451"/>
    <n v="4000"/>
    <n v="0"/>
    <x v="1"/>
    <m/>
    <s v="living expenses"/>
    <x v="0"/>
    <x v="5"/>
    <x v="4"/>
    <n v="-4000"/>
    <x v="1"/>
  </r>
  <r>
    <x v="115"/>
    <x v="452"/>
    <n v="232"/>
    <n v="0"/>
    <x v="3"/>
    <m/>
    <s v="bank charge"/>
    <x v="0"/>
    <x v="5"/>
    <x v="4"/>
    <n v="-232"/>
    <x v="3"/>
  </r>
  <r>
    <x v="115"/>
    <x v="453"/>
    <n v="17.399999999999999"/>
    <n v="0"/>
    <x v="3"/>
    <m/>
    <s v="bank charge"/>
    <x v="0"/>
    <x v="5"/>
    <x v="4"/>
    <n v="-17.399999999999999"/>
    <x v="3"/>
  </r>
  <r>
    <x v="116"/>
    <x v="454"/>
    <n v="6.98"/>
    <n v="0"/>
    <x v="3"/>
    <m/>
    <s v="bank charge"/>
    <x v="0"/>
    <x v="5"/>
    <x v="1"/>
    <n v="-6.98"/>
    <x v="3"/>
  </r>
  <r>
    <x v="117"/>
    <x v="455"/>
    <n v="0"/>
    <n v="3000"/>
    <x v="9"/>
    <m/>
    <s v="income"/>
    <x v="1"/>
    <x v="5"/>
    <x v="2"/>
    <n v="3000"/>
    <x v="7"/>
  </r>
  <r>
    <x v="117"/>
    <x v="456"/>
    <n v="2500"/>
    <n v="0"/>
    <x v="1"/>
    <m/>
    <s v="living expenses"/>
    <x v="0"/>
    <x v="5"/>
    <x v="2"/>
    <n v="-2500"/>
    <x v="1"/>
  </r>
  <r>
    <x v="118"/>
    <x v="457"/>
    <n v="200"/>
    <n v="0"/>
    <x v="0"/>
    <m/>
    <s v="airtime expenses"/>
    <x v="0"/>
    <x v="5"/>
    <x v="3"/>
    <n v="-200"/>
    <x v="0"/>
  </r>
  <r>
    <x v="118"/>
    <x v="458"/>
    <n v="100"/>
    <n v="0"/>
    <x v="0"/>
    <m/>
    <s v="airtime expenses"/>
    <x v="0"/>
    <x v="5"/>
    <x v="3"/>
    <n v="-100"/>
    <x v="0"/>
  </r>
  <r>
    <x v="118"/>
    <x v="459"/>
    <n v="0"/>
    <n v="5000"/>
    <x v="9"/>
    <m/>
    <s v="income"/>
    <x v="1"/>
    <x v="5"/>
    <x v="3"/>
    <n v="5000"/>
    <x v="7"/>
  </r>
  <r>
    <x v="118"/>
    <x v="460"/>
    <n v="4100"/>
    <n v="0"/>
    <x v="1"/>
    <n v="100"/>
    <s v="living expenses"/>
    <x v="0"/>
    <x v="5"/>
    <x v="3"/>
    <n v="-4100"/>
    <x v="1"/>
  </r>
  <r>
    <x v="119"/>
    <x v="461"/>
    <n v="200"/>
    <n v="0"/>
    <x v="0"/>
    <m/>
    <s v="airtime expenses"/>
    <x v="0"/>
    <x v="5"/>
    <x v="5"/>
    <n v="-200"/>
    <x v="0"/>
  </r>
  <r>
    <x v="120"/>
    <x v="462"/>
    <n v="200"/>
    <n v="0"/>
    <x v="0"/>
    <m/>
    <s v="airtime expenses"/>
    <x v="0"/>
    <x v="5"/>
    <x v="6"/>
    <n v="-200"/>
    <x v="0"/>
  </r>
  <r>
    <x v="120"/>
    <x v="463"/>
    <n v="200"/>
    <n v="0"/>
    <x v="0"/>
    <m/>
    <s v="airtime expenses"/>
    <x v="0"/>
    <x v="5"/>
    <x v="6"/>
    <n v="-200"/>
    <x v="0"/>
  </r>
  <r>
    <x v="120"/>
    <x v="464"/>
    <n v="200"/>
    <n v="0"/>
    <x v="4"/>
    <m/>
    <s v="Charity"/>
    <x v="0"/>
    <x v="5"/>
    <x v="6"/>
    <n v="-200"/>
    <x v="4"/>
  </r>
  <r>
    <x v="120"/>
    <x v="465"/>
    <n v="10.75"/>
    <n v="0"/>
    <x v="3"/>
    <m/>
    <s v="bank charge"/>
    <x v="0"/>
    <x v="5"/>
    <x v="6"/>
    <n v="-10.75"/>
    <x v="3"/>
  </r>
  <r>
    <x v="120"/>
    <x v="466"/>
    <n v="6.98"/>
    <n v="0"/>
    <x v="3"/>
    <m/>
    <s v="bank charge"/>
    <x v="0"/>
    <x v="5"/>
    <x v="6"/>
    <n v="-6.98"/>
    <x v="3"/>
  </r>
  <r>
    <x v="121"/>
    <x v="467"/>
    <n v="0"/>
    <n v="43217.5"/>
    <x v="2"/>
    <m/>
    <s v="income"/>
    <x v="1"/>
    <x v="6"/>
    <x v="4"/>
    <n v="43217.5"/>
    <x v="2"/>
  </r>
  <r>
    <x v="121"/>
    <x v="468"/>
    <n v="5100"/>
    <n v="0"/>
    <x v="1"/>
    <n v="100"/>
    <s v="living expenses"/>
    <x v="0"/>
    <x v="6"/>
    <x v="4"/>
    <n v="-5100"/>
    <x v="1"/>
  </r>
  <r>
    <x v="121"/>
    <x v="469"/>
    <n v="5000"/>
    <n v="0"/>
    <x v="5"/>
    <m/>
    <s v="living expenses"/>
    <x v="0"/>
    <x v="6"/>
    <x v="4"/>
    <n v="-5000"/>
    <x v="1"/>
  </r>
  <r>
    <x v="121"/>
    <x v="470"/>
    <n v="10.75"/>
    <n v="0"/>
    <x v="3"/>
    <m/>
    <s v="bank charge"/>
    <x v="0"/>
    <x v="6"/>
    <x v="4"/>
    <n v="-10.75"/>
    <x v="3"/>
  </r>
  <r>
    <x v="121"/>
    <x v="471"/>
    <n v="5000"/>
    <n v="0"/>
    <x v="5"/>
    <m/>
    <s v="living expenses"/>
    <x v="0"/>
    <x v="6"/>
    <x v="4"/>
    <n v="-5000"/>
    <x v="1"/>
  </r>
  <r>
    <x v="121"/>
    <x v="472"/>
    <n v="10.75"/>
    <n v="0"/>
    <x v="3"/>
    <m/>
    <s v="bank charge"/>
    <x v="0"/>
    <x v="6"/>
    <x v="4"/>
    <n v="-10.75"/>
    <x v="3"/>
  </r>
  <r>
    <x v="122"/>
    <x v="473"/>
    <n v="50"/>
    <n v="0"/>
    <x v="3"/>
    <m/>
    <s v="bank charge"/>
    <x v="0"/>
    <x v="6"/>
    <x v="0"/>
    <n v="-50"/>
    <x v="3"/>
  </r>
  <r>
    <x v="122"/>
    <x v="474"/>
    <n v="200"/>
    <n v="0"/>
    <x v="0"/>
    <m/>
    <s v="airtime expenses"/>
    <x v="0"/>
    <x v="6"/>
    <x v="0"/>
    <n v="-200"/>
    <x v="0"/>
  </r>
  <r>
    <x v="122"/>
    <x v="475"/>
    <n v="200"/>
    <n v="0"/>
    <x v="0"/>
    <m/>
    <s v="airtime expenses"/>
    <x v="0"/>
    <x v="6"/>
    <x v="0"/>
    <n v="-200"/>
    <x v="0"/>
  </r>
  <r>
    <x v="123"/>
    <x v="476"/>
    <n v="5100"/>
    <n v="0"/>
    <x v="1"/>
    <n v="100"/>
    <s v="living expenses"/>
    <x v="0"/>
    <x v="6"/>
    <x v="1"/>
    <n v="-5100"/>
    <x v="1"/>
  </r>
  <r>
    <x v="123"/>
    <x v="477"/>
    <n v="200"/>
    <n v="0"/>
    <x v="0"/>
    <m/>
    <s v="airtime expenses"/>
    <x v="0"/>
    <x v="6"/>
    <x v="1"/>
    <n v="-200"/>
    <x v="0"/>
  </r>
  <r>
    <x v="123"/>
    <x v="478"/>
    <n v="200"/>
    <n v="0"/>
    <x v="0"/>
    <m/>
    <s v="airtime expenses"/>
    <x v="0"/>
    <x v="6"/>
    <x v="1"/>
    <n v="-200"/>
    <x v="0"/>
  </r>
  <r>
    <x v="123"/>
    <x v="479"/>
    <n v="200"/>
    <n v="0"/>
    <x v="0"/>
    <m/>
    <s v="airtime expenses"/>
    <x v="0"/>
    <x v="6"/>
    <x v="1"/>
    <n v="-200"/>
    <x v="0"/>
  </r>
  <r>
    <x v="124"/>
    <x v="480"/>
    <n v="200"/>
    <n v="0"/>
    <x v="0"/>
    <m/>
    <s v="airtime expenses"/>
    <x v="0"/>
    <x v="6"/>
    <x v="2"/>
    <n v="-200"/>
    <x v="0"/>
  </r>
  <r>
    <x v="124"/>
    <x v="481"/>
    <n v="10000"/>
    <n v="0"/>
    <x v="5"/>
    <m/>
    <s v="living expenses"/>
    <x v="0"/>
    <x v="6"/>
    <x v="2"/>
    <n v="-10000"/>
    <x v="1"/>
  </r>
  <r>
    <x v="124"/>
    <x v="482"/>
    <n v="26.88"/>
    <n v="0"/>
    <x v="3"/>
    <m/>
    <s v="bank charge"/>
    <x v="0"/>
    <x v="6"/>
    <x v="2"/>
    <n v="-26.88"/>
    <x v="3"/>
  </r>
  <r>
    <x v="124"/>
    <x v="483"/>
    <n v="200"/>
    <n v="0"/>
    <x v="0"/>
    <m/>
    <s v="airtime expenses"/>
    <x v="0"/>
    <x v="6"/>
    <x v="2"/>
    <n v="-200"/>
    <x v="0"/>
  </r>
  <r>
    <x v="125"/>
    <x v="484"/>
    <n v="5100"/>
    <n v="0"/>
    <x v="1"/>
    <n v="100"/>
    <s v="living expenses"/>
    <x v="0"/>
    <x v="6"/>
    <x v="3"/>
    <n v="-5100"/>
    <x v="1"/>
  </r>
  <r>
    <x v="125"/>
    <x v="485"/>
    <n v="0"/>
    <n v="12000"/>
    <x v="9"/>
    <m/>
    <s v="income"/>
    <x v="1"/>
    <x v="6"/>
    <x v="3"/>
    <n v="12000"/>
    <x v="7"/>
  </r>
  <r>
    <x v="126"/>
    <x v="486"/>
    <n v="50"/>
    <n v="0"/>
    <x v="3"/>
    <m/>
    <s v="bank charge"/>
    <x v="0"/>
    <x v="6"/>
    <x v="4"/>
    <n v="-50"/>
    <x v="3"/>
  </r>
  <r>
    <x v="126"/>
    <x v="487"/>
    <n v="500"/>
    <n v="0"/>
    <x v="4"/>
    <m/>
    <s v="Charity"/>
    <x v="0"/>
    <x v="6"/>
    <x v="4"/>
    <n v="-500"/>
    <x v="4"/>
  </r>
  <r>
    <x v="126"/>
    <x v="488"/>
    <n v="10.75"/>
    <n v="0"/>
    <x v="3"/>
    <m/>
    <s v="bank charge"/>
    <x v="0"/>
    <x v="6"/>
    <x v="4"/>
    <n v="-10.75"/>
    <x v="3"/>
  </r>
  <r>
    <x v="126"/>
    <x v="489"/>
    <n v="6.98"/>
    <n v="0"/>
    <x v="3"/>
    <m/>
    <s v="bank charge"/>
    <x v="0"/>
    <x v="6"/>
    <x v="4"/>
    <n v="-6.98"/>
    <x v="3"/>
  </r>
  <r>
    <x v="126"/>
    <x v="490"/>
    <n v="5100"/>
    <n v="0"/>
    <x v="1"/>
    <n v="100"/>
    <s v="living expenses"/>
    <x v="0"/>
    <x v="6"/>
    <x v="4"/>
    <n v="-5100"/>
    <x v="1"/>
  </r>
  <r>
    <x v="126"/>
    <x v="491"/>
    <n v="200"/>
    <n v="0"/>
    <x v="0"/>
    <m/>
    <s v="airtime expenses"/>
    <x v="0"/>
    <x v="6"/>
    <x v="4"/>
    <n v="-200"/>
    <x v="0"/>
  </r>
  <r>
    <x v="126"/>
    <x v="492"/>
    <n v="200"/>
    <n v="0"/>
    <x v="0"/>
    <m/>
    <s v="airtime expenses"/>
    <x v="0"/>
    <x v="6"/>
    <x v="4"/>
    <n v="-200"/>
    <x v="0"/>
  </r>
  <r>
    <x v="127"/>
    <x v="493"/>
    <n v="200"/>
    <n v="0"/>
    <x v="0"/>
    <m/>
    <s v="airtime expenses"/>
    <x v="0"/>
    <x v="6"/>
    <x v="0"/>
    <n v="-200"/>
    <x v="0"/>
  </r>
  <r>
    <x v="128"/>
    <x v="494"/>
    <n v="5100"/>
    <n v="0"/>
    <x v="1"/>
    <n v="100"/>
    <s v="living expenses"/>
    <x v="0"/>
    <x v="6"/>
    <x v="1"/>
    <n v="-5100"/>
    <x v="1"/>
  </r>
  <r>
    <x v="128"/>
    <x v="495"/>
    <n v="6.98"/>
    <n v="0"/>
    <x v="3"/>
    <m/>
    <s v="bank charge"/>
    <x v="0"/>
    <x v="6"/>
    <x v="1"/>
    <n v="-6.98"/>
    <x v="3"/>
  </r>
  <r>
    <x v="129"/>
    <x v="496"/>
    <n v="200"/>
    <n v="0"/>
    <x v="0"/>
    <m/>
    <s v="airtime expenses"/>
    <x v="0"/>
    <x v="6"/>
    <x v="2"/>
    <n v="-200"/>
    <x v="0"/>
  </r>
  <r>
    <x v="129"/>
    <x v="497"/>
    <n v="5000"/>
    <n v="0"/>
    <x v="1"/>
    <m/>
    <s v="living expenses"/>
    <x v="0"/>
    <x v="6"/>
    <x v="2"/>
    <n v="-5000"/>
    <x v="1"/>
  </r>
  <r>
    <x v="130"/>
    <x v="498"/>
    <n v="200"/>
    <n v="0"/>
    <x v="0"/>
    <m/>
    <s v="airtime expenses"/>
    <x v="0"/>
    <x v="6"/>
    <x v="3"/>
    <n v="-200"/>
    <x v="0"/>
  </r>
  <r>
    <x v="130"/>
    <x v="495"/>
    <n v="6.98"/>
    <n v="0"/>
    <x v="3"/>
    <m/>
    <s v="bank charge"/>
    <x v="0"/>
    <x v="6"/>
    <x v="3"/>
    <n v="-6.98"/>
    <x v="3"/>
  </r>
  <r>
    <x v="130"/>
    <x v="499"/>
    <n v="2000"/>
    <n v="0"/>
    <x v="1"/>
    <m/>
    <s v="living expenses"/>
    <x v="0"/>
    <x v="6"/>
    <x v="3"/>
    <n v="-2000"/>
    <x v="1"/>
  </r>
  <r>
    <x v="131"/>
    <x v="500"/>
    <n v="0"/>
    <n v="15000"/>
    <x v="9"/>
    <m/>
    <s v="income"/>
    <x v="1"/>
    <x v="6"/>
    <x v="0"/>
    <n v="15000"/>
    <x v="7"/>
  </r>
  <r>
    <x v="131"/>
    <x v="501"/>
    <n v="5100"/>
    <n v="0"/>
    <x v="1"/>
    <n v="100"/>
    <s v="living expenses"/>
    <x v="0"/>
    <x v="6"/>
    <x v="0"/>
    <n v="-5100"/>
    <x v="1"/>
  </r>
  <r>
    <x v="132"/>
    <x v="502"/>
    <n v="50"/>
    <n v="0"/>
    <x v="3"/>
    <m/>
    <s v="bank charge"/>
    <x v="0"/>
    <x v="6"/>
    <x v="1"/>
    <n v="-50"/>
    <x v="3"/>
  </r>
  <r>
    <x v="132"/>
    <x v="503"/>
    <n v="500"/>
    <n v="0"/>
    <x v="0"/>
    <m/>
    <s v="airtime expenses"/>
    <x v="0"/>
    <x v="6"/>
    <x v="1"/>
    <n v="-500"/>
    <x v="0"/>
  </r>
  <r>
    <x v="132"/>
    <x v="504"/>
    <n v="200"/>
    <n v="0"/>
    <x v="0"/>
    <m/>
    <s v="airtime expenses"/>
    <x v="0"/>
    <x v="6"/>
    <x v="1"/>
    <n v="-200"/>
    <x v="0"/>
  </r>
  <r>
    <x v="132"/>
    <x v="505"/>
    <n v="5100"/>
    <n v="0"/>
    <x v="1"/>
    <n v="100"/>
    <s v="living expenses"/>
    <x v="0"/>
    <x v="6"/>
    <x v="1"/>
    <n v="-5100"/>
    <x v="1"/>
  </r>
  <r>
    <x v="133"/>
    <x v="506"/>
    <n v="200"/>
    <n v="0"/>
    <x v="0"/>
    <m/>
    <s v="airtime expenses"/>
    <x v="0"/>
    <x v="6"/>
    <x v="2"/>
    <n v="-200"/>
    <x v="0"/>
  </r>
  <r>
    <x v="133"/>
    <x v="507"/>
    <n v="3100"/>
    <n v="0"/>
    <x v="1"/>
    <n v="100"/>
    <s v="living expenses"/>
    <x v="0"/>
    <x v="6"/>
    <x v="2"/>
    <n v="-3100"/>
    <x v="1"/>
  </r>
  <r>
    <x v="134"/>
    <x v="508"/>
    <n v="200"/>
    <n v="0"/>
    <x v="0"/>
    <m/>
    <s v="airtime expenses"/>
    <x v="0"/>
    <x v="6"/>
    <x v="3"/>
    <n v="-200"/>
    <x v="0"/>
  </r>
  <r>
    <x v="134"/>
    <x v="509"/>
    <n v="200"/>
    <n v="0"/>
    <x v="0"/>
    <m/>
    <s v="airtime expenses"/>
    <x v="0"/>
    <x v="6"/>
    <x v="3"/>
    <n v="-200"/>
    <x v="0"/>
  </r>
  <r>
    <x v="134"/>
    <x v="510"/>
    <n v="200"/>
    <n v="0"/>
    <x v="0"/>
    <m/>
    <s v="airtime expenses"/>
    <x v="0"/>
    <x v="6"/>
    <x v="3"/>
    <n v="-200"/>
    <x v="0"/>
  </r>
  <r>
    <x v="134"/>
    <x v="511"/>
    <n v="50"/>
    <n v="0"/>
    <x v="3"/>
    <m/>
    <s v="bank charge"/>
    <x v="0"/>
    <x v="6"/>
    <x v="3"/>
    <n v="-50"/>
    <x v="3"/>
  </r>
  <r>
    <x v="134"/>
    <x v="512"/>
    <n v="3.75"/>
    <n v="0"/>
    <x v="3"/>
    <m/>
    <s v="bank charge"/>
    <x v="0"/>
    <x v="6"/>
    <x v="3"/>
    <n v="-3.75"/>
    <x v="3"/>
  </r>
  <r>
    <x v="135"/>
    <x v="513"/>
    <n v="0"/>
    <n v="3000"/>
    <x v="9"/>
    <m/>
    <s v="income"/>
    <x v="1"/>
    <x v="6"/>
    <x v="2"/>
    <n v="3000"/>
    <x v="7"/>
  </r>
  <r>
    <x v="135"/>
    <x v="514"/>
    <n v="3000"/>
    <n v="0"/>
    <x v="1"/>
    <m/>
    <s v="living expenses"/>
    <x v="0"/>
    <x v="6"/>
    <x v="2"/>
    <n v="-3000"/>
    <x v="1"/>
  </r>
  <r>
    <x v="136"/>
    <x v="515"/>
    <n v="0"/>
    <n v="1500"/>
    <x v="9"/>
    <m/>
    <s v="income"/>
    <x v="1"/>
    <x v="6"/>
    <x v="4"/>
    <n v="1500"/>
    <x v="7"/>
  </r>
  <r>
    <x v="136"/>
    <x v="516"/>
    <n v="1500"/>
    <n v="0"/>
    <x v="1"/>
    <m/>
    <s v="living expenses"/>
    <x v="0"/>
    <x v="6"/>
    <x v="4"/>
    <n v="-1500"/>
    <x v="1"/>
  </r>
  <r>
    <x v="137"/>
    <x v="517"/>
    <n v="0"/>
    <n v="55000"/>
    <x v="8"/>
    <m/>
    <s v="income"/>
    <x v="1"/>
    <x v="6"/>
    <x v="0"/>
    <n v="55000"/>
    <x v="6"/>
  </r>
  <r>
    <x v="137"/>
    <x v="518"/>
    <n v="26.88"/>
    <n v="0"/>
    <x v="3"/>
    <m/>
    <s v="bank charge"/>
    <x v="0"/>
    <x v="6"/>
    <x v="0"/>
    <n v="-26.88"/>
    <x v="3"/>
  </r>
  <r>
    <x v="137"/>
    <x v="519"/>
    <n v="40000"/>
    <n v="0"/>
    <x v="5"/>
    <m/>
    <s v="living expenses"/>
    <x v="0"/>
    <x v="6"/>
    <x v="0"/>
    <n v="-40000"/>
    <x v="1"/>
  </r>
  <r>
    <x v="137"/>
    <x v="520"/>
    <n v="5100"/>
    <n v="0"/>
    <x v="1"/>
    <n v="100"/>
    <s v="living expenses"/>
    <x v="0"/>
    <x v="6"/>
    <x v="0"/>
    <n v="-5100"/>
    <x v="1"/>
  </r>
  <r>
    <x v="137"/>
    <x v="521"/>
    <n v="0"/>
    <n v="6000"/>
    <x v="9"/>
    <m/>
    <s v="income"/>
    <x v="1"/>
    <x v="6"/>
    <x v="0"/>
    <n v="6000"/>
    <x v="7"/>
  </r>
  <r>
    <x v="137"/>
    <x v="522"/>
    <n v="15564"/>
    <n v="0"/>
    <x v="5"/>
    <m/>
    <s v="living expenses"/>
    <x v="0"/>
    <x v="6"/>
    <x v="0"/>
    <n v="-15564"/>
    <x v="1"/>
  </r>
  <r>
    <x v="137"/>
    <x v="523"/>
    <n v="26.88"/>
    <n v="0"/>
    <x v="3"/>
    <m/>
    <s v="bank charge"/>
    <x v="0"/>
    <x v="6"/>
    <x v="0"/>
    <n v="-26.88"/>
    <x v="3"/>
  </r>
  <r>
    <x v="137"/>
    <x v="524"/>
    <n v="300"/>
    <n v="0"/>
    <x v="0"/>
    <m/>
    <s v="airtime expenses"/>
    <x v="0"/>
    <x v="6"/>
    <x v="0"/>
    <n v="-300"/>
    <x v="0"/>
  </r>
  <r>
    <x v="138"/>
    <x v="525"/>
    <n v="0"/>
    <n v="7000"/>
    <x v="9"/>
    <m/>
    <s v="income"/>
    <x v="1"/>
    <x v="7"/>
    <x v="0"/>
    <n v="7000"/>
    <x v="7"/>
  </r>
  <r>
    <x v="138"/>
    <x v="526"/>
    <n v="10.75"/>
    <n v="0"/>
    <x v="3"/>
    <m/>
    <s v="bank charge"/>
    <x v="0"/>
    <x v="7"/>
    <x v="0"/>
    <n v="-10.75"/>
    <x v="3"/>
  </r>
  <r>
    <x v="138"/>
    <x v="527"/>
    <n v="1500"/>
    <n v="0"/>
    <x v="7"/>
    <m/>
    <s v="living expenses"/>
    <x v="0"/>
    <x v="7"/>
    <x v="0"/>
    <n v="-1500"/>
    <x v="1"/>
  </r>
  <r>
    <x v="138"/>
    <x v="528"/>
    <n v="6.98"/>
    <n v="0"/>
    <x v="3"/>
    <m/>
    <s v="bank charge"/>
    <x v="0"/>
    <x v="7"/>
    <x v="0"/>
    <n v="-6.98"/>
    <x v="3"/>
  </r>
  <r>
    <x v="138"/>
    <x v="529"/>
    <n v="1500"/>
    <n v="0"/>
    <x v="7"/>
    <m/>
    <s v="living expenses"/>
    <x v="0"/>
    <x v="7"/>
    <x v="0"/>
    <n v="-1500"/>
    <x v="1"/>
  </r>
  <r>
    <x v="138"/>
    <x v="530"/>
    <n v="10.75"/>
    <n v="0"/>
    <x v="3"/>
    <m/>
    <s v="bank charge"/>
    <x v="0"/>
    <x v="7"/>
    <x v="0"/>
    <n v="-10.75"/>
    <x v="3"/>
  </r>
  <r>
    <x v="138"/>
    <x v="531"/>
    <n v="6.98"/>
    <n v="0"/>
    <x v="3"/>
    <m/>
    <s v="bank charge"/>
    <x v="0"/>
    <x v="7"/>
    <x v="0"/>
    <n v="-6.98"/>
    <x v="3"/>
  </r>
  <r>
    <x v="138"/>
    <x v="532"/>
    <n v="196"/>
    <n v="0"/>
    <x v="3"/>
    <m/>
    <s v="bank charge"/>
    <x v="0"/>
    <x v="7"/>
    <x v="0"/>
    <n v="-196"/>
    <x v="3"/>
  </r>
  <r>
    <x v="138"/>
    <x v="533"/>
    <n v="14.7"/>
    <n v="0"/>
    <x v="3"/>
    <m/>
    <s v="bank charge"/>
    <x v="0"/>
    <x v="7"/>
    <x v="0"/>
    <n v="-14.7"/>
    <x v="3"/>
  </r>
  <r>
    <x v="139"/>
    <x v="534"/>
    <n v="200"/>
    <n v="0"/>
    <x v="0"/>
    <m/>
    <s v="airtime expenses"/>
    <x v="0"/>
    <x v="7"/>
    <x v="1"/>
    <n v="-200"/>
    <x v="0"/>
  </r>
  <r>
    <x v="139"/>
    <x v="535"/>
    <n v="3100"/>
    <n v="0"/>
    <x v="1"/>
    <n v="100"/>
    <s v="living expenses"/>
    <x v="0"/>
    <x v="7"/>
    <x v="1"/>
    <n v="-3100"/>
    <x v="1"/>
  </r>
  <r>
    <x v="139"/>
    <x v="536"/>
    <n v="200"/>
    <n v="0"/>
    <x v="0"/>
    <m/>
    <s v="airtime expenses"/>
    <x v="0"/>
    <x v="7"/>
    <x v="1"/>
    <n v="-200"/>
    <x v="0"/>
  </r>
  <r>
    <x v="139"/>
    <x v="537"/>
    <n v="100"/>
    <n v="0"/>
    <x v="0"/>
    <m/>
    <s v="airtime expenses"/>
    <x v="0"/>
    <x v="7"/>
    <x v="1"/>
    <n v="-100"/>
    <x v="0"/>
  </r>
  <r>
    <x v="140"/>
    <x v="538"/>
    <n v="200"/>
    <n v="0"/>
    <x v="0"/>
    <m/>
    <s v="airtime expenses"/>
    <x v="0"/>
    <x v="7"/>
    <x v="2"/>
    <n v="-200"/>
    <x v="0"/>
  </r>
  <r>
    <x v="141"/>
    <x v="539"/>
    <n v="0"/>
    <n v="2100"/>
    <x v="9"/>
    <m/>
    <s v="income"/>
    <x v="1"/>
    <x v="7"/>
    <x v="3"/>
    <n v="2100"/>
    <x v="7"/>
  </r>
  <r>
    <x v="141"/>
    <x v="540"/>
    <n v="2100"/>
    <n v="0"/>
    <x v="1"/>
    <n v="100"/>
    <s v="living expenses"/>
    <x v="0"/>
    <x v="7"/>
    <x v="3"/>
    <n v="-2100"/>
    <x v="1"/>
  </r>
  <r>
    <x v="141"/>
    <x v="541"/>
    <n v="0"/>
    <n v="5100"/>
    <x v="9"/>
    <m/>
    <s v="income"/>
    <x v="1"/>
    <x v="7"/>
    <x v="3"/>
    <n v="5100"/>
    <x v="7"/>
  </r>
  <r>
    <x v="141"/>
    <x v="542"/>
    <n v="5100"/>
    <n v="0"/>
    <x v="1"/>
    <n v="100"/>
    <s v="living expenses"/>
    <x v="0"/>
    <x v="7"/>
    <x v="3"/>
    <n v="-5100"/>
    <x v="1"/>
  </r>
  <r>
    <x v="142"/>
    <x v="543"/>
    <n v="0"/>
    <n v="5000"/>
    <x v="8"/>
    <m/>
    <s v="income"/>
    <x v="1"/>
    <x v="7"/>
    <x v="0"/>
    <n v="5000"/>
    <x v="6"/>
  </r>
  <r>
    <x v="142"/>
    <x v="544"/>
    <n v="5000"/>
    <n v="0"/>
    <x v="1"/>
    <m/>
    <s v="living expenses"/>
    <x v="0"/>
    <x v="7"/>
    <x v="0"/>
    <n v="-5000"/>
    <x v="1"/>
  </r>
  <r>
    <x v="143"/>
    <x v="545"/>
    <n v="0"/>
    <n v="76690"/>
    <x v="9"/>
    <m/>
    <s v="income"/>
    <x v="1"/>
    <x v="7"/>
    <x v="2"/>
    <n v="76690"/>
    <x v="7"/>
  </r>
  <r>
    <x v="143"/>
    <x v="546"/>
    <n v="15000"/>
    <n v="0"/>
    <x v="5"/>
    <m/>
    <s v="living expenses"/>
    <x v="0"/>
    <x v="7"/>
    <x v="2"/>
    <n v="-15000"/>
    <x v="1"/>
  </r>
  <r>
    <x v="143"/>
    <x v="547"/>
    <n v="26.88"/>
    <n v="0"/>
    <x v="3"/>
    <m/>
    <s v="bank charge"/>
    <x v="0"/>
    <x v="7"/>
    <x v="2"/>
    <n v="-26.88"/>
    <x v="3"/>
  </r>
  <r>
    <x v="143"/>
    <x v="548"/>
    <n v="5000"/>
    <n v="0"/>
    <x v="1"/>
    <m/>
    <s v="living expenses"/>
    <x v="0"/>
    <x v="7"/>
    <x v="2"/>
    <n v="-5000"/>
    <x v="1"/>
  </r>
  <r>
    <x v="143"/>
    <x v="549"/>
    <n v="200"/>
    <n v="0"/>
    <x v="0"/>
    <m/>
    <s v="airtime expenses"/>
    <x v="0"/>
    <x v="7"/>
    <x v="2"/>
    <n v="-200"/>
    <x v="0"/>
  </r>
  <r>
    <x v="143"/>
    <x v="550"/>
    <n v="300"/>
    <n v="0"/>
    <x v="0"/>
    <m/>
    <s v="airtime expenses"/>
    <x v="0"/>
    <x v="7"/>
    <x v="2"/>
    <n v="-300"/>
    <x v="0"/>
  </r>
  <r>
    <x v="144"/>
    <x v="551"/>
    <n v="50"/>
    <n v="0"/>
    <x v="3"/>
    <m/>
    <s v="bank charge"/>
    <x v="0"/>
    <x v="7"/>
    <x v="3"/>
    <n v="-50"/>
    <x v="3"/>
  </r>
  <r>
    <x v="144"/>
    <x v="552"/>
    <n v="15000"/>
    <n v="0"/>
    <x v="5"/>
    <m/>
    <s v="living expenses"/>
    <x v="0"/>
    <x v="7"/>
    <x v="3"/>
    <n v="-15000"/>
    <x v="1"/>
  </r>
  <r>
    <x v="144"/>
    <x v="553"/>
    <n v="26.88"/>
    <n v="0"/>
    <x v="3"/>
    <m/>
    <s v="bank charge"/>
    <x v="0"/>
    <x v="7"/>
    <x v="3"/>
    <n v="-26.88"/>
    <x v="3"/>
  </r>
  <r>
    <x v="144"/>
    <x v="554"/>
    <n v="5100"/>
    <n v="0"/>
    <x v="1"/>
    <n v="100"/>
    <s v="living expenses"/>
    <x v="0"/>
    <x v="7"/>
    <x v="3"/>
    <n v="-5100"/>
    <x v="1"/>
  </r>
  <r>
    <x v="144"/>
    <x v="555"/>
    <n v="100"/>
    <n v="0"/>
    <x v="0"/>
    <m/>
    <s v="airtime expenses"/>
    <x v="0"/>
    <x v="7"/>
    <x v="3"/>
    <n v="-100"/>
    <x v="0"/>
  </r>
  <r>
    <x v="144"/>
    <x v="556"/>
    <n v="9.6"/>
    <n v="0"/>
    <x v="3"/>
    <m/>
    <s v="bank charge"/>
    <x v="0"/>
    <x v="7"/>
    <x v="3"/>
    <n v="-9.6"/>
    <x v="3"/>
  </r>
  <r>
    <x v="144"/>
    <x v="557"/>
    <n v="128"/>
    <n v="0"/>
    <x v="3"/>
    <m/>
    <s v="bank charge"/>
    <x v="0"/>
    <x v="7"/>
    <x v="3"/>
    <n v="-128"/>
    <x v="3"/>
  </r>
  <r>
    <x v="144"/>
    <x v="558"/>
    <n v="200"/>
    <n v="0"/>
    <x v="0"/>
    <m/>
    <s v="airtime expenses"/>
    <x v="0"/>
    <x v="7"/>
    <x v="3"/>
    <n v="-200"/>
    <x v="0"/>
  </r>
  <r>
    <x v="144"/>
    <x v="559"/>
    <n v="26.88"/>
    <n v="0"/>
    <x v="3"/>
    <m/>
    <s v="bank charge"/>
    <x v="0"/>
    <x v="7"/>
    <x v="3"/>
    <n v="-26.88"/>
    <x v="3"/>
  </r>
  <r>
    <x v="144"/>
    <x v="560"/>
    <n v="10000"/>
    <n v="0"/>
    <x v="5"/>
    <m/>
    <s v="living expenses"/>
    <x v="0"/>
    <x v="7"/>
    <x v="3"/>
    <n v="-10000"/>
    <x v="1"/>
  </r>
  <r>
    <x v="145"/>
    <x v="561"/>
    <n v="0"/>
    <n v="90000"/>
    <x v="8"/>
    <m/>
    <s v="income"/>
    <x v="1"/>
    <x v="7"/>
    <x v="6"/>
    <n v="90000"/>
    <x v="6"/>
  </r>
  <r>
    <x v="145"/>
    <x v="562"/>
    <n v="200"/>
    <n v="0"/>
    <x v="0"/>
    <m/>
    <s v="airtime expenses"/>
    <x v="0"/>
    <x v="7"/>
    <x v="6"/>
    <n v="-200"/>
    <x v="0"/>
  </r>
  <r>
    <x v="145"/>
    <x v="563"/>
    <n v="10.75"/>
    <n v="0"/>
    <x v="3"/>
    <m/>
    <s v="bank charge"/>
    <x v="0"/>
    <x v="7"/>
    <x v="6"/>
    <n v="-10.75"/>
    <x v="3"/>
  </r>
  <r>
    <x v="145"/>
    <x v="564"/>
    <n v="500"/>
    <n v="0"/>
    <x v="4"/>
    <m/>
    <s v="Charity"/>
    <x v="0"/>
    <x v="7"/>
    <x v="6"/>
    <n v="-500"/>
    <x v="4"/>
  </r>
  <r>
    <x v="145"/>
    <x v="565"/>
    <n v="6.98"/>
    <n v="0"/>
    <x v="3"/>
    <m/>
    <s v="bank charge"/>
    <x v="0"/>
    <x v="7"/>
    <x v="6"/>
    <n v="-6.98"/>
    <x v="3"/>
  </r>
  <r>
    <x v="145"/>
    <x v="566"/>
    <n v="5100"/>
    <n v="0"/>
    <x v="1"/>
    <n v="100"/>
    <s v="living expenses"/>
    <x v="0"/>
    <x v="7"/>
    <x v="6"/>
    <n v="-5100"/>
    <x v="1"/>
  </r>
  <r>
    <x v="146"/>
    <x v="567"/>
    <n v="200"/>
    <n v="0"/>
    <x v="0"/>
    <m/>
    <s v="airtime expenses"/>
    <x v="0"/>
    <x v="7"/>
    <x v="4"/>
    <n v="-200"/>
    <x v="0"/>
  </r>
  <r>
    <x v="146"/>
    <x v="568"/>
    <n v="26.88"/>
    <n v="0"/>
    <x v="3"/>
    <m/>
    <s v="bank charge"/>
    <x v="0"/>
    <x v="7"/>
    <x v="4"/>
    <n v="-26.88"/>
    <x v="3"/>
  </r>
  <r>
    <x v="146"/>
    <x v="569"/>
    <n v="10000"/>
    <n v="0"/>
    <x v="5"/>
    <m/>
    <s v="living expenses"/>
    <x v="0"/>
    <x v="7"/>
    <x v="4"/>
    <n v="-10000"/>
    <x v="1"/>
  </r>
  <r>
    <x v="146"/>
    <x v="570"/>
    <n v="5100"/>
    <n v="0"/>
    <x v="1"/>
    <n v="100"/>
    <s v="living expenses"/>
    <x v="0"/>
    <x v="7"/>
    <x v="4"/>
    <n v="-5100"/>
    <x v="1"/>
  </r>
  <r>
    <x v="146"/>
    <x v="571"/>
    <n v="5100"/>
    <n v="0"/>
    <x v="1"/>
    <n v="100"/>
    <s v="living expenses"/>
    <x v="0"/>
    <x v="7"/>
    <x v="4"/>
    <n v="-5100"/>
    <x v="1"/>
  </r>
  <r>
    <x v="146"/>
    <x v="572"/>
    <n v="200"/>
    <n v="0"/>
    <x v="0"/>
    <m/>
    <s v="airtime expenses"/>
    <x v="0"/>
    <x v="7"/>
    <x v="4"/>
    <n v="-200"/>
    <x v="0"/>
  </r>
  <r>
    <x v="147"/>
    <x v="573"/>
    <n v="26.88"/>
    <n v="0"/>
    <x v="3"/>
    <m/>
    <s v="bank charge"/>
    <x v="0"/>
    <x v="7"/>
    <x v="0"/>
    <n v="-26.88"/>
    <x v="3"/>
  </r>
  <r>
    <x v="147"/>
    <x v="574"/>
    <n v="10000"/>
    <n v="0"/>
    <x v="5"/>
    <m/>
    <s v="living expenses"/>
    <x v="0"/>
    <x v="7"/>
    <x v="0"/>
    <n v="-10000"/>
    <x v="1"/>
  </r>
  <r>
    <x v="147"/>
    <x v="575"/>
    <n v="200"/>
    <n v="0"/>
    <x v="0"/>
    <m/>
    <s v="airtime expenses"/>
    <x v="0"/>
    <x v="7"/>
    <x v="0"/>
    <n v="-200"/>
    <x v="0"/>
  </r>
  <r>
    <x v="147"/>
    <x v="576"/>
    <n v="100"/>
    <n v="0"/>
    <x v="0"/>
    <m/>
    <s v="airtime expenses"/>
    <x v="0"/>
    <x v="7"/>
    <x v="0"/>
    <n v="-100"/>
    <x v="0"/>
  </r>
  <r>
    <x v="147"/>
    <x v="577"/>
    <n v="26.88"/>
    <n v="0"/>
    <x v="3"/>
    <m/>
    <s v="bank charge"/>
    <x v="0"/>
    <x v="7"/>
    <x v="0"/>
    <n v="-26.88"/>
    <x v="3"/>
  </r>
  <r>
    <x v="147"/>
    <x v="578"/>
    <n v="50000"/>
    <n v="0"/>
    <x v="5"/>
    <m/>
    <s v="living expenses"/>
    <x v="0"/>
    <x v="7"/>
    <x v="0"/>
    <n v="-50000"/>
    <x v="1"/>
  </r>
  <r>
    <x v="148"/>
    <x v="579"/>
    <n v="0"/>
    <n v="40000"/>
    <x v="8"/>
    <m/>
    <s v="income"/>
    <x v="1"/>
    <x v="7"/>
    <x v="1"/>
    <n v="40000"/>
    <x v="6"/>
  </r>
  <r>
    <x v="148"/>
    <x v="580"/>
    <n v="200"/>
    <n v="0"/>
    <x v="0"/>
    <m/>
    <s v="airtime expenses"/>
    <x v="0"/>
    <x v="7"/>
    <x v="1"/>
    <n v="-200"/>
    <x v="0"/>
  </r>
  <r>
    <x v="148"/>
    <x v="581"/>
    <n v="20.94"/>
    <n v="0"/>
    <x v="3"/>
    <m/>
    <s v="bank charge"/>
    <x v="0"/>
    <x v="7"/>
    <x v="1"/>
    <n v="-20.94"/>
    <x v="3"/>
  </r>
  <r>
    <x v="148"/>
    <x v="582"/>
    <n v="5100"/>
    <n v="0"/>
    <x v="1"/>
    <n v="100"/>
    <s v="living expenses"/>
    <x v="0"/>
    <x v="7"/>
    <x v="1"/>
    <n v="-5100"/>
    <x v="1"/>
  </r>
  <r>
    <x v="148"/>
    <x v="583"/>
    <n v="10.75"/>
    <n v="0"/>
    <x v="3"/>
    <m/>
    <s v="bank charge"/>
    <x v="0"/>
    <x v="7"/>
    <x v="1"/>
    <n v="-10.75"/>
    <x v="3"/>
  </r>
  <r>
    <x v="148"/>
    <x v="584"/>
    <n v="5000"/>
    <n v="0"/>
    <x v="5"/>
    <m/>
    <s v="living expenses"/>
    <x v="0"/>
    <x v="7"/>
    <x v="1"/>
    <n v="-5000"/>
    <x v="1"/>
  </r>
  <r>
    <x v="148"/>
    <x v="585"/>
    <n v="200"/>
    <n v="0"/>
    <x v="0"/>
    <m/>
    <s v="airtime expenses"/>
    <x v="0"/>
    <x v="7"/>
    <x v="1"/>
    <n v="-200"/>
    <x v="0"/>
  </r>
  <r>
    <x v="149"/>
    <x v="586"/>
    <n v="50"/>
    <n v="0"/>
    <x v="3"/>
    <m/>
    <s v="bank charge"/>
    <x v="0"/>
    <x v="7"/>
    <x v="2"/>
    <n v="-50"/>
    <x v="3"/>
  </r>
  <r>
    <x v="149"/>
    <x v="587"/>
    <n v="1500"/>
    <n v="0"/>
    <x v="1"/>
    <m/>
    <s v="living expenses"/>
    <x v="0"/>
    <x v="7"/>
    <x v="2"/>
    <n v="-1500"/>
    <x v="1"/>
  </r>
  <r>
    <x v="149"/>
    <x v="588"/>
    <n v="4200"/>
    <n v="0"/>
    <x v="1"/>
    <n v="200"/>
    <s v="living expenses"/>
    <x v="0"/>
    <x v="7"/>
    <x v="2"/>
    <n v="-4200"/>
    <x v="1"/>
  </r>
  <r>
    <x v="149"/>
    <x v="589"/>
    <n v="2000"/>
    <n v="0"/>
    <x v="1"/>
    <m/>
    <s v="living expenses"/>
    <x v="0"/>
    <x v="7"/>
    <x v="2"/>
    <n v="-2000"/>
    <x v="1"/>
  </r>
  <r>
    <x v="149"/>
    <x v="590"/>
    <n v="26.88"/>
    <n v="0"/>
    <x v="3"/>
    <m/>
    <s v="bank charge"/>
    <x v="0"/>
    <x v="7"/>
    <x v="2"/>
    <n v="-26.88"/>
    <x v="3"/>
  </r>
  <r>
    <x v="149"/>
    <x v="591"/>
    <n v="10000"/>
    <n v="0"/>
    <x v="5"/>
    <m/>
    <s v="living expenses"/>
    <x v="0"/>
    <x v="7"/>
    <x v="2"/>
    <n v="-10000"/>
    <x v="1"/>
  </r>
  <r>
    <x v="149"/>
    <x v="592"/>
    <n v="5000"/>
    <n v="0"/>
    <x v="1"/>
    <m/>
    <s v="living expenses"/>
    <x v="0"/>
    <x v="7"/>
    <x v="2"/>
    <n v="-5000"/>
    <x v="1"/>
  </r>
  <r>
    <x v="150"/>
    <x v="593"/>
    <n v="0"/>
    <n v="185000"/>
    <x v="9"/>
    <m/>
    <s v="income"/>
    <x v="1"/>
    <x v="7"/>
    <x v="3"/>
    <n v="185000"/>
    <x v="7"/>
  </r>
  <r>
    <x v="150"/>
    <x v="594"/>
    <n v="175000"/>
    <n v="0"/>
    <x v="5"/>
    <m/>
    <s v="living expenses"/>
    <x v="0"/>
    <x v="7"/>
    <x v="3"/>
    <n v="-175000"/>
    <x v="8"/>
  </r>
  <r>
    <x v="150"/>
    <x v="595"/>
    <n v="53.75"/>
    <n v="0"/>
    <x v="3"/>
    <m/>
    <s v="bank charge"/>
    <x v="0"/>
    <x v="7"/>
    <x v="3"/>
    <n v="-53.75"/>
    <x v="3"/>
  </r>
  <r>
    <x v="151"/>
    <x v="596"/>
    <n v="50"/>
    <n v="0"/>
    <x v="3"/>
    <m/>
    <s v="bank charge"/>
    <x v="0"/>
    <x v="7"/>
    <x v="5"/>
    <n v="-50"/>
    <x v="3"/>
  </r>
  <r>
    <x v="151"/>
    <x v="597"/>
    <n v="200"/>
    <n v="0"/>
    <x v="0"/>
    <m/>
    <s v="airtime expenses"/>
    <x v="0"/>
    <x v="7"/>
    <x v="5"/>
    <n v="-200"/>
    <x v="0"/>
  </r>
  <r>
    <x v="151"/>
    <x v="598"/>
    <n v="5100"/>
    <n v="0"/>
    <x v="1"/>
    <n v="100"/>
    <s v="living expenses"/>
    <x v="0"/>
    <x v="7"/>
    <x v="5"/>
    <n v="-5100"/>
    <x v="1"/>
  </r>
  <r>
    <x v="151"/>
    <x v="599"/>
    <n v="200"/>
    <n v="0"/>
    <x v="0"/>
    <m/>
    <s v="airtime expenses"/>
    <x v="0"/>
    <x v="7"/>
    <x v="5"/>
    <n v="-200"/>
    <x v="0"/>
  </r>
  <r>
    <x v="152"/>
    <x v="600"/>
    <n v="500"/>
    <n v="0"/>
    <x v="4"/>
    <m/>
    <s v="Charity"/>
    <x v="0"/>
    <x v="8"/>
    <x v="4"/>
    <n v="-500"/>
    <x v="4"/>
  </r>
  <r>
    <x v="152"/>
    <x v="601"/>
    <n v="10.75"/>
    <n v="0"/>
    <x v="3"/>
    <m/>
    <s v="bank charge"/>
    <x v="0"/>
    <x v="8"/>
    <x v="4"/>
    <n v="-10.75"/>
    <x v="3"/>
  </r>
  <r>
    <x v="152"/>
    <x v="602"/>
    <n v="6.98"/>
    <n v="0"/>
    <x v="3"/>
    <m/>
    <s v="bank charge"/>
    <x v="0"/>
    <x v="8"/>
    <x v="4"/>
    <n v="-6.98"/>
    <x v="3"/>
  </r>
  <r>
    <x v="152"/>
    <x v="603"/>
    <n v="800"/>
    <n v="0"/>
    <x v="1"/>
    <m/>
    <s v="living expenses"/>
    <x v="0"/>
    <x v="8"/>
    <x v="4"/>
    <n v="-800"/>
    <x v="1"/>
  </r>
  <r>
    <x v="152"/>
    <x v="604"/>
    <n v="10.75"/>
    <n v="0"/>
    <x v="3"/>
    <m/>
    <s v="bank charge"/>
    <x v="0"/>
    <x v="8"/>
    <x v="4"/>
    <n v="-10.75"/>
    <x v="3"/>
  </r>
  <r>
    <x v="152"/>
    <x v="605"/>
    <n v="6.98"/>
    <n v="0"/>
    <x v="3"/>
    <m/>
    <s v="bank charge"/>
    <x v="0"/>
    <x v="8"/>
    <x v="4"/>
    <n v="-6.98"/>
    <x v="3"/>
  </r>
  <r>
    <x v="152"/>
    <x v="606"/>
    <n v="10.75"/>
    <n v="0"/>
    <x v="3"/>
    <m/>
    <s v="bank charge"/>
    <x v="0"/>
    <x v="8"/>
    <x v="4"/>
    <n v="-10.75"/>
    <x v="3"/>
  </r>
  <r>
    <x v="152"/>
    <x v="607"/>
    <n v="5000"/>
    <n v="0"/>
    <x v="7"/>
    <m/>
    <s v="living expenses"/>
    <x v="0"/>
    <x v="8"/>
    <x v="4"/>
    <n v="-5000"/>
    <x v="1"/>
  </r>
  <r>
    <x v="152"/>
    <x v="608"/>
    <n v="6.98"/>
    <n v="0"/>
    <x v="3"/>
    <m/>
    <s v="bank charge"/>
    <x v="0"/>
    <x v="8"/>
    <x v="4"/>
    <n v="-6.98"/>
    <x v="3"/>
  </r>
  <r>
    <x v="152"/>
    <x v="609"/>
    <n v="200"/>
    <n v="0"/>
    <x v="0"/>
    <m/>
    <s v="airtime expenses"/>
    <x v="0"/>
    <x v="8"/>
    <x v="4"/>
    <n v="-200"/>
    <x v="0"/>
  </r>
  <r>
    <x v="152"/>
    <x v="610"/>
    <n v="200"/>
    <n v="0"/>
    <x v="0"/>
    <m/>
    <s v="airtime expenses"/>
    <x v="0"/>
    <x v="8"/>
    <x v="4"/>
    <n v="-200"/>
    <x v="0"/>
  </r>
  <r>
    <x v="152"/>
    <x v="611"/>
    <n v="0"/>
    <n v="200"/>
    <x v="6"/>
    <m/>
    <s v="failed transactions"/>
    <x v="1"/>
    <x v="8"/>
    <x v="4"/>
    <n v="200"/>
    <x v="5"/>
  </r>
  <r>
    <x v="152"/>
    <x v="612"/>
    <n v="200"/>
    <n v="0"/>
    <x v="0"/>
    <m/>
    <s v="airtime expenses"/>
    <x v="0"/>
    <x v="8"/>
    <x v="4"/>
    <n v="-200"/>
    <x v="0"/>
  </r>
  <r>
    <x v="153"/>
    <x v="613"/>
    <n v="200"/>
    <n v="0"/>
    <x v="0"/>
    <m/>
    <s v="airtime expenses"/>
    <x v="0"/>
    <x v="8"/>
    <x v="0"/>
    <n v="-200"/>
    <x v="0"/>
  </r>
  <r>
    <x v="154"/>
    <x v="614"/>
    <n v="200"/>
    <n v="0"/>
    <x v="0"/>
    <m/>
    <s v="airtime expenses"/>
    <x v="0"/>
    <x v="8"/>
    <x v="1"/>
    <n v="-200"/>
    <x v="0"/>
  </r>
  <r>
    <x v="154"/>
    <x v="615"/>
    <n v="200"/>
    <n v="0"/>
    <x v="0"/>
    <m/>
    <s v="airtime expenses"/>
    <x v="0"/>
    <x v="8"/>
    <x v="1"/>
    <n v="-200"/>
    <x v="0"/>
  </r>
  <r>
    <x v="154"/>
    <x v="616"/>
    <n v="0"/>
    <n v="46100"/>
    <x v="8"/>
    <m/>
    <s v="income"/>
    <x v="1"/>
    <x v="8"/>
    <x v="1"/>
    <n v="46100"/>
    <x v="6"/>
  </r>
  <r>
    <x v="154"/>
    <x v="617"/>
    <n v="20000"/>
    <n v="0"/>
    <x v="5"/>
    <m/>
    <s v="living expenses"/>
    <x v="0"/>
    <x v="8"/>
    <x v="1"/>
    <n v="-20000"/>
    <x v="1"/>
  </r>
  <r>
    <x v="154"/>
    <x v="618"/>
    <n v="26.88"/>
    <n v="0"/>
    <x v="3"/>
    <m/>
    <s v="bank charge"/>
    <x v="0"/>
    <x v="8"/>
    <x v="1"/>
    <n v="-26.88"/>
    <x v="3"/>
  </r>
  <r>
    <x v="154"/>
    <x v="619"/>
    <n v="200"/>
    <n v="0"/>
    <x v="0"/>
    <m/>
    <s v="airtime expenses"/>
    <x v="0"/>
    <x v="8"/>
    <x v="1"/>
    <n v="-200"/>
    <x v="0"/>
  </r>
  <r>
    <x v="155"/>
    <x v="620"/>
    <n v="50"/>
    <n v="0"/>
    <x v="3"/>
    <m/>
    <s v="bank charge"/>
    <x v="0"/>
    <x v="8"/>
    <x v="2"/>
    <n v="-50"/>
    <x v="3"/>
  </r>
  <r>
    <x v="155"/>
    <x v="621"/>
    <n v="200"/>
    <n v="0"/>
    <x v="0"/>
    <m/>
    <s v="airtime expenses"/>
    <x v="0"/>
    <x v="8"/>
    <x v="2"/>
    <n v="-200"/>
    <x v="0"/>
  </r>
  <r>
    <x v="155"/>
    <x v="622"/>
    <n v="200"/>
    <n v="0"/>
    <x v="0"/>
    <m/>
    <s v="airtime expenses"/>
    <x v="0"/>
    <x v="8"/>
    <x v="2"/>
    <n v="-200"/>
    <x v="0"/>
  </r>
  <r>
    <x v="155"/>
    <x v="623"/>
    <n v="5000"/>
    <n v="0"/>
    <x v="1"/>
    <m/>
    <s v="living expenses"/>
    <x v="0"/>
    <x v="8"/>
    <x v="2"/>
    <n v="-5000"/>
    <x v="1"/>
  </r>
  <r>
    <x v="155"/>
    <x v="624"/>
    <n v="0"/>
    <n v="5000"/>
    <x v="9"/>
    <m/>
    <s v="income"/>
    <x v="1"/>
    <x v="8"/>
    <x v="2"/>
    <n v="5000"/>
    <x v="7"/>
  </r>
  <r>
    <x v="156"/>
    <x v="625"/>
    <n v="5100"/>
    <n v="0"/>
    <x v="1"/>
    <n v="100"/>
    <s v="living expenses"/>
    <x v="0"/>
    <x v="8"/>
    <x v="3"/>
    <n v="-5100"/>
    <x v="1"/>
  </r>
  <r>
    <x v="156"/>
    <x v="626"/>
    <n v="200"/>
    <n v="0"/>
    <x v="0"/>
    <m/>
    <s v="airtime expenses"/>
    <x v="0"/>
    <x v="8"/>
    <x v="3"/>
    <n v="-200"/>
    <x v="0"/>
  </r>
  <r>
    <x v="156"/>
    <x v="627"/>
    <n v="200"/>
    <n v="0"/>
    <x v="0"/>
    <m/>
    <s v="airtime expenses"/>
    <x v="0"/>
    <x v="8"/>
    <x v="3"/>
    <n v="-200"/>
    <x v="0"/>
  </r>
  <r>
    <x v="156"/>
    <x v="628"/>
    <n v="25750"/>
    <n v="0"/>
    <x v="5"/>
    <m/>
    <s v="living expenses"/>
    <x v="0"/>
    <x v="8"/>
    <x v="3"/>
    <n v="-25750"/>
    <x v="1"/>
  </r>
  <r>
    <x v="156"/>
    <x v="629"/>
    <n v="26.88"/>
    <n v="0"/>
    <x v="3"/>
    <m/>
    <s v="bank charge"/>
    <x v="0"/>
    <x v="8"/>
    <x v="3"/>
    <n v="-26.88"/>
    <x v="3"/>
  </r>
  <r>
    <x v="156"/>
    <x v="630"/>
    <n v="200"/>
    <n v="0"/>
    <x v="0"/>
    <m/>
    <s v="airtime expenses"/>
    <x v="0"/>
    <x v="8"/>
    <x v="3"/>
    <n v="-200"/>
    <x v="0"/>
  </r>
  <r>
    <x v="157"/>
    <x v="631"/>
    <n v="10.75"/>
    <n v="0"/>
    <x v="3"/>
    <m/>
    <s v="bank charge"/>
    <x v="0"/>
    <x v="8"/>
    <x v="4"/>
    <n v="-10.75"/>
    <x v="3"/>
  </r>
  <r>
    <x v="157"/>
    <x v="632"/>
    <n v="500"/>
    <n v="0"/>
    <x v="4"/>
    <m/>
    <s v="Charity"/>
    <x v="0"/>
    <x v="8"/>
    <x v="4"/>
    <n v="-500"/>
    <x v="4"/>
  </r>
  <r>
    <x v="157"/>
    <x v="633"/>
    <n v="6.98"/>
    <n v="0"/>
    <x v="3"/>
    <m/>
    <s v="bank charge"/>
    <x v="0"/>
    <x v="8"/>
    <x v="4"/>
    <n v="-6.98"/>
    <x v="3"/>
  </r>
  <r>
    <x v="157"/>
    <x v="634"/>
    <n v="200"/>
    <n v="0"/>
    <x v="0"/>
    <m/>
    <s v="airtime expenses"/>
    <x v="0"/>
    <x v="8"/>
    <x v="4"/>
    <n v="-200"/>
    <x v="0"/>
  </r>
  <r>
    <x v="157"/>
    <x v="635"/>
    <n v="11000"/>
    <n v="0"/>
    <x v="5"/>
    <m/>
    <s v="living expenses"/>
    <x v="0"/>
    <x v="8"/>
    <x v="4"/>
    <n v="-11000"/>
    <x v="1"/>
  </r>
  <r>
    <x v="157"/>
    <x v="636"/>
    <n v="26.88"/>
    <n v="0"/>
    <x v="3"/>
    <m/>
    <s v="bank charge"/>
    <x v="0"/>
    <x v="8"/>
    <x v="4"/>
    <n v="-26.88"/>
    <x v="3"/>
  </r>
  <r>
    <x v="157"/>
    <x v="637"/>
    <n v="350"/>
    <n v="0"/>
    <x v="0"/>
    <m/>
    <s v="airtime expenses"/>
    <x v="0"/>
    <x v="8"/>
    <x v="4"/>
    <n v="-350"/>
    <x v="0"/>
  </r>
  <r>
    <x v="157"/>
    <x v="638"/>
    <n v="100"/>
    <n v="0"/>
    <x v="0"/>
    <m/>
    <s v="airtime expenses"/>
    <x v="0"/>
    <x v="8"/>
    <x v="4"/>
    <n v="-100"/>
    <x v="0"/>
  </r>
  <r>
    <x v="157"/>
    <x v="639"/>
    <n v="5000"/>
    <n v="0"/>
    <x v="5"/>
    <m/>
    <s v="living expenses"/>
    <x v="0"/>
    <x v="8"/>
    <x v="4"/>
    <n v="-5000"/>
    <x v="1"/>
  </r>
  <r>
    <x v="157"/>
    <x v="640"/>
    <n v="10.75"/>
    <n v="0"/>
    <x v="3"/>
    <m/>
    <s v="bank charge"/>
    <x v="0"/>
    <x v="8"/>
    <x v="4"/>
    <n v="-10.75"/>
    <x v="3"/>
  </r>
  <r>
    <x v="157"/>
    <x v="641"/>
    <n v="1000"/>
    <n v="0"/>
    <x v="7"/>
    <m/>
    <s v="living expenses"/>
    <x v="0"/>
    <x v="8"/>
    <x v="4"/>
    <n v="-1000"/>
    <x v="1"/>
  </r>
  <r>
    <x v="157"/>
    <x v="642"/>
    <n v="10.75"/>
    <n v="0"/>
    <x v="3"/>
    <m/>
    <s v="bank charge"/>
    <x v="0"/>
    <x v="8"/>
    <x v="4"/>
    <n v="-10.75"/>
    <x v="3"/>
  </r>
  <r>
    <x v="157"/>
    <x v="643"/>
    <n v="6.98"/>
    <n v="0"/>
    <x v="3"/>
    <m/>
    <s v="bank charge"/>
    <x v="0"/>
    <x v="8"/>
    <x v="4"/>
    <n v="-6.98"/>
    <x v="3"/>
  </r>
  <r>
    <x v="158"/>
    <x v="644"/>
    <n v="209.4"/>
    <n v="0"/>
    <x v="3"/>
    <m/>
    <s v="bank charge"/>
    <x v="0"/>
    <x v="8"/>
    <x v="0"/>
    <n v="-209.4"/>
    <x v="3"/>
  </r>
  <r>
    <x v="158"/>
    <x v="645"/>
    <n v="5100"/>
    <n v="0"/>
    <x v="1"/>
    <n v="100"/>
    <s v="living expenses"/>
    <x v="0"/>
    <x v="8"/>
    <x v="0"/>
    <n v="-5100"/>
    <x v="1"/>
  </r>
  <r>
    <x v="158"/>
    <x v="646"/>
    <n v="200"/>
    <n v="0"/>
    <x v="0"/>
    <m/>
    <s v="airtime expenses"/>
    <x v="0"/>
    <x v="8"/>
    <x v="0"/>
    <n v="-200"/>
    <x v="0"/>
  </r>
  <r>
    <x v="159"/>
    <x v="647"/>
    <n v="2600"/>
    <n v="0"/>
    <x v="1"/>
    <m/>
    <s v="living expenses"/>
    <x v="0"/>
    <x v="8"/>
    <x v="1"/>
    <n v="-2600"/>
    <x v="1"/>
  </r>
  <r>
    <x v="159"/>
    <x v="648"/>
    <n v="0"/>
    <n v="5000"/>
    <x v="9"/>
    <m/>
    <s v="income"/>
    <x v="1"/>
    <x v="8"/>
    <x v="1"/>
    <n v="5000"/>
    <x v="7"/>
  </r>
  <r>
    <x v="159"/>
    <x v="649"/>
    <n v="4100"/>
    <n v="0"/>
    <x v="1"/>
    <n v="100"/>
    <s v="living expenses"/>
    <x v="0"/>
    <x v="8"/>
    <x v="1"/>
    <n v="-4100"/>
    <x v="1"/>
  </r>
  <r>
    <x v="159"/>
    <x v="650"/>
    <n v="200"/>
    <n v="0"/>
    <x v="0"/>
    <m/>
    <s v="airtime expenses"/>
    <x v="0"/>
    <x v="8"/>
    <x v="1"/>
    <n v="-200"/>
    <x v="0"/>
  </r>
  <r>
    <x v="159"/>
    <x v="651"/>
    <n v="200"/>
    <n v="0"/>
    <x v="0"/>
    <m/>
    <s v="airtime expenses"/>
    <x v="0"/>
    <x v="8"/>
    <x v="1"/>
    <n v="-200"/>
    <x v="0"/>
  </r>
  <r>
    <x v="160"/>
    <x v="652"/>
    <n v="400"/>
    <n v="0"/>
    <x v="0"/>
    <m/>
    <s v="airtime expenses"/>
    <x v="0"/>
    <x v="8"/>
    <x v="2"/>
    <n v="-400"/>
    <x v="0"/>
  </r>
  <r>
    <x v="161"/>
    <x v="653"/>
    <n v="200"/>
    <n v="0"/>
    <x v="0"/>
    <m/>
    <s v="airtime expenses"/>
    <x v="0"/>
    <x v="8"/>
    <x v="3"/>
    <n v="-200"/>
    <x v="0"/>
  </r>
  <r>
    <x v="161"/>
    <x v="654"/>
    <n v="0"/>
    <n v="5000"/>
    <x v="9"/>
    <m/>
    <s v="income"/>
    <x v="1"/>
    <x v="8"/>
    <x v="3"/>
    <n v="5000"/>
    <x v="7"/>
  </r>
  <r>
    <x v="161"/>
    <x v="655"/>
    <n v="4000"/>
    <n v="0"/>
    <x v="1"/>
    <m/>
    <s v="living expenses"/>
    <x v="0"/>
    <x v="8"/>
    <x v="3"/>
    <n v="-4000"/>
    <x v="1"/>
  </r>
  <r>
    <x v="161"/>
    <x v="656"/>
    <n v="209.4"/>
    <n v="0"/>
    <x v="3"/>
    <m/>
    <s v="bank charge"/>
    <x v="0"/>
    <x v="8"/>
    <x v="3"/>
    <n v="-209.4"/>
    <x v="3"/>
  </r>
  <r>
    <x v="161"/>
    <x v="657"/>
    <n v="200"/>
    <n v="0"/>
    <x v="0"/>
    <m/>
    <s v="airtime expenses"/>
    <x v="0"/>
    <x v="8"/>
    <x v="3"/>
    <n v="-200"/>
    <x v="0"/>
  </r>
  <r>
    <x v="162"/>
    <x v="658"/>
    <n v="0"/>
    <n v="5000"/>
    <x v="9"/>
    <m/>
    <s v="income"/>
    <x v="1"/>
    <x v="8"/>
    <x v="4"/>
    <n v="5000"/>
    <x v="7"/>
  </r>
  <r>
    <x v="162"/>
    <x v="659"/>
    <n v="4600"/>
    <n v="0"/>
    <x v="1"/>
    <m/>
    <s v="living expenses"/>
    <x v="0"/>
    <x v="8"/>
    <x v="4"/>
    <n v="-4600"/>
    <x v="1"/>
  </r>
  <r>
    <x v="162"/>
    <x v="660"/>
    <n v="200"/>
    <n v="0"/>
    <x v="0"/>
    <m/>
    <s v="airtime expenses"/>
    <x v="0"/>
    <x v="8"/>
    <x v="4"/>
    <n v="-200"/>
    <x v="0"/>
  </r>
  <r>
    <x v="163"/>
    <x v="661"/>
    <n v="0"/>
    <n v="5000"/>
    <x v="9"/>
    <m/>
    <s v="income"/>
    <x v="1"/>
    <x v="8"/>
    <x v="0"/>
    <n v="5000"/>
    <x v="7"/>
  </r>
  <r>
    <x v="163"/>
    <x v="662"/>
    <n v="4600"/>
    <n v="0"/>
    <x v="1"/>
    <m/>
    <s v="living expenses"/>
    <x v="0"/>
    <x v="8"/>
    <x v="0"/>
    <n v="-4600"/>
    <x v="1"/>
  </r>
  <r>
    <x v="163"/>
    <x v="663"/>
    <n v="0"/>
    <n v="10000"/>
    <x v="9"/>
    <m/>
    <s v="income"/>
    <x v="1"/>
    <x v="8"/>
    <x v="0"/>
    <n v="10000"/>
    <x v="7"/>
  </r>
  <r>
    <x v="163"/>
    <x v="664"/>
    <n v="10000"/>
    <n v="0"/>
    <x v="1"/>
    <m/>
    <s v="living expenses"/>
    <x v="0"/>
    <x v="8"/>
    <x v="0"/>
    <n v="-10000"/>
    <x v="1"/>
  </r>
  <r>
    <x v="163"/>
    <x v="665"/>
    <n v="200"/>
    <n v="0"/>
    <x v="0"/>
    <m/>
    <s v="airtime expenses"/>
    <x v="0"/>
    <x v="8"/>
    <x v="0"/>
    <n v="-200"/>
    <x v="0"/>
  </r>
  <r>
    <x v="163"/>
    <x v="666"/>
    <n v="0"/>
    <n v="3000"/>
    <x v="9"/>
    <m/>
    <s v="income"/>
    <x v="1"/>
    <x v="8"/>
    <x v="0"/>
    <n v="3000"/>
    <x v="7"/>
  </r>
  <r>
    <x v="164"/>
    <x v="667"/>
    <n v="50"/>
    <n v="0"/>
    <x v="3"/>
    <m/>
    <s v="bank charge"/>
    <x v="0"/>
    <x v="8"/>
    <x v="1"/>
    <n v="-50"/>
    <x v="3"/>
  </r>
  <r>
    <x v="164"/>
    <x v="668"/>
    <n v="0"/>
    <n v="1000"/>
    <x v="9"/>
    <m/>
    <s v="income"/>
    <x v="1"/>
    <x v="8"/>
    <x v="1"/>
    <n v="1000"/>
    <x v="7"/>
  </r>
  <r>
    <x v="164"/>
    <x v="669"/>
    <n v="0"/>
    <n v="2000"/>
    <x v="9"/>
    <m/>
    <s v="income"/>
    <x v="1"/>
    <x v="8"/>
    <x v="1"/>
    <n v="2000"/>
    <x v="7"/>
  </r>
  <r>
    <x v="164"/>
    <x v="670"/>
    <n v="6100"/>
    <n v="0"/>
    <x v="1"/>
    <n v="100"/>
    <s v="living expenses"/>
    <x v="0"/>
    <x v="8"/>
    <x v="1"/>
    <n v="-6100"/>
    <x v="1"/>
  </r>
  <r>
    <x v="164"/>
    <x v="671"/>
    <n v="200"/>
    <n v="0"/>
    <x v="0"/>
    <m/>
    <s v="airtime expenses"/>
    <x v="0"/>
    <x v="8"/>
    <x v="1"/>
    <n v="-200"/>
    <x v="0"/>
  </r>
  <r>
    <x v="165"/>
    <x v="672"/>
    <n v="200"/>
    <n v="0"/>
    <x v="0"/>
    <m/>
    <s v="airtime expenses"/>
    <x v="0"/>
    <x v="8"/>
    <x v="2"/>
    <n v="-200"/>
    <x v="0"/>
  </r>
  <r>
    <x v="166"/>
    <x v="673"/>
    <n v="209.4"/>
    <n v="0"/>
    <x v="3"/>
    <m/>
    <s v="bank charge"/>
    <x v="0"/>
    <x v="8"/>
    <x v="3"/>
    <n v="-209.4"/>
    <x v="3"/>
  </r>
  <r>
    <x v="166"/>
    <x v="674"/>
    <n v="200"/>
    <n v="0"/>
    <x v="0"/>
    <m/>
    <s v="airtime expenses"/>
    <x v="0"/>
    <x v="8"/>
    <x v="3"/>
    <n v="-200"/>
    <x v="0"/>
  </r>
  <r>
    <x v="166"/>
    <x v="675"/>
    <n v="0"/>
    <n v="10000"/>
    <x v="9"/>
    <m/>
    <s v="income"/>
    <x v="1"/>
    <x v="8"/>
    <x v="3"/>
    <n v="10000"/>
    <x v="7"/>
  </r>
  <r>
    <x v="166"/>
    <x v="676"/>
    <n v="300"/>
    <n v="0"/>
    <x v="3"/>
    <m/>
    <s v="bank charge"/>
    <x v="0"/>
    <x v="8"/>
    <x v="3"/>
    <n v="-300"/>
    <x v="3"/>
  </r>
  <r>
    <x v="166"/>
    <x v="677"/>
    <n v="100"/>
    <n v="0"/>
    <x v="3"/>
    <m/>
    <s v="bank charge"/>
    <x v="0"/>
    <x v="8"/>
    <x v="3"/>
    <n v="-100"/>
    <x v="3"/>
  </r>
  <r>
    <x v="166"/>
    <x v="678"/>
    <n v="100"/>
    <n v="0"/>
    <x v="3"/>
    <m/>
    <s v="bank charge"/>
    <x v="0"/>
    <x v="8"/>
    <x v="3"/>
    <n v="-100"/>
    <x v="3"/>
  </r>
  <r>
    <x v="166"/>
    <x v="679"/>
    <n v="7.5"/>
    <n v="0"/>
    <x v="3"/>
    <m/>
    <s v="bank charge"/>
    <x v="0"/>
    <x v="8"/>
    <x v="3"/>
    <n v="-7.5"/>
    <x v="3"/>
  </r>
  <r>
    <x v="166"/>
    <x v="680"/>
    <n v="9000"/>
    <n v="0"/>
    <x v="5"/>
    <m/>
    <s v="living expenses"/>
    <x v="0"/>
    <x v="8"/>
    <x v="3"/>
    <n v="-9000"/>
    <x v="1"/>
  </r>
  <r>
    <x v="166"/>
    <x v="681"/>
    <n v="26.88"/>
    <n v="0"/>
    <x v="3"/>
    <m/>
    <s v="bank charge"/>
    <x v="0"/>
    <x v="8"/>
    <x v="3"/>
    <n v="-26.88"/>
    <x v="3"/>
  </r>
  <r>
    <x v="167"/>
    <x v="682"/>
    <n v="50"/>
    <n v="0"/>
    <x v="3"/>
    <m/>
    <s v="bank charge"/>
    <x v="0"/>
    <x v="8"/>
    <x v="4"/>
    <n v="-50"/>
    <x v="3"/>
  </r>
  <r>
    <x v="167"/>
    <x v="683"/>
    <n v="200"/>
    <n v="0"/>
    <x v="0"/>
    <m/>
    <s v="airtime expenses"/>
    <x v="0"/>
    <x v="8"/>
    <x v="4"/>
    <n v="-200"/>
    <x v="0"/>
  </r>
  <r>
    <x v="167"/>
    <x v="684"/>
    <n v="0"/>
    <n v="17500"/>
    <x v="9"/>
    <m/>
    <s v="income"/>
    <x v="1"/>
    <x v="8"/>
    <x v="4"/>
    <n v="17500"/>
    <x v="7"/>
  </r>
  <r>
    <x v="167"/>
    <x v="685"/>
    <n v="13.12"/>
    <n v="0"/>
    <x v="3"/>
    <m/>
    <s v="bank charge"/>
    <x v="0"/>
    <x v="8"/>
    <x v="4"/>
    <n v="-13.12"/>
    <x v="3"/>
  </r>
  <r>
    <x v="167"/>
    <x v="686"/>
    <n v="175"/>
    <n v="0"/>
    <x v="3"/>
    <m/>
    <s v="bank charge"/>
    <x v="0"/>
    <x v="8"/>
    <x v="4"/>
    <n v="-175"/>
    <x v="3"/>
  </r>
  <r>
    <x v="167"/>
    <x v="687"/>
    <n v="175"/>
    <n v="0"/>
    <x v="3"/>
    <m/>
    <s v="bank charge"/>
    <x v="0"/>
    <x v="8"/>
    <x v="4"/>
    <n v="-175"/>
    <x v="3"/>
  </r>
  <r>
    <x v="167"/>
    <x v="688"/>
    <n v="525"/>
    <n v="0"/>
    <x v="3"/>
    <m/>
    <s v="bank charge"/>
    <x v="0"/>
    <x v="8"/>
    <x v="4"/>
    <n v="-525"/>
    <x v="3"/>
  </r>
  <r>
    <x v="167"/>
    <x v="689"/>
    <n v="26.88"/>
    <n v="0"/>
    <x v="3"/>
    <m/>
    <s v="bank charge"/>
    <x v="0"/>
    <x v="8"/>
    <x v="4"/>
    <n v="-26.88"/>
    <x v="3"/>
  </r>
  <r>
    <x v="167"/>
    <x v="690"/>
    <n v="16500"/>
    <n v="0"/>
    <x v="5"/>
    <m/>
    <s v="living expenses"/>
    <x v="0"/>
    <x v="8"/>
    <x v="4"/>
    <n v="-16500"/>
    <x v="1"/>
  </r>
  <r>
    <x v="167"/>
    <x v="691"/>
    <n v="200"/>
    <n v="0"/>
    <x v="0"/>
    <m/>
    <s v="airtime expenses"/>
    <x v="0"/>
    <x v="8"/>
    <x v="4"/>
    <n v="-200"/>
    <x v="0"/>
  </r>
  <r>
    <x v="168"/>
    <x v="692"/>
    <n v="50"/>
    <n v="0"/>
    <x v="3"/>
    <m/>
    <s v="bank charge"/>
    <x v="0"/>
    <x v="8"/>
    <x v="0"/>
    <n v="-50"/>
    <x v="3"/>
  </r>
  <r>
    <x v="169"/>
    <x v="693"/>
    <n v="0"/>
    <n v="122711.67999999999"/>
    <x v="8"/>
    <m/>
    <s v="income"/>
    <x v="1"/>
    <x v="8"/>
    <x v="1"/>
    <n v="122711.67999999999"/>
    <x v="6"/>
  </r>
  <r>
    <x v="169"/>
    <x v="694"/>
    <n v="17500"/>
    <n v="0"/>
    <x v="10"/>
    <m/>
    <s v="living expenses"/>
    <x v="0"/>
    <x v="8"/>
    <x v="1"/>
    <n v="-17500"/>
    <x v="1"/>
  </r>
  <r>
    <x v="169"/>
    <x v="695"/>
    <n v="0"/>
    <n v="110995.66"/>
    <x v="8"/>
    <m/>
    <s v="income"/>
    <x v="1"/>
    <x v="8"/>
    <x v="1"/>
    <n v="110995.66"/>
    <x v="6"/>
  </r>
  <r>
    <x v="169"/>
    <x v="696"/>
    <n v="10000"/>
    <n v="0"/>
    <x v="10"/>
    <m/>
    <s v="living expenses"/>
    <x v="0"/>
    <x v="8"/>
    <x v="1"/>
    <n v="-10000"/>
    <x v="1"/>
  </r>
  <r>
    <x v="169"/>
    <x v="697"/>
    <n v="0"/>
    <n v="5100"/>
    <x v="8"/>
    <m/>
    <s v="income"/>
    <x v="1"/>
    <x v="8"/>
    <x v="1"/>
    <n v="5100"/>
    <x v="6"/>
  </r>
  <r>
    <x v="169"/>
    <x v="698"/>
    <n v="5000"/>
    <n v="0"/>
    <x v="10"/>
    <m/>
    <s v="living expenses"/>
    <x v="0"/>
    <x v="8"/>
    <x v="1"/>
    <n v="-5000"/>
    <x v="1"/>
  </r>
  <r>
    <x v="169"/>
    <x v="699"/>
    <n v="6000"/>
    <n v="0"/>
    <x v="5"/>
    <m/>
    <s v="living expenses"/>
    <x v="0"/>
    <x v="8"/>
    <x v="1"/>
    <n v="-6000"/>
    <x v="1"/>
  </r>
  <r>
    <x v="169"/>
    <x v="700"/>
    <n v="26.88"/>
    <n v="0"/>
    <x v="3"/>
    <m/>
    <s v="bank charge"/>
    <x v="0"/>
    <x v="8"/>
    <x v="1"/>
    <n v="-26.88"/>
    <x v="3"/>
  </r>
  <r>
    <x v="169"/>
    <x v="701"/>
    <n v="29.1"/>
    <n v="0"/>
    <x v="3"/>
    <m/>
    <s v="bank charge"/>
    <x v="0"/>
    <x v="8"/>
    <x v="1"/>
    <n v="-29.1"/>
    <x v="3"/>
  </r>
  <r>
    <x v="169"/>
    <x v="702"/>
    <n v="388"/>
    <n v="0"/>
    <x v="3"/>
    <m/>
    <s v="bank charge"/>
    <x v="0"/>
    <x v="8"/>
    <x v="1"/>
    <n v="-388"/>
    <x v="3"/>
  </r>
  <r>
    <x v="170"/>
    <x v="703"/>
    <n v="100"/>
    <n v="0"/>
    <x v="3"/>
    <m/>
    <s v="bank charge"/>
    <x v="0"/>
    <x v="8"/>
    <x v="2"/>
    <n v="-100"/>
    <x v="3"/>
  </r>
  <r>
    <x v="170"/>
    <x v="704"/>
    <n v="6.98"/>
    <n v="0"/>
    <x v="3"/>
    <m/>
    <s v="bank charge"/>
    <x v="0"/>
    <x v="8"/>
    <x v="2"/>
    <n v="-6.98"/>
    <x v="3"/>
  </r>
  <r>
    <x v="170"/>
    <x v="705"/>
    <n v="26.88"/>
    <n v="0"/>
    <x v="3"/>
    <m/>
    <s v="bank charge"/>
    <x v="0"/>
    <x v="8"/>
    <x v="2"/>
    <n v="-26.88"/>
    <x v="3"/>
  </r>
  <r>
    <x v="170"/>
    <x v="706"/>
    <n v="50000"/>
    <n v="0"/>
    <x v="5"/>
    <m/>
    <s v="living expenses"/>
    <x v="0"/>
    <x v="8"/>
    <x v="2"/>
    <n v="-50000"/>
    <x v="1"/>
  </r>
  <r>
    <x v="171"/>
    <x v="707"/>
    <n v="33000"/>
    <n v="0"/>
    <x v="5"/>
    <m/>
    <s v="living expenses"/>
    <x v="0"/>
    <x v="8"/>
    <x v="3"/>
    <n v="-33000"/>
    <x v="1"/>
  </r>
  <r>
    <x v="171"/>
    <x v="708"/>
    <n v="80000"/>
    <n v="0"/>
    <x v="5"/>
    <m/>
    <s v="living expenses"/>
    <x v="0"/>
    <x v="8"/>
    <x v="3"/>
    <n v="-80000"/>
    <x v="1"/>
  </r>
  <r>
    <x v="171"/>
    <x v="709"/>
    <n v="53.75"/>
    <n v="0"/>
    <x v="3"/>
    <m/>
    <s v="bank charge"/>
    <x v="0"/>
    <x v="8"/>
    <x v="3"/>
    <n v="-53.75"/>
    <x v="3"/>
  </r>
  <r>
    <x v="172"/>
    <x v="710"/>
    <n v="3450"/>
    <n v="0"/>
    <x v="1"/>
    <m/>
    <s v="living expenses"/>
    <x v="0"/>
    <x v="8"/>
    <x v="5"/>
    <n v="-3450"/>
    <x v="1"/>
  </r>
  <r>
    <x v="173"/>
    <x v="711"/>
    <n v="5000"/>
    <n v="0"/>
    <x v="1"/>
    <m/>
    <s v="living expenses"/>
    <x v="0"/>
    <x v="8"/>
    <x v="6"/>
    <n v="-5000"/>
    <x v="1"/>
  </r>
  <r>
    <x v="174"/>
    <x v="712"/>
    <n v="3100"/>
    <n v="0"/>
    <x v="1"/>
    <n v="100"/>
    <s v="living expenses"/>
    <x v="0"/>
    <x v="8"/>
    <x v="4"/>
    <n v="-3100"/>
    <x v="1"/>
  </r>
  <r>
    <x v="175"/>
    <x v="713"/>
    <n v="200"/>
    <n v="0"/>
    <x v="0"/>
    <m/>
    <s v="airtime expenses"/>
    <x v="0"/>
    <x v="9"/>
    <x v="1"/>
    <n v="-200"/>
    <x v="0"/>
  </r>
  <r>
    <x v="175"/>
    <x v="714"/>
    <n v="200"/>
    <n v="0"/>
    <x v="0"/>
    <m/>
    <s v="airtime expenses"/>
    <x v="0"/>
    <x v="9"/>
    <x v="1"/>
    <n v="-200"/>
    <x v="0"/>
  </r>
  <r>
    <x v="175"/>
    <x v="715"/>
    <n v="6150"/>
    <n v="0"/>
    <x v="1"/>
    <n v="150"/>
    <s v="living expenses"/>
    <x v="0"/>
    <x v="9"/>
    <x v="1"/>
    <n v="-6150"/>
    <x v="1"/>
  </r>
  <r>
    <x v="175"/>
    <x v="716"/>
    <n v="200"/>
    <n v="0"/>
    <x v="0"/>
    <m/>
    <s v="airtime expenses"/>
    <x v="0"/>
    <x v="9"/>
    <x v="1"/>
    <n v="-200"/>
    <x v="0"/>
  </r>
  <r>
    <x v="175"/>
    <x v="717"/>
    <n v="700"/>
    <n v="0"/>
    <x v="0"/>
    <m/>
    <s v="airtime expenses"/>
    <x v="0"/>
    <x v="9"/>
    <x v="1"/>
    <n v="-700"/>
    <x v="0"/>
  </r>
  <r>
    <x v="175"/>
    <x v="718"/>
    <n v="0"/>
    <n v="98868"/>
    <x v="8"/>
    <m/>
    <s v="income"/>
    <x v="1"/>
    <x v="9"/>
    <x v="1"/>
    <n v="98868"/>
    <x v="6"/>
  </r>
  <r>
    <x v="175"/>
    <x v="719"/>
    <n v="45400"/>
    <n v="0"/>
    <x v="1"/>
    <m/>
    <s v="living expenses"/>
    <x v="0"/>
    <x v="9"/>
    <x v="1"/>
    <n v="-45400"/>
    <x v="1"/>
  </r>
  <r>
    <x v="175"/>
    <x v="720"/>
    <n v="20000"/>
    <n v="0"/>
    <x v="7"/>
    <m/>
    <s v="living expenses"/>
    <x v="0"/>
    <x v="9"/>
    <x v="1"/>
    <n v="-20000"/>
    <x v="1"/>
  </r>
  <r>
    <x v="175"/>
    <x v="721"/>
    <n v="26.88"/>
    <n v="0"/>
    <x v="3"/>
    <m/>
    <s v="bank charge"/>
    <x v="0"/>
    <x v="9"/>
    <x v="1"/>
    <n v="-26.88"/>
    <x v="3"/>
  </r>
  <r>
    <x v="175"/>
    <x v="722"/>
    <n v="6.98"/>
    <n v="0"/>
    <x v="3"/>
    <m/>
    <s v="bank charge"/>
    <x v="0"/>
    <x v="9"/>
    <x v="1"/>
    <n v="-6.98"/>
    <x v="3"/>
  </r>
  <r>
    <x v="175"/>
    <x v="723"/>
    <n v="6100"/>
    <n v="0"/>
    <x v="1"/>
    <n v="100"/>
    <s v="living expenses"/>
    <x v="0"/>
    <x v="9"/>
    <x v="1"/>
    <n v="-6100"/>
    <x v="1"/>
  </r>
  <r>
    <x v="176"/>
    <x v="724"/>
    <n v="50"/>
    <n v="0"/>
    <x v="3"/>
    <m/>
    <s v="bank charge"/>
    <x v="0"/>
    <x v="9"/>
    <x v="2"/>
    <n v="-50"/>
    <x v="3"/>
  </r>
  <r>
    <x v="176"/>
    <x v="725"/>
    <n v="5100"/>
    <n v="0"/>
    <x v="1"/>
    <n v="100"/>
    <s v="living expenses"/>
    <x v="0"/>
    <x v="9"/>
    <x v="2"/>
    <n v="-5100"/>
    <x v="1"/>
  </r>
  <r>
    <x v="176"/>
    <x v="726"/>
    <n v="0"/>
    <n v="59377.33"/>
    <x v="8"/>
    <m/>
    <s v="income"/>
    <x v="1"/>
    <x v="9"/>
    <x v="2"/>
    <n v="59377.33"/>
    <x v="6"/>
  </r>
  <r>
    <x v="176"/>
    <x v="727"/>
    <n v="59300"/>
    <n v="0"/>
    <x v="1"/>
    <n v="300"/>
    <s v="living expenses"/>
    <x v="0"/>
    <x v="9"/>
    <x v="2"/>
    <n v="-59300"/>
    <x v="1"/>
  </r>
  <r>
    <x v="176"/>
    <x v="728"/>
    <n v="0"/>
    <n v="45400"/>
    <x v="8"/>
    <m/>
    <s v="income"/>
    <x v="1"/>
    <x v="9"/>
    <x v="2"/>
    <n v="45400"/>
    <x v="6"/>
  </r>
  <r>
    <x v="176"/>
    <x v="729"/>
    <n v="0"/>
    <n v="5000"/>
    <x v="8"/>
    <m/>
    <s v="income"/>
    <x v="1"/>
    <x v="9"/>
    <x v="2"/>
    <n v="5000"/>
    <x v="6"/>
  </r>
  <r>
    <x v="176"/>
    <x v="730"/>
    <n v="8800"/>
    <n v="0"/>
    <x v="1"/>
    <m/>
    <s v="living expenses"/>
    <x v="0"/>
    <x v="9"/>
    <x v="2"/>
    <n v="-8800"/>
    <x v="1"/>
  </r>
  <r>
    <x v="176"/>
    <x v="731"/>
    <n v="7000"/>
    <n v="0"/>
    <x v="1"/>
    <m/>
    <s v="living expenses"/>
    <x v="0"/>
    <x v="9"/>
    <x v="2"/>
    <n v="-7000"/>
    <x v="1"/>
  </r>
  <r>
    <x v="176"/>
    <x v="732"/>
    <n v="1900"/>
    <n v="0"/>
    <x v="1"/>
    <m/>
    <s v="living expenses"/>
    <x v="0"/>
    <x v="9"/>
    <x v="2"/>
    <n v="-1900"/>
    <x v="1"/>
  </r>
  <r>
    <x v="176"/>
    <x v="733"/>
    <n v="10000"/>
    <n v="0"/>
    <x v="5"/>
    <m/>
    <s v="living expenses"/>
    <x v="0"/>
    <x v="9"/>
    <x v="2"/>
    <n v="-10000"/>
    <x v="1"/>
  </r>
  <r>
    <x v="176"/>
    <x v="734"/>
    <n v="26.88"/>
    <n v="0"/>
    <x v="3"/>
    <m/>
    <s v="bank charge"/>
    <x v="0"/>
    <x v="9"/>
    <x v="2"/>
    <n v="-26.88"/>
    <x v="3"/>
  </r>
  <r>
    <x v="177"/>
    <x v="735"/>
    <n v="100"/>
    <n v="0"/>
    <x v="3"/>
    <m/>
    <s v="bank charge"/>
    <x v="0"/>
    <x v="9"/>
    <x v="3"/>
    <n v="-100"/>
    <x v="3"/>
  </r>
  <r>
    <x v="177"/>
    <x v="736"/>
    <n v="200"/>
    <n v="0"/>
    <x v="5"/>
    <m/>
    <s v="living expenses"/>
    <x v="0"/>
    <x v="9"/>
    <x v="3"/>
    <n v="-200"/>
    <x v="1"/>
  </r>
  <r>
    <x v="177"/>
    <x v="737"/>
    <n v="0"/>
    <n v="2500"/>
    <x v="8"/>
    <m/>
    <s v="income"/>
    <x v="1"/>
    <x v="9"/>
    <x v="3"/>
    <n v="2500"/>
    <x v="6"/>
  </r>
  <r>
    <x v="177"/>
    <x v="738"/>
    <n v="15000"/>
    <n v="0"/>
    <x v="5"/>
    <m/>
    <s v="living expenses"/>
    <x v="0"/>
    <x v="9"/>
    <x v="3"/>
    <n v="-15000"/>
    <x v="1"/>
  </r>
  <r>
    <x v="177"/>
    <x v="739"/>
    <n v="13.96"/>
    <n v="0"/>
    <x v="3"/>
    <m/>
    <s v="bank charge"/>
    <x v="0"/>
    <x v="9"/>
    <x v="3"/>
    <n v="-13.96"/>
    <x v="3"/>
  </r>
  <r>
    <x v="177"/>
    <x v="740"/>
    <n v="0"/>
    <n v="110995.66"/>
    <x v="8"/>
    <m/>
    <s v="income"/>
    <x v="1"/>
    <x v="9"/>
    <x v="3"/>
    <n v="110995.66"/>
    <x v="6"/>
  </r>
  <r>
    <x v="177"/>
    <x v="741"/>
    <n v="0"/>
    <n v="20000"/>
    <x v="9"/>
    <m/>
    <s v="income"/>
    <x v="1"/>
    <x v="9"/>
    <x v="3"/>
    <n v="20000"/>
    <x v="7"/>
  </r>
  <r>
    <x v="177"/>
    <x v="742"/>
    <n v="6200"/>
    <n v="0"/>
    <x v="1"/>
    <n v="200"/>
    <s v="living expenses"/>
    <x v="0"/>
    <x v="9"/>
    <x v="3"/>
    <n v="-6200"/>
    <x v="1"/>
  </r>
  <r>
    <x v="177"/>
    <x v="743"/>
    <n v="21900"/>
    <n v="0"/>
    <x v="1"/>
    <m/>
    <s v="living expenses"/>
    <x v="0"/>
    <x v="9"/>
    <x v="3"/>
    <n v="-21900"/>
    <x v="1"/>
  </r>
  <r>
    <x v="177"/>
    <x v="744"/>
    <n v="9600"/>
    <n v="0"/>
    <x v="1"/>
    <m/>
    <s v="living expenses"/>
    <x v="0"/>
    <x v="9"/>
    <x v="3"/>
    <n v="-9600"/>
    <x v="1"/>
  </r>
  <r>
    <x v="177"/>
    <x v="745"/>
    <n v="17500"/>
    <n v="0"/>
    <x v="1"/>
    <m/>
    <s v="living expenses"/>
    <x v="0"/>
    <x v="9"/>
    <x v="3"/>
    <n v="-17500"/>
    <x v="1"/>
  </r>
  <r>
    <x v="177"/>
    <x v="746"/>
    <n v="3100"/>
    <n v="0"/>
    <x v="1"/>
    <n v="100"/>
    <s v="living expenses"/>
    <x v="0"/>
    <x v="9"/>
    <x v="3"/>
    <n v="-3100"/>
    <x v="1"/>
  </r>
  <r>
    <x v="177"/>
    <x v="747"/>
    <n v="5100"/>
    <n v="0"/>
    <x v="1"/>
    <n v="100"/>
    <s v="living expenses"/>
    <x v="0"/>
    <x v="9"/>
    <x v="3"/>
    <n v="-5100"/>
    <x v="1"/>
  </r>
  <r>
    <x v="178"/>
    <x v="748"/>
    <n v="200"/>
    <n v="0"/>
    <x v="0"/>
    <m/>
    <s v="airtime expenses"/>
    <x v="0"/>
    <x v="9"/>
    <x v="4"/>
    <n v="-200"/>
    <x v="0"/>
  </r>
  <r>
    <x v="178"/>
    <x v="749"/>
    <n v="100"/>
    <n v="0"/>
    <x v="3"/>
    <m/>
    <s v="bank charge"/>
    <x v="0"/>
    <x v="9"/>
    <x v="4"/>
    <n v="-100"/>
    <x v="3"/>
  </r>
  <r>
    <x v="178"/>
    <x v="750"/>
    <n v="17000"/>
    <n v="0"/>
    <x v="5"/>
    <m/>
    <s v="living expenses"/>
    <x v="0"/>
    <x v="9"/>
    <x v="4"/>
    <n v="-17000"/>
    <x v="1"/>
  </r>
  <r>
    <x v="178"/>
    <x v="751"/>
    <n v="26.88"/>
    <n v="0"/>
    <x v="3"/>
    <m/>
    <s v="bank charge"/>
    <x v="0"/>
    <x v="9"/>
    <x v="4"/>
    <n v="-26.88"/>
    <x v="3"/>
  </r>
  <r>
    <x v="179"/>
    <x v="752"/>
    <n v="26.88"/>
    <n v="0"/>
    <x v="3"/>
    <m/>
    <s v="bank charge"/>
    <x v="0"/>
    <x v="9"/>
    <x v="0"/>
    <n v="-26.88"/>
    <x v="3"/>
  </r>
  <r>
    <x v="179"/>
    <x v="753"/>
    <n v="10000"/>
    <n v="0"/>
    <x v="5"/>
    <m/>
    <s v="living expenses"/>
    <x v="0"/>
    <x v="9"/>
    <x v="0"/>
    <n v="-10000"/>
    <x v="1"/>
  </r>
  <r>
    <x v="180"/>
    <x v="754"/>
    <n v="5100"/>
    <n v="0"/>
    <x v="5"/>
    <m/>
    <s v="living expenses"/>
    <x v="0"/>
    <x v="9"/>
    <x v="1"/>
    <n v="-5100"/>
    <x v="1"/>
  </r>
  <r>
    <x v="180"/>
    <x v="755"/>
    <n v="0"/>
    <n v="15000"/>
    <x v="8"/>
    <m/>
    <s v="income"/>
    <x v="1"/>
    <x v="9"/>
    <x v="1"/>
    <n v="15000"/>
    <x v="6"/>
  </r>
  <r>
    <x v="180"/>
    <x v="756"/>
    <n v="0"/>
    <n v="1900"/>
    <x v="8"/>
    <m/>
    <s v="income"/>
    <x v="1"/>
    <x v="9"/>
    <x v="1"/>
    <n v="1900"/>
    <x v="6"/>
  </r>
  <r>
    <x v="180"/>
    <x v="757"/>
    <n v="200"/>
    <n v="0"/>
    <x v="0"/>
    <m/>
    <s v="airtime expenses"/>
    <x v="0"/>
    <x v="9"/>
    <x v="1"/>
    <n v="-200"/>
    <x v="0"/>
  </r>
  <r>
    <x v="180"/>
    <x v="758"/>
    <n v="7100"/>
    <n v="0"/>
    <x v="1"/>
    <n v="100"/>
    <s v="living expenses"/>
    <x v="0"/>
    <x v="9"/>
    <x v="1"/>
    <n v="-7100"/>
    <x v="1"/>
  </r>
  <r>
    <x v="180"/>
    <x v="759"/>
    <n v="1400"/>
    <n v="0"/>
    <x v="1"/>
    <m/>
    <s v="living expenses"/>
    <x v="0"/>
    <x v="9"/>
    <x v="1"/>
    <n v="-1400"/>
    <x v="1"/>
  </r>
  <r>
    <x v="180"/>
    <x v="760"/>
    <n v="0"/>
    <n v="4100"/>
    <x v="8"/>
    <m/>
    <s v="income"/>
    <x v="1"/>
    <x v="9"/>
    <x v="1"/>
    <n v="4100"/>
    <x v="6"/>
  </r>
  <r>
    <x v="181"/>
    <x v="761"/>
    <n v="50"/>
    <n v="0"/>
    <x v="3"/>
    <m/>
    <s v="bank charge"/>
    <x v="0"/>
    <x v="9"/>
    <x v="2"/>
    <n v="-50"/>
    <x v="3"/>
  </r>
  <r>
    <x v="181"/>
    <x v="762"/>
    <n v="5100"/>
    <n v="0"/>
    <x v="1"/>
    <n v="100"/>
    <s v="living expenses"/>
    <x v="0"/>
    <x v="9"/>
    <x v="2"/>
    <n v="-5100"/>
    <x v="1"/>
  </r>
  <r>
    <x v="182"/>
    <x v="763"/>
    <n v="0"/>
    <n v="1400"/>
    <x v="9"/>
    <m/>
    <s v="income"/>
    <x v="1"/>
    <x v="9"/>
    <x v="3"/>
    <n v="1400"/>
    <x v="7"/>
  </r>
  <r>
    <x v="182"/>
    <x v="764"/>
    <n v="0"/>
    <n v="2500"/>
    <x v="8"/>
    <m/>
    <s v="income"/>
    <x v="1"/>
    <x v="9"/>
    <x v="3"/>
    <n v="2500"/>
    <x v="6"/>
  </r>
  <r>
    <x v="182"/>
    <x v="765"/>
    <n v="200"/>
    <n v="0"/>
    <x v="0"/>
    <m/>
    <s v="airtime expenses"/>
    <x v="0"/>
    <x v="9"/>
    <x v="3"/>
    <n v="-200"/>
    <x v="0"/>
  </r>
  <r>
    <x v="182"/>
    <x v="766"/>
    <n v="200"/>
    <n v="0"/>
    <x v="0"/>
    <m/>
    <s v="airtime expenses"/>
    <x v="0"/>
    <x v="9"/>
    <x v="3"/>
    <n v="-200"/>
    <x v="0"/>
  </r>
  <r>
    <x v="183"/>
    <x v="767"/>
    <n v="1000"/>
    <n v="0"/>
    <x v="1"/>
    <m/>
    <s v="living expenses"/>
    <x v="0"/>
    <x v="9"/>
    <x v="4"/>
    <n v="-1000"/>
    <x v="1"/>
  </r>
  <r>
    <x v="183"/>
    <x v="768"/>
    <n v="10.75"/>
    <n v="0"/>
    <x v="3"/>
    <m/>
    <s v="bank charge"/>
    <x v="0"/>
    <x v="9"/>
    <x v="4"/>
    <n v="-10.75"/>
    <x v="3"/>
  </r>
  <r>
    <x v="183"/>
    <x v="769"/>
    <n v="5000"/>
    <n v="0"/>
    <x v="5"/>
    <m/>
    <s v="living expenses"/>
    <x v="0"/>
    <x v="9"/>
    <x v="4"/>
    <n v="-5000"/>
    <x v="1"/>
  </r>
  <r>
    <x v="183"/>
    <x v="770"/>
    <n v="10.75"/>
    <n v="0"/>
    <x v="3"/>
    <m/>
    <s v="bank charge"/>
    <x v="0"/>
    <x v="9"/>
    <x v="4"/>
    <n v="-10.75"/>
    <x v="3"/>
  </r>
  <r>
    <x v="183"/>
    <x v="771"/>
    <n v="2500"/>
    <n v="0"/>
    <x v="5"/>
    <m/>
    <s v="living expenses"/>
    <x v="0"/>
    <x v="9"/>
    <x v="4"/>
    <n v="-2500"/>
    <x v="1"/>
  </r>
  <r>
    <x v="183"/>
    <x v="772"/>
    <n v="5100"/>
    <n v="0"/>
    <x v="1"/>
    <n v="100"/>
    <s v="living expenses"/>
    <x v="0"/>
    <x v="9"/>
    <x v="4"/>
    <n v="-5100"/>
    <x v="1"/>
  </r>
  <r>
    <x v="183"/>
    <x v="773"/>
    <n v="200"/>
    <n v="0"/>
    <x v="0"/>
    <m/>
    <s v="airtime expenses"/>
    <x v="0"/>
    <x v="9"/>
    <x v="4"/>
    <n v="-200"/>
    <x v="0"/>
  </r>
  <r>
    <x v="183"/>
    <x v="774"/>
    <n v="200"/>
    <n v="0"/>
    <x v="0"/>
    <m/>
    <s v="airtime expenses"/>
    <x v="0"/>
    <x v="9"/>
    <x v="4"/>
    <n v="-200"/>
    <x v="0"/>
  </r>
  <r>
    <x v="184"/>
    <x v="775"/>
    <n v="200"/>
    <n v="0"/>
    <x v="0"/>
    <m/>
    <s v="airtime expenses"/>
    <x v="0"/>
    <x v="9"/>
    <x v="0"/>
    <n v="-200"/>
    <x v="0"/>
  </r>
  <r>
    <x v="184"/>
    <x v="776"/>
    <n v="200"/>
    <n v="0"/>
    <x v="0"/>
    <m/>
    <s v="airtime expenses"/>
    <x v="0"/>
    <x v="9"/>
    <x v="0"/>
    <n v="-200"/>
    <x v="0"/>
  </r>
  <r>
    <x v="184"/>
    <x v="777"/>
    <n v="5000"/>
    <n v="0"/>
    <x v="5"/>
    <m/>
    <s v="living expenses"/>
    <x v="0"/>
    <x v="9"/>
    <x v="0"/>
    <n v="-5000"/>
    <x v="1"/>
  </r>
  <r>
    <x v="184"/>
    <x v="778"/>
    <n v="10.75"/>
    <n v="0"/>
    <x v="3"/>
    <m/>
    <s v="bank charge"/>
    <x v="0"/>
    <x v="9"/>
    <x v="0"/>
    <n v="-10.75"/>
    <x v="3"/>
  </r>
  <r>
    <x v="184"/>
    <x v="779"/>
    <n v="200"/>
    <n v="0"/>
    <x v="0"/>
    <m/>
    <s v="airtime expenses"/>
    <x v="0"/>
    <x v="9"/>
    <x v="0"/>
    <n v="-200"/>
    <x v="0"/>
  </r>
  <r>
    <x v="184"/>
    <x v="780"/>
    <n v="0"/>
    <n v="1000"/>
    <x v="8"/>
    <m/>
    <s v="income"/>
    <x v="1"/>
    <x v="9"/>
    <x v="0"/>
    <n v="1000"/>
    <x v="6"/>
  </r>
  <r>
    <x v="184"/>
    <x v="781"/>
    <n v="200"/>
    <n v="0"/>
    <x v="0"/>
    <m/>
    <s v="airtime expenses"/>
    <x v="0"/>
    <x v="9"/>
    <x v="0"/>
    <n v="-200"/>
    <x v="0"/>
  </r>
  <r>
    <x v="185"/>
    <x v="782"/>
    <n v="200"/>
    <n v="0"/>
    <x v="0"/>
    <m/>
    <s v="airtime expenses"/>
    <x v="0"/>
    <x v="9"/>
    <x v="1"/>
    <n v="-200"/>
    <x v="0"/>
  </r>
  <r>
    <x v="185"/>
    <x v="783"/>
    <n v="200"/>
    <n v="0"/>
    <x v="0"/>
    <m/>
    <s v="airtime expenses"/>
    <x v="0"/>
    <x v="9"/>
    <x v="1"/>
    <n v="-200"/>
    <x v="0"/>
  </r>
  <r>
    <x v="185"/>
    <x v="784"/>
    <n v="6100"/>
    <n v="0"/>
    <x v="1"/>
    <n v="100"/>
    <s v="living expenses"/>
    <x v="0"/>
    <x v="9"/>
    <x v="1"/>
    <n v="-6100"/>
    <x v="1"/>
  </r>
  <r>
    <x v="185"/>
    <x v="785"/>
    <n v="0"/>
    <n v="3100"/>
    <x v="8"/>
    <m/>
    <s v="income"/>
    <x v="1"/>
    <x v="9"/>
    <x v="1"/>
    <n v="3100"/>
    <x v="6"/>
  </r>
  <r>
    <x v="185"/>
    <x v="786"/>
    <n v="200"/>
    <n v="0"/>
    <x v="0"/>
    <m/>
    <s v="airtime expenses"/>
    <x v="0"/>
    <x v="9"/>
    <x v="1"/>
    <n v="-200"/>
    <x v="0"/>
  </r>
  <r>
    <x v="185"/>
    <x v="787"/>
    <n v="4500"/>
    <n v="0"/>
    <x v="1"/>
    <m/>
    <s v="living expenses"/>
    <x v="0"/>
    <x v="9"/>
    <x v="1"/>
    <n v="-4500"/>
    <x v="1"/>
  </r>
  <r>
    <x v="186"/>
    <x v="788"/>
    <n v="3100"/>
    <n v="0"/>
    <x v="1"/>
    <n v="100"/>
    <s v="living expenses"/>
    <x v="0"/>
    <x v="9"/>
    <x v="2"/>
    <n v="-3100"/>
    <x v="1"/>
  </r>
  <r>
    <x v="186"/>
    <x v="789"/>
    <n v="1000"/>
    <n v="0"/>
    <x v="1"/>
    <m/>
    <s v="living expenses"/>
    <x v="0"/>
    <x v="9"/>
    <x v="2"/>
    <n v="-1000"/>
    <x v="1"/>
  </r>
  <r>
    <x v="186"/>
    <x v="790"/>
    <n v="200"/>
    <n v="0"/>
    <x v="0"/>
    <m/>
    <s v="airtime expenses"/>
    <x v="0"/>
    <x v="9"/>
    <x v="2"/>
    <n v="-200"/>
    <x v="0"/>
  </r>
  <r>
    <x v="186"/>
    <x v="791"/>
    <n v="200"/>
    <n v="0"/>
    <x v="0"/>
    <m/>
    <s v="airtime expenses"/>
    <x v="0"/>
    <x v="9"/>
    <x v="2"/>
    <n v="-200"/>
    <x v="0"/>
  </r>
  <r>
    <x v="187"/>
    <x v="792"/>
    <n v="200"/>
    <n v="0"/>
    <x v="0"/>
    <m/>
    <s v="airtime expenses"/>
    <x v="0"/>
    <x v="9"/>
    <x v="3"/>
    <n v="-200"/>
    <x v="0"/>
  </r>
  <r>
    <x v="187"/>
    <x v="793"/>
    <n v="200"/>
    <n v="0"/>
    <x v="0"/>
    <m/>
    <s v="airtime expenses"/>
    <x v="0"/>
    <x v="9"/>
    <x v="3"/>
    <n v="-200"/>
    <x v="0"/>
  </r>
  <r>
    <x v="187"/>
    <x v="794"/>
    <n v="0"/>
    <n v="200"/>
    <x v="6"/>
    <m/>
    <s v="failed transactions"/>
    <x v="1"/>
    <x v="9"/>
    <x v="3"/>
    <n v="200"/>
    <x v="5"/>
  </r>
  <r>
    <x v="187"/>
    <x v="795"/>
    <n v="5100"/>
    <n v="0"/>
    <x v="1"/>
    <n v="100"/>
    <s v="living expenses"/>
    <x v="0"/>
    <x v="9"/>
    <x v="3"/>
    <n v="-5100"/>
    <x v="1"/>
  </r>
  <r>
    <x v="187"/>
    <x v="796"/>
    <n v="4850"/>
    <n v="0"/>
    <x v="1"/>
    <m/>
    <s v="living expenses"/>
    <x v="0"/>
    <x v="9"/>
    <x v="3"/>
    <n v="-4850"/>
    <x v="1"/>
  </r>
  <r>
    <x v="187"/>
    <x v="797"/>
    <n v="26.88"/>
    <n v="0"/>
    <x v="3"/>
    <m/>
    <s v="bank charge"/>
    <x v="0"/>
    <x v="9"/>
    <x v="3"/>
    <n v="-26.88"/>
    <x v="3"/>
  </r>
  <r>
    <x v="187"/>
    <x v="798"/>
    <n v="15000"/>
    <n v="0"/>
    <x v="7"/>
    <m/>
    <s v="living expenses"/>
    <x v="0"/>
    <x v="9"/>
    <x v="3"/>
    <n v="-15000"/>
    <x v="1"/>
  </r>
  <r>
    <x v="187"/>
    <x v="799"/>
    <n v="6.98"/>
    <n v="0"/>
    <x v="3"/>
    <m/>
    <s v="bank charge"/>
    <x v="0"/>
    <x v="9"/>
    <x v="3"/>
    <n v="-6.98"/>
    <x v="3"/>
  </r>
  <r>
    <x v="187"/>
    <x v="800"/>
    <n v="200"/>
    <n v="0"/>
    <x v="0"/>
    <m/>
    <s v="airtime expenses"/>
    <x v="0"/>
    <x v="9"/>
    <x v="3"/>
    <n v="-200"/>
    <x v="0"/>
  </r>
  <r>
    <x v="187"/>
    <x v="801"/>
    <n v="200"/>
    <n v="0"/>
    <x v="0"/>
    <m/>
    <s v="airtime expenses"/>
    <x v="0"/>
    <x v="9"/>
    <x v="3"/>
    <n v="-200"/>
    <x v="0"/>
  </r>
  <r>
    <x v="187"/>
    <x v="802"/>
    <n v="10.75"/>
    <n v="0"/>
    <x v="3"/>
    <m/>
    <s v="bank charge"/>
    <x v="0"/>
    <x v="9"/>
    <x v="3"/>
    <n v="-10.75"/>
    <x v="3"/>
  </r>
  <r>
    <x v="187"/>
    <x v="803"/>
    <n v="5000"/>
    <n v="0"/>
    <x v="5"/>
    <m/>
    <s v="living expenses"/>
    <x v="0"/>
    <x v="9"/>
    <x v="3"/>
    <n v="-5000"/>
    <x v="1"/>
  </r>
  <r>
    <x v="187"/>
    <x v="804"/>
    <n v="200"/>
    <n v="0"/>
    <x v="0"/>
    <m/>
    <s v="airtime expenses"/>
    <x v="0"/>
    <x v="9"/>
    <x v="3"/>
    <n v="-200"/>
    <x v="0"/>
  </r>
  <r>
    <x v="187"/>
    <x v="805"/>
    <n v="300"/>
    <n v="0"/>
    <x v="0"/>
    <m/>
    <s v="airtime expenses"/>
    <x v="0"/>
    <x v="9"/>
    <x v="3"/>
    <n v="-300"/>
    <x v="0"/>
  </r>
  <r>
    <x v="188"/>
    <x v="806"/>
    <n v="0"/>
    <n v="200"/>
    <x v="6"/>
    <m/>
    <s v="failed transactions"/>
    <x v="1"/>
    <x v="9"/>
    <x v="4"/>
    <n v="200"/>
    <x v="5"/>
  </r>
  <r>
    <x v="188"/>
    <x v="807"/>
    <n v="5000"/>
    <n v="0"/>
    <x v="4"/>
    <m/>
    <s v="Charity"/>
    <x v="0"/>
    <x v="9"/>
    <x v="4"/>
    <n v="-5000"/>
    <x v="4"/>
  </r>
  <r>
    <x v="188"/>
    <x v="808"/>
    <n v="10.75"/>
    <n v="0"/>
    <x v="3"/>
    <m/>
    <s v="bank charge"/>
    <x v="0"/>
    <x v="9"/>
    <x v="4"/>
    <n v="-10.75"/>
    <x v="3"/>
  </r>
  <r>
    <x v="188"/>
    <x v="809"/>
    <n v="6.98"/>
    <n v="0"/>
    <x v="3"/>
    <m/>
    <s v="bank charge"/>
    <x v="0"/>
    <x v="9"/>
    <x v="4"/>
    <n v="-6.98"/>
    <x v="3"/>
  </r>
  <r>
    <x v="188"/>
    <x v="810"/>
    <n v="200"/>
    <n v="0"/>
    <x v="0"/>
    <m/>
    <s v="airtime expenses"/>
    <x v="0"/>
    <x v="9"/>
    <x v="4"/>
    <n v="-200"/>
    <x v="0"/>
  </r>
  <r>
    <x v="188"/>
    <x v="811"/>
    <n v="200"/>
    <n v="0"/>
    <x v="0"/>
    <m/>
    <s v="airtime expenses"/>
    <x v="0"/>
    <x v="9"/>
    <x v="4"/>
    <n v="-200"/>
    <x v="0"/>
  </r>
  <r>
    <x v="188"/>
    <x v="812"/>
    <n v="200"/>
    <n v="0"/>
    <x v="0"/>
    <m/>
    <s v="airtime expenses"/>
    <x v="0"/>
    <x v="9"/>
    <x v="4"/>
    <n v="-200"/>
    <x v="0"/>
  </r>
  <r>
    <x v="188"/>
    <x v="813"/>
    <n v="5000"/>
    <n v="0"/>
    <x v="5"/>
    <m/>
    <s v="living expenses"/>
    <x v="0"/>
    <x v="9"/>
    <x v="4"/>
    <n v="-5000"/>
    <x v="1"/>
  </r>
  <r>
    <x v="188"/>
    <x v="814"/>
    <n v="10.75"/>
    <n v="0"/>
    <x v="3"/>
    <m/>
    <s v="bank charge"/>
    <x v="0"/>
    <x v="9"/>
    <x v="4"/>
    <n v="-10.75"/>
    <x v="3"/>
  </r>
  <r>
    <x v="188"/>
    <x v="815"/>
    <n v="200"/>
    <n v="0"/>
    <x v="0"/>
    <m/>
    <s v="airtime expenses"/>
    <x v="0"/>
    <x v="9"/>
    <x v="4"/>
    <n v="-200"/>
    <x v="0"/>
  </r>
  <r>
    <x v="188"/>
    <x v="816"/>
    <n v="0"/>
    <n v="2500"/>
    <x v="8"/>
    <m/>
    <s v="income"/>
    <x v="1"/>
    <x v="9"/>
    <x v="4"/>
    <n v="2500"/>
    <x v="6"/>
  </r>
  <r>
    <x v="188"/>
    <x v="817"/>
    <n v="5100"/>
    <n v="0"/>
    <x v="10"/>
    <m/>
    <s v="living expenses"/>
    <x v="0"/>
    <x v="9"/>
    <x v="4"/>
    <n v="-5100"/>
    <x v="1"/>
  </r>
  <r>
    <x v="189"/>
    <x v="818"/>
    <n v="1400"/>
    <n v="0"/>
    <x v="1"/>
    <m/>
    <s v="living expenses"/>
    <x v="0"/>
    <x v="9"/>
    <x v="0"/>
    <n v="-1400"/>
    <x v="1"/>
  </r>
  <r>
    <x v="189"/>
    <x v="819"/>
    <n v="1500"/>
    <n v="0"/>
    <x v="1"/>
    <m/>
    <s v="living expenses"/>
    <x v="0"/>
    <x v="9"/>
    <x v="0"/>
    <n v="-1500"/>
    <x v="1"/>
  </r>
  <r>
    <x v="189"/>
    <x v="820"/>
    <n v="800"/>
    <n v="0"/>
    <x v="1"/>
    <m/>
    <s v="living expenses"/>
    <x v="0"/>
    <x v="9"/>
    <x v="0"/>
    <n v="-800"/>
    <x v="1"/>
  </r>
  <r>
    <x v="190"/>
    <x v="821"/>
    <n v="200"/>
    <n v="0"/>
    <x v="0"/>
    <m/>
    <s v="airtime expenses"/>
    <x v="0"/>
    <x v="9"/>
    <x v="1"/>
    <n v="-200"/>
    <x v="0"/>
  </r>
  <r>
    <x v="190"/>
    <x v="822"/>
    <n v="50"/>
    <n v="0"/>
    <x v="3"/>
    <m/>
    <s v="bank charge"/>
    <x v="0"/>
    <x v="9"/>
    <x v="1"/>
    <n v="-50"/>
    <x v="3"/>
  </r>
  <r>
    <x v="190"/>
    <x v="823"/>
    <n v="3.75"/>
    <n v="0"/>
    <x v="3"/>
    <m/>
    <s v="bank charge"/>
    <x v="0"/>
    <x v="9"/>
    <x v="1"/>
    <n v="-3.75"/>
    <x v="3"/>
  </r>
  <r>
    <x v="190"/>
    <x v="824"/>
    <n v="0"/>
    <n v="10200"/>
    <x v="9"/>
    <m/>
    <s v="income"/>
    <x v="1"/>
    <x v="9"/>
    <x v="1"/>
    <n v="10200"/>
    <x v="7"/>
  </r>
  <r>
    <x v="190"/>
    <x v="825"/>
    <n v="10200"/>
    <n v="0"/>
    <x v="1"/>
    <n v="200"/>
    <s v="living expenses"/>
    <x v="0"/>
    <x v="9"/>
    <x v="1"/>
    <n v="-10200"/>
    <x v="1"/>
  </r>
  <r>
    <x v="190"/>
    <x v="826"/>
    <n v="0"/>
    <n v="10000"/>
    <x v="8"/>
    <m/>
    <s v="income"/>
    <x v="1"/>
    <x v="9"/>
    <x v="1"/>
    <n v="10000"/>
    <x v="6"/>
  </r>
  <r>
    <x v="190"/>
    <x v="827"/>
    <n v="200"/>
    <n v="0"/>
    <x v="0"/>
    <m/>
    <s v="airtime expenses"/>
    <x v="0"/>
    <x v="9"/>
    <x v="1"/>
    <n v="-200"/>
    <x v="0"/>
  </r>
  <r>
    <x v="190"/>
    <x v="828"/>
    <n v="5600"/>
    <n v="0"/>
    <x v="1"/>
    <m/>
    <s v="living expenses"/>
    <x v="0"/>
    <x v="9"/>
    <x v="1"/>
    <n v="-5600"/>
    <x v="1"/>
  </r>
  <r>
    <x v="190"/>
    <x v="829"/>
    <n v="3200"/>
    <n v="0"/>
    <x v="1"/>
    <n v="200"/>
    <s v="living expenses"/>
    <x v="0"/>
    <x v="9"/>
    <x v="1"/>
    <n v="-3200"/>
    <x v="1"/>
  </r>
  <r>
    <x v="190"/>
    <x v="830"/>
    <n v="500"/>
    <n v="0"/>
    <x v="4"/>
    <m/>
    <s v="Charity"/>
    <x v="0"/>
    <x v="9"/>
    <x v="1"/>
    <n v="-500"/>
    <x v="4"/>
  </r>
  <r>
    <x v="190"/>
    <x v="831"/>
    <n v="10.75"/>
    <n v="0"/>
    <x v="3"/>
    <m/>
    <s v="bank charge"/>
    <x v="0"/>
    <x v="9"/>
    <x v="1"/>
    <n v="-10.75"/>
    <x v="3"/>
  </r>
  <r>
    <x v="190"/>
    <x v="832"/>
    <n v="6.98"/>
    <n v="0"/>
    <x v="3"/>
    <m/>
    <s v="bank charge"/>
    <x v="0"/>
    <x v="9"/>
    <x v="1"/>
    <n v="-6.98"/>
    <x v="3"/>
  </r>
  <r>
    <x v="190"/>
    <x v="833"/>
    <n v="1100"/>
    <n v="0"/>
    <x v="1"/>
    <n v="100"/>
    <s v="living expenses"/>
    <x v="0"/>
    <x v="9"/>
    <x v="1"/>
    <n v="-1100"/>
    <x v="1"/>
  </r>
  <r>
    <x v="190"/>
    <x v="834"/>
    <n v="200"/>
    <n v="0"/>
    <x v="0"/>
    <m/>
    <s v="airtime expenses"/>
    <x v="0"/>
    <x v="9"/>
    <x v="1"/>
    <n v="-200"/>
    <x v="0"/>
  </r>
  <r>
    <x v="190"/>
    <x v="835"/>
    <n v="31.2"/>
    <n v="0"/>
    <x v="3"/>
    <m/>
    <s v="bank charge"/>
    <x v="0"/>
    <x v="9"/>
    <x v="1"/>
    <n v="-31.2"/>
    <x v="3"/>
  </r>
  <r>
    <x v="190"/>
    <x v="836"/>
    <n v="416"/>
    <n v="0"/>
    <x v="3"/>
    <m/>
    <s v="bank charge"/>
    <x v="0"/>
    <x v="9"/>
    <x v="1"/>
    <n v="-416"/>
    <x v="3"/>
  </r>
  <r>
    <x v="191"/>
    <x v="837"/>
    <n v="100"/>
    <n v="0"/>
    <x v="3"/>
    <m/>
    <s v="bank charge"/>
    <x v="0"/>
    <x v="9"/>
    <x v="2"/>
    <n v="-100"/>
    <x v="3"/>
  </r>
  <r>
    <x v="191"/>
    <x v="838"/>
    <n v="0"/>
    <n v="10000"/>
    <x v="8"/>
    <m/>
    <s v="income"/>
    <x v="1"/>
    <x v="9"/>
    <x v="2"/>
    <n v="10000"/>
    <x v="6"/>
  </r>
  <r>
    <x v="191"/>
    <x v="839"/>
    <n v="8300"/>
    <n v="0"/>
    <x v="1"/>
    <n v="300"/>
    <s v="living expenses"/>
    <x v="0"/>
    <x v="9"/>
    <x v="2"/>
    <n v="-8300"/>
    <x v="1"/>
  </r>
  <r>
    <x v="191"/>
    <x v="840"/>
    <n v="5100"/>
    <n v="0"/>
    <x v="1"/>
    <n v="100"/>
    <s v="living expenses"/>
    <x v="0"/>
    <x v="9"/>
    <x v="2"/>
    <n v="-5100"/>
    <x v="1"/>
  </r>
  <r>
    <x v="191"/>
    <x v="841"/>
    <n v="200"/>
    <n v="0"/>
    <x v="0"/>
    <m/>
    <s v="airtime expenses"/>
    <x v="0"/>
    <x v="9"/>
    <x v="2"/>
    <n v="-200"/>
    <x v="0"/>
  </r>
  <r>
    <x v="191"/>
    <x v="842"/>
    <n v="200"/>
    <n v="0"/>
    <x v="0"/>
    <m/>
    <s v="airtime expenses"/>
    <x v="0"/>
    <x v="9"/>
    <x v="2"/>
    <n v="-200"/>
    <x v="0"/>
  </r>
  <r>
    <x v="192"/>
    <x v="843"/>
    <n v="50"/>
    <n v="0"/>
    <x v="3"/>
    <m/>
    <s v="bank charge"/>
    <x v="0"/>
    <x v="9"/>
    <x v="3"/>
    <n v="-50"/>
    <x v="3"/>
  </r>
  <r>
    <x v="192"/>
    <x v="844"/>
    <n v="26.88"/>
    <n v="0"/>
    <x v="3"/>
    <m/>
    <s v="bank charge"/>
    <x v="0"/>
    <x v="9"/>
    <x v="3"/>
    <n v="-26.88"/>
    <x v="3"/>
  </r>
  <r>
    <x v="192"/>
    <x v="845"/>
    <n v="10500"/>
    <n v="0"/>
    <x v="5"/>
    <m/>
    <s v="living expenses"/>
    <x v="0"/>
    <x v="9"/>
    <x v="3"/>
    <n v="-10500"/>
    <x v="1"/>
  </r>
  <r>
    <x v="192"/>
    <x v="846"/>
    <n v="200"/>
    <n v="0"/>
    <x v="0"/>
    <m/>
    <s v="airtime expenses"/>
    <x v="0"/>
    <x v="9"/>
    <x v="3"/>
    <n v="-200"/>
    <x v="0"/>
  </r>
  <r>
    <x v="193"/>
    <x v="847"/>
    <n v="0"/>
    <n v="8000"/>
    <x v="9"/>
    <m/>
    <s v="income"/>
    <x v="1"/>
    <x v="9"/>
    <x v="0"/>
    <n v="8000"/>
    <x v="7"/>
  </r>
  <r>
    <x v="193"/>
    <x v="848"/>
    <n v="10.75"/>
    <n v="0"/>
    <x v="3"/>
    <m/>
    <s v="bank charge"/>
    <x v="0"/>
    <x v="9"/>
    <x v="0"/>
    <n v="-10.75"/>
    <x v="3"/>
  </r>
  <r>
    <x v="193"/>
    <x v="849"/>
    <n v="3700"/>
    <n v="0"/>
    <x v="5"/>
    <m/>
    <s v="living expenses"/>
    <x v="0"/>
    <x v="9"/>
    <x v="0"/>
    <n v="-3700"/>
    <x v="1"/>
  </r>
  <r>
    <x v="193"/>
    <x v="850"/>
    <n v="3700"/>
    <n v="0"/>
    <x v="5"/>
    <m/>
    <s v="living expenses"/>
    <x v="0"/>
    <x v="9"/>
    <x v="0"/>
    <n v="-3700"/>
    <x v="1"/>
  </r>
  <r>
    <x v="193"/>
    <x v="851"/>
    <n v="10.75"/>
    <n v="0"/>
    <x v="3"/>
    <m/>
    <s v="bank charge"/>
    <x v="0"/>
    <x v="9"/>
    <x v="0"/>
    <n v="-10.75"/>
    <x v="3"/>
  </r>
  <r>
    <x v="194"/>
    <x v="852"/>
    <n v="200"/>
    <n v="0"/>
    <x v="0"/>
    <m/>
    <s v="airtime expenses"/>
    <x v="0"/>
    <x v="9"/>
    <x v="1"/>
    <n v="-200"/>
    <x v="0"/>
  </r>
  <r>
    <x v="194"/>
    <x v="853"/>
    <n v="200"/>
    <n v="0"/>
    <x v="0"/>
    <m/>
    <s v="airtime expenses"/>
    <x v="0"/>
    <x v="9"/>
    <x v="1"/>
    <n v="-200"/>
    <x v="0"/>
  </r>
  <r>
    <x v="194"/>
    <x v="854"/>
    <n v="0"/>
    <n v="3000"/>
    <x v="9"/>
    <m/>
    <s v="income"/>
    <x v="1"/>
    <x v="9"/>
    <x v="1"/>
    <n v="3000"/>
    <x v="7"/>
  </r>
  <r>
    <x v="194"/>
    <x v="855"/>
    <n v="3000"/>
    <n v="0"/>
    <x v="10"/>
    <m/>
    <s v="living expenses"/>
    <x v="0"/>
    <x v="9"/>
    <x v="1"/>
    <n v="-3000"/>
    <x v="1"/>
  </r>
  <r>
    <x v="195"/>
    <x v="856"/>
    <n v="100"/>
    <n v="0"/>
    <x v="0"/>
    <m/>
    <s v="airtime expenses"/>
    <x v="0"/>
    <x v="9"/>
    <x v="2"/>
    <n v="-100"/>
    <x v="0"/>
  </r>
  <r>
    <x v="195"/>
    <x v="857"/>
    <n v="0"/>
    <n v="93940"/>
    <x v="8"/>
    <m/>
    <s v="income"/>
    <x v="1"/>
    <x v="9"/>
    <x v="2"/>
    <n v="93940"/>
    <x v="6"/>
  </r>
  <r>
    <x v="195"/>
    <x v="858"/>
    <n v="0"/>
    <n v="59377.33"/>
    <x v="8"/>
    <m/>
    <s v="income"/>
    <x v="1"/>
    <x v="9"/>
    <x v="2"/>
    <n v="59377.33"/>
    <x v="6"/>
  </r>
  <r>
    <x v="195"/>
    <x v="859"/>
    <n v="0"/>
    <n v="5000"/>
    <x v="8"/>
    <m/>
    <s v="income"/>
    <x v="1"/>
    <x v="9"/>
    <x v="2"/>
    <n v="5000"/>
    <x v="6"/>
  </r>
  <r>
    <x v="195"/>
    <x v="860"/>
    <n v="200"/>
    <n v="0"/>
    <x v="0"/>
    <m/>
    <s v="airtime expenses"/>
    <x v="0"/>
    <x v="9"/>
    <x v="2"/>
    <n v="-200"/>
    <x v="0"/>
  </r>
  <r>
    <x v="195"/>
    <x v="861"/>
    <n v="1700"/>
    <n v="0"/>
    <x v="1"/>
    <m/>
    <s v="living expenses"/>
    <x v="0"/>
    <x v="9"/>
    <x v="2"/>
    <n v="-1700"/>
    <x v="1"/>
  </r>
  <r>
    <x v="195"/>
    <x v="862"/>
    <n v="26.88"/>
    <n v="0"/>
    <x v="3"/>
    <m/>
    <s v="bank charge"/>
    <x v="0"/>
    <x v="9"/>
    <x v="2"/>
    <n v="-26.88"/>
    <x v="3"/>
  </r>
  <r>
    <x v="195"/>
    <x v="863"/>
    <n v="10000"/>
    <n v="0"/>
    <x v="5"/>
    <m/>
    <s v="living expenses"/>
    <x v="0"/>
    <x v="9"/>
    <x v="2"/>
    <n v="-10000"/>
    <x v="1"/>
  </r>
  <r>
    <x v="196"/>
    <x v="864"/>
    <n v="100"/>
    <n v="0"/>
    <x v="3"/>
    <m/>
    <s v="bank charge"/>
    <x v="0"/>
    <x v="10"/>
    <x v="3"/>
    <n v="-100"/>
    <x v="3"/>
  </r>
  <r>
    <x v="196"/>
    <x v="865"/>
    <n v="5100"/>
    <n v="0"/>
    <x v="1"/>
    <n v="100"/>
    <s v="living expenses"/>
    <x v="0"/>
    <x v="10"/>
    <x v="3"/>
    <n v="-5100"/>
    <x v="1"/>
  </r>
  <r>
    <x v="196"/>
    <x v="866"/>
    <n v="59300"/>
    <n v="0"/>
    <x v="1"/>
    <n v="300"/>
    <s v="living expenses"/>
    <x v="0"/>
    <x v="10"/>
    <x v="3"/>
    <n v="-59300"/>
    <x v="1"/>
  </r>
  <r>
    <x v="196"/>
    <x v="867"/>
    <n v="200"/>
    <n v="0"/>
    <x v="0"/>
    <m/>
    <s v="airtime expenses"/>
    <x v="0"/>
    <x v="10"/>
    <x v="3"/>
    <n v="-200"/>
    <x v="0"/>
  </r>
  <r>
    <x v="196"/>
    <x v="868"/>
    <n v="10.75"/>
    <n v="0"/>
    <x v="3"/>
    <m/>
    <s v="bank charge"/>
    <x v="0"/>
    <x v="10"/>
    <x v="3"/>
    <n v="-10.75"/>
    <x v="3"/>
  </r>
  <r>
    <x v="196"/>
    <x v="869"/>
    <n v="3000"/>
    <n v="0"/>
    <x v="5"/>
    <m/>
    <s v="living expenses"/>
    <x v="0"/>
    <x v="10"/>
    <x v="3"/>
    <n v="-3000"/>
    <x v="1"/>
  </r>
  <r>
    <x v="196"/>
    <x v="870"/>
    <n v="15000"/>
    <n v="0"/>
    <x v="5"/>
    <m/>
    <s v="living expenses"/>
    <x v="0"/>
    <x v="10"/>
    <x v="3"/>
    <n v="-15000"/>
    <x v="1"/>
  </r>
  <r>
    <x v="196"/>
    <x v="871"/>
    <n v="26.88"/>
    <n v="0"/>
    <x v="3"/>
    <m/>
    <s v="bank charge"/>
    <x v="0"/>
    <x v="10"/>
    <x v="3"/>
    <n v="-26.88"/>
    <x v="3"/>
  </r>
  <r>
    <x v="196"/>
    <x v="872"/>
    <n v="5700"/>
    <n v="0"/>
    <x v="1"/>
    <m/>
    <s v="living expenses"/>
    <x v="0"/>
    <x v="10"/>
    <x v="3"/>
    <n v="-5700"/>
    <x v="1"/>
  </r>
  <r>
    <x v="196"/>
    <x v="873"/>
    <n v="200"/>
    <n v="0"/>
    <x v="0"/>
    <m/>
    <s v="airtime expenses"/>
    <x v="0"/>
    <x v="10"/>
    <x v="3"/>
    <n v="-200"/>
    <x v="0"/>
  </r>
  <r>
    <x v="196"/>
    <x v="874"/>
    <n v="10.75"/>
    <n v="0"/>
    <x v="3"/>
    <m/>
    <s v="bank charge"/>
    <x v="0"/>
    <x v="10"/>
    <x v="3"/>
    <n v="-10.75"/>
    <x v="3"/>
  </r>
  <r>
    <x v="196"/>
    <x v="875"/>
    <n v="5000"/>
    <n v="0"/>
    <x v="5"/>
    <m/>
    <s v="living expenses"/>
    <x v="0"/>
    <x v="10"/>
    <x v="3"/>
    <n v="-5000"/>
    <x v="1"/>
  </r>
  <r>
    <x v="197"/>
    <x v="876"/>
    <n v="200"/>
    <n v="0"/>
    <x v="0"/>
    <m/>
    <s v="airtime expenses"/>
    <x v="0"/>
    <x v="10"/>
    <x v="4"/>
    <n v="-200"/>
    <x v="0"/>
  </r>
  <r>
    <x v="197"/>
    <x v="877"/>
    <n v="200"/>
    <n v="0"/>
    <x v="0"/>
    <m/>
    <s v="airtime expenses"/>
    <x v="0"/>
    <x v="10"/>
    <x v="4"/>
    <n v="-200"/>
    <x v="0"/>
  </r>
  <r>
    <x v="197"/>
    <x v="878"/>
    <n v="700"/>
    <n v="0"/>
    <x v="3"/>
    <m/>
    <s v="bank charge"/>
    <x v="0"/>
    <x v="10"/>
    <x v="4"/>
    <n v="-700"/>
    <x v="3"/>
  </r>
  <r>
    <x v="197"/>
    <x v="879"/>
    <n v="8500"/>
    <n v="0"/>
    <x v="3"/>
    <m/>
    <s v="bank charge"/>
    <x v="0"/>
    <x v="10"/>
    <x v="4"/>
    <n v="-8500"/>
    <x v="3"/>
  </r>
  <r>
    <x v="197"/>
    <x v="880"/>
    <n v="200"/>
    <n v="0"/>
    <x v="0"/>
    <m/>
    <s v="airtime expenses"/>
    <x v="0"/>
    <x v="10"/>
    <x v="4"/>
    <n v="-200"/>
    <x v="0"/>
  </r>
  <r>
    <x v="197"/>
    <x v="881"/>
    <n v="5100"/>
    <n v="0"/>
    <x v="1"/>
    <n v="100"/>
    <s v="living expenses"/>
    <x v="0"/>
    <x v="10"/>
    <x v="4"/>
    <n v="-5100"/>
    <x v="1"/>
  </r>
  <r>
    <x v="197"/>
    <x v="882"/>
    <n v="5100"/>
    <n v="0"/>
    <x v="1"/>
    <n v="100"/>
    <s v="living expenses"/>
    <x v="0"/>
    <x v="10"/>
    <x v="4"/>
    <n v="-5100"/>
    <x v="1"/>
  </r>
  <r>
    <x v="197"/>
    <x v="883"/>
    <n v="200"/>
    <n v="0"/>
    <x v="0"/>
    <m/>
    <s v="airtime expenses"/>
    <x v="0"/>
    <x v="10"/>
    <x v="4"/>
    <n v="-200"/>
    <x v="0"/>
  </r>
  <r>
    <x v="198"/>
    <x v="884"/>
    <n v="1100"/>
    <n v="0"/>
    <x v="1"/>
    <n v="100"/>
    <s v="living expenses"/>
    <x v="0"/>
    <x v="10"/>
    <x v="0"/>
    <n v="-1100"/>
    <x v="1"/>
  </r>
  <r>
    <x v="198"/>
    <x v="885"/>
    <n v="1900"/>
    <n v="0"/>
    <x v="1"/>
    <m/>
    <s v="living expenses"/>
    <x v="0"/>
    <x v="10"/>
    <x v="0"/>
    <n v="-1900"/>
    <x v="1"/>
  </r>
  <r>
    <x v="198"/>
    <x v="886"/>
    <n v="200"/>
    <n v="0"/>
    <x v="0"/>
    <m/>
    <s v="airtime expenses"/>
    <x v="0"/>
    <x v="10"/>
    <x v="0"/>
    <n v="-200"/>
    <x v="0"/>
  </r>
  <r>
    <x v="198"/>
    <x v="887"/>
    <n v="8600"/>
    <n v="0"/>
    <x v="1"/>
    <m/>
    <s v="living expenses"/>
    <x v="0"/>
    <x v="10"/>
    <x v="0"/>
    <n v="-8600"/>
    <x v="1"/>
  </r>
  <r>
    <x v="199"/>
    <x v="888"/>
    <n v="3100"/>
    <n v="0"/>
    <x v="1"/>
    <n v="100"/>
    <s v="living expenses"/>
    <x v="0"/>
    <x v="10"/>
    <x v="1"/>
    <n v="-3100"/>
    <x v="1"/>
  </r>
  <r>
    <x v="199"/>
    <x v="889"/>
    <n v="200"/>
    <n v="0"/>
    <x v="0"/>
    <m/>
    <s v="airtime expenses"/>
    <x v="0"/>
    <x v="10"/>
    <x v="1"/>
    <n v="-200"/>
    <x v="0"/>
  </r>
  <r>
    <x v="200"/>
    <x v="890"/>
    <n v="5100"/>
    <n v="0"/>
    <x v="1"/>
    <n v="100"/>
    <s v="living expenses"/>
    <x v="0"/>
    <x v="10"/>
    <x v="2"/>
    <n v="-5100"/>
    <x v="1"/>
  </r>
  <r>
    <x v="201"/>
    <x v="891"/>
    <n v="200"/>
    <n v="0"/>
    <x v="0"/>
    <m/>
    <s v="airtime expenses"/>
    <x v="0"/>
    <x v="10"/>
    <x v="3"/>
    <n v="-200"/>
    <x v="0"/>
  </r>
  <r>
    <x v="201"/>
    <x v="892"/>
    <n v="200"/>
    <n v="0"/>
    <x v="0"/>
    <m/>
    <s v="airtime expenses"/>
    <x v="0"/>
    <x v="10"/>
    <x v="3"/>
    <n v="-200"/>
    <x v="0"/>
  </r>
  <r>
    <x v="201"/>
    <x v="893"/>
    <n v="200"/>
    <n v="0"/>
    <x v="0"/>
    <m/>
    <s v="airtime expenses"/>
    <x v="0"/>
    <x v="10"/>
    <x v="3"/>
    <n v="-200"/>
    <x v="0"/>
  </r>
  <r>
    <x v="201"/>
    <x v="894"/>
    <n v="0"/>
    <n v="50000"/>
    <x v="8"/>
    <m/>
    <s v="income"/>
    <x v="1"/>
    <x v="10"/>
    <x v="3"/>
    <n v="50000"/>
    <x v="6"/>
  </r>
  <r>
    <x v="201"/>
    <x v="895"/>
    <n v="0"/>
    <n v="2500"/>
    <x v="8"/>
    <m/>
    <s v="income"/>
    <x v="1"/>
    <x v="10"/>
    <x v="3"/>
    <n v="2500"/>
    <x v="6"/>
  </r>
  <r>
    <x v="201"/>
    <x v="896"/>
    <n v="3100"/>
    <n v="0"/>
    <x v="1"/>
    <n v="100"/>
    <s v="living expenses"/>
    <x v="0"/>
    <x v="10"/>
    <x v="3"/>
    <n v="-3100"/>
    <x v="1"/>
  </r>
  <r>
    <x v="201"/>
    <x v="897"/>
    <n v="4050"/>
    <n v="0"/>
    <x v="1"/>
    <m/>
    <s v="living expenses"/>
    <x v="0"/>
    <x v="10"/>
    <x v="3"/>
    <n v="-4050"/>
    <x v="1"/>
  </r>
  <r>
    <x v="201"/>
    <x v="898"/>
    <n v="200"/>
    <n v="0"/>
    <x v="0"/>
    <m/>
    <s v="airtime expenses"/>
    <x v="0"/>
    <x v="10"/>
    <x v="3"/>
    <n v="-200"/>
    <x v="0"/>
  </r>
  <r>
    <x v="201"/>
    <x v="899"/>
    <n v="5100"/>
    <n v="0"/>
    <x v="1"/>
    <n v="100"/>
    <s v="living expenses"/>
    <x v="0"/>
    <x v="10"/>
    <x v="3"/>
    <n v="-5100"/>
    <x v="1"/>
  </r>
  <r>
    <x v="202"/>
    <x v="900"/>
    <n v="50"/>
    <n v="0"/>
    <x v="3"/>
    <m/>
    <s v="bank charge"/>
    <x v="0"/>
    <x v="10"/>
    <x v="4"/>
    <n v="-50"/>
    <x v="3"/>
  </r>
  <r>
    <x v="202"/>
    <x v="901"/>
    <n v="200"/>
    <n v="0"/>
    <x v="0"/>
    <m/>
    <s v="airtime expenses"/>
    <x v="0"/>
    <x v="10"/>
    <x v="4"/>
    <n v="-200"/>
    <x v="0"/>
  </r>
  <r>
    <x v="202"/>
    <x v="902"/>
    <n v="200"/>
    <n v="0"/>
    <x v="0"/>
    <m/>
    <s v="airtime expenses"/>
    <x v="0"/>
    <x v="10"/>
    <x v="4"/>
    <n v="-200"/>
    <x v="0"/>
  </r>
  <r>
    <x v="202"/>
    <x v="903"/>
    <n v="40000"/>
    <n v="0"/>
    <x v="5"/>
    <m/>
    <s v="living expenses"/>
    <x v="0"/>
    <x v="10"/>
    <x v="4"/>
    <n v="-40000"/>
    <x v="1"/>
  </r>
  <r>
    <x v="202"/>
    <x v="904"/>
    <n v="200"/>
    <n v="0"/>
    <x v="0"/>
    <m/>
    <s v="airtime expenses"/>
    <x v="0"/>
    <x v="10"/>
    <x v="4"/>
    <n v="-200"/>
    <x v="0"/>
  </r>
  <r>
    <x v="202"/>
    <x v="905"/>
    <n v="2450"/>
    <n v="0"/>
    <x v="1"/>
    <m/>
    <s v="living expenses"/>
    <x v="0"/>
    <x v="10"/>
    <x v="4"/>
    <n v="-2450"/>
    <x v="1"/>
  </r>
  <r>
    <x v="202"/>
    <x v="906"/>
    <n v="1500"/>
    <n v="0"/>
    <x v="1"/>
    <m/>
    <s v="living expenses"/>
    <x v="0"/>
    <x v="10"/>
    <x v="4"/>
    <n v="-1500"/>
    <x v="1"/>
  </r>
  <r>
    <x v="203"/>
    <x v="907"/>
    <n v="200"/>
    <n v="0"/>
    <x v="0"/>
    <m/>
    <s v="airtime expenses"/>
    <x v="0"/>
    <x v="10"/>
    <x v="0"/>
    <n v="-200"/>
    <x v="0"/>
  </r>
  <r>
    <x v="203"/>
    <x v="908"/>
    <n v="0"/>
    <n v="4000"/>
    <x v="8"/>
    <m/>
    <s v="income"/>
    <x v="1"/>
    <x v="10"/>
    <x v="0"/>
    <n v="4000"/>
    <x v="6"/>
  </r>
  <r>
    <x v="203"/>
    <x v="909"/>
    <n v="0"/>
    <n v="146547.66"/>
    <x v="8"/>
    <m/>
    <s v="income"/>
    <x v="1"/>
    <x v="10"/>
    <x v="0"/>
    <n v="146547.66"/>
    <x v="6"/>
  </r>
  <r>
    <x v="204"/>
    <x v="910"/>
    <n v="50"/>
    <n v="0"/>
    <x v="3"/>
    <m/>
    <s v="bank charge"/>
    <x v="0"/>
    <x v="10"/>
    <x v="1"/>
    <n v="-50"/>
    <x v="3"/>
  </r>
  <r>
    <x v="204"/>
    <x v="911"/>
    <n v="5100"/>
    <n v="0"/>
    <x v="1"/>
    <n v="100"/>
    <s v="living expenses"/>
    <x v="0"/>
    <x v="10"/>
    <x v="1"/>
    <n v="-5100"/>
    <x v="1"/>
  </r>
  <r>
    <x v="204"/>
    <x v="912"/>
    <n v="10.75"/>
    <n v="0"/>
    <x v="3"/>
    <m/>
    <s v="bank charge"/>
    <x v="0"/>
    <x v="10"/>
    <x v="1"/>
    <n v="-10.75"/>
    <x v="3"/>
  </r>
  <r>
    <x v="204"/>
    <x v="913"/>
    <n v="3000"/>
    <n v="0"/>
    <x v="5"/>
    <m/>
    <s v="living expenses"/>
    <x v="0"/>
    <x v="10"/>
    <x v="1"/>
    <n v="-3000"/>
    <x v="1"/>
  </r>
  <r>
    <x v="205"/>
    <x v="914"/>
    <n v="200"/>
    <n v="0"/>
    <x v="0"/>
    <m/>
    <s v="airtime expenses"/>
    <x v="0"/>
    <x v="10"/>
    <x v="2"/>
    <n v="-200"/>
    <x v="0"/>
  </r>
  <r>
    <x v="205"/>
    <x v="915"/>
    <n v="200"/>
    <n v="0"/>
    <x v="0"/>
    <m/>
    <s v="airtime expenses"/>
    <x v="0"/>
    <x v="10"/>
    <x v="2"/>
    <n v="-200"/>
    <x v="0"/>
  </r>
  <r>
    <x v="205"/>
    <x v="916"/>
    <n v="200"/>
    <n v="0"/>
    <x v="0"/>
    <m/>
    <s v="airtime expenses"/>
    <x v="0"/>
    <x v="10"/>
    <x v="2"/>
    <n v="-200"/>
    <x v="0"/>
  </r>
  <r>
    <x v="205"/>
    <x v="917"/>
    <n v="3100"/>
    <n v="0"/>
    <x v="1"/>
    <n v="100"/>
    <s v="living expenses"/>
    <x v="0"/>
    <x v="10"/>
    <x v="2"/>
    <n v="-3100"/>
    <x v="1"/>
  </r>
  <r>
    <x v="206"/>
    <x v="918"/>
    <n v="4100"/>
    <n v="0"/>
    <x v="5"/>
    <m/>
    <s v="living expenses"/>
    <x v="0"/>
    <x v="10"/>
    <x v="3"/>
    <n v="-4100"/>
    <x v="1"/>
  </r>
  <r>
    <x v="206"/>
    <x v="919"/>
    <n v="12000"/>
    <n v="0"/>
    <x v="1"/>
    <m/>
    <s v="living expenses"/>
    <x v="0"/>
    <x v="10"/>
    <x v="3"/>
    <n v="-12000"/>
    <x v="1"/>
  </r>
  <r>
    <x v="206"/>
    <x v="920"/>
    <n v="17200"/>
    <n v="0"/>
    <x v="1"/>
    <n v="200"/>
    <s v="living expenses"/>
    <x v="0"/>
    <x v="10"/>
    <x v="3"/>
    <n v="-17200"/>
    <x v="1"/>
  </r>
  <r>
    <x v="206"/>
    <x v="921"/>
    <n v="8150"/>
    <n v="0"/>
    <x v="1"/>
    <n v="150"/>
    <s v="living expenses"/>
    <x v="0"/>
    <x v="10"/>
    <x v="3"/>
    <n v="-8150"/>
    <x v="1"/>
  </r>
  <r>
    <x v="206"/>
    <x v="922"/>
    <n v="8600"/>
    <n v="0"/>
    <x v="5"/>
    <m/>
    <s v="living expenses"/>
    <x v="0"/>
    <x v="10"/>
    <x v="3"/>
    <n v="-8600"/>
    <x v="1"/>
  </r>
  <r>
    <x v="206"/>
    <x v="923"/>
    <n v="26.88"/>
    <n v="0"/>
    <x v="3"/>
    <m/>
    <s v="bank charge"/>
    <x v="0"/>
    <x v="10"/>
    <x v="3"/>
    <n v="-26.88"/>
    <x v="3"/>
  </r>
  <r>
    <x v="206"/>
    <x v="924"/>
    <n v="7200"/>
    <n v="0"/>
    <x v="1"/>
    <n v="200"/>
    <s v="living expenses"/>
    <x v="0"/>
    <x v="10"/>
    <x v="3"/>
    <n v="-7200"/>
    <x v="1"/>
  </r>
  <r>
    <x v="206"/>
    <x v="925"/>
    <n v="6000"/>
    <n v="0"/>
    <x v="5"/>
    <m/>
    <s v="living expenses"/>
    <x v="0"/>
    <x v="10"/>
    <x v="3"/>
    <n v="-6000"/>
    <x v="1"/>
  </r>
  <r>
    <x v="206"/>
    <x v="926"/>
    <n v="26.88"/>
    <n v="0"/>
    <x v="3"/>
    <m/>
    <s v="bank charge"/>
    <x v="0"/>
    <x v="10"/>
    <x v="3"/>
    <n v="-26.88"/>
    <x v="3"/>
  </r>
  <r>
    <x v="207"/>
    <x v="927"/>
    <n v="1000"/>
    <n v="0"/>
    <x v="4"/>
    <m/>
    <s v="Charity"/>
    <x v="0"/>
    <x v="10"/>
    <x v="4"/>
    <n v="-1000"/>
    <x v="4"/>
  </r>
  <r>
    <x v="207"/>
    <x v="928"/>
    <n v="10.75"/>
    <n v="0"/>
    <x v="3"/>
    <m/>
    <s v="bank charge"/>
    <x v="0"/>
    <x v="10"/>
    <x v="4"/>
    <n v="-10.75"/>
    <x v="3"/>
  </r>
  <r>
    <x v="207"/>
    <x v="929"/>
    <n v="6.98"/>
    <n v="0"/>
    <x v="3"/>
    <m/>
    <s v="bank charge"/>
    <x v="0"/>
    <x v="10"/>
    <x v="4"/>
    <n v="-6.98"/>
    <x v="3"/>
  </r>
  <r>
    <x v="207"/>
    <x v="930"/>
    <n v="200"/>
    <n v="0"/>
    <x v="0"/>
    <m/>
    <s v="airtime expenses"/>
    <x v="0"/>
    <x v="10"/>
    <x v="4"/>
    <n v="-200"/>
    <x v="0"/>
  </r>
  <r>
    <x v="207"/>
    <x v="931"/>
    <n v="5100"/>
    <n v="0"/>
    <x v="1"/>
    <n v="100"/>
    <s v="living expenses"/>
    <x v="0"/>
    <x v="10"/>
    <x v="4"/>
    <n v="-5100"/>
    <x v="1"/>
  </r>
  <r>
    <x v="207"/>
    <x v="932"/>
    <n v="200"/>
    <n v="0"/>
    <x v="0"/>
    <m/>
    <s v="airtime expenses"/>
    <x v="0"/>
    <x v="10"/>
    <x v="4"/>
    <n v="-200"/>
    <x v="0"/>
  </r>
  <r>
    <x v="207"/>
    <x v="933"/>
    <n v="200"/>
    <n v="0"/>
    <x v="0"/>
    <m/>
    <s v="airtime expenses"/>
    <x v="0"/>
    <x v="10"/>
    <x v="4"/>
    <n v="-200"/>
    <x v="0"/>
  </r>
  <r>
    <x v="207"/>
    <x v="934"/>
    <n v="200"/>
    <n v="0"/>
    <x v="0"/>
    <m/>
    <s v="airtime expenses"/>
    <x v="0"/>
    <x v="10"/>
    <x v="4"/>
    <n v="-200"/>
    <x v="0"/>
  </r>
  <r>
    <x v="207"/>
    <x v="935"/>
    <n v="200"/>
    <n v="0"/>
    <x v="0"/>
    <m/>
    <s v="airtime expenses"/>
    <x v="0"/>
    <x v="10"/>
    <x v="4"/>
    <n v="-200"/>
    <x v="0"/>
  </r>
  <r>
    <x v="207"/>
    <x v="936"/>
    <n v="10000"/>
    <n v="0"/>
    <x v="1"/>
    <m/>
    <s v="living expenses"/>
    <x v="0"/>
    <x v="10"/>
    <x v="4"/>
    <n v="-10000"/>
    <x v="1"/>
  </r>
  <r>
    <x v="207"/>
    <x v="937"/>
    <n v="5100"/>
    <n v="0"/>
    <x v="1"/>
    <n v="100"/>
    <s v="living expenses"/>
    <x v="0"/>
    <x v="10"/>
    <x v="4"/>
    <n v="-5100"/>
    <x v="1"/>
  </r>
  <r>
    <x v="207"/>
    <x v="938"/>
    <n v="200"/>
    <n v="0"/>
    <x v="0"/>
    <m/>
    <s v="airtime expenses"/>
    <x v="0"/>
    <x v="10"/>
    <x v="4"/>
    <n v="-200"/>
    <x v="0"/>
  </r>
  <r>
    <x v="208"/>
    <x v="939"/>
    <n v="200"/>
    <n v="0"/>
    <x v="0"/>
    <m/>
    <s v="airtime expenses"/>
    <x v="0"/>
    <x v="10"/>
    <x v="0"/>
    <n v="-200"/>
    <x v="0"/>
  </r>
  <r>
    <x v="208"/>
    <x v="940"/>
    <n v="200"/>
    <n v="0"/>
    <x v="0"/>
    <m/>
    <s v="airtime expenses"/>
    <x v="0"/>
    <x v="10"/>
    <x v="0"/>
    <n v="-200"/>
    <x v="0"/>
  </r>
  <r>
    <x v="208"/>
    <x v="941"/>
    <n v="200"/>
    <n v="0"/>
    <x v="0"/>
    <m/>
    <s v="airtime expenses"/>
    <x v="0"/>
    <x v="10"/>
    <x v="0"/>
    <n v="-200"/>
    <x v="0"/>
  </r>
  <r>
    <x v="209"/>
    <x v="942"/>
    <n v="6400"/>
    <n v="0"/>
    <x v="1"/>
    <m/>
    <s v="living expenses"/>
    <x v="0"/>
    <x v="10"/>
    <x v="1"/>
    <n v="-6400"/>
    <x v="1"/>
  </r>
  <r>
    <x v="209"/>
    <x v="943"/>
    <n v="3600"/>
    <n v="0"/>
    <x v="1"/>
    <m/>
    <s v="living expenses"/>
    <x v="0"/>
    <x v="10"/>
    <x v="1"/>
    <n v="-3600"/>
    <x v="1"/>
  </r>
  <r>
    <x v="209"/>
    <x v="944"/>
    <n v="1000"/>
    <n v="0"/>
    <x v="1"/>
    <m/>
    <s v="living expenses"/>
    <x v="0"/>
    <x v="10"/>
    <x v="1"/>
    <n v="-1000"/>
    <x v="1"/>
  </r>
  <r>
    <x v="209"/>
    <x v="945"/>
    <n v="26.88"/>
    <n v="0"/>
    <x v="3"/>
    <m/>
    <s v="bank charge"/>
    <x v="0"/>
    <x v="10"/>
    <x v="1"/>
    <n v="-26.88"/>
    <x v="3"/>
  </r>
  <r>
    <x v="209"/>
    <x v="946"/>
    <n v="6600"/>
    <n v="0"/>
    <x v="5"/>
    <m/>
    <s v="living expenses"/>
    <x v="0"/>
    <x v="10"/>
    <x v="1"/>
    <n v="-6600"/>
    <x v="1"/>
  </r>
  <r>
    <x v="210"/>
    <x v="947"/>
    <n v="2000"/>
    <n v="0"/>
    <x v="1"/>
    <m/>
    <s v="living expenses"/>
    <x v="0"/>
    <x v="10"/>
    <x v="2"/>
    <n v="-2000"/>
    <x v="1"/>
  </r>
  <r>
    <x v="210"/>
    <x v="948"/>
    <n v="1000"/>
    <n v="0"/>
    <x v="1"/>
    <m/>
    <s v="living expenses"/>
    <x v="0"/>
    <x v="10"/>
    <x v="2"/>
    <n v="-1000"/>
    <x v="1"/>
  </r>
  <r>
    <x v="211"/>
    <x v="949"/>
    <n v="10.75"/>
    <n v="0"/>
    <x v="3"/>
    <m/>
    <s v="bank charge"/>
    <x v="0"/>
    <x v="10"/>
    <x v="3"/>
    <n v="-10.75"/>
    <x v="3"/>
  </r>
  <r>
    <x v="211"/>
    <x v="950"/>
    <n v="2200"/>
    <n v="0"/>
    <x v="5"/>
    <m/>
    <s v="living expenses"/>
    <x v="0"/>
    <x v="10"/>
    <x v="3"/>
    <n v="-2200"/>
    <x v="1"/>
  </r>
  <r>
    <x v="211"/>
    <x v="951"/>
    <n v="2700"/>
    <n v="0"/>
    <x v="1"/>
    <m/>
    <s v="living expenses"/>
    <x v="0"/>
    <x v="10"/>
    <x v="3"/>
    <n v="-2700"/>
    <x v="1"/>
  </r>
  <r>
    <x v="211"/>
    <x v="952"/>
    <n v="200"/>
    <n v="0"/>
    <x v="0"/>
    <m/>
    <s v="airtime expenses"/>
    <x v="0"/>
    <x v="10"/>
    <x v="3"/>
    <n v="-200"/>
    <x v="0"/>
  </r>
  <r>
    <x v="211"/>
    <x v="953"/>
    <n v="27.92"/>
    <n v="0"/>
    <x v="3"/>
    <m/>
    <s v="bank charge"/>
    <x v="0"/>
    <x v="10"/>
    <x v="3"/>
    <n v="-27.92"/>
    <x v="3"/>
  </r>
  <r>
    <x v="211"/>
    <x v="954"/>
    <n v="10.75"/>
    <n v="0"/>
    <x v="3"/>
    <m/>
    <s v="bank charge"/>
    <x v="0"/>
    <x v="10"/>
    <x v="3"/>
    <n v="-10.75"/>
    <x v="3"/>
  </r>
  <r>
    <x v="211"/>
    <x v="955"/>
    <n v="4000"/>
    <n v="0"/>
    <x v="5"/>
    <m/>
    <s v="living expenses"/>
    <x v="0"/>
    <x v="10"/>
    <x v="3"/>
    <n v="-4000"/>
    <x v="1"/>
  </r>
  <r>
    <x v="212"/>
    <x v="956"/>
    <n v="1000"/>
    <n v="0"/>
    <x v="1"/>
    <m/>
    <s v="living expenses"/>
    <x v="0"/>
    <x v="10"/>
    <x v="4"/>
    <n v="-1000"/>
    <x v="1"/>
  </r>
  <r>
    <x v="212"/>
    <x v="957"/>
    <n v="2900"/>
    <n v="0"/>
    <x v="1"/>
    <m/>
    <s v="living expenses"/>
    <x v="0"/>
    <x v="10"/>
    <x v="4"/>
    <n v="-2900"/>
    <x v="1"/>
  </r>
  <r>
    <x v="212"/>
    <x v="958"/>
    <n v="5100"/>
    <n v="0"/>
    <x v="1"/>
    <n v="100"/>
    <s v="living expenses"/>
    <x v="0"/>
    <x v="10"/>
    <x v="4"/>
    <n v="-5100"/>
    <x v="1"/>
  </r>
  <r>
    <x v="212"/>
    <x v="959"/>
    <n v="33"/>
    <n v="0"/>
    <x v="3"/>
    <m/>
    <s v="bank charge"/>
    <x v="0"/>
    <x v="10"/>
    <x v="4"/>
    <n v="-33"/>
    <x v="3"/>
  </r>
  <r>
    <x v="212"/>
    <x v="960"/>
    <n v="440"/>
    <n v="0"/>
    <x v="3"/>
    <m/>
    <s v="bank charge"/>
    <x v="0"/>
    <x v="10"/>
    <x v="4"/>
    <n v="-440"/>
    <x v="3"/>
  </r>
  <r>
    <x v="213"/>
    <x v="961"/>
    <n v="5100"/>
    <n v="0"/>
    <x v="1"/>
    <n v="100"/>
    <s v="living expenses"/>
    <x v="0"/>
    <x v="10"/>
    <x v="0"/>
    <n v="-5100"/>
    <x v="1"/>
  </r>
  <r>
    <x v="214"/>
    <x v="962"/>
    <n v="10.75"/>
    <n v="0"/>
    <x v="3"/>
    <m/>
    <s v="bank charge"/>
    <x v="0"/>
    <x v="10"/>
    <x v="1"/>
    <n v="-10.75"/>
    <x v="3"/>
  </r>
  <r>
    <x v="214"/>
    <x v="963"/>
    <n v="500"/>
    <n v="0"/>
    <x v="4"/>
    <m/>
    <s v="Charity"/>
    <x v="0"/>
    <x v="10"/>
    <x v="1"/>
    <n v="-500"/>
    <x v="4"/>
  </r>
  <r>
    <x v="214"/>
    <x v="964"/>
    <n v="6.98"/>
    <n v="0"/>
    <x v="3"/>
    <m/>
    <s v="bank charge"/>
    <x v="0"/>
    <x v="10"/>
    <x v="1"/>
    <n v="-6.98"/>
    <x v="3"/>
  </r>
  <r>
    <x v="215"/>
    <x v="965"/>
    <n v="200"/>
    <n v="0"/>
    <x v="0"/>
    <m/>
    <s v="airtime expenses"/>
    <x v="0"/>
    <x v="10"/>
    <x v="2"/>
    <n v="-200"/>
    <x v="0"/>
  </r>
  <r>
    <x v="215"/>
    <x v="966"/>
    <n v="100"/>
    <n v="0"/>
    <x v="0"/>
    <m/>
    <s v="airtime expenses"/>
    <x v="0"/>
    <x v="10"/>
    <x v="2"/>
    <n v="-100"/>
    <x v="0"/>
  </r>
  <r>
    <x v="215"/>
    <x v="967"/>
    <n v="100"/>
    <n v="0"/>
    <x v="0"/>
    <m/>
    <s v="airtime expenses"/>
    <x v="0"/>
    <x v="10"/>
    <x v="2"/>
    <n v="-100"/>
    <x v="0"/>
  </r>
  <r>
    <x v="215"/>
    <x v="968"/>
    <n v="2200"/>
    <n v="0"/>
    <x v="1"/>
    <n v="200"/>
    <s v="living expenses"/>
    <x v="0"/>
    <x v="10"/>
    <x v="2"/>
    <n v="-2200"/>
    <x v="1"/>
  </r>
  <r>
    <x v="215"/>
    <x v="969"/>
    <n v="1000"/>
    <n v="0"/>
    <x v="1"/>
    <m/>
    <s v="living expenses"/>
    <x v="0"/>
    <x v="10"/>
    <x v="2"/>
    <n v="-1000"/>
    <x v="1"/>
  </r>
  <r>
    <x v="215"/>
    <x v="970"/>
    <n v="1500"/>
    <n v="0"/>
    <x v="1"/>
    <m/>
    <s v="living expenses"/>
    <x v="0"/>
    <x v="10"/>
    <x v="2"/>
    <n v="-1500"/>
    <x v="1"/>
  </r>
  <r>
    <x v="215"/>
    <x v="971"/>
    <n v="5100"/>
    <n v="0"/>
    <x v="1"/>
    <n v="100"/>
    <s v="living expenses"/>
    <x v="0"/>
    <x v="10"/>
    <x v="2"/>
    <n v="-5100"/>
    <x v="1"/>
  </r>
  <r>
    <x v="215"/>
    <x v="972"/>
    <n v="100"/>
    <n v="0"/>
    <x v="0"/>
    <m/>
    <s v="airtime expenses"/>
    <x v="0"/>
    <x v="10"/>
    <x v="2"/>
    <n v="-100"/>
    <x v="0"/>
  </r>
  <r>
    <x v="216"/>
    <x v="973"/>
    <n v="200"/>
    <n v="0"/>
    <x v="0"/>
    <m/>
    <s v="airtime expenses"/>
    <x v="0"/>
    <x v="10"/>
    <x v="3"/>
    <n v="-200"/>
    <x v="0"/>
  </r>
  <r>
    <x v="217"/>
    <x v="974"/>
    <n v="0"/>
    <n v="48540"/>
    <x v="8"/>
    <m/>
    <s v="income"/>
    <x v="1"/>
    <x v="11"/>
    <x v="4"/>
    <n v="48540"/>
    <x v="6"/>
  </r>
  <r>
    <x v="217"/>
    <x v="975"/>
    <n v="5000"/>
    <n v="0"/>
    <x v="1"/>
    <m/>
    <s v="living expenses"/>
    <x v="0"/>
    <x v="11"/>
    <x v="4"/>
    <n v="-5000"/>
    <x v="1"/>
  </r>
  <r>
    <x v="217"/>
    <x v="976"/>
    <n v="5200"/>
    <n v="0"/>
    <x v="1"/>
    <n v="200"/>
    <s v="living expenses"/>
    <x v="0"/>
    <x v="11"/>
    <x v="4"/>
    <n v="-5200"/>
    <x v="1"/>
  </r>
  <r>
    <x v="217"/>
    <x v="977"/>
    <n v="10000"/>
    <n v="0"/>
    <x v="5"/>
    <m/>
    <s v="living expenses"/>
    <x v="0"/>
    <x v="11"/>
    <x v="4"/>
    <n v="-10000"/>
    <x v="1"/>
  </r>
  <r>
    <x v="217"/>
    <x v="978"/>
    <n v="26.88"/>
    <n v="0"/>
    <x v="3"/>
    <m/>
    <s v="bank charge"/>
    <x v="0"/>
    <x v="11"/>
    <x v="4"/>
    <n v="-26.88"/>
    <x v="3"/>
  </r>
  <r>
    <x v="217"/>
    <x v="979"/>
    <n v="10.75"/>
    <n v="0"/>
    <x v="3"/>
    <m/>
    <s v="bank charge"/>
    <x v="0"/>
    <x v="11"/>
    <x v="4"/>
    <n v="-10.75"/>
    <x v="3"/>
  </r>
  <r>
    <x v="217"/>
    <x v="980"/>
    <n v="2000"/>
    <n v="0"/>
    <x v="5"/>
    <m/>
    <s v="living expenses"/>
    <x v="0"/>
    <x v="11"/>
    <x v="4"/>
    <n v="-2000"/>
    <x v="1"/>
  </r>
  <r>
    <x v="217"/>
    <x v="981"/>
    <n v="200"/>
    <n v="0"/>
    <x v="0"/>
    <m/>
    <s v="airtime expenses"/>
    <x v="0"/>
    <x v="11"/>
    <x v="4"/>
    <n v="-200"/>
    <x v="0"/>
  </r>
  <r>
    <x v="217"/>
    <x v="982"/>
    <n v="200"/>
    <n v="0"/>
    <x v="0"/>
    <m/>
    <s v="airtime expenses"/>
    <x v="0"/>
    <x v="11"/>
    <x v="4"/>
    <n v="-200"/>
    <x v="0"/>
  </r>
  <r>
    <x v="218"/>
    <x v="983"/>
    <n v="3800"/>
    <n v="0"/>
    <x v="1"/>
    <m/>
    <s v="living expenses"/>
    <x v="0"/>
    <x v="11"/>
    <x v="0"/>
    <n v="-3800"/>
    <x v="1"/>
  </r>
  <r>
    <x v="218"/>
    <x v="984"/>
    <n v="26.88"/>
    <n v="0"/>
    <x v="3"/>
    <m/>
    <s v="bank charge"/>
    <x v="0"/>
    <x v="11"/>
    <x v="0"/>
    <n v="-26.88"/>
    <x v="3"/>
  </r>
  <r>
    <x v="218"/>
    <x v="985"/>
    <n v="10000"/>
    <n v="0"/>
    <x v="5"/>
    <m/>
    <s v="living expenses"/>
    <x v="0"/>
    <x v="11"/>
    <x v="0"/>
    <n v="-10000"/>
    <x v="1"/>
  </r>
  <r>
    <x v="219"/>
    <x v="986"/>
    <n v="200"/>
    <n v="0"/>
    <x v="0"/>
    <m/>
    <s v="airtime expenses"/>
    <x v="0"/>
    <x v="11"/>
    <x v="1"/>
    <n v="-200"/>
    <x v="0"/>
  </r>
  <r>
    <x v="219"/>
    <x v="987"/>
    <n v="100"/>
    <n v="0"/>
    <x v="0"/>
    <m/>
    <s v="airtime expenses"/>
    <x v="0"/>
    <x v="11"/>
    <x v="1"/>
    <n v="-100"/>
    <x v="0"/>
  </r>
  <r>
    <x v="219"/>
    <x v="988"/>
    <n v="200"/>
    <n v="0"/>
    <x v="0"/>
    <m/>
    <s v="airtime expenses"/>
    <x v="0"/>
    <x v="11"/>
    <x v="1"/>
    <n v="-200"/>
    <x v="0"/>
  </r>
  <r>
    <x v="219"/>
    <x v="989"/>
    <n v="1250"/>
    <n v="0"/>
    <x v="1"/>
    <m/>
    <s v="living expenses"/>
    <x v="0"/>
    <x v="11"/>
    <x v="1"/>
    <n v="-1250"/>
    <x v="1"/>
  </r>
  <r>
    <x v="220"/>
    <x v="990"/>
    <n v="3100"/>
    <n v="0"/>
    <x v="1"/>
    <n v="100"/>
    <s v="living expenses"/>
    <x v="0"/>
    <x v="11"/>
    <x v="2"/>
    <n v="-3100"/>
    <x v="1"/>
  </r>
  <r>
    <x v="220"/>
    <x v="991"/>
    <n v="1500"/>
    <n v="0"/>
    <x v="1"/>
    <m/>
    <s v="living expenses"/>
    <x v="0"/>
    <x v="11"/>
    <x v="2"/>
    <n v="-1500"/>
    <x v="1"/>
  </r>
  <r>
    <x v="220"/>
    <x v="992"/>
    <n v="3150"/>
    <n v="0"/>
    <x v="1"/>
    <n v="150"/>
    <s v="living expenses"/>
    <x v="0"/>
    <x v="11"/>
    <x v="2"/>
    <n v="-3150"/>
    <x v="1"/>
  </r>
  <r>
    <x v="221"/>
    <x v="993"/>
    <n v="0"/>
    <n v="45400"/>
    <x v="8"/>
    <m/>
    <s v="income"/>
    <x v="1"/>
    <x v="11"/>
    <x v="3"/>
    <n v="45400"/>
    <x v="6"/>
  </r>
  <r>
    <x v="221"/>
    <x v="994"/>
    <n v="5200"/>
    <n v="0"/>
    <x v="1"/>
    <n v="200"/>
    <s v="living expenses"/>
    <x v="0"/>
    <x v="11"/>
    <x v="3"/>
    <n v="-5200"/>
    <x v="1"/>
  </r>
  <r>
    <x v="221"/>
    <x v="995"/>
    <n v="1100"/>
    <n v="0"/>
    <x v="1"/>
    <n v="100"/>
    <s v="living expenses"/>
    <x v="0"/>
    <x v="11"/>
    <x v="3"/>
    <n v="-1100"/>
    <x v="1"/>
  </r>
  <r>
    <x v="222"/>
    <x v="996"/>
    <n v="6000"/>
    <n v="0"/>
    <x v="5"/>
    <m/>
    <s v="living expenses"/>
    <x v="0"/>
    <x v="11"/>
    <x v="4"/>
    <n v="-6000"/>
    <x v="1"/>
  </r>
  <r>
    <x v="222"/>
    <x v="997"/>
    <n v="26.88"/>
    <n v="0"/>
    <x v="3"/>
    <m/>
    <s v="bank charge"/>
    <x v="0"/>
    <x v="11"/>
    <x v="4"/>
    <n v="-26.88"/>
    <x v="3"/>
  </r>
  <r>
    <x v="222"/>
    <x v="998"/>
    <n v="10.75"/>
    <n v="0"/>
    <x v="3"/>
    <m/>
    <s v="bank charge"/>
    <x v="0"/>
    <x v="11"/>
    <x v="4"/>
    <n v="-10.75"/>
    <x v="3"/>
  </r>
  <r>
    <x v="222"/>
    <x v="999"/>
    <n v="500"/>
    <n v="0"/>
    <x v="4"/>
    <m/>
    <s v="Charity"/>
    <x v="0"/>
    <x v="11"/>
    <x v="4"/>
    <n v="-500"/>
    <x v="4"/>
  </r>
  <r>
    <x v="222"/>
    <x v="1000"/>
    <n v="6.98"/>
    <n v="0"/>
    <x v="3"/>
    <m/>
    <s v="bank charge"/>
    <x v="0"/>
    <x v="11"/>
    <x v="4"/>
    <n v="-6.98"/>
    <x v="3"/>
  </r>
  <r>
    <x v="222"/>
    <x v="1001"/>
    <n v="4600"/>
    <n v="0"/>
    <x v="1"/>
    <m/>
    <s v="living expenses"/>
    <x v="0"/>
    <x v="11"/>
    <x v="4"/>
    <n v="-4600"/>
    <x v="1"/>
  </r>
  <r>
    <x v="222"/>
    <x v="1002"/>
    <n v="200"/>
    <n v="0"/>
    <x v="0"/>
    <m/>
    <s v="airtime expenses"/>
    <x v="0"/>
    <x v="11"/>
    <x v="4"/>
    <n v="-200"/>
    <x v="0"/>
  </r>
  <r>
    <x v="223"/>
    <x v="1003"/>
    <n v="1500"/>
    <n v="0"/>
    <x v="1"/>
    <m/>
    <s v="living expenses"/>
    <x v="0"/>
    <x v="11"/>
    <x v="0"/>
    <n v="-1500"/>
    <x v="1"/>
  </r>
  <r>
    <x v="223"/>
    <x v="1004"/>
    <n v="2700"/>
    <n v="0"/>
    <x v="1"/>
    <m/>
    <s v="living expenses"/>
    <x v="0"/>
    <x v="11"/>
    <x v="0"/>
    <n v="-2700"/>
    <x v="1"/>
  </r>
  <r>
    <x v="223"/>
    <x v="1005"/>
    <n v="5000"/>
    <n v="0"/>
    <x v="5"/>
    <m/>
    <s v="living expenses"/>
    <x v="0"/>
    <x v="11"/>
    <x v="0"/>
    <n v="-5000"/>
    <x v="1"/>
  </r>
  <r>
    <x v="223"/>
    <x v="1006"/>
    <n v="10.75"/>
    <n v="0"/>
    <x v="3"/>
    <m/>
    <s v="bank charge"/>
    <x v="0"/>
    <x v="11"/>
    <x v="0"/>
    <n v="-10.75"/>
    <x v="3"/>
  </r>
  <r>
    <x v="223"/>
    <x v="1007"/>
    <n v="3100"/>
    <n v="0"/>
    <x v="1"/>
    <n v="100"/>
    <s v="living expenses"/>
    <x v="0"/>
    <x v="11"/>
    <x v="0"/>
    <n v="-3100"/>
    <x v="1"/>
  </r>
  <r>
    <x v="224"/>
    <x v="1008"/>
    <n v="0"/>
    <n v="15000"/>
    <x v="9"/>
    <m/>
    <s v="income"/>
    <x v="1"/>
    <x v="11"/>
    <x v="1"/>
    <n v="15000"/>
    <x v="7"/>
  </r>
  <r>
    <x v="224"/>
    <x v="1009"/>
    <n v="26.88"/>
    <n v="0"/>
    <x v="3"/>
    <m/>
    <s v="bank charge"/>
    <x v="0"/>
    <x v="11"/>
    <x v="1"/>
    <n v="-26.88"/>
    <x v="3"/>
  </r>
  <r>
    <x v="224"/>
    <x v="1010"/>
    <n v="11000"/>
    <n v="0"/>
    <x v="5"/>
    <m/>
    <s v="living expenses"/>
    <x v="0"/>
    <x v="11"/>
    <x v="1"/>
    <n v="-11000"/>
    <x v="1"/>
  </r>
  <r>
    <x v="224"/>
    <x v="1011"/>
    <n v="150"/>
    <n v="0"/>
    <x v="3"/>
    <m/>
    <s v="bank charge"/>
    <x v="0"/>
    <x v="11"/>
    <x v="1"/>
    <n v="-150"/>
    <x v="3"/>
  </r>
  <r>
    <x v="224"/>
    <x v="1012"/>
    <n v="11.25"/>
    <n v="0"/>
    <x v="3"/>
    <m/>
    <s v="bank charge"/>
    <x v="0"/>
    <x v="11"/>
    <x v="1"/>
    <n v="-11.25"/>
    <x v="3"/>
  </r>
  <r>
    <x v="224"/>
    <x v="1013"/>
    <n v="450"/>
    <n v="0"/>
    <x v="3"/>
    <m/>
    <s v="bank charge"/>
    <x v="0"/>
    <x v="11"/>
    <x v="1"/>
    <n v="-450"/>
    <x v="3"/>
  </r>
  <r>
    <x v="224"/>
    <x v="1014"/>
    <n v="150"/>
    <n v="0"/>
    <x v="3"/>
    <m/>
    <s v="bank charge"/>
    <x v="0"/>
    <x v="11"/>
    <x v="1"/>
    <n v="-150"/>
    <x v="3"/>
  </r>
  <r>
    <x v="225"/>
    <x v="1015"/>
    <n v="50"/>
    <n v="0"/>
    <x v="3"/>
    <m/>
    <s v="bank charge"/>
    <x v="0"/>
    <x v="11"/>
    <x v="2"/>
    <n v="-50"/>
    <x v="3"/>
  </r>
  <r>
    <x v="225"/>
    <x v="1016"/>
    <n v="200"/>
    <n v="0"/>
    <x v="0"/>
    <m/>
    <s v="airtime expenses"/>
    <x v="0"/>
    <x v="11"/>
    <x v="2"/>
    <n v="-200"/>
    <x v="0"/>
  </r>
  <r>
    <x v="225"/>
    <x v="1017"/>
    <n v="5200"/>
    <n v="0"/>
    <x v="1"/>
    <n v="200"/>
    <s v="living expenses"/>
    <x v="0"/>
    <x v="11"/>
    <x v="2"/>
    <n v="-5200"/>
    <x v="1"/>
  </r>
  <r>
    <x v="226"/>
    <x v="1018"/>
    <n v="0"/>
    <n v="7700"/>
    <x v="9"/>
    <m/>
    <s v="income"/>
    <x v="1"/>
    <x v="11"/>
    <x v="3"/>
    <n v="7700"/>
    <x v="7"/>
  </r>
  <r>
    <x v="226"/>
    <x v="1019"/>
    <n v="77"/>
    <n v="0"/>
    <x v="3"/>
    <m/>
    <s v="bank charge"/>
    <x v="0"/>
    <x v="11"/>
    <x v="3"/>
    <n v="-77"/>
    <x v="3"/>
  </r>
  <r>
    <x v="226"/>
    <x v="1020"/>
    <n v="26.88"/>
    <n v="0"/>
    <x v="3"/>
    <m/>
    <s v="bank charge"/>
    <x v="0"/>
    <x v="11"/>
    <x v="3"/>
    <n v="-26.88"/>
    <x v="3"/>
  </r>
  <r>
    <x v="226"/>
    <x v="1021"/>
    <n v="12000"/>
    <n v="0"/>
    <x v="5"/>
    <m/>
    <s v="living expenses"/>
    <x v="0"/>
    <x v="11"/>
    <x v="3"/>
    <n v="-12000"/>
    <x v="1"/>
  </r>
  <r>
    <x v="226"/>
    <x v="1022"/>
    <n v="7000"/>
    <n v="0"/>
    <x v="5"/>
    <m/>
    <s v="living expenses"/>
    <x v="0"/>
    <x v="11"/>
    <x v="3"/>
    <n v="-7000"/>
    <x v="1"/>
  </r>
  <r>
    <x v="226"/>
    <x v="1023"/>
    <n v="26.88"/>
    <n v="0"/>
    <x v="3"/>
    <m/>
    <s v="bank charge"/>
    <x v="0"/>
    <x v="11"/>
    <x v="3"/>
    <n v="-26.88"/>
    <x v="3"/>
  </r>
  <r>
    <x v="226"/>
    <x v="1024"/>
    <n v="5200"/>
    <n v="0"/>
    <x v="1"/>
    <n v="200"/>
    <s v="living expenses"/>
    <x v="0"/>
    <x v="11"/>
    <x v="3"/>
    <n v="-5200"/>
    <x v="1"/>
  </r>
  <r>
    <x v="226"/>
    <x v="1025"/>
    <n v="0"/>
    <n v="200"/>
    <x v="6"/>
    <m/>
    <s v="failed transactions"/>
    <x v="1"/>
    <x v="11"/>
    <x v="3"/>
    <n v="200"/>
    <x v="5"/>
  </r>
  <r>
    <x v="227"/>
    <x v="1026"/>
    <n v="10.75"/>
    <n v="0"/>
    <x v="3"/>
    <m/>
    <s v="bank charge"/>
    <x v="0"/>
    <x v="11"/>
    <x v="4"/>
    <n v="-10.75"/>
    <x v="3"/>
  </r>
  <r>
    <x v="227"/>
    <x v="1027"/>
    <n v="500"/>
    <n v="0"/>
    <x v="4"/>
    <m/>
    <s v="Charity"/>
    <x v="0"/>
    <x v="11"/>
    <x v="4"/>
    <n v="-500"/>
    <x v="4"/>
  </r>
  <r>
    <x v="227"/>
    <x v="1028"/>
    <n v="6.98"/>
    <n v="0"/>
    <x v="3"/>
    <m/>
    <s v="bank charge"/>
    <x v="0"/>
    <x v="11"/>
    <x v="4"/>
    <n v="-6.98"/>
    <x v="3"/>
  </r>
  <r>
    <x v="227"/>
    <x v="1029"/>
    <n v="10.75"/>
    <n v="0"/>
    <x v="3"/>
    <m/>
    <s v="bank charge"/>
    <x v="0"/>
    <x v="11"/>
    <x v="4"/>
    <n v="-10.75"/>
    <x v="3"/>
  </r>
  <r>
    <x v="227"/>
    <x v="1030"/>
    <n v="1000"/>
    <n v="0"/>
    <x v="4"/>
    <m/>
    <s v="Charity"/>
    <x v="0"/>
    <x v="11"/>
    <x v="4"/>
    <n v="-1000"/>
    <x v="4"/>
  </r>
  <r>
    <x v="227"/>
    <x v="1031"/>
    <n v="6.98"/>
    <n v="0"/>
    <x v="3"/>
    <m/>
    <s v="bank charge"/>
    <x v="0"/>
    <x v="11"/>
    <x v="4"/>
    <n v="-6.98"/>
    <x v="3"/>
  </r>
  <r>
    <x v="227"/>
    <x v="1032"/>
    <n v="200"/>
    <n v="0"/>
    <x v="0"/>
    <m/>
    <s v="airtime expenses"/>
    <x v="0"/>
    <x v="11"/>
    <x v="4"/>
    <n v="-200"/>
    <x v="0"/>
  </r>
  <r>
    <x v="227"/>
    <x v="1033"/>
    <n v="200"/>
    <n v="0"/>
    <x v="0"/>
    <m/>
    <s v="airtime expenses"/>
    <x v="0"/>
    <x v="11"/>
    <x v="4"/>
    <n v="-200"/>
    <x v="0"/>
  </r>
  <r>
    <x v="227"/>
    <x v="1034"/>
    <n v="0"/>
    <n v="2000"/>
    <x v="9"/>
    <m/>
    <s v="income"/>
    <x v="1"/>
    <x v="11"/>
    <x v="4"/>
    <n v="2000"/>
    <x v="7"/>
  </r>
  <r>
    <x v="227"/>
    <x v="1035"/>
    <n v="2700"/>
    <n v="0"/>
    <x v="1"/>
    <m/>
    <s v="living expenses"/>
    <x v="0"/>
    <x v="11"/>
    <x v="4"/>
    <n v="-2700"/>
    <x v="1"/>
  </r>
  <r>
    <x v="228"/>
    <x v="1036"/>
    <n v="100"/>
    <n v="0"/>
    <x v="0"/>
    <m/>
    <s v="airtime expenses"/>
    <x v="0"/>
    <x v="11"/>
    <x v="0"/>
    <n v="-100"/>
    <x v="0"/>
  </r>
  <r>
    <x v="228"/>
    <x v="1037"/>
    <n v="200"/>
    <n v="0"/>
    <x v="0"/>
    <m/>
    <s v="airtime expenses"/>
    <x v="0"/>
    <x v="11"/>
    <x v="0"/>
    <n v="-200"/>
    <x v="0"/>
  </r>
  <r>
    <x v="228"/>
    <x v="644"/>
    <n v="6.98"/>
    <n v="0"/>
    <x v="3"/>
    <m/>
    <s v="bank charge"/>
    <x v="0"/>
    <x v="11"/>
    <x v="0"/>
    <n v="-6.98"/>
    <x v="3"/>
  </r>
  <r>
    <x v="229"/>
    <x v="1038"/>
    <n v="200"/>
    <n v="0"/>
    <x v="0"/>
    <m/>
    <s v="airtime expenses"/>
    <x v="0"/>
    <x v="11"/>
    <x v="1"/>
    <n v="-200"/>
    <x v="0"/>
  </r>
  <r>
    <x v="230"/>
    <x v="1039"/>
    <n v="200"/>
    <n v="0"/>
    <x v="0"/>
    <m/>
    <s v="airtime expenses"/>
    <x v="0"/>
    <x v="11"/>
    <x v="2"/>
    <n v="-200"/>
    <x v="0"/>
  </r>
  <r>
    <x v="230"/>
    <x v="1040"/>
    <n v="0"/>
    <n v="4000"/>
    <x v="9"/>
    <m/>
    <s v="income"/>
    <x v="1"/>
    <x v="11"/>
    <x v="2"/>
    <n v="4000"/>
    <x v="7"/>
  </r>
  <r>
    <x v="230"/>
    <x v="1041"/>
    <n v="4000"/>
    <n v="0"/>
    <x v="1"/>
    <m/>
    <s v="living expenses"/>
    <x v="0"/>
    <x v="11"/>
    <x v="2"/>
    <n v="-4000"/>
    <x v="1"/>
  </r>
  <r>
    <x v="230"/>
    <x v="1042"/>
    <n v="0"/>
    <n v="146547.66"/>
    <x v="8"/>
    <m/>
    <s v="income"/>
    <x v="1"/>
    <x v="11"/>
    <x v="2"/>
    <n v="146547.66"/>
    <x v="6"/>
  </r>
  <r>
    <x v="230"/>
    <x v="1043"/>
    <n v="0"/>
    <n v="146547.66"/>
    <x v="8"/>
    <m/>
    <s v="income"/>
    <x v="1"/>
    <x v="11"/>
    <x v="2"/>
    <n v="146547.66"/>
    <x v="6"/>
  </r>
  <r>
    <x v="230"/>
    <x v="1044"/>
    <n v="7700"/>
    <n v="0"/>
    <x v="3"/>
    <m/>
    <s v="bank charge"/>
    <x v="0"/>
    <x v="11"/>
    <x v="2"/>
    <n v="-7700"/>
    <x v="3"/>
  </r>
  <r>
    <x v="231"/>
    <x v="1045"/>
    <n v="100"/>
    <n v="0"/>
    <x v="3"/>
    <m/>
    <s v="bank charge"/>
    <x v="0"/>
    <x v="11"/>
    <x v="3"/>
    <n v="-100"/>
    <x v="3"/>
  </r>
  <r>
    <x v="231"/>
    <x v="1046"/>
    <n v="4150"/>
    <n v="0"/>
    <x v="1"/>
    <n v="150"/>
    <s v="living expenses"/>
    <x v="0"/>
    <x v="11"/>
    <x v="3"/>
    <n v="-4150"/>
    <x v="1"/>
  </r>
  <r>
    <x v="231"/>
    <x v="1047"/>
    <n v="5200"/>
    <n v="0"/>
    <x v="1"/>
    <n v="200"/>
    <s v="living expenses"/>
    <x v="0"/>
    <x v="11"/>
    <x v="3"/>
    <n v="-5200"/>
    <x v="1"/>
  </r>
  <r>
    <x v="231"/>
    <x v="1048"/>
    <n v="5000"/>
    <n v="0"/>
    <x v="5"/>
    <m/>
    <s v="living expenses"/>
    <x v="0"/>
    <x v="11"/>
    <x v="3"/>
    <n v="-5000"/>
    <x v="1"/>
  </r>
  <r>
    <x v="231"/>
    <x v="1049"/>
    <n v="10.75"/>
    <n v="0"/>
    <x v="3"/>
    <m/>
    <s v="bank charge"/>
    <x v="0"/>
    <x v="11"/>
    <x v="3"/>
    <n v="-10.75"/>
    <x v="3"/>
  </r>
  <r>
    <x v="231"/>
    <x v="1050"/>
    <n v="13000"/>
    <n v="0"/>
    <x v="5"/>
    <m/>
    <s v="living expenses"/>
    <x v="0"/>
    <x v="11"/>
    <x v="3"/>
    <n v="-13000"/>
    <x v="1"/>
  </r>
  <r>
    <x v="231"/>
    <x v="1051"/>
    <n v="26.88"/>
    <n v="0"/>
    <x v="3"/>
    <m/>
    <s v="bank charge"/>
    <x v="0"/>
    <x v="11"/>
    <x v="3"/>
    <n v="-26.88"/>
    <x v="3"/>
  </r>
  <r>
    <x v="231"/>
    <x v="1052"/>
    <n v="10.75"/>
    <n v="0"/>
    <x v="3"/>
    <m/>
    <s v="bank charge"/>
    <x v="0"/>
    <x v="11"/>
    <x v="3"/>
    <n v="-10.75"/>
    <x v="3"/>
  </r>
  <r>
    <x v="231"/>
    <x v="1053"/>
    <n v="5000"/>
    <n v="0"/>
    <x v="5"/>
    <m/>
    <s v="living expenses"/>
    <x v="0"/>
    <x v="11"/>
    <x v="3"/>
    <n v="-5000"/>
    <x v="1"/>
  </r>
  <r>
    <x v="231"/>
    <x v="1054"/>
    <n v="4500"/>
    <n v="0"/>
    <x v="1"/>
    <m/>
    <s v="living expenses"/>
    <x v="0"/>
    <x v="11"/>
    <x v="3"/>
    <n v="-4500"/>
    <x v="1"/>
  </r>
  <r>
    <x v="231"/>
    <x v="1055"/>
    <n v="3350"/>
    <n v="0"/>
    <x v="1"/>
    <m/>
    <s v="living expenses"/>
    <x v="0"/>
    <x v="11"/>
    <x v="3"/>
    <n v="-3350"/>
    <x v="1"/>
  </r>
  <r>
    <x v="231"/>
    <x v="1056"/>
    <n v="5150"/>
    <n v="0"/>
    <x v="1"/>
    <n v="150"/>
    <s v="living expenses"/>
    <x v="0"/>
    <x v="11"/>
    <x v="3"/>
    <n v="-5150"/>
    <x v="1"/>
  </r>
  <r>
    <x v="232"/>
    <x v="1057"/>
    <n v="5200"/>
    <n v="0"/>
    <x v="1"/>
    <n v="200"/>
    <s v="living expenses"/>
    <x v="0"/>
    <x v="11"/>
    <x v="4"/>
    <n v="-5200"/>
    <x v="1"/>
  </r>
  <r>
    <x v="232"/>
    <x v="1058"/>
    <n v="5200"/>
    <n v="0"/>
    <x v="1"/>
    <n v="200"/>
    <s v="living expenses"/>
    <x v="0"/>
    <x v="11"/>
    <x v="4"/>
    <n v="-5200"/>
    <x v="1"/>
  </r>
  <r>
    <x v="232"/>
    <x v="1059"/>
    <n v="10400"/>
    <n v="0"/>
    <x v="1"/>
    <m/>
    <s v="living expenses"/>
    <x v="0"/>
    <x v="11"/>
    <x v="4"/>
    <n v="-10400"/>
    <x v="1"/>
  </r>
  <r>
    <x v="232"/>
    <x v="1060"/>
    <n v="5150"/>
    <n v="0"/>
    <x v="1"/>
    <n v="150"/>
    <s v="living expenses"/>
    <x v="0"/>
    <x v="11"/>
    <x v="4"/>
    <n v="-5150"/>
    <x v="1"/>
  </r>
  <r>
    <x v="232"/>
    <x v="1061"/>
    <n v="296"/>
    <n v="0"/>
    <x v="3"/>
    <m/>
    <s v="bank charge"/>
    <x v="0"/>
    <x v="11"/>
    <x v="4"/>
    <n v="-296"/>
    <x v="3"/>
  </r>
  <r>
    <x v="232"/>
    <x v="1062"/>
    <n v="22.2"/>
    <n v="0"/>
    <x v="3"/>
    <m/>
    <s v="bank charge"/>
    <x v="0"/>
    <x v="11"/>
    <x v="4"/>
    <n v="-22.2"/>
    <x v="3"/>
  </r>
  <r>
    <x v="233"/>
    <x v="1063"/>
    <n v="3000"/>
    <n v="0"/>
    <x v="5"/>
    <m/>
    <s v="living expenses"/>
    <x v="0"/>
    <x v="11"/>
    <x v="1"/>
    <n v="-3000"/>
    <x v="1"/>
  </r>
  <r>
    <x v="233"/>
    <x v="1064"/>
    <n v="10.75"/>
    <n v="0"/>
    <x v="3"/>
    <m/>
    <s v="bank charge"/>
    <x v="0"/>
    <x v="11"/>
    <x v="1"/>
    <n v="-10.75"/>
    <x v="3"/>
  </r>
  <r>
    <x v="234"/>
    <x v="1065"/>
    <n v="2000"/>
    <n v="0"/>
    <x v="5"/>
    <m/>
    <s v="living expenses"/>
    <x v="0"/>
    <x v="11"/>
    <x v="2"/>
    <n v="-2000"/>
    <x v="1"/>
  </r>
  <r>
    <x v="234"/>
    <x v="1066"/>
    <n v="10.75"/>
    <n v="0"/>
    <x v="3"/>
    <m/>
    <s v="bank charge"/>
    <x v="0"/>
    <x v="11"/>
    <x v="2"/>
    <n v="-10.75"/>
    <x v="3"/>
  </r>
  <r>
    <x v="235"/>
    <x v="1067"/>
    <n v="5100"/>
    <n v="0"/>
    <x v="1"/>
    <n v="100"/>
    <s v="living expenses"/>
    <x v="0"/>
    <x v="11"/>
    <x v="3"/>
    <n v="-5100"/>
    <x v="1"/>
  </r>
  <r>
    <x v="236"/>
    <x v="1068"/>
    <n v="200"/>
    <n v="0"/>
    <x v="0"/>
    <m/>
    <s v="airtime expenses"/>
    <x v="0"/>
    <x v="11"/>
    <x v="5"/>
    <n v="-200"/>
    <x v="0"/>
  </r>
  <r>
    <x v="236"/>
    <x v="1069"/>
    <n v="15000"/>
    <n v="0"/>
    <x v="10"/>
    <m/>
    <s v="living expenses"/>
    <x v="0"/>
    <x v="11"/>
    <x v="5"/>
    <n v="-15000"/>
    <x v="1"/>
  </r>
  <r>
    <x v="237"/>
    <x v="1070"/>
    <n v="231"/>
    <n v="0"/>
    <x v="3"/>
    <m/>
    <s v="bank charge"/>
    <x v="0"/>
    <x v="11"/>
    <x v="6"/>
    <n v="-231"/>
    <x v="3"/>
  </r>
  <r>
    <x v="237"/>
    <x v="1071"/>
    <n v="5.78"/>
    <n v="0"/>
    <x v="3"/>
    <m/>
    <s v="bank charge"/>
    <x v="0"/>
    <x v="11"/>
    <x v="6"/>
    <n v="-5.78"/>
    <x v="3"/>
  </r>
  <r>
    <x v="237"/>
    <x v="1072"/>
    <n v="3000"/>
    <n v="0"/>
    <x v="5"/>
    <m/>
    <s v="living expenses"/>
    <x v="0"/>
    <x v="11"/>
    <x v="6"/>
    <n v="-3000"/>
    <x v="1"/>
  </r>
  <r>
    <x v="237"/>
    <x v="1073"/>
    <n v="10.75"/>
    <n v="0"/>
    <x v="3"/>
    <m/>
    <s v="bank charge"/>
    <x v="0"/>
    <x v="11"/>
    <x v="6"/>
    <n v="-10.75"/>
    <x v="3"/>
  </r>
  <r>
    <x v="237"/>
    <x v="1074"/>
    <n v="5000"/>
    <n v="0"/>
    <x v="5"/>
    <m/>
    <s v="living expenses"/>
    <x v="0"/>
    <x v="11"/>
    <x v="6"/>
    <n v="-5000"/>
    <x v="1"/>
  </r>
  <r>
    <x v="237"/>
    <x v="1075"/>
    <n v="10.75"/>
    <n v="0"/>
    <x v="3"/>
    <m/>
    <s v="bank charge"/>
    <x v="0"/>
    <x v="11"/>
    <x v="6"/>
    <n v="-10.75"/>
    <x v="3"/>
  </r>
  <r>
    <x v="237"/>
    <x v="1076"/>
    <n v="10.75"/>
    <n v="0"/>
    <x v="3"/>
    <m/>
    <s v="bank charge"/>
    <x v="0"/>
    <x v="11"/>
    <x v="6"/>
    <n v="-10.75"/>
    <x v="3"/>
  </r>
  <r>
    <x v="237"/>
    <x v="1077"/>
    <n v="5000"/>
    <n v="0"/>
    <x v="5"/>
    <m/>
    <s v="living expenses"/>
    <x v="0"/>
    <x v="11"/>
    <x v="6"/>
    <n v="-5000"/>
    <x v="1"/>
  </r>
  <r>
    <x v="237"/>
    <x v="1078"/>
    <n v="77"/>
    <n v="0"/>
    <x v="3"/>
    <m/>
    <s v="bank charge"/>
    <x v="0"/>
    <x v="11"/>
    <x v="6"/>
    <n v="-77"/>
    <x v="3"/>
  </r>
  <r>
    <x v="237"/>
    <x v="1079"/>
    <n v="200"/>
    <n v="0"/>
    <x v="0"/>
    <m/>
    <s v="airtime expenses"/>
    <x v="0"/>
    <x v="11"/>
    <x v="6"/>
    <n v="-200"/>
    <x v="0"/>
  </r>
  <r>
    <x v="237"/>
    <x v="1080"/>
    <n v="5000"/>
    <n v="0"/>
    <x v="5"/>
    <m/>
    <s v="living expenses"/>
    <x v="0"/>
    <x v="11"/>
    <x v="6"/>
    <n v="-5000"/>
    <x v="1"/>
  </r>
  <r>
    <x v="237"/>
    <x v="1081"/>
    <n v="10.75"/>
    <n v="0"/>
    <x v="3"/>
    <m/>
    <s v="bank charge"/>
    <x v="0"/>
    <x v="11"/>
    <x v="6"/>
    <n v="-10.75"/>
    <x v="3"/>
  </r>
  <r>
    <x v="238"/>
    <x v="1082"/>
    <n v="5100"/>
    <n v="0"/>
    <x v="1"/>
    <n v="100"/>
    <s v="living expenses"/>
    <x v="0"/>
    <x v="11"/>
    <x v="4"/>
    <n v="-5100"/>
    <x v="1"/>
  </r>
  <r>
    <x v="239"/>
    <x v="1083"/>
    <n v="5100"/>
    <n v="0"/>
    <x v="1"/>
    <n v="100"/>
    <s v="living expenses"/>
    <x v="0"/>
    <x v="11"/>
    <x v="0"/>
    <n v="-5100"/>
    <x v="1"/>
  </r>
  <r>
    <x v="239"/>
    <x v="1084"/>
    <n v="200"/>
    <n v="0"/>
    <x v="0"/>
    <m/>
    <s v="airtime expenses"/>
    <x v="0"/>
    <x v="11"/>
    <x v="0"/>
    <n v="-2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2FFC49-5C7C-4681-98AF-24BA78A1C177}" name="PivotTable1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50:N51" firstHeaderRow="1" firstDataRow="1" firstDataCol="0"/>
  <pivotFields count="13">
    <pivotField dataField="1"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86">
        <item x="378"/>
        <item x="379"/>
        <item x="701"/>
        <item x="702"/>
        <item x="60"/>
        <item x="61"/>
        <item x="207"/>
        <item x="206"/>
        <item x="127"/>
        <item x="126"/>
        <item x="556"/>
        <item x="557"/>
        <item x="533"/>
        <item x="532"/>
        <item x="286"/>
        <item x="285"/>
        <item x="453"/>
        <item x="452"/>
        <item x="1062"/>
        <item x="1061"/>
        <item x="959"/>
        <item x="960"/>
        <item x="835"/>
        <item x="836"/>
        <item x="817"/>
        <item x="698"/>
        <item x="163"/>
        <item x="855"/>
        <item x="372"/>
        <item x="203"/>
        <item x="524"/>
        <item x="10"/>
        <item x="167"/>
        <item x="169"/>
        <item x="172"/>
        <item x="224"/>
        <item x="5"/>
        <item x="473"/>
        <item x="328"/>
        <item x="724"/>
        <item x="400"/>
        <item x="620"/>
        <item x="486"/>
        <item x="900"/>
        <item x="761"/>
        <item x="357"/>
        <item x="1015"/>
        <item x="910"/>
        <item x="164"/>
        <item x="173"/>
        <item x="368"/>
        <item x="502"/>
        <item x="667"/>
        <item x="274"/>
        <item x="682"/>
        <item x="551"/>
        <item x="692"/>
        <item x="843"/>
        <item x="290"/>
        <item x="213"/>
        <item x="586"/>
        <item x="384"/>
        <item x="596"/>
        <item x="735"/>
        <item x="749"/>
        <item x="352"/>
        <item x="1045"/>
        <item x="198"/>
        <item x="837"/>
        <item x="703"/>
        <item x="318"/>
        <item x="864"/>
        <item x="193"/>
        <item x="267"/>
        <item x="288"/>
        <item x="313"/>
        <item x="345"/>
        <item x="353"/>
        <item x="380"/>
        <item x="423"/>
        <item x="426"/>
        <item x="442"/>
        <item x="447"/>
        <item x="513"/>
        <item x="105"/>
        <item x="878"/>
        <item x="879"/>
        <item x="918"/>
        <item x="736"/>
        <item x="738"/>
        <item x="707"/>
        <item x="754"/>
        <item x="137"/>
        <item x="366"/>
        <item x="593"/>
        <item x="903"/>
        <item x="1026"/>
        <item x="448"/>
        <item x="311"/>
        <item x="1029"/>
        <item x="142"/>
        <item x="404"/>
        <item x="243"/>
        <item x="681"/>
        <item x="248"/>
        <item x="518"/>
        <item x="912"/>
        <item x="108"/>
        <item x="618"/>
        <item x="109"/>
        <item x="523"/>
        <item x="978"/>
        <item x="979"/>
        <item x="689"/>
        <item x="325"/>
        <item x="327"/>
        <item x="848"/>
        <item x="851"/>
        <item x="14"/>
        <item x="18"/>
        <item x="74"/>
        <item x="923"/>
        <item x="332"/>
        <item x="984"/>
        <item x="768"/>
        <item x="770"/>
        <item x="629"/>
        <item x="221"/>
        <item x="926"/>
        <item x="862"/>
        <item x="114"/>
        <item x="928"/>
        <item x="700"/>
        <item x="631"/>
        <item x="868"/>
        <item x="871"/>
        <item x="547"/>
        <item x="253"/>
        <item x="705"/>
        <item x="636"/>
        <item x="778"/>
        <item x="1049"/>
        <item x="1051"/>
        <item x="1052"/>
        <item x="640"/>
        <item x="642"/>
        <item x="553"/>
        <item x="120"/>
        <item x="874"/>
        <item x="261"/>
        <item x="465"/>
        <item x="156"/>
        <item x="709"/>
        <item x="157"/>
        <item x="29"/>
        <item x="559"/>
        <item x="34"/>
        <item x="269"/>
        <item x="381"/>
        <item x="36"/>
        <item x="563"/>
        <item x="470"/>
        <item x="945"/>
        <item x="472"/>
        <item x="88"/>
        <item x="276"/>
        <item x="124"/>
        <item x="797"/>
        <item x="350"/>
        <item x="997"/>
        <item x="91"/>
        <item x="998"/>
        <item x="568"/>
        <item x="949"/>
        <item x="42"/>
        <item x="573"/>
        <item x="802"/>
        <item x="577"/>
        <item x="954"/>
        <item x="808"/>
        <item x="165"/>
        <item x="131"/>
        <item x="431"/>
        <item x="434"/>
        <item x="814"/>
        <item x="1006"/>
        <item x="721"/>
        <item x="49"/>
        <item x="583"/>
        <item x="482"/>
        <item x="175"/>
        <item x="1064"/>
        <item x="590"/>
        <item x="1009"/>
        <item x="734"/>
        <item x="1066"/>
        <item x="179"/>
        <item x="227"/>
        <item x="230"/>
        <item x="595"/>
        <item x="293"/>
        <item x="297"/>
        <item x="182"/>
        <item x="299"/>
        <item x="232"/>
        <item x="831"/>
        <item x="488"/>
        <item x="186"/>
        <item x="390"/>
        <item x="962"/>
        <item x="526"/>
        <item x="530"/>
        <item x="1020"/>
        <item x="601"/>
        <item x="305"/>
        <item x="1023"/>
        <item x="844"/>
        <item x="604"/>
        <item x="1073"/>
        <item x="1075"/>
        <item x="1076"/>
        <item x="197"/>
        <item x="751"/>
        <item x="606"/>
        <item x="1081"/>
        <item x="398"/>
        <item x="752"/>
        <item x="162"/>
        <item x="171"/>
        <item x="195"/>
        <item x="346"/>
        <item x="500"/>
        <item x="525"/>
        <item x="755"/>
        <item x="764"/>
        <item x="816"/>
        <item x="760"/>
        <item x="895"/>
        <item x="718"/>
        <item x="728"/>
        <item x="857"/>
        <item x="737"/>
        <item x="859"/>
        <item x="908"/>
        <item x="729"/>
        <item x="756"/>
        <item x="826"/>
        <item x="838"/>
        <item x="726"/>
        <item x="858"/>
        <item x="780"/>
        <item x="785"/>
        <item x="763"/>
        <item x="308"/>
        <item x="697"/>
        <item x="974"/>
        <item x="666"/>
        <item x="561"/>
        <item x="517"/>
        <item x="87"/>
        <item x="803"/>
        <item x="813"/>
        <item x="922"/>
        <item x="552"/>
        <item x="560"/>
        <item x="569"/>
        <item x="574"/>
        <item x="1077"/>
        <item x="178"/>
        <item x="594"/>
        <item x="584"/>
        <item x="1063"/>
        <item x="89"/>
        <item x="123"/>
        <item x="132"/>
        <item x="639"/>
        <item x="635"/>
        <item x="19"/>
        <item x="996"/>
        <item x="869"/>
        <item x="228"/>
        <item x="229"/>
        <item x="174"/>
        <item x="849"/>
        <item x="850"/>
        <item x="326"/>
        <item x="771"/>
        <item x="985"/>
        <item x="578"/>
        <item x="591"/>
        <item x="107"/>
        <item x="1065"/>
        <item x="522"/>
        <item x="349"/>
        <item x="90"/>
        <item x="1048"/>
        <item x="1021"/>
        <item x="481"/>
        <item x="185"/>
        <item x="166"/>
        <item x="196"/>
        <item x="708"/>
        <item x="37"/>
        <item x="1050"/>
        <item x="1022"/>
        <item x="110"/>
        <item x="155"/>
        <item x="617"/>
        <item x="628"/>
        <item x="680"/>
        <item x="769"/>
        <item x="519"/>
        <item x="977"/>
        <item x="980"/>
        <item x="690"/>
        <item x="925"/>
        <item x="699"/>
        <item x="870"/>
        <item x="546"/>
        <item x="706"/>
        <item x="777"/>
        <item x="1053"/>
        <item x="875"/>
        <item x="382"/>
        <item x="469"/>
        <item x="471"/>
        <item x="955"/>
        <item x="1005"/>
        <item x="733"/>
        <item x="292"/>
        <item x="845"/>
        <item x="750"/>
        <item x="1080"/>
        <item x="753"/>
        <item x="247"/>
        <item x="913"/>
        <item x="181"/>
        <item x="1010"/>
        <item x="48"/>
        <item x="119"/>
        <item x="1074"/>
        <item x="324"/>
        <item x="403"/>
        <item x="863"/>
        <item x="946"/>
        <item x="950"/>
        <item x="1072"/>
        <item x="233"/>
        <item x="245"/>
        <item x="616"/>
        <item x="579"/>
        <item x="894"/>
        <item x="993"/>
        <item x="485"/>
        <item x="294"/>
        <item x="515"/>
        <item x="741"/>
        <item x="439"/>
        <item x="455"/>
        <item x="545"/>
        <item x="521"/>
        <item x="539"/>
        <item x="541"/>
        <item x="624"/>
        <item x="648"/>
        <item x="654"/>
        <item x="658"/>
        <item x="661"/>
        <item x="668"/>
        <item x="669"/>
        <item x="847"/>
        <item x="1034"/>
        <item x="1040"/>
        <item x="543"/>
        <item x="314"/>
        <item x="275"/>
        <item x="310"/>
        <item x="75"/>
        <item x="449"/>
        <item x="306"/>
        <item x="300"/>
        <item x="220"/>
        <item x="397"/>
        <item x="641"/>
        <item x="607"/>
        <item x="1027"/>
        <item x="1030"/>
        <item x="141"/>
        <item x="15"/>
        <item x="115"/>
        <item x="927"/>
        <item x="632"/>
        <item x="464"/>
        <item x="564"/>
        <item x="999"/>
        <item x="807"/>
        <item x="430"/>
        <item x="830"/>
        <item x="487"/>
        <item x="391"/>
        <item x="963"/>
        <item x="600"/>
        <item x="242"/>
        <item x="33"/>
        <item x="603"/>
        <item x="433"/>
        <item x="798"/>
        <item x="254"/>
        <item x="158"/>
        <item x="30"/>
        <item x="41"/>
        <item x="260"/>
        <item x="268"/>
        <item x="296"/>
        <item x="527"/>
        <item x="529"/>
        <item x="720"/>
        <item x="331"/>
        <item x="62"/>
        <item x="125"/>
        <item x="360"/>
        <item x="410"/>
        <item x="54"/>
        <item x="266"/>
        <item x="511"/>
        <item x="822"/>
        <item x="343"/>
        <item x="344"/>
        <item x="824"/>
        <item x="854"/>
        <item x="677"/>
        <item x="686"/>
        <item x="1011"/>
        <item x="1078"/>
        <item x="676"/>
        <item x="688"/>
        <item x="1013"/>
        <item x="1070"/>
        <item x="675"/>
        <item x="684"/>
        <item x="1008"/>
        <item x="1018"/>
        <item x="696"/>
        <item x="694"/>
        <item x="1069"/>
        <item x="1044"/>
        <item x="678"/>
        <item x="687"/>
        <item x="1014"/>
        <item x="1019"/>
        <item x="679"/>
        <item x="685"/>
        <item x="1012"/>
        <item x="1071"/>
        <item x="4"/>
        <item x="323"/>
        <item x="396"/>
        <item x="467"/>
        <item x="122"/>
        <item x="68"/>
        <item x="936"/>
        <item x="1054"/>
        <item x="571"/>
        <item x="223"/>
        <item x="924"/>
        <item x="715"/>
        <item x="976"/>
        <item x="743"/>
        <item x="315"/>
        <item x="890"/>
        <item x="896"/>
        <item x="542"/>
        <item x="194"/>
        <item x="336"/>
        <item x="8"/>
        <item x="21"/>
        <item x="341"/>
        <item x="161"/>
        <item x="840"/>
        <item x="135"/>
        <item x="218"/>
        <item x="84"/>
        <item x="407"/>
        <item x="52"/>
        <item x="180"/>
        <item x="59"/>
        <item x="554"/>
        <item x="566"/>
        <item x="570"/>
        <item x="217"/>
        <item x="649"/>
        <item x="670"/>
        <item x="589"/>
        <item x="316"/>
        <item x="40"/>
        <item x="1083"/>
        <item x="881"/>
        <item x="3"/>
        <item x="170"/>
        <item x="744"/>
        <item x="730"/>
        <item x="943"/>
        <item x="192"/>
        <item x="659"/>
        <item x="151"/>
        <item x="1"/>
        <item x="93"/>
        <item x="872"/>
        <item x="1055"/>
        <item x="1046"/>
        <item x="544"/>
        <item x="460"/>
        <item x="535"/>
        <item x="645"/>
        <item x="884"/>
        <item x="65"/>
        <item x="215"/>
        <item x="139"/>
        <item x="134"/>
        <item x="468"/>
        <item x="348"/>
        <item x="257"/>
        <item x="289"/>
        <item x="386"/>
        <item x="582"/>
        <item x="1047"/>
        <item x="236"/>
        <item x="592"/>
        <item x="818"/>
        <item x="1067"/>
        <item x="47"/>
        <item x="406"/>
        <item x="598"/>
        <item x="723"/>
        <item x="118"/>
        <item x="302"/>
        <item x="424"/>
        <item x="921"/>
        <item x="829"/>
        <item x="839"/>
        <item x="865"/>
        <item x="1057"/>
        <item x="97"/>
        <item x="99"/>
        <item x="106"/>
        <item x="128"/>
        <item x="145"/>
        <item x="150"/>
        <item x="26"/>
        <item x="50"/>
        <item x="202"/>
        <item x="241"/>
        <item x="264"/>
        <item x="281"/>
        <item x="272"/>
        <item x="319"/>
        <item x="320"/>
        <item x="354"/>
        <item x="393"/>
        <item x="414"/>
        <item x="385"/>
        <item x="438"/>
        <item x="445"/>
        <item x="451"/>
        <item x="507"/>
        <item x="548"/>
        <item x="655"/>
        <item x="917"/>
        <item x="971"/>
        <item x="961"/>
        <item x="989"/>
        <item x="1007"/>
        <item x="1041"/>
        <item x="216"/>
        <item x="86"/>
        <item x="112"/>
        <item x="1058"/>
        <item x="664"/>
        <item x="784"/>
        <item x="456"/>
        <item x="587"/>
        <item x="772"/>
        <item x="885"/>
        <item x="731"/>
        <item x="11"/>
        <item x="787"/>
        <item x="588"/>
        <item x="1059"/>
        <item x="1060"/>
        <item x="944"/>
        <item x="897"/>
        <item x="476"/>
        <item x="711"/>
        <item x="991"/>
        <item x="1003"/>
        <item x="906"/>
        <item x="789"/>
        <item x="948"/>
        <item x="819"/>
        <item x="956"/>
        <item x="970"/>
        <item x="882"/>
        <item x="420"/>
        <item x="866"/>
        <item x="623"/>
        <item x="994"/>
        <item x="1017"/>
        <item x="732"/>
        <item x="745"/>
        <item x="710"/>
        <item x="712"/>
        <item x="968"/>
        <item x="983"/>
        <item x="905"/>
        <item x="788"/>
        <item x="947"/>
        <item x="820"/>
        <item x="951"/>
        <item x="833"/>
        <item x="957"/>
        <item x="969"/>
        <item x="990"/>
        <item x="1004"/>
        <item x="1035"/>
        <item x="38"/>
        <item x="67"/>
        <item x="280"/>
        <item x="271"/>
        <item x="725"/>
        <item x="647"/>
        <item x="191"/>
        <item x="100"/>
        <item x="975"/>
        <item x="992"/>
        <item x="995"/>
        <item x="1001"/>
        <item x="1024"/>
        <item x="168"/>
        <item x="747"/>
        <item x="746"/>
        <item x="64"/>
        <item x="742"/>
        <item x="1082"/>
        <item x="7"/>
        <item x="828"/>
        <item x="440"/>
        <item x="514"/>
        <item x="520"/>
        <item x="625"/>
        <item x="516"/>
        <item x="662"/>
        <item x="958"/>
        <item x="1056"/>
        <item x="719"/>
        <item x="727"/>
        <item x="484"/>
        <item x="888"/>
        <item x="887"/>
        <item x="490"/>
        <item x="899"/>
        <item x="494"/>
        <item x="759"/>
        <item x="758"/>
        <item x="497"/>
        <item x="762"/>
        <item x="767"/>
        <item x="911"/>
        <item x="499"/>
        <item x="919"/>
        <item x="920"/>
        <item x="501"/>
        <item x="505"/>
        <item x="931"/>
        <item x="795"/>
        <item x="796"/>
        <item x="937"/>
        <item x="942"/>
        <item x="825"/>
        <item x="540"/>
        <item x="861"/>
        <item x="0"/>
        <item x="2"/>
        <item x="6"/>
        <item x="9"/>
        <item x="12"/>
        <item x="13"/>
        <item x="17"/>
        <item x="20"/>
        <item x="22"/>
        <item x="24"/>
        <item x="25"/>
        <item x="27"/>
        <item x="28"/>
        <item x="32"/>
        <item x="39"/>
        <item x="44"/>
        <item x="45"/>
        <item x="46"/>
        <item x="51"/>
        <item x="53"/>
        <item x="56"/>
        <item x="57"/>
        <item x="63"/>
        <item x="66"/>
        <item x="69"/>
        <item x="71"/>
        <item x="70"/>
        <item x="72"/>
        <item x="73"/>
        <item x="77"/>
        <item x="78"/>
        <item x="79"/>
        <item x="80"/>
        <item x="81"/>
        <item x="83"/>
        <item x="85"/>
        <item x="92"/>
        <item x="95"/>
        <item x="96"/>
        <item x="98"/>
        <item x="101"/>
        <item x="102"/>
        <item x="103"/>
        <item x="104"/>
        <item x="111"/>
        <item x="113"/>
        <item x="117"/>
        <item x="121"/>
        <item x="129"/>
        <item x="130"/>
        <item x="133"/>
        <item x="136"/>
        <item x="138"/>
        <item x="140"/>
        <item x="144"/>
        <item x="146"/>
        <item x="147"/>
        <item x="148"/>
        <item x="149"/>
        <item x="152"/>
        <item x="153"/>
        <item x="154"/>
        <item x="160"/>
        <item x="177"/>
        <item x="183"/>
        <item x="184"/>
        <item x="187"/>
        <item x="188"/>
        <item x="189"/>
        <item x="199"/>
        <item x="200"/>
        <item x="201"/>
        <item x="204"/>
        <item x="205"/>
        <item x="208"/>
        <item x="209"/>
        <item x="210"/>
        <item x="212"/>
        <item x="214"/>
        <item x="219"/>
        <item x="225"/>
        <item x="226"/>
        <item x="231"/>
        <item x="234"/>
        <item x="235"/>
        <item x="237"/>
        <item x="239"/>
        <item x="240"/>
        <item x="246"/>
        <item x="249"/>
        <item x="250"/>
        <item x="251"/>
        <item x="252"/>
        <item x="256"/>
        <item x="258"/>
        <item x="259"/>
        <item x="263"/>
        <item x="273"/>
        <item x="278"/>
        <item x="279"/>
        <item x="282"/>
        <item x="283"/>
        <item x="284"/>
        <item x="287"/>
        <item x="291"/>
        <item x="295"/>
        <item x="303"/>
        <item x="304"/>
        <item x="309"/>
        <item x="317"/>
        <item x="321"/>
        <item x="322"/>
        <item x="329"/>
        <item x="330"/>
        <item x="335"/>
        <item x="334"/>
        <item x="337"/>
        <item x="338"/>
        <item x="339"/>
        <item x="340"/>
        <item x="342"/>
        <item x="347"/>
        <item x="351"/>
        <item x="355"/>
        <item x="356"/>
        <item x="358"/>
        <item x="359"/>
        <item x="361"/>
        <item x="362"/>
        <item x="363"/>
        <item x="364"/>
        <item x="365"/>
        <item x="367"/>
        <item x="369"/>
        <item x="370"/>
        <item x="371"/>
        <item x="373"/>
        <item x="374"/>
        <item x="375"/>
        <item x="376"/>
        <item x="377"/>
        <item x="387"/>
        <item x="388"/>
        <item x="389"/>
        <item x="394"/>
        <item x="395"/>
        <item x="401"/>
        <item x="402"/>
        <item x="405"/>
        <item x="408"/>
        <item x="409"/>
        <item x="411"/>
        <item x="412"/>
        <item x="413"/>
        <item x="415"/>
        <item x="416"/>
        <item x="417"/>
        <item x="418"/>
        <item x="419"/>
        <item x="422"/>
        <item x="425"/>
        <item x="427"/>
        <item x="428"/>
        <item x="429"/>
        <item x="436"/>
        <item x="437"/>
        <item x="441"/>
        <item x="444"/>
        <item x="443"/>
        <item x="446"/>
        <item x="457"/>
        <item x="458"/>
        <item x="461"/>
        <item x="462"/>
        <item x="463"/>
        <item x="474"/>
        <item x="475"/>
        <item x="477"/>
        <item x="478"/>
        <item x="479"/>
        <item x="480"/>
        <item x="483"/>
        <item x="491"/>
        <item x="492"/>
        <item x="493"/>
        <item x="496"/>
        <item x="498"/>
        <item x="503"/>
        <item x="504"/>
        <item x="506"/>
        <item x="508"/>
        <item x="509"/>
        <item x="510"/>
        <item x="534"/>
        <item x="536"/>
        <item x="537"/>
        <item x="538"/>
        <item x="549"/>
        <item x="550"/>
        <item x="555"/>
        <item x="558"/>
        <item x="562"/>
        <item x="567"/>
        <item x="572"/>
        <item x="575"/>
        <item x="576"/>
        <item x="580"/>
        <item x="585"/>
        <item x="597"/>
        <item x="599"/>
        <item x="609"/>
        <item x="610"/>
        <item x="612"/>
        <item x="613"/>
        <item x="614"/>
        <item x="615"/>
        <item x="619"/>
        <item x="621"/>
        <item x="622"/>
        <item x="626"/>
        <item x="627"/>
        <item x="630"/>
        <item x="634"/>
        <item x="637"/>
        <item x="638"/>
        <item x="646"/>
        <item x="650"/>
        <item x="651"/>
        <item x="652"/>
        <item x="653"/>
        <item x="657"/>
        <item x="660"/>
        <item x="665"/>
        <item x="671"/>
        <item x="672"/>
        <item x="674"/>
        <item x="683"/>
        <item x="691"/>
        <item x="713"/>
        <item x="714"/>
        <item x="716"/>
        <item x="717"/>
        <item x="748"/>
        <item x="757"/>
        <item x="765"/>
        <item x="766"/>
        <item x="773"/>
        <item x="774"/>
        <item x="775"/>
        <item x="776"/>
        <item x="779"/>
        <item x="781"/>
        <item x="782"/>
        <item x="783"/>
        <item x="786"/>
        <item x="790"/>
        <item x="791"/>
        <item x="792"/>
        <item x="793"/>
        <item x="800"/>
        <item x="801"/>
        <item x="804"/>
        <item x="805"/>
        <item x="810"/>
        <item x="811"/>
        <item x="812"/>
        <item x="815"/>
        <item x="821"/>
        <item x="827"/>
        <item x="834"/>
        <item x="841"/>
        <item x="842"/>
        <item x="846"/>
        <item x="852"/>
        <item x="853"/>
        <item x="856"/>
        <item x="860"/>
        <item x="867"/>
        <item x="873"/>
        <item x="876"/>
        <item x="877"/>
        <item x="880"/>
        <item x="883"/>
        <item x="886"/>
        <item x="889"/>
        <item x="891"/>
        <item x="892"/>
        <item x="893"/>
        <item x="898"/>
        <item x="901"/>
        <item x="902"/>
        <item x="904"/>
        <item x="907"/>
        <item x="914"/>
        <item x="915"/>
        <item x="916"/>
        <item x="930"/>
        <item x="932"/>
        <item x="933"/>
        <item x="934"/>
        <item x="935"/>
        <item x="938"/>
        <item x="939"/>
        <item x="940"/>
        <item x="941"/>
        <item x="952"/>
        <item x="965"/>
        <item x="966"/>
        <item x="967"/>
        <item x="972"/>
        <item x="973"/>
        <item x="981"/>
        <item x="982"/>
        <item x="986"/>
        <item x="987"/>
        <item x="988"/>
        <item x="1002"/>
        <item x="1016"/>
        <item x="1032"/>
        <item x="1033"/>
        <item x="1036"/>
        <item x="1037"/>
        <item x="1038"/>
        <item x="1039"/>
        <item x="1068"/>
        <item x="1079"/>
        <item x="1084"/>
        <item x="673"/>
        <item x="454"/>
        <item x="421"/>
        <item x="495"/>
        <item x="581"/>
        <item x="704"/>
        <item x="739"/>
        <item x="953"/>
        <item x="644"/>
        <item x="656"/>
        <item x="23"/>
        <item x="58"/>
        <item x="82"/>
        <item x="190"/>
        <item x="238"/>
        <item x="611"/>
        <item x="794"/>
        <item x="806"/>
        <item x="1025"/>
        <item x="663"/>
        <item x="383"/>
        <item x="459"/>
        <item x="799"/>
        <item x="722"/>
        <item x="809"/>
        <item x="832"/>
        <item x="929"/>
        <item x="964"/>
        <item x="1028"/>
        <item x="1031"/>
        <item x="1000"/>
        <item x="31"/>
        <item x="35"/>
        <item x="43"/>
        <item x="76"/>
        <item x="16"/>
        <item x="116"/>
        <item x="159"/>
        <item x="222"/>
        <item x="143"/>
        <item x="244"/>
        <item x="255"/>
        <item x="262"/>
        <item x="270"/>
        <item x="277"/>
        <item x="298"/>
        <item x="301"/>
        <item x="307"/>
        <item x="312"/>
        <item x="333"/>
        <item x="432"/>
        <item x="435"/>
        <item x="392"/>
        <item x="450"/>
        <item x="399"/>
        <item x="466"/>
        <item x="489"/>
        <item x="528"/>
        <item x="531"/>
        <item x="565"/>
        <item x="602"/>
        <item x="605"/>
        <item x="608"/>
        <item x="633"/>
        <item x="643"/>
        <item x="211"/>
        <item x="693"/>
        <item x="695"/>
        <item x="740"/>
        <item x="909"/>
        <item x="1042"/>
        <item x="1043"/>
        <item x="94"/>
        <item x="176"/>
        <item x="55"/>
        <item x="265"/>
        <item x="512"/>
        <item x="823"/>
        <item t="default"/>
      </items>
    </pivotField>
    <pivotField numFmtId="164" showAll="0"/>
    <pivotField numFmtId="164" showAll="0"/>
    <pivotField showAll="0"/>
    <pivotField showAll="0"/>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Count of Trans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291384-AFCF-456E-B612-106088699E8B}"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0:E31" firstHeaderRow="1" firstDataRow="1" firstDataCol="0"/>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OS Charge" fld="5"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A6589B-1CAB-4832-85C5-9E9B670BB25A}"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0:C52" firstHeaderRow="1" firstDataRow="1" firstDataCol="1" rowPageCount="1" colPageCount="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axis="axisPage" showAll="0">
      <items count="3">
        <item x="0"/>
        <item sd="0" x="1"/>
        <item t="default"/>
      </items>
    </pivotField>
    <pivotField showAll="0">
      <items count="13">
        <item x="0"/>
        <item x="1"/>
        <item x="2"/>
        <item x="3"/>
        <item x="4"/>
        <item x="5"/>
        <item x="6"/>
        <item x="7"/>
        <item x="8"/>
        <item x="9"/>
        <item x="10"/>
        <item x="11"/>
        <item t="default"/>
      </items>
    </pivotField>
    <pivotField showAll="0"/>
    <pivotField showAll="0"/>
    <pivotField axis="axisRow" showAll="0">
      <items count="11">
        <item h="1" x="0"/>
        <item n="Bank Charges" h="1" x="3"/>
        <item x="4"/>
        <item h="1" x="5"/>
        <item h="1" m="1" x="9"/>
        <item h="1" x="1"/>
        <item h="1" x="8"/>
        <item h="1" x="2"/>
        <item h="1" x="6"/>
        <item h="1" x="7"/>
        <item t="default"/>
      </items>
    </pivotField>
    <pivotField showAll="0">
      <items count="15">
        <item x="0"/>
        <item x="1"/>
        <item x="2"/>
        <item x="3"/>
        <item x="4"/>
        <item x="5"/>
        <item x="6"/>
        <item x="7"/>
        <item x="8"/>
        <item x="9"/>
        <item x="10"/>
        <item x="11"/>
        <item x="12"/>
        <item x="13"/>
        <item t="default"/>
      </items>
    </pivotField>
  </pivotFields>
  <rowFields count="1">
    <field x="11"/>
  </rowFields>
  <rowItems count="2">
    <i>
      <x v="2"/>
    </i>
    <i t="grand">
      <x/>
    </i>
  </rowItems>
  <colItems count="1">
    <i/>
  </colItems>
  <pageFields count="1">
    <pageField fld="7" item="0" hier="-1"/>
  </pageFields>
  <dataFields count="1">
    <dataField name="Sum of Debit" fld="2" baseField="0" baseItem="0"/>
  </dataFields>
  <formats count="2">
    <format dxfId="11">
      <pivotArea outline="0" collapsedLevelsAreSubtotals="1" fieldPosition="0"/>
    </format>
    <format dxfId="10">
      <pivotArea collapsedLevelsAreSubtotals="1" fieldPosition="0">
        <references count="2">
          <reference field="4294967294" count="1" selected="0">
            <x v="0"/>
          </reference>
          <reference field="1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5E90C9-ABCC-495D-BC5A-DCBA6FD5EFC7}"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4:K17" firstHeaderRow="0" firstDataRow="1" firstDataCol="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dataField="1" showAll="0"/>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13">
    <i>
      <x/>
    </i>
    <i>
      <x v="1"/>
    </i>
    <i>
      <x v="2"/>
    </i>
    <i>
      <x v="3"/>
    </i>
    <i>
      <x v="4"/>
    </i>
    <i>
      <x v="5"/>
    </i>
    <i>
      <x v="6"/>
    </i>
    <i>
      <x v="7"/>
    </i>
    <i>
      <x v="8"/>
    </i>
    <i>
      <x v="9"/>
    </i>
    <i>
      <x v="10"/>
    </i>
    <i>
      <x v="11"/>
    </i>
    <i t="grand">
      <x/>
    </i>
  </rowItems>
  <colFields count="1">
    <field x="-2"/>
  </colFields>
  <colItems count="2">
    <i>
      <x/>
    </i>
    <i i="1">
      <x v="1"/>
    </i>
  </colItems>
  <dataFields count="2">
    <dataField name="Sum of Credit" fld="3" baseField="0" baseItem="0"/>
    <dataField name="Sum of Debit" fld="2" baseField="0" baseItem="0"/>
  </dataFields>
  <formats count="1">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237F5CB-A226-440E-A15A-5046EC8E7630}"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1:C43" firstHeaderRow="1" firstDataRow="1" firstDataCol="1" rowPageCount="1" colPageCount="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axis="axisPage" showAll="0">
      <items count="3">
        <item x="0"/>
        <item sd="0" x="1"/>
        <item t="default"/>
      </items>
    </pivotField>
    <pivotField showAll="0">
      <items count="13">
        <item x="0"/>
        <item x="1"/>
        <item x="2"/>
        <item x="3"/>
        <item x="4"/>
        <item x="5"/>
        <item x="6"/>
        <item x="7"/>
        <item x="8"/>
        <item x="9"/>
        <item x="10"/>
        <item x="11"/>
        <item t="default"/>
      </items>
    </pivotField>
    <pivotField showAll="0"/>
    <pivotField showAll="0"/>
    <pivotField axis="axisRow" showAll="0">
      <items count="11">
        <item h="1" x="0"/>
        <item n="Bank Charges" h="1" x="3"/>
        <item h="1" x="4"/>
        <item h="1" x="5"/>
        <item h="1" m="1" x="9"/>
        <item h="1" x="1"/>
        <item x="8"/>
        <item h="1" x="2"/>
        <item h="1" x="6"/>
        <item h="1" x="7"/>
        <item t="default"/>
      </items>
    </pivotField>
    <pivotField showAll="0">
      <items count="15">
        <item x="0"/>
        <item x="1"/>
        <item x="2"/>
        <item x="3"/>
        <item x="4"/>
        <item x="5"/>
        <item x="6"/>
        <item x="7"/>
        <item x="8"/>
        <item x="9"/>
        <item x="10"/>
        <item x="11"/>
        <item x="12"/>
        <item x="13"/>
        <item t="default"/>
      </items>
    </pivotField>
  </pivotFields>
  <rowFields count="1">
    <field x="11"/>
  </rowFields>
  <rowItems count="2">
    <i>
      <x v="6"/>
    </i>
    <i t="grand">
      <x/>
    </i>
  </rowItems>
  <colItems count="1">
    <i/>
  </colItems>
  <pageFields count="1">
    <pageField fld="7" item="0" hier="-1"/>
  </pageFields>
  <dataFields count="1">
    <dataField name="Sum of Debit" fld="2" baseField="0" baseItem="0"/>
  </dataFields>
  <formats count="2">
    <format dxfId="14">
      <pivotArea outline="0" collapsedLevelsAreSubtotals="1" fieldPosition="0"/>
    </format>
    <format dxfId="13">
      <pivotArea collapsedLevelsAreSubtotals="1" fieldPosition="0">
        <references count="2">
          <reference field="4294967294" count="1" selected="0">
            <x v="0"/>
          </reference>
          <reference field="1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B42D3A9-9D0F-452F-BCEB-C233F51099CD}" name="PivotTable1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3:N25" firstHeaderRow="1" firstDataRow="1" firstDataCol="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pivotField showAll="0">
      <items count="3">
        <item x="0"/>
        <item sd="0" x="1"/>
        <item t="default"/>
      </items>
    </pivotField>
    <pivotField showAll="0">
      <items count="13">
        <item x="0"/>
        <item x="1"/>
        <item x="2"/>
        <item x="3"/>
        <item x="4"/>
        <item x="5"/>
        <item x="6"/>
        <item x="7"/>
        <item x="8"/>
        <item x="9"/>
        <item x="10"/>
        <item x="11"/>
        <item t="default"/>
      </items>
    </pivotField>
    <pivotField showAll="0"/>
    <pivotField showAll="0"/>
    <pivotField axis="axisRow" showAll="0">
      <items count="11">
        <item h="1" x="0"/>
        <item h="1" x="3"/>
        <item h="1" x="4"/>
        <item x="5"/>
        <item h="1" x="7"/>
        <item h="1" m="1" x="9"/>
        <item h="1" x="1"/>
        <item h="1" x="2"/>
        <item h="1" x="8"/>
        <item h="1" x="6"/>
        <item t="default"/>
      </items>
    </pivotField>
    <pivotField showAll="0">
      <items count="15">
        <item x="0"/>
        <item x="1"/>
        <item x="2"/>
        <item x="3"/>
        <item x="4"/>
        <item x="5"/>
        <item x="6"/>
        <item x="7"/>
        <item x="8"/>
        <item x="9"/>
        <item x="10"/>
        <item x="11"/>
        <item x="12"/>
        <item x="13"/>
        <item t="default"/>
      </items>
    </pivotField>
  </pivotFields>
  <rowFields count="1">
    <field x="11"/>
  </rowFields>
  <rowItems count="2">
    <i>
      <x v="3"/>
    </i>
    <i t="grand">
      <x/>
    </i>
  </rowItems>
  <colItems count="1">
    <i/>
  </colItems>
  <dataFields count="1">
    <dataField name="Sum of Credit" fld="3"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3B204DB-57E4-4543-838A-9CCA0AF710B2}"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D3" firstHeaderRow="0" firstDataRow="1" firstDataCol="0"/>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dataField="1"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Credit" fld="3" baseField="0" baseItem="0"/>
    <dataField name="Sum of Debit" fld="2" baseField="0" baseItem="0"/>
    <dataField name="Sum of Net Amount" fld="10"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606E50A-C9D1-4C7B-9EDE-3B01A99A8F14}" name="PivotTable1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41:O45" firstHeaderRow="1" firstDataRow="1" firstDataCol="1" rowPageCount="1" colPageCount="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pivotField axis="axisPage" showAll="0">
      <items count="3">
        <item x="0"/>
        <item sd="0" x="1"/>
        <item t="default"/>
      </items>
    </pivotField>
    <pivotField showAll="0">
      <items count="13">
        <item x="0"/>
        <item x="1"/>
        <item x="2"/>
        <item x="3"/>
        <item x="4"/>
        <item x="5"/>
        <item x="6"/>
        <item x="7"/>
        <item x="8"/>
        <item x="9"/>
        <item x="10"/>
        <item x="11"/>
        <item t="default"/>
      </items>
    </pivotField>
    <pivotField showAll="0"/>
    <pivotField showAll="0"/>
    <pivotField axis="axisRow" showAll="0">
      <items count="11">
        <item h="1" x="0"/>
        <item h="1" x="3"/>
        <item h="1" x="4"/>
        <item h="1" x="5"/>
        <item x="7"/>
        <item h="1" m="1" x="9"/>
        <item h="1" x="1"/>
        <item x="2"/>
        <item h="1" x="8"/>
        <item x="6"/>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v="4"/>
    </i>
    <i>
      <x v="7"/>
    </i>
    <i>
      <x v="9"/>
    </i>
    <i t="grand">
      <x/>
    </i>
  </rowItems>
  <colItems count="1">
    <i/>
  </colItems>
  <pageFields count="1">
    <pageField fld="7" item="1" hier="-1"/>
  </pageFields>
  <dataFields count="1">
    <dataField name="Sum of Credit" fld="3"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F036A8C-81A7-4372-9466-B5CFE2102485}"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9:I31" firstHeaderRow="1" firstDataRow="1" firstDataCol="1" rowPageCount="1" colPageCount="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pivotField axis="axisPage" showAll="0">
      <items count="3">
        <item x="0"/>
        <item sd="0" x="1"/>
        <item t="default"/>
      </items>
    </pivotField>
    <pivotField showAll="0">
      <items count="13">
        <item x="0"/>
        <item x="1"/>
        <item x="2"/>
        <item x="3"/>
        <item x="4"/>
        <item x="5"/>
        <item x="6"/>
        <item x="7"/>
        <item x="8"/>
        <item x="9"/>
        <item x="10"/>
        <item x="11"/>
        <item t="default"/>
      </items>
    </pivotField>
    <pivotField showAll="0"/>
    <pivotField showAll="0"/>
    <pivotField axis="axisRow" showAll="0">
      <items count="11">
        <item h="1" x="0"/>
        <item h="1" x="3"/>
        <item h="1" x="4"/>
        <item h="1" x="5"/>
        <item h="1" x="7"/>
        <item h="1" m="1" x="9"/>
        <item h="1" x="1"/>
        <item h="1" x="2"/>
        <item h="1" x="8"/>
        <item x="6"/>
        <item t="default"/>
      </items>
    </pivotField>
    <pivotField showAll="0">
      <items count="15">
        <item x="0"/>
        <item x="1"/>
        <item x="2"/>
        <item x="3"/>
        <item x="4"/>
        <item x="5"/>
        <item x="6"/>
        <item x="7"/>
        <item x="8"/>
        <item x="9"/>
        <item x="10"/>
        <item x="11"/>
        <item x="12"/>
        <item x="13"/>
        <item t="default"/>
      </items>
    </pivotField>
  </pivotFields>
  <rowFields count="1">
    <field x="11"/>
  </rowFields>
  <rowItems count="2">
    <i>
      <x v="9"/>
    </i>
    <i t="grand">
      <x/>
    </i>
  </rowItems>
  <colItems count="1">
    <i/>
  </colItems>
  <pageFields count="1">
    <pageField fld="7" item="1" hier="-1"/>
  </pageFields>
  <dataFields count="1">
    <dataField name="Sum of Credit" fld="3"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6BDE5-097C-462E-A750-AD40C68AAA67}"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1:C35" firstHeaderRow="1" firstDataRow="1" firstDataCol="1" rowPageCount="1" colPageCount="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axis="axisPage" showAll="0">
      <items count="3">
        <item x="0"/>
        <item sd="0" x="1"/>
        <item t="default"/>
      </items>
    </pivotField>
    <pivotField showAll="0">
      <items count="13">
        <item x="0"/>
        <item x="1"/>
        <item x="2"/>
        <item x="3"/>
        <item x="4"/>
        <item x="5"/>
        <item x="6"/>
        <item x="7"/>
        <item x="8"/>
        <item x="9"/>
        <item x="10"/>
        <item x="11"/>
        <item t="default"/>
      </items>
    </pivotField>
    <pivotField showAll="0"/>
    <pivotField showAll="0"/>
    <pivotField axis="axisRow" showAll="0">
      <items count="11">
        <item x="0"/>
        <item n="Bank Charges" x="3"/>
        <item h="1" x="4"/>
        <item x="5"/>
        <item m="1" x="9"/>
        <item x="1"/>
        <item h="1" x="8"/>
        <item x="2"/>
        <item x="6"/>
        <item x="7"/>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i>
    <i>
      <x v="1"/>
    </i>
    <i>
      <x v="5"/>
    </i>
    <i t="grand">
      <x/>
    </i>
  </rowItems>
  <colItems count="1">
    <i/>
  </colItems>
  <pageFields count="1">
    <pageField fld="7" item="0" hier="-1"/>
  </pageFields>
  <dataFields count="1">
    <dataField name="Sum of Debit" fld="2" baseField="0" baseItem="0"/>
  </dataFields>
  <formats count="2">
    <format dxfId="1">
      <pivotArea outline="0" collapsedLevelsAreSubtotals="1" fieldPosition="0"/>
    </format>
    <format dxfId="0">
      <pivotArea collapsedLevelsAreSubtotals="1" fieldPosition="0">
        <references count="2">
          <reference field="4294967294" count="1" selected="0">
            <x v="0"/>
          </reference>
          <reference field="1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EE77D6-F1C1-40D6-BC52-ABEC061393E0}" name="PivotTable1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52:I54" firstHeaderRow="1" firstDataRow="1" firstDataCol="1" rowPageCount="1" colPageCount="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pivotField axis="axisPage" showAll="0">
      <items count="3">
        <item x="0"/>
        <item sd="0" x="1"/>
        <item t="default"/>
      </items>
    </pivotField>
    <pivotField showAll="0">
      <items count="13">
        <item x="0"/>
        <item x="1"/>
        <item x="2"/>
        <item x="3"/>
        <item x="4"/>
        <item x="5"/>
        <item x="6"/>
        <item x="7"/>
        <item x="8"/>
        <item x="9"/>
        <item x="10"/>
        <item x="11"/>
        <item t="default"/>
      </items>
    </pivotField>
    <pivotField showAll="0"/>
    <pivotField showAll="0"/>
    <pivotField axis="axisRow" showAll="0">
      <items count="11">
        <item h="1" x="0"/>
        <item h="1" x="3"/>
        <item h="1" x="4"/>
        <item h="1" x="5"/>
        <item h="1" x="7"/>
        <item h="1" m="1" x="9"/>
        <item h="1" x="1"/>
        <item x="2"/>
        <item h="1" x="8"/>
        <item h="1" x="6"/>
        <item t="default"/>
      </items>
    </pivotField>
    <pivotField showAll="0">
      <items count="15">
        <item x="0"/>
        <item x="1"/>
        <item x="2"/>
        <item x="3"/>
        <item x="4"/>
        <item x="5"/>
        <item x="6"/>
        <item x="7"/>
        <item x="8"/>
        <item x="9"/>
        <item x="10"/>
        <item x="11"/>
        <item x="12"/>
        <item x="13"/>
        <item t="default"/>
      </items>
    </pivotField>
  </pivotFields>
  <rowFields count="1">
    <field x="11"/>
  </rowFields>
  <rowItems count="2">
    <i>
      <x v="7"/>
    </i>
    <i t="grand">
      <x/>
    </i>
  </rowItems>
  <colItems count="1">
    <i/>
  </colItems>
  <pageFields count="1">
    <pageField fld="7" item="1" hier="-1"/>
  </pageFields>
  <dataFields count="1">
    <dataField name="Sum of Credit" fld="3"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E465FE-C90A-4563-9E34-CA3D7ECD4C70}"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1:F24" firstHeaderRow="1" firstDataRow="1" firstDataCol="1" rowPageCount="1" colPageCount="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pivotField axis="axisPage" showAll="0">
      <items count="3">
        <item x="0"/>
        <item sd="0" x="1"/>
        <item t="default"/>
      </items>
    </pivotField>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13">
    <i>
      <x v="5"/>
    </i>
    <i>
      <x v="3"/>
    </i>
    <i>
      <x v="1"/>
    </i>
    <i>
      <x v="6"/>
    </i>
    <i>
      <x v="10"/>
    </i>
    <i>
      <x/>
    </i>
    <i>
      <x v="4"/>
    </i>
    <i>
      <x v="2"/>
    </i>
    <i>
      <x v="8"/>
    </i>
    <i>
      <x v="7"/>
    </i>
    <i>
      <x v="11"/>
    </i>
    <i>
      <x v="9"/>
    </i>
    <i t="grand">
      <x/>
    </i>
  </rowItems>
  <colItems count="1">
    <i/>
  </colItems>
  <pageFields count="1">
    <pageField fld="7" item="1" hier="-1"/>
  </pageFields>
  <dataFields count="1">
    <dataField name="Sum of Credit" fld="3"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E5959F-3A68-4EF8-9988-F1B6419405C3}"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M4:O12" firstHeaderRow="0" firstDataRow="1" firstDataCol="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dataField="1" showAll="0"/>
    <pivotField showAll="0"/>
    <pivotField showAll="0"/>
    <pivotField showAll="0"/>
    <pivotField showAll="0"/>
    <pivotField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showAll="0" sortType="ascending">
      <items count="8">
        <item x="6"/>
        <item x="4"/>
        <item x="0"/>
        <item x="1"/>
        <item x="2"/>
        <item x="3"/>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8">
    <i>
      <x v="6"/>
    </i>
    <i>
      <x/>
    </i>
    <i>
      <x v="2"/>
    </i>
    <i>
      <x v="3"/>
    </i>
    <i>
      <x v="1"/>
    </i>
    <i>
      <x v="4"/>
    </i>
    <i>
      <x v="5"/>
    </i>
    <i t="grand">
      <x/>
    </i>
  </rowItems>
  <colFields count="1">
    <field x="-2"/>
  </colFields>
  <colItems count="2">
    <i>
      <x/>
    </i>
    <i i="1">
      <x v="1"/>
    </i>
  </colItems>
  <dataFields count="2">
    <dataField name="Sum of Debit" fld="2" baseField="0" baseItem="0"/>
    <dataField name="Sum of Credit" fld="3" baseField="0" baseItem="0"/>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814A10-BCA9-470B-B10A-9784F43CCF32}"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1:C24" firstHeaderRow="1" firstDataRow="1" firstDataCol="1" rowPageCount="1" colPageCount="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axis="axisPage" showAll="0">
      <items count="3">
        <item x="0"/>
        <item sd="0" x="1"/>
        <item t="default"/>
      </items>
    </pivotField>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13">
    <i>
      <x v="5"/>
    </i>
    <i>
      <x v="3"/>
    </i>
    <i>
      <x/>
    </i>
    <i>
      <x v="6"/>
    </i>
    <i>
      <x v="1"/>
    </i>
    <i>
      <x v="4"/>
    </i>
    <i>
      <x v="11"/>
    </i>
    <i>
      <x v="10"/>
    </i>
    <i>
      <x v="2"/>
    </i>
    <i>
      <x v="8"/>
    </i>
    <i>
      <x v="7"/>
    </i>
    <i>
      <x v="9"/>
    </i>
    <i t="grand">
      <x/>
    </i>
  </rowItems>
  <colItems count="1">
    <i/>
  </colItems>
  <pageFields count="1">
    <pageField fld="7" item="0" hier="-1"/>
  </pageFields>
  <dataFields count="1">
    <dataField name="Sum of Debit" fld="2"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9A1944-D008-480C-88A4-D821E1EF123B}"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C5" firstHeaderRow="0" firstDataRow="1" firstDataCol="0"/>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dataField="1"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Max of Credit" fld="3" subtotal="max" baseField="0" baseItem="1"/>
    <dataField name="Max of Debit" fld="2" subtotal="max" baseField="0" baseItem="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3E20F3-D416-48A4-96D6-ED4570F3A883}" name="PivotTable1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43:I45" firstHeaderRow="1" firstDataRow="1" firstDataCol="1" rowPageCount="1" colPageCount="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pivotField axis="axisPage" showAll="0">
      <items count="3">
        <item x="0"/>
        <item sd="0" x="1"/>
        <item t="default"/>
      </items>
    </pivotField>
    <pivotField showAll="0">
      <items count="13">
        <item x="0"/>
        <item x="1"/>
        <item x="2"/>
        <item x="3"/>
        <item x="4"/>
        <item x="5"/>
        <item x="6"/>
        <item x="7"/>
        <item x="8"/>
        <item x="9"/>
        <item x="10"/>
        <item x="11"/>
        <item t="default"/>
      </items>
    </pivotField>
    <pivotField showAll="0"/>
    <pivotField showAll="0"/>
    <pivotField axis="axisRow" showAll="0">
      <items count="11">
        <item h="1" x="0"/>
        <item h="1" x="3"/>
        <item h="1" x="4"/>
        <item h="1" x="5"/>
        <item x="7"/>
        <item h="1" m="1" x="9"/>
        <item h="1" x="1"/>
        <item h="1" x="2"/>
        <item h="1" x="8"/>
        <item h="1" x="6"/>
        <item t="default"/>
      </items>
    </pivotField>
    <pivotField showAll="0">
      <items count="15">
        <item x="0"/>
        <item x="1"/>
        <item x="2"/>
        <item x="3"/>
        <item x="4"/>
        <item x="5"/>
        <item x="6"/>
        <item x="7"/>
        <item x="8"/>
        <item x="9"/>
        <item x="10"/>
        <item x="11"/>
        <item x="12"/>
        <item x="13"/>
        <item t="default"/>
      </items>
    </pivotField>
  </pivotFields>
  <rowFields count="1">
    <field x="11"/>
  </rowFields>
  <rowItems count="2">
    <i>
      <x v="4"/>
    </i>
    <i t="grand">
      <x/>
    </i>
  </rowItems>
  <colItems count="1">
    <i/>
  </colItems>
  <pageFields count="1">
    <pageField fld="7" item="1" hier="-1"/>
  </pageFields>
  <dataFields count="1">
    <dataField name="Sum of Credit" fld="3"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8DA562-80CE-4505-A858-4D52B1A146F1}"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2:L38" firstHeaderRow="1" firstDataRow="1" firstDataCol="1"/>
  <pivotFields count="13">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axis="axisRow" showAll="0">
      <items count="12">
        <item x="0"/>
        <item x="5"/>
        <item h="1" x="3"/>
        <item h="1" x="9"/>
        <item h="1" x="4"/>
        <item x="1"/>
        <item x="6"/>
        <item h="1" x="8"/>
        <item h="1" x="2"/>
        <item h="1" x="10"/>
        <item x="7"/>
        <item t="default"/>
      </items>
    </pivotField>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6">
    <i>
      <x/>
    </i>
    <i>
      <x v="1"/>
    </i>
    <i>
      <x v="5"/>
    </i>
    <i>
      <x v="6"/>
    </i>
    <i>
      <x v="10"/>
    </i>
    <i t="grand">
      <x/>
    </i>
  </rowItems>
  <colItems count="1">
    <i/>
  </colItems>
  <dataFields count="1">
    <dataField name="Count of Debit" fld="2" subtotal="count" baseField="4"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5C433E42-4296-45A8-8496-45B0B2EB3B81}" autoFormatId="16" applyNumberFormats="0" applyBorderFormats="0" applyFontFormats="0" applyPatternFormats="0" applyAlignmentFormats="0" applyWidthHeightFormats="0">
  <queryTableRefresh nextId="15">
    <queryTableFields count="12">
      <queryTableField id="1" name="Trans Date" tableColumnId="1"/>
      <queryTableField id="2" name="Description" tableColumnId="2"/>
      <queryTableField id="3" name="Debit" tableColumnId="3"/>
      <queryTableField id="4" name="Credit" tableColumnId="4"/>
      <queryTableField id="5" name="Sub Category" tableColumnId="5"/>
      <queryTableField id="6" name="POS Charge" tableColumnId="6"/>
      <queryTableField id="13" name="Category" tableColumnId="13"/>
      <queryTableField id="8" name="Category Type" tableColumnId="8"/>
      <queryTableField id="9" name="month" tableColumnId="9"/>
      <queryTableField id="10" name="Weekday" tableColumnId="10"/>
      <queryTableField id="11" name="Net Amount" tableColumnId="11"/>
      <queryTableField id="12" name="Category1" tableColumnId="12"/>
    </queryTableFields>
    <queryTableDeletedFields count="1">
      <deletedField name="Categor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982BDC-9351-4AC3-B648-4B364EA29F84}" sourceName="month">
  <pivotTables>
    <pivotTable tabId="8" name="PivotTable3"/>
    <pivotTable tabId="8" name="PivotTable1"/>
    <pivotTable tabId="8" name="PivotTable11"/>
    <pivotTable tabId="8" name="PivotTable2"/>
    <pivotTable tabId="8" name="PivotTable4"/>
    <pivotTable tabId="8" name="PivotTable5"/>
    <pivotTable tabId="8" name="PivotTable6"/>
    <pivotTable tabId="8" name="PivotTable7"/>
    <pivotTable tabId="8" name="PivotTable8"/>
    <pivotTable tabId="8" name="PivotTable9"/>
    <pivotTable tabId="8" name="PivotTable10"/>
    <pivotTable tabId="8" name="PivotTable12"/>
    <pivotTable tabId="8" name="PivotTable13"/>
    <pivotTable tabId="8" name="PivotTable14"/>
    <pivotTable tabId="8" name="PivotTable15"/>
    <pivotTable tabId="8" name="PivotTable16"/>
  </pivotTables>
  <data>
    <tabular pivotCacheId="189639213" showMissing="0">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69238DC-532C-4AEA-B2FB-21441052475A}" cache="Slicer_month" caption="month" style="Cus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98ADE3A0-BD6A-4AEF-809B-F60083B5E081}" cache="Slicer_month" caption="Month Number" showCaption="0" style="Cust"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E6F767-8667-4C8B-812A-9C89ECA037EB}" name="Table4_3" displayName="Table4_3" ref="A1:L1089" tableType="queryTable" totalsRowShown="0">
  <autoFilter ref="A1:L1089" xr:uid="{33E6F767-8667-4C8B-812A-9C89ECA037EB}">
    <filterColumn colId="8">
      <filters>
        <filter val="Aug"/>
      </filters>
    </filterColumn>
  </autoFilter>
  <tableColumns count="12">
    <tableColumn id="1" xr3:uid="{4439ABA8-5155-4A00-81B9-FE66266A4C17}" uniqueName="1" name="Trans Date" queryTableFieldId="1" dataDxfId="28"/>
    <tableColumn id="2" xr3:uid="{0D7B1741-450C-435A-B460-B79958EF2E46}" uniqueName="2" name="Description" queryTableFieldId="2" dataDxfId="27"/>
    <tableColumn id="3" xr3:uid="{32E140A7-5D35-4B5E-8F24-3D8243B6CD03}" uniqueName="3" name="Debit" queryTableFieldId="3" dataDxfId="26"/>
    <tableColumn id="4" xr3:uid="{C4179C5E-F170-4FBC-B8F4-812D6B24B765}" uniqueName="4" name="Credit" queryTableFieldId="4" dataDxfId="25"/>
    <tableColumn id="5" xr3:uid="{A193A84B-727A-43C5-AA2D-902FF08F53FD}" uniqueName="5" name="Sub Category" queryTableFieldId="5" dataDxfId="24"/>
    <tableColumn id="6" xr3:uid="{05D9EE13-F9B3-4680-99C5-C2423A16C52F}" uniqueName="6" name="POS Charge" queryTableFieldId="6" dataDxfId="23"/>
    <tableColumn id="13" xr3:uid="{1BB15C73-2331-43F1-98AE-2C03728554CA}" uniqueName="13" name="Category" queryTableFieldId="13" dataDxfId="22"/>
    <tableColumn id="8" xr3:uid="{7B300E03-D6D4-4C43-8E5E-FD1E541400F2}" uniqueName="8" name="Category Type" queryTableFieldId="8" dataDxfId="21"/>
    <tableColumn id="9" xr3:uid="{F8940148-8310-44EF-A51F-90AEFB254B6D}" uniqueName="9" name="month" queryTableFieldId="9" dataDxfId="20"/>
    <tableColumn id="10" xr3:uid="{A19C3220-EF6D-43D6-8355-A7FE0BF6F0C5}" uniqueName="10" name="Weekday" queryTableFieldId="10" dataDxfId="19"/>
    <tableColumn id="11" xr3:uid="{7B85F955-FCD3-475C-AEB2-0087D63AA1BB}" uniqueName="11" name="Net Amount" queryTableFieldId="11"/>
    <tableColumn id="12" xr3:uid="{612725B1-6CD8-445C-9FB8-DF7B584C0F70}" uniqueName="12" name="Category1"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C671A-7BF1-44CC-9C88-FC77E0B3AEE7}">
  <dimension ref="A1:L1089"/>
  <sheetViews>
    <sheetView workbookViewId="0">
      <selection activeCell="L533" sqref="L533"/>
    </sheetView>
  </sheetViews>
  <sheetFormatPr defaultRowHeight="14.5" x14ac:dyDescent="0.35"/>
  <cols>
    <col min="1" max="1" width="14.54296875" bestFit="1" customWidth="1"/>
    <col min="2" max="2" width="54" customWidth="1"/>
    <col min="3" max="4" width="8.54296875" bestFit="1" customWidth="1"/>
    <col min="5" max="5" width="19.36328125" bestFit="1" customWidth="1"/>
    <col min="6" max="6" width="12.7265625" bestFit="1" customWidth="1"/>
    <col min="7" max="7" width="16.1796875" bestFit="1" customWidth="1"/>
    <col min="8" max="8" width="15" bestFit="1" customWidth="1"/>
    <col min="9" max="9" width="8.7265625" bestFit="1" customWidth="1"/>
    <col min="10" max="10" width="10.90625" bestFit="1" customWidth="1"/>
    <col min="11" max="11" width="13.36328125" bestFit="1" customWidth="1"/>
    <col min="12" max="12" width="16.1796875" customWidth="1"/>
  </cols>
  <sheetData>
    <row r="1" spans="1:12" x14ac:dyDescent="0.35">
      <c r="A1" t="s">
        <v>0</v>
      </c>
      <c r="B1" t="s">
        <v>1086</v>
      </c>
      <c r="C1" t="s">
        <v>1087</v>
      </c>
      <c r="D1" t="s">
        <v>1088</v>
      </c>
      <c r="E1" t="s">
        <v>1100</v>
      </c>
      <c r="F1" t="s">
        <v>1101</v>
      </c>
      <c r="G1" t="s">
        <v>1102</v>
      </c>
      <c r="H1" t="s">
        <v>1103</v>
      </c>
      <c r="I1" t="s">
        <v>1104</v>
      </c>
      <c r="J1" t="s">
        <v>1105</v>
      </c>
      <c r="K1" t="s">
        <v>1132</v>
      </c>
      <c r="L1" t="s">
        <v>1143</v>
      </c>
    </row>
    <row r="2" spans="1:12" hidden="1" x14ac:dyDescent="0.35">
      <c r="A2" s="2">
        <v>45293</v>
      </c>
      <c r="B2" s="1" t="s">
        <v>1</v>
      </c>
      <c r="C2" s="3">
        <v>200</v>
      </c>
      <c r="D2" s="3">
        <v>0</v>
      </c>
      <c r="E2" s="1" t="s">
        <v>1089</v>
      </c>
      <c r="F2" s="3"/>
      <c r="G2" s="1" t="s">
        <v>1106</v>
      </c>
      <c r="H2" s="1" t="s">
        <v>1107</v>
      </c>
      <c r="I2" s="1" t="s">
        <v>1108</v>
      </c>
      <c r="J2" s="1" t="s">
        <v>1109</v>
      </c>
      <c r="K2">
        <v>-200</v>
      </c>
      <c r="L2" t="s">
        <v>1106</v>
      </c>
    </row>
    <row r="3" spans="1:12" hidden="1" x14ac:dyDescent="0.35">
      <c r="A3" s="2">
        <v>45293</v>
      </c>
      <c r="B3" s="1" t="s">
        <v>2</v>
      </c>
      <c r="C3" s="3">
        <v>3050</v>
      </c>
      <c r="D3" s="3">
        <v>0</v>
      </c>
      <c r="E3" s="1" t="s">
        <v>1090</v>
      </c>
      <c r="F3" s="3"/>
      <c r="G3" s="1" t="s">
        <v>1110</v>
      </c>
      <c r="H3" s="1" t="s">
        <v>1107</v>
      </c>
      <c r="I3" s="1" t="s">
        <v>1108</v>
      </c>
      <c r="J3" s="1" t="s">
        <v>1109</v>
      </c>
      <c r="K3">
        <v>-3050</v>
      </c>
      <c r="L3" t="s">
        <v>1110</v>
      </c>
    </row>
    <row r="4" spans="1:12" hidden="1" x14ac:dyDescent="0.35">
      <c r="A4" s="2">
        <v>45293</v>
      </c>
      <c r="B4" s="1" t="s">
        <v>3</v>
      </c>
      <c r="C4" s="3">
        <v>300</v>
      </c>
      <c r="D4" s="3">
        <v>0</v>
      </c>
      <c r="E4" s="1" t="s">
        <v>1089</v>
      </c>
      <c r="F4" s="3"/>
      <c r="G4" s="1" t="s">
        <v>1106</v>
      </c>
      <c r="H4" s="1" t="s">
        <v>1107</v>
      </c>
      <c r="I4" s="1" t="s">
        <v>1108</v>
      </c>
      <c r="J4" s="1" t="s">
        <v>1109</v>
      </c>
      <c r="K4">
        <v>-300</v>
      </c>
      <c r="L4" t="s">
        <v>1106</v>
      </c>
    </row>
    <row r="5" spans="1:12" hidden="1" x14ac:dyDescent="0.35">
      <c r="A5" s="2">
        <v>45293</v>
      </c>
      <c r="B5" s="1" t="s">
        <v>4</v>
      </c>
      <c r="C5" s="3">
        <v>5100</v>
      </c>
      <c r="D5" s="3">
        <v>0</v>
      </c>
      <c r="E5" s="1" t="s">
        <v>1090</v>
      </c>
      <c r="F5" s="3">
        <v>100</v>
      </c>
      <c r="G5" s="1" t="s">
        <v>1110</v>
      </c>
      <c r="H5" s="1" t="s">
        <v>1107</v>
      </c>
      <c r="I5" s="1" t="s">
        <v>1108</v>
      </c>
      <c r="J5" s="1" t="s">
        <v>1109</v>
      </c>
      <c r="K5">
        <v>-5100</v>
      </c>
      <c r="L5" t="s">
        <v>1110</v>
      </c>
    </row>
    <row r="6" spans="1:12" hidden="1" x14ac:dyDescent="0.35">
      <c r="A6" s="2">
        <v>45293</v>
      </c>
      <c r="B6" s="1" t="s">
        <v>5</v>
      </c>
      <c r="C6" s="3">
        <v>0</v>
      </c>
      <c r="D6" s="3">
        <v>36698.25</v>
      </c>
      <c r="E6" s="1" t="s">
        <v>1091</v>
      </c>
      <c r="F6" s="3"/>
      <c r="G6" s="1" t="s">
        <v>1111</v>
      </c>
      <c r="H6" s="1" t="s">
        <v>1111</v>
      </c>
      <c r="I6" s="1" t="s">
        <v>1108</v>
      </c>
      <c r="J6" s="1" t="s">
        <v>1109</v>
      </c>
      <c r="K6">
        <v>36698.25</v>
      </c>
      <c r="L6" t="s">
        <v>1148</v>
      </c>
    </row>
    <row r="7" spans="1:12" hidden="1" x14ac:dyDescent="0.35">
      <c r="A7" s="2">
        <v>45294</v>
      </c>
      <c r="B7" s="1" t="s">
        <v>6</v>
      </c>
      <c r="C7" s="3">
        <v>50</v>
      </c>
      <c r="D7" s="3">
        <v>0</v>
      </c>
      <c r="E7" s="1" t="s">
        <v>1092</v>
      </c>
      <c r="F7" s="3"/>
      <c r="G7" s="1" t="s">
        <v>1112</v>
      </c>
      <c r="H7" s="1" t="s">
        <v>1107</v>
      </c>
      <c r="I7" s="1" t="s">
        <v>1108</v>
      </c>
      <c r="J7" s="1" t="s">
        <v>1113</v>
      </c>
      <c r="K7">
        <v>-50</v>
      </c>
      <c r="L7" t="s">
        <v>1112</v>
      </c>
    </row>
    <row r="8" spans="1:12" hidden="1" x14ac:dyDescent="0.35">
      <c r="A8" s="2">
        <v>45294</v>
      </c>
      <c r="B8" s="1" t="s">
        <v>7</v>
      </c>
      <c r="C8" s="3">
        <v>200</v>
      </c>
      <c r="D8" s="3">
        <v>0</v>
      </c>
      <c r="E8" s="1" t="s">
        <v>1089</v>
      </c>
      <c r="F8" s="3"/>
      <c r="G8" s="1" t="s">
        <v>1106</v>
      </c>
      <c r="H8" s="1" t="s">
        <v>1107</v>
      </c>
      <c r="I8" s="1" t="s">
        <v>1108</v>
      </c>
      <c r="J8" s="1" t="s">
        <v>1113</v>
      </c>
      <c r="K8">
        <v>-200</v>
      </c>
      <c r="L8" t="s">
        <v>1106</v>
      </c>
    </row>
    <row r="9" spans="1:12" hidden="1" x14ac:dyDescent="0.35">
      <c r="A9" s="2">
        <v>45294</v>
      </c>
      <c r="B9" s="1" t="s">
        <v>8</v>
      </c>
      <c r="C9" s="3">
        <v>2000</v>
      </c>
      <c r="D9" s="3">
        <v>0</v>
      </c>
      <c r="E9" s="1" t="s">
        <v>1090</v>
      </c>
      <c r="F9" s="3"/>
      <c r="G9" s="1" t="s">
        <v>1110</v>
      </c>
      <c r="H9" s="1" t="s">
        <v>1107</v>
      </c>
      <c r="I9" s="1" t="s">
        <v>1108</v>
      </c>
      <c r="J9" s="1" t="s">
        <v>1113</v>
      </c>
      <c r="K9">
        <v>-2000</v>
      </c>
      <c r="L9" t="s">
        <v>1110</v>
      </c>
    </row>
    <row r="10" spans="1:12" hidden="1" x14ac:dyDescent="0.35">
      <c r="A10" s="2">
        <v>45294</v>
      </c>
      <c r="B10" s="1" t="s">
        <v>9</v>
      </c>
      <c r="C10" s="3">
        <v>5200</v>
      </c>
      <c r="D10" s="3">
        <v>0</v>
      </c>
      <c r="E10" s="1" t="s">
        <v>1090</v>
      </c>
      <c r="F10" s="3">
        <v>200</v>
      </c>
      <c r="G10" s="1" t="s">
        <v>1110</v>
      </c>
      <c r="H10" s="1" t="s">
        <v>1107</v>
      </c>
      <c r="I10" s="1" t="s">
        <v>1108</v>
      </c>
      <c r="J10" s="1" t="s">
        <v>1113</v>
      </c>
      <c r="K10">
        <v>-5200</v>
      </c>
      <c r="L10" t="s">
        <v>1110</v>
      </c>
    </row>
    <row r="11" spans="1:12" hidden="1" x14ac:dyDescent="0.35">
      <c r="A11" s="2">
        <v>45295</v>
      </c>
      <c r="B11" s="1" t="s">
        <v>10</v>
      </c>
      <c r="C11" s="3">
        <v>200</v>
      </c>
      <c r="D11" s="3">
        <v>0</v>
      </c>
      <c r="E11" s="1" t="s">
        <v>1089</v>
      </c>
      <c r="F11" s="3"/>
      <c r="G11" s="1" t="s">
        <v>1106</v>
      </c>
      <c r="H11" s="1" t="s">
        <v>1107</v>
      </c>
      <c r="I11" s="1" t="s">
        <v>1108</v>
      </c>
      <c r="J11" s="1" t="s">
        <v>1114</v>
      </c>
      <c r="K11">
        <v>-200</v>
      </c>
      <c r="L11" t="s">
        <v>1106</v>
      </c>
    </row>
    <row r="12" spans="1:12" hidden="1" x14ac:dyDescent="0.35">
      <c r="A12" s="2">
        <v>45296</v>
      </c>
      <c r="B12" s="1" t="s">
        <v>11</v>
      </c>
      <c r="C12" s="3">
        <v>200</v>
      </c>
      <c r="D12" s="3">
        <v>0</v>
      </c>
      <c r="E12" s="1" t="s">
        <v>1089</v>
      </c>
      <c r="F12" s="3"/>
      <c r="G12" s="1" t="s">
        <v>1106</v>
      </c>
      <c r="H12" s="1" t="s">
        <v>1107</v>
      </c>
      <c r="I12" s="1" t="s">
        <v>1108</v>
      </c>
      <c r="J12" s="1" t="s">
        <v>1115</v>
      </c>
      <c r="K12">
        <v>-200</v>
      </c>
      <c r="L12" t="s">
        <v>1106</v>
      </c>
    </row>
    <row r="13" spans="1:12" hidden="1" x14ac:dyDescent="0.35">
      <c r="A13" s="2">
        <v>45296</v>
      </c>
      <c r="B13" s="1" t="s">
        <v>12</v>
      </c>
      <c r="C13" s="3">
        <v>3100</v>
      </c>
      <c r="D13" s="3">
        <v>0</v>
      </c>
      <c r="E13" s="1" t="s">
        <v>1090</v>
      </c>
      <c r="F13" s="3">
        <v>100</v>
      </c>
      <c r="G13" s="1" t="s">
        <v>1110</v>
      </c>
      <c r="H13" s="1" t="s">
        <v>1107</v>
      </c>
      <c r="I13" s="1" t="s">
        <v>1108</v>
      </c>
      <c r="J13" s="1" t="s">
        <v>1115</v>
      </c>
      <c r="K13">
        <v>-3100</v>
      </c>
      <c r="L13" t="s">
        <v>1110</v>
      </c>
    </row>
    <row r="14" spans="1:12" hidden="1" x14ac:dyDescent="0.35">
      <c r="A14" s="2">
        <v>45296</v>
      </c>
      <c r="B14" s="1" t="s">
        <v>13</v>
      </c>
      <c r="C14" s="3">
        <v>200</v>
      </c>
      <c r="D14" s="3">
        <v>0</v>
      </c>
      <c r="E14" s="1" t="s">
        <v>1089</v>
      </c>
      <c r="F14" s="3"/>
      <c r="G14" s="1" t="s">
        <v>1106</v>
      </c>
      <c r="H14" s="1" t="s">
        <v>1107</v>
      </c>
      <c r="I14" s="1" t="s">
        <v>1108</v>
      </c>
      <c r="J14" s="1" t="s">
        <v>1115</v>
      </c>
      <c r="K14">
        <v>-200</v>
      </c>
      <c r="L14" t="s">
        <v>1106</v>
      </c>
    </row>
    <row r="15" spans="1:12" hidden="1" x14ac:dyDescent="0.35">
      <c r="A15" s="2">
        <v>45299</v>
      </c>
      <c r="B15" s="1" t="s">
        <v>14</v>
      </c>
      <c r="C15" s="3">
        <v>200</v>
      </c>
      <c r="D15" s="3">
        <v>0</v>
      </c>
      <c r="E15" s="1" t="s">
        <v>1089</v>
      </c>
      <c r="F15" s="3"/>
      <c r="G15" s="1" t="s">
        <v>1106</v>
      </c>
      <c r="H15" s="1" t="s">
        <v>1107</v>
      </c>
      <c r="I15" s="1" t="s">
        <v>1108</v>
      </c>
      <c r="J15" s="1" t="s">
        <v>1116</v>
      </c>
      <c r="K15">
        <v>-200</v>
      </c>
      <c r="L15" t="s">
        <v>1106</v>
      </c>
    </row>
    <row r="16" spans="1:12" hidden="1" x14ac:dyDescent="0.35">
      <c r="A16" s="2">
        <v>45299</v>
      </c>
      <c r="B16" s="1" t="s">
        <v>15</v>
      </c>
      <c r="C16" s="3">
        <v>10.75</v>
      </c>
      <c r="D16" s="3">
        <v>0</v>
      </c>
      <c r="E16" s="1" t="s">
        <v>1092</v>
      </c>
      <c r="F16" s="3"/>
      <c r="G16" s="1" t="s">
        <v>1112</v>
      </c>
      <c r="H16" s="1" t="s">
        <v>1107</v>
      </c>
      <c r="I16" s="1" t="s">
        <v>1108</v>
      </c>
      <c r="J16" s="1" t="s">
        <v>1116</v>
      </c>
      <c r="K16">
        <v>-10.75</v>
      </c>
      <c r="L16" t="s">
        <v>1112</v>
      </c>
    </row>
    <row r="17" spans="1:12" hidden="1" x14ac:dyDescent="0.35">
      <c r="A17" s="2">
        <v>45299</v>
      </c>
      <c r="B17" s="1" t="s">
        <v>16</v>
      </c>
      <c r="C17" s="3">
        <v>1000</v>
      </c>
      <c r="D17" s="3">
        <v>0</v>
      </c>
      <c r="E17" s="1" t="s">
        <v>1093</v>
      </c>
      <c r="F17" s="3"/>
      <c r="G17" s="1" t="s">
        <v>1117</v>
      </c>
      <c r="H17" s="1" t="s">
        <v>1107</v>
      </c>
      <c r="I17" s="1" t="s">
        <v>1108</v>
      </c>
      <c r="J17" s="1" t="s">
        <v>1116</v>
      </c>
      <c r="K17">
        <v>-1000</v>
      </c>
      <c r="L17" t="s">
        <v>1142</v>
      </c>
    </row>
    <row r="18" spans="1:12" hidden="1" x14ac:dyDescent="0.35">
      <c r="A18" s="2">
        <v>45299</v>
      </c>
      <c r="B18" s="1" t="s">
        <v>17</v>
      </c>
      <c r="C18" s="3">
        <v>6.98</v>
      </c>
      <c r="D18" s="3">
        <v>0</v>
      </c>
      <c r="E18" s="1" t="s">
        <v>1092</v>
      </c>
      <c r="F18" s="3"/>
      <c r="G18" s="1" t="s">
        <v>1112</v>
      </c>
      <c r="H18" s="1" t="s">
        <v>1107</v>
      </c>
      <c r="I18" s="1" t="s">
        <v>1108</v>
      </c>
      <c r="J18" s="1" t="s">
        <v>1116</v>
      </c>
      <c r="K18">
        <v>-6.98</v>
      </c>
      <c r="L18" t="s">
        <v>1112</v>
      </c>
    </row>
    <row r="19" spans="1:12" hidden="1" x14ac:dyDescent="0.35">
      <c r="A19" s="2">
        <v>45299</v>
      </c>
      <c r="B19" s="1" t="s">
        <v>18</v>
      </c>
      <c r="C19" s="3">
        <v>500</v>
      </c>
      <c r="D19" s="3">
        <v>0</v>
      </c>
      <c r="E19" s="1" t="s">
        <v>1089</v>
      </c>
      <c r="F19" s="3"/>
      <c r="G19" s="1" t="s">
        <v>1106</v>
      </c>
      <c r="H19" s="1" t="s">
        <v>1107</v>
      </c>
      <c r="I19" s="1" t="s">
        <v>1108</v>
      </c>
      <c r="J19" s="1" t="s">
        <v>1116</v>
      </c>
      <c r="K19">
        <v>-500</v>
      </c>
      <c r="L19" t="s">
        <v>1106</v>
      </c>
    </row>
    <row r="20" spans="1:12" hidden="1" x14ac:dyDescent="0.35">
      <c r="A20" s="2">
        <v>45299</v>
      </c>
      <c r="B20" s="1" t="s">
        <v>19</v>
      </c>
      <c r="C20" s="3">
        <v>10.75</v>
      </c>
      <c r="D20" s="3">
        <v>0</v>
      </c>
      <c r="E20" s="1" t="s">
        <v>1092</v>
      </c>
      <c r="F20" s="3"/>
      <c r="G20" s="1" t="s">
        <v>1112</v>
      </c>
      <c r="H20" s="1" t="s">
        <v>1107</v>
      </c>
      <c r="I20" s="1" t="s">
        <v>1108</v>
      </c>
      <c r="J20" s="1" t="s">
        <v>1116</v>
      </c>
      <c r="K20">
        <v>-10.75</v>
      </c>
      <c r="L20" t="s">
        <v>1112</v>
      </c>
    </row>
    <row r="21" spans="1:12" hidden="1" x14ac:dyDescent="0.35">
      <c r="A21" s="2">
        <v>45299</v>
      </c>
      <c r="B21" s="1" t="s">
        <v>20</v>
      </c>
      <c r="C21" s="3">
        <v>5000</v>
      </c>
      <c r="D21" s="3">
        <v>0</v>
      </c>
      <c r="E21" s="1" t="s">
        <v>1094</v>
      </c>
      <c r="F21" s="3"/>
      <c r="G21" s="1" t="s">
        <v>1110</v>
      </c>
      <c r="H21" s="1" t="s">
        <v>1107</v>
      </c>
      <c r="I21" s="1" t="s">
        <v>1108</v>
      </c>
      <c r="J21" s="1" t="s">
        <v>1116</v>
      </c>
      <c r="K21">
        <v>-5000</v>
      </c>
      <c r="L21" t="s">
        <v>1110</v>
      </c>
    </row>
    <row r="22" spans="1:12" hidden="1" x14ac:dyDescent="0.35">
      <c r="A22" s="2">
        <v>45299</v>
      </c>
      <c r="B22" s="1" t="s">
        <v>21</v>
      </c>
      <c r="C22" s="3">
        <v>200</v>
      </c>
      <c r="D22" s="3">
        <v>0</v>
      </c>
      <c r="E22" s="1" t="s">
        <v>1089</v>
      </c>
      <c r="F22" s="3"/>
      <c r="G22" s="1" t="s">
        <v>1106</v>
      </c>
      <c r="H22" s="1" t="s">
        <v>1107</v>
      </c>
      <c r="I22" s="1" t="s">
        <v>1108</v>
      </c>
      <c r="J22" s="1" t="s">
        <v>1116</v>
      </c>
      <c r="K22">
        <v>-200</v>
      </c>
      <c r="L22" t="s">
        <v>1106</v>
      </c>
    </row>
    <row r="23" spans="1:12" hidden="1" x14ac:dyDescent="0.35">
      <c r="A23" s="2">
        <v>45299</v>
      </c>
      <c r="B23" s="1" t="s">
        <v>22</v>
      </c>
      <c r="C23" s="3">
        <v>5200</v>
      </c>
      <c r="D23" s="3">
        <v>0</v>
      </c>
      <c r="E23" s="1" t="s">
        <v>1090</v>
      </c>
      <c r="F23" s="3">
        <v>200</v>
      </c>
      <c r="G23" s="1" t="s">
        <v>1110</v>
      </c>
      <c r="H23" s="1" t="s">
        <v>1107</v>
      </c>
      <c r="I23" s="1" t="s">
        <v>1108</v>
      </c>
      <c r="J23" s="1" t="s">
        <v>1116</v>
      </c>
      <c r="K23">
        <v>-5200</v>
      </c>
      <c r="L23" t="s">
        <v>1110</v>
      </c>
    </row>
    <row r="24" spans="1:12" hidden="1" x14ac:dyDescent="0.35">
      <c r="A24" s="2">
        <v>45299</v>
      </c>
      <c r="B24" s="1" t="s">
        <v>23</v>
      </c>
      <c r="C24" s="3">
        <v>500</v>
      </c>
      <c r="D24" s="3">
        <v>0</v>
      </c>
      <c r="E24" s="1" t="s">
        <v>1089</v>
      </c>
      <c r="F24" s="3"/>
      <c r="G24" s="1" t="s">
        <v>1106</v>
      </c>
      <c r="H24" s="1" t="s">
        <v>1107</v>
      </c>
      <c r="I24" s="1" t="s">
        <v>1108</v>
      </c>
      <c r="J24" s="1" t="s">
        <v>1116</v>
      </c>
      <c r="K24">
        <v>-500</v>
      </c>
      <c r="L24" t="s">
        <v>1106</v>
      </c>
    </row>
    <row r="25" spans="1:12" hidden="1" x14ac:dyDescent="0.35">
      <c r="A25" s="2">
        <v>45299</v>
      </c>
      <c r="B25" s="1" t="s">
        <v>24</v>
      </c>
      <c r="C25" s="3">
        <v>0</v>
      </c>
      <c r="D25" s="3">
        <v>200</v>
      </c>
      <c r="E25" s="1" t="s">
        <v>1095</v>
      </c>
      <c r="F25" s="3"/>
      <c r="G25" s="1" t="s">
        <v>1118</v>
      </c>
      <c r="H25" s="1" t="s">
        <v>1111</v>
      </c>
      <c r="I25" s="1" t="s">
        <v>1108</v>
      </c>
      <c r="J25" s="1" t="s">
        <v>1116</v>
      </c>
      <c r="K25">
        <v>200</v>
      </c>
      <c r="L25" t="s">
        <v>1118</v>
      </c>
    </row>
    <row r="26" spans="1:12" hidden="1" x14ac:dyDescent="0.35">
      <c r="A26" s="2">
        <v>45300</v>
      </c>
      <c r="B26" s="1" t="s">
        <v>25</v>
      </c>
      <c r="C26" s="3">
        <v>300</v>
      </c>
      <c r="D26" s="3">
        <v>0</v>
      </c>
      <c r="E26" s="1" t="s">
        <v>1089</v>
      </c>
      <c r="F26" s="3"/>
      <c r="G26" s="1" t="s">
        <v>1106</v>
      </c>
      <c r="H26" s="1" t="s">
        <v>1107</v>
      </c>
      <c r="I26" s="1" t="s">
        <v>1108</v>
      </c>
      <c r="J26" s="1" t="s">
        <v>1109</v>
      </c>
      <c r="K26">
        <v>-300</v>
      </c>
      <c r="L26" t="s">
        <v>1106</v>
      </c>
    </row>
    <row r="27" spans="1:12" hidden="1" x14ac:dyDescent="0.35">
      <c r="A27" s="2">
        <v>45301</v>
      </c>
      <c r="B27" s="1" t="s">
        <v>26</v>
      </c>
      <c r="C27" s="3">
        <v>500</v>
      </c>
      <c r="D27" s="3">
        <v>0</v>
      </c>
      <c r="E27" s="1" t="s">
        <v>1089</v>
      </c>
      <c r="F27" s="3"/>
      <c r="G27" s="1" t="s">
        <v>1106</v>
      </c>
      <c r="H27" s="1" t="s">
        <v>1107</v>
      </c>
      <c r="I27" s="1" t="s">
        <v>1108</v>
      </c>
      <c r="J27" s="1" t="s">
        <v>1113</v>
      </c>
      <c r="K27">
        <v>-500</v>
      </c>
      <c r="L27" t="s">
        <v>1106</v>
      </c>
    </row>
    <row r="28" spans="1:12" hidden="1" x14ac:dyDescent="0.35">
      <c r="A28" s="2">
        <v>45301</v>
      </c>
      <c r="B28" s="1" t="s">
        <v>27</v>
      </c>
      <c r="C28" s="3">
        <v>5100</v>
      </c>
      <c r="D28" s="3">
        <v>0</v>
      </c>
      <c r="E28" s="1" t="s">
        <v>1090</v>
      </c>
      <c r="F28" s="3">
        <v>100</v>
      </c>
      <c r="G28" s="1" t="s">
        <v>1110</v>
      </c>
      <c r="H28" s="1" t="s">
        <v>1107</v>
      </c>
      <c r="I28" s="1" t="s">
        <v>1108</v>
      </c>
      <c r="J28" s="1" t="s">
        <v>1113</v>
      </c>
      <c r="K28">
        <v>-5100</v>
      </c>
      <c r="L28" t="s">
        <v>1110</v>
      </c>
    </row>
    <row r="29" spans="1:12" hidden="1" x14ac:dyDescent="0.35">
      <c r="A29" s="2">
        <v>45303</v>
      </c>
      <c r="B29" s="1" t="s">
        <v>28</v>
      </c>
      <c r="C29" s="3">
        <v>200</v>
      </c>
      <c r="D29" s="3">
        <v>0</v>
      </c>
      <c r="E29" s="1" t="s">
        <v>1089</v>
      </c>
      <c r="F29" s="3"/>
      <c r="G29" s="1" t="s">
        <v>1106</v>
      </c>
      <c r="H29" s="1" t="s">
        <v>1107</v>
      </c>
      <c r="I29" s="1" t="s">
        <v>1108</v>
      </c>
      <c r="J29" s="1" t="s">
        <v>1115</v>
      </c>
      <c r="K29">
        <v>-200</v>
      </c>
      <c r="L29" t="s">
        <v>1106</v>
      </c>
    </row>
    <row r="30" spans="1:12" hidden="1" x14ac:dyDescent="0.35">
      <c r="A30" s="2">
        <v>45303</v>
      </c>
      <c r="B30" s="1" t="s">
        <v>29</v>
      </c>
      <c r="C30" s="3">
        <v>500</v>
      </c>
      <c r="D30" s="3">
        <v>0</v>
      </c>
      <c r="E30" s="1" t="s">
        <v>1089</v>
      </c>
      <c r="F30" s="3"/>
      <c r="G30" s="1" t="s">
        <v>1106</v>
      </c>
      <c r="H30" s="1" t="s">
        <v>1107</v>
      </c>
      <c r="I30" s="1" t="s">
        <v>1108</v>
      </c>
      <c r="J30" s="1" t="s">
        <v>1115</v>
      </c>
      <c r="K30">
        <v>-500</v>
      </c>
      <c r="L30" t="s">
        <v>1106</v>
      </c>
    </row>
    <row r="31" spans="1:12" hidden="1" x14ac:dyDescent="0.35">
      <c r="A31" s="2">
        <v>45303</v>
      </c>
      <c r="B31" s="1" t="s">
        <v>30</v>
      </c>
      <c r="C31" s="3">
        <v>10.75</v>
      </c>
      <c r="D31" s="3">
        <v>0</v>
      </c>
      <c r="E31" s="1" t="s">
        <v>1092</v>
      </c>
      <c r="F31" s="3"/>
      <c r="G31" s="1" t="s">
        <v>1112</v>
      </c>
      <c r="H31" s="1" t="s">
        <v>1107</v>
      </c>
      <c r="I31" s="1" t="s">
        <v>1108</v>
      </c>
      <c r="J31" s="1" t="s">
        <v>1115</v>
      </c>
      <c r="K31">
        <v>-10.75</v>
      </c>
      <c r="L31" t="s">
        <v>1112</v>
      </c>
    </row>
    <row r="32" spans="1:12" hidden="1" x14ac:dyDescent="0.35">
      <c r="A32" s="2">
        <v>45303</v>
      </c>
      <c r="B32" s="1" t="s">
        <v>31</v>
      </c>
      <c r="C32" s="3">
        <v>1000</v>
      </c>
      <c r="D32" s="3">
        <v>0</v>
      </c>
      <c r="E32" s="1" t="s">
        <v>1096</v>
      </c>
      <c r="F32" s="3"/>
      <c r="G32" s="1" t="s">
        <v>1110</v>
      </c>
      <c r="H32" s="1" t="s">
        <v>1107</v>
      </c>
      <c r="I32" s="1" t="s">
        <v>1108</v>
      </c>
      <c r="J32" s="1" t="s">
        <v>1115</v>
      </c>
      <c r="K32">
        <v>-1000</v>
      </c>
      <c r="L32" t="s">
        <v>1110</v>
      </c>
    </row>
    <row r="33" spans="1:12" hidden="1" x14ac:dyDescent="0.35">
      <c r="A33" s="2">
        <v>45303</v>
      </c>
      <c r="B33" s="1" t="s">
        <v>32</v>
      </c>
      <c r="C33" s="3">
        <v>6.98</v>
      </c>
      <c r="D33" s="3">
        <v>0</v>
      </c>
      <c r="E33" s="1" t="s">
        <v>1092</v>
      </c>
      <c r="F33" s="3"/>
      <c r="G33" s="1" t="s">
        <v>1112</v>
      </c>
      <c r="H33" s="1" t="s">
        <v>1107</v>
      </c>
      <c r="I33" s="1" t="s">
        <v>1108</v>
      </c>
      <c r="J33" s="1" t="s">
        <v>1115</v>
      </c>
      <c r="K33">
        <v>-6.98</v>
      </c>
      <c r="L33" t="s">
        <v>1112</v>
      </c>
    </row>
    <row r="34" spans="1:12" hidden="1" x14ac:dyDescent="0.35">
      <c r="A34" s="2">
        <v>45303</v>
      </c>
      <c r="B34" s="1" t="s">
        <v>33</v>
      </c>
      <c r="C34" s="3">
        <v>300</v>
      </c>
      <c r="D34" s="3">
        <v>0</v>
      </c>
      <c r="E34" s="1" t="s">
        <v>1089</v>
      </c>
      <c r="F34" s="3"/>
      <c r="G34" s="1" t="s">
        <v>1106</v>
      </c>
      <c r="H34" s="1" t="s">
        <v>1107</v>
      </c>
      <c r="I34" s="1" t="s">
        <v>1108</v>
      </c>
      <c r="J34" s="1" t="s">
        <v>1115</v>
      </c>
      <c r="K34">
        <v>-300</v>
      </c>
      <c r="L34" t="s">
        <v>1106</v>
      </c>
    </row>
    <row r="35" spans="1:12" hidden="1" x14ac:dyDescent="0.35">
      <c r="A35" s="2">
        <v>45303</v>
      </c>
      <c r="B35" s="1" t="s">
        <v>34</v>
      </c>
      <c r="C35" s="3">
        <v>1000</v>
      </c>
      <c r="D35" s="3">
        <v>0</v>
      </c>
      <c r="E35" s="1" t="s">
        <v>1096</v>
      </c>
      <c r="F35" s="3"/>
      <c r="G35" s="1" t="s">
        <v>1110</v>
      </c>
      <c r="H35" s="1" t="s">
        <v>1107</v>
      </c>
      <c r="I35" s="1" t="s">
        <v>1108</v>
      </c>
      <c r="J35" s="1" t="s">
        <v>1115</v>
      </c>
      <c r="K35">
        <v>-1000</v>
      </c>
      <c r="L35" t="s">
        <v>1110</v>
      </c>
    </row>
    <row r="36" spans="1:12" hidden="1" x14ac:dyDescent="0.35">
      <c r="A36" s="2">
        <v>45303</v>
      </c>
      <c r="B36" s="1" t="s">
        <v>35</v>
      </c>
      <c r="C36" s="3">
        <v>10.75</v>
      </c>
      <c r="D36" s="3">
        <v>0</v>
      </c>
      <c r="E36" s="1" t="s">
        <v>1092</v>
      </c>
      <c r="F36" s="3"/>
      <c r="G36" s="1" t="s">
        <v>1112</v>
      </c>
      <c r="H36" s="1" t="s">
        <v>1107</v>
      </c>
      <c r="I36" s="1" t="s">
        <v>1108</v>
      </c>
      <c r="J36" s="1" t="s">
        <v>1115</v>
      </c>
      <c r="K36">
        <v>-10.75</v>
      </c>
      <c r="L36" t="s">
        <v>1112</v>
      </c>
    </row>
    <row r="37" spans="1:12" hidden="1" x14ac:dyDescent="0.35">
      <c r="A37" s="2">
        <v>45303</v>
      </c>
      <c r="B37" s="1" t="s">
        <v>36</v>
      </c>
      <c r="C37" s="3">
        <v>6.98</v>
      </c>
      <c r="D37" s="3">
        <v>0</v>
      </c>
      <c r="E37" s="1" t="s">
        <v>1092</v>
      </c>
      <c r="F37" s="3"/>
      <c r="G37" s="1" t="s">
        <v>1112</v>
      </c>
      <c r="H37" s="1" t="s">
        <v>1107</v>
      </c>
      <c r="I37" s="1" t="s">
        <v>1108</v>
      </c>
      <c r="J37" s="1" t="s">
        <v>1115</v>
      </c>
      <c r="K37">
        <v>-6.98</v>
      </c>
      <c r="L37" t="s">
        <v>1112</v>
      </c>
    </row>
    <row r="38" spans="1:12" hidden="1" x14ac:dyDescent="0.35">
      <c r="A38" s="2">
        <v>45303</v>
      </c>
      <c r="B38" s="1" t="s">
        <v>37</v>
      </c>
      <c r="C38" s="3">
        <v>26.88</v>
      </c>
      <c r="D38" s="3">
        <v>0</v>
      </c>
      <c r="E38" s="1" t="s">
        <v>1092</v>
      </c>
      <c r="F38" s="3"/>
      <c r="G38" s="1" t="s">
        <v>1112</v>
      </c>
      <c r="H38" s="1" t="s">
        <v>1107</v>
      </c>
      <c r="I38" s="1" t="s">
        <v>1108</v>
      </c>
      <c r="J38" s="1" t="s">
        <v>1115</v>
      </c>
      <c r="K38">
        <v>-26.88</v>
      </c>
      <c r="L38" t="s">
        <v>1112</v>
      </c>
    </row>
    <row r="39" spans="1:12" hidden="1" x14ac:dyDescent="0.35">
      <c r="A39" s="2">
        <v>45303</v>
      </c>
      <c r="B39" s="1" t="s">
        <v>38</v>
      </c>
      <c r="C39" s="3">
        <v>15000</v>
      </c>
      <c r="D39" s="3">
        <v>0</v>
      </c>
      <c r="E39" s="1" t="s">
        <v>1094</v>
      </c>
      <c r="F39" s="3"/>
      <c r="G39" s="1" t="s">
        <v>1110</v>
      </c>
      <c r="H39" s="1" t="s">
        <v>1107</v>
      </c>
      <c r="I39" s="1" t="s">
        <v>1108</v>
      </c>
      <c r="J39" s="1" t="s">
        <v>1115</v>
      </c>
      <c r="K39">
        <v>-15000</v>
      </c>
      <c r="L39" t="s">
        <v>1110</v>
      </c>
    </row>
    <row r="40" spans="1:12" hidden="1" x14ac:dyDescent="0.35">
      <c r="A40" s="2">
        <v>45306</v>
      </c>
      <c r="B40" s="1" t="s">
        <v>39</v>
      </c>
      <c r="C40" s="3">
        <v>4100</v>
      </c>
      <c r="D40" s="3">
        <v>0</v>
      </c>
      <c r="E40" s="1" t="s">
        <v>1090</v>
      </c>
      <c r="F40" s="3">
        <v>100</v>
      </c>
      <c r="G40" s="1" t="s">
        <v>1110</v>
      </c>
      <c r="H40" s="1" t="s">
        <v>1107</v>
      </c>
      <c r="I40" s="1" t="s">
        <v>1108</v>
      </c>
      <c r="J40" s="1" t="s">
        <v>1116</v>
      </c>
      <c r="K40">
        <v>-4100</v>
      </c>
      <c r="L40" t="s">
        <v>1110</v>
      </c>
    </row>
    <row r="41" spans="1:12" hidden="1" x14ac:dyDescent="0.35">
      <c r="A41" s="2">
        <v>45306</v>
      </c>
      <c r="B41" s="1" t="s">
        <v>40</v>
      </c>
      <c r="C41" s="3">
        <v>500</v>
      </c>
      <c r="D41" s="3">
        <v>0</v>
      </c>
      <c r="E41" s="1" t="s">
        <v>1089</v>
      </c>
      <c r="F41" s="3"/>
      <c r="G41" s="1" t="s">
        <v>1106</v>
      </c>
      <c r="H41" s="1" t="s">
        <v>1107</v>
      </c>
      <c r="I41" s="1" t="s">
        <v>1108</v>
      </c>
      <c r="J41" s="1" t="s">
        <v>1116</v>
      </c>
      <c r="K41">
        <v>-500</v>
      </c>
      <c r="L41" t="s">
        <v>1106</v>
      </c>
    </row>
    <row r="42" spans="1:12" hidden="1" x14ac:dyDescent="0.35">
      <c r="A42" s="2">
        <v>45306</v>
      </c>
      <c r="B42" s="1" t="s">
        <v>41</v>
      </c>
      <c r="C42" s="3">
        <v>4050</v>
      </c>
      <c r="D42" s="3">
        <v>0</v>
      </c>
      <c r="E42" s="1" t="s">
        <v>1090</v>
      </c>
      <c r="F42" s="3"/>
      <c r="G42" s="1" t="s">
        <v>1110</v>
      </c>
      <c r="H42" s="1" t="s">
        <v>1107</v>
      </c>
      <c r="I42" s="1" t="s">
        <v>1108</v>
      </c>
      <c r="J42" s="1" t="s">
        <v>1116</v>
      </c>
      <c r="K42">
        <v>-4050</v>
      </c>
      <c r="L42" t="s">
        <v>1110</v>
      </c>
    </row>
    <row r="43" spans="1:12" hidden="1" x14ac:dyDescent="0.35">
      <c r="A43" s="2">
        <v>45306</v>
      </c>
      <c r="B43" s="1" t="s">
        <v>42</v>
      </c>
      <c r="C43" s="3">
        <v>500</v>
      </c>
      <c r="D43" s="3">
        <v>0</v>
      </c>
      <c r="E43" s="1" t="s">
        <v>1096</v>
      </c>
      <c r="F43" s="3"/>
      <c r="G43" s="1" t="s">
        <v>1110</v>
      </c>
      <c r="H43" s="1" t="s">
        <v>1107</v>
      </c>
      <c r="I43" s="1" t="s">
        <v>1108</v>
      </c>
      <c r="J43" s="1" t="s">
        <v>1116</v>
      </c>
      <c r="K43">
        <v>-500</v>
      </c>
      <c r="L43" t="s">
        <v>1110</v>
      </c>
    </row>
    <row r="44" spans="1:12" hidden="1" x14ac:dyDescent="0.35">
      <c r="A44" s="2">
        <v>45306</v>
      </c>
      <c r="B44" s="1" t="s">
        <v>43</v>
      </c>
      <c r="C44" s="3">
        <v>10.75</v>
      </c>
      <c r="D44" s="3">
        <v>0</v>
      </c>
      <c r="E44" s="1" t="s">
        <v>1092</v>
      </c>
      <c r="F44" s="3"/>
      <c r="G44" s="1" t="s">
        <v>1112</v>
      </c>
      <c r="H44" s="1" t="s">
        <v>1107</v>
      </c>
      <c r="I44" s="1" t="s">
        <v>1108</v>
      </c>
      <c r="J44" s="1" t="s">
        <v>1116</v>
      </c>
      <c r="K44">
        <v>-10.75</v>
      </c>
      <c r="L44" t="s">
        <v>1112</v>
      </c>
    </row>
    <row r="45" spans="1:12" hidden="1" x14ac:dyDescent="0.35">
      <c r="A45" s="2">
        <v>45306</v>
      </c>
      <c r="B45" s="1" t="s">
        <v>44</v>
      </c>
      <c r="C45" s="3">
        <v>6.98</v>
      </c>
      <c r="D45" s="3">
        <v>0</v>
      </c>
      <c r="E45" s="1" t="s">
        <v>1092</v>
      </c>
      <c r="F45" s="3"/>
      <c r="G45" s="1" t="s">
        <v>1112</v>
      </c>
      <c r="H45" s="1" t="s">
        <v>1107</v>
      </c>
      <c r="I45" s="1" t="s">
        <v>1108</v>
      </c>
      <c r="J45" s="1" t="s">
        <v>1116</v>
      </c>
      <c r="K45">
        <v>-6.98</v>
      </c>
      <c r="L45" t="s">
        <v>1112</v>
      </c>
    </row>
    <row r="46" spans="1:12" hidden="1" x14ac:dyDescent="0.35">
      <c r="A46" s="2">
        <v>45307</v>
      </c>
      <c r="B46" s="1" t="s">
        <v>45</v>
      </c>
      <c r="C46" s="3">
        <v>200</v>
      </c>
      <c r="D46" s="3">
        <v>0</v>
      </c>
      <c r="E46" s="1" t="s">
        <v>1089</v>
      </c>
      <c r="F46" s="3"/>
      <c r="G46" s="1" t="s">
        <v>1106</v>
      </c>
      <c r="H46" s="1" t="s">
        <v>1107</v>
      </c>
      <c r="I46" s="1" t="s">
        <v>1108</v>
      </c>
      <c r="J46" s="1" t="s">
        <v>1109</v>
      </c>
      <c r="K46">
        <v>-200</v>
      </c>
      <c r="L46" t="s">
        <v>1106</v>
      </c>
    </row>
    <row r="47" spans="1:12" hidden="1" x14ac:dyDescent="0.35">
      <c r="A47" s="2">
        <v>45307</v>
      </c>
      <c r="B47" s="1" t="s">
        <v>46</v>
      </c>
      <c r="C47" s="3">
        <v>500</v>
      </c>
      <c r="D47" s="3">
        <v>0</v>
      </c>
      <c r="E47" s="1" t="s">
        <v>1089</v>
      </c>
      <c r="F47" s="3"/>
      <c r="G47" s="1" t="s">
        <v>1106</v>
      </c>
      <c r="H47" s="1" t="s">
        <v>1107</v>
      </c>
      <c r="I47" s="1" t="s">
        <v>1108</v>
      </c>
      <c r="J47" s="1" t="s">
        <v>1109</v>
      </c>
      <c r="K47">
        <v>-500</v>
      </c>
      <c r="L47" t="s">
        <v>1106</v>
      </c>
    </row>
    <row r="48" spans="1:12" hidden="1" x14ac:dyDescent="0.35">
      <c r="A48" s="2">
        <v>45307</v>
      </c>
      <c r="B48" s="1" t="s">
        <v>47</v>
      </c>
      <c r="C48" s="3">
        <v>500</v>
      </c>
      <c r="D48" s="3">
        <v>0</v>
      </c>
      <c r="E48" s="1" t="s">
        <v>1089</v>
      </c>
      <c r="F48" s="3"/>
      <c r="G48" s="1" t="s">
        <v>1106</v>
      </c>
      <c r="H48" s="1" t="s">
        <v>1107</v>
      </c>
      <c r="I48" s="1" t="s">
        <v>1108</v>
      </c>
      <c r="J48" s="1" t="s">
        <v>1109</v>
      </c>
      <c r="K48">
        <v>-500</v>
      </c>
      <c r="L48" t="s">
        <v>1106</v>
      </c>
    </row>
    <row r="49" spans="1:12" hidden="1" x14ac:dyDescent="0.35">
      <c r="A49" s="2">
        <v>45308</v>
      </c>
      <c r="B49" s="1" t="s">
        <v>48</v>
      </c>
      <c r="C49" s="3">
        <v>5100</v>
      </c>
      <c r="D49" s="3">
        <v>0</v>
      </c>
      <c r="E49" s="1" t="s">
        <v>1090</v>
      </c>
      <c r="F49" s="3">
        <v>100</v>
      </c>
      <c r="G49" s="1" t="s">
        <v>1110</v>
      </c>
      <c r="H49" s="1" t="s">
        <v>1107</v>
      </c>
      <c r="I49" s="1" t="s">
        <v>1108</v>
      </c>
      <c r="J49" s="1" t="s">
        <v>1113</v>
      </c>
      <c r="K49">
        <v>-5100</v>
      </c>
      <c r="L49" t="s">
        <v>1110</v>
      </c>
    </row>
    <row r="50" spans="1:12" hidden="1" x14ac:dyDescent="0.35">
      <c r="A50" s="2">
        <v>45308</v>
      </c>
      <c r="B50" s="1" t="s">
        <v>49</v>
      </c>
      <c r="C50" s="3">
        <v>1300</v>
      </c>
      <c r="D50" s="3">
        <v>0</v>
      </c>
      <c r="E50" s="1" t="s">
        <v>1094</v>
      </c>
      <c r="F50" s="3"/>
      <c r="G50" s="1" t="s">
        <v>1110</v>
      </c>
      <c r="H50" s="1" t="s">
        <v>1107</v>
      </c>
      <c r="I50" s="1" t="s">
        <v>1108</v>
      </c>
      <c r="J50" s="1" t="s">
        <v>1113</v>
      </c>
      <c r="K50">
        <v>-1300</v>
      </c>
      <c r="L50" t="s">
        <v>1110</v>
      </c>
    </row>
    <row r="51" spans="1:12" hidden="1" x14ac:dyDescent="0.35">
      <c r="A51" s="2">
        <v>45308</v>
      </c>
      <c r="B51" s="1" t="s">
        <v>50</v>
      </c>
      <c r="C51" s="3">
        <v>10.75</v>
      </c>
      <c r="D51" s="3">
        <v>0</v>
      </c>
      <c r="E51" s="1" t="s">
        <v>1092</v>
      </c>
      <c r="F51" s="3"/>
      <c r="G51" s="1" t="s">
        <v>1112</v>
      </c>
      <c r="H51" s="1" t="s">
        <v>1107</v>
      </c>
      <c r="I51" s="1" t="s">
        <v>1108</v>
      </c>
      <c r="J51" s="1" t="s">
        <v>1113</v>
      </c>
      <c r="K51">
        <v>-10.75</v>
      </c>
      <c r="L51" t="s">
        <v>1112</v>
      </c>
    </row>
    <row r="52" spans="1:12" hidden="1" x14ac:dyDescent="0.35">
      <c r="A52" s="2">
        <v>45309</v>
      </c>
      <c r="B52" s="1" t="s">
        <v>51</v>
      </c>
      <c r="C52" s="3">
        <v>5000</v>
      </c>
      <c r="D52" s="3">
        <v>0</v>
      </c>
      <c r="E52" s="1" t="s">
        <v>1090</v>
      </c>
      <c r="F52" s="3"/>
      <c r="G52" s="1" t="s">
        <v>1110</v>
      </c>
      <c r="H52" s="1" t="s">
        <v>1107</v>
      </c>
      <c r="I52" s="1" t="s">
        <v>1108</v>
      </c>
      <c r="J52" s="1" t="s">
        <v>1114</v>
      </c>
      <c r="K52">
        <v>-5000</v>
      </c>
      <c r="L52" t="s">
        <v>1110</v>
      </c>
    </row>
    <row r="53" spans="1:12" hidden="1" x14ac:dyDescent="0.35">
      <c r="A53" s="2">
        <v>45310</v>
      </c>
      <c r="B53" s="1" t="s">
        <v>52</v>
      </c>
      <c r="C53" s="3">
        <v>500</v>
      </c>
      <c r="D53" s="3">
        <v>0</v>
      </c>
      <c r="E53" s="1" t="s">
        <v>1089</v>
      </c>
      <c r="F53" s="3"/>
      <c r="G53" s="1" t="s">
        <v>1106</v>
      </c>
      <c r="H53" s="1" t="s">
        <v>1107</v>
      </c>
      <c r="I53" s="1" t="s">
        <v>1108</v>
      </c>
      <c r="J53" s="1" t="s">
        <v>1115</v>
      </c>
      <c r="K53">
        <v>-500</v>
      </c>
      <c r="L53" t="s">
        <v>1106</v>
      </c>
    </row>
    <row r="54" spans="1:12" hidden="1" x14ac:dyDescent="0.35">
      <c r="A54" s="2">
        <v>45310</v>
      </c>
      <c r="B54" s="1" t="s">
        <v>53</v>
      </c>
      <c r="C54" s="3">
        <v>5200</v>
      </c>
      <c r="D54" s="3">
        <v>0</v>
      </c>
      <c r="E54" s="1" t="s">
        <v>1090</v>
      </c>
      <c r="F54" s="3">
        <v>200</v>
      </c>
      <c r="G54" s="1" t="s">
        <v>1110</v>
      </c>
      <c r="H54" s="1" t="s">
        <v>1107</v>
      </c>
      <c r="I54" s="1" t="s">
        <v>1108</v>
      </c>
      <c r="J54" s="1" t="s">
        <v>1115</v>
      </c>
      <c r="K54">
        <v>-5200</v>
      </c>
      <c r="L54" t="s">
        <v>1110</v>
      </c>
    </row>
    <row r="55" spans="1:12" hidden="1" x14ac:dyDescent="0.35">
      <c r="A55" s="2">
        <v>45313</v>
      </c>
      <c r="B55" s="1" t="s">
        <v>54</v>
      </c>
      <c r="C55" s="3">
        <v>500</v>
      </c>
      <c r="D55" s="3">
        <v>0</v>
      </c>
      <c r="E55" s="1" t="s">
        <v>1089</v>
      </c>
      <c r="F55" s="3"/>
      <c r="G55" s="1" t="s">
        <v>1106</v>
      </c>
      <c r="H55" s="1" t="s">
        <v>1107</v>
      </c>
      <c r="I55" s="1" t="s">
        <v>1108</v>
      </c>
      <c r="J55" s="1" t="s">
        <v>1116</v>
      </c>
      <c r="K55">
        <v>-500</v>
      </c>
      <c r="L55" t="s">
        <v>1106</v>
      </c>
    </row>
    <row r="56" spans="1:12" hidden="1" x14ac:dyDescent="0.35">
      <c r="A56" s="2">
        <v>45313</v>
      </c>
      <c r="B56" s="1" t="s">
        <v>55</v>
      </c>
      <c r="C56" s="3">
        <v>50</v>
      </c>
      <c r="D56" s="3">
        <v>0</v>
      </c>
      <c r="E56" s="1" t="s">
        <v>1092</v>
      </c>
      <c r="F56" s="3"/>
      <c r="G56" s="1" t="s">
        <v>1112</v>
      </c>
      <c r="H56" s="1" t="s">
        <v>1107</v>
      </c>
      <c r="I56" s="1" t="s">
        <v>1108</v>
      </c>
      <c r="J56" s="1" t="s">
        <v>1116</v>
      </c>
      <c r="K56">
        <v>-50</v>
      </c>
      <c r="L56" t="s">
        <v>1112</v>
      </c>
    </row>
    <row r="57" spans="1:12" hidden="1" x14ac:dyDescent="0.35">
      <c r="A57" s="2">
        <v>45313</v>
      </c>
      <c r="B57" s="1" t="s">
        <v>56</v>
      </c>
      <c r="C57" s="3">
        <v>3.75</v>
      </c>
      <c r="D57" s="3">
        <v>0</v>
      </c>
      <c r="E57" s="1" t="s">
        <v>1092</v>
      </c>
      <c r="F57" s="3"/>
      <c r="G57" s="1" t="s">
        <v>1112</v>
      </c>
      <c r="H57" s="1" t="s">
        <v>1107</v>
      </c>
      <c r="I57" s="1" t="s">
        <v>1108</v>
      </c>
      <c r="J57" s="1" t="s">
        <v>1116</v>
      </c>
      <c r="K57">
        <v>-3.75</v>
      </c>
      <c r="L57" t="s">
        <v>1112</v>
      </c>
    </row>
    <row r="58" spans="1:12" hidden="1" x14ac:dyDescent="0.35">
      <c r="A58" s="2">
        <v>45313</v>
      </c>
      <c r="B58" s="1" t="s">
        <v>57</v>
      </c>
      <c r="C58" s="3">
        <v>500</v>
      </c>
      <c r="D58" s="3">
        <v>0</v>
      </c>
      <c r="E58" s="1" t="s">
        <v>1089</v>
      </c>
      <c r="F58" s="3"/>
      <c r="G58" s="1" t="s">
        <v>1106</v>
      </c>
      <c r="H58" s="1" t="s">
        <v>1107</v>
      </c>
      <c r="I58" s="1" t="s">
        <v>1108</v>
      </c>
      <c r="J58" s="1" t="s">
        <v>1116</v>
      </c>
      <c r="K58">
        <v>-500</v>
      </c>
      <c r="L58" t="s">
        <v>1106</v>
      </c>
    </row>
    <row r="59" spans="1:12" hidden="1" x14ac:dyDescent="0.35">
      <c r="A59" s="2">
        <v>45313</v>
      </c>
      <c r="B59" s="1" t="s">
        <v>58</v>
      </c>
      <c r="C59" s="3">
        <v>500</v>
      </c>
      <c r="D59" s="3">
        <v>0</v>
      </c>
      <c r="E59" s="1" t="s">
        <v>1089</v>
      </c>
      <c r="F59" s="3"/>
      <c r="G59" s="1" t="s">
        <v>1106</v>
      </c>
      <c r="H59" s="1" t="s">
        <v>1107</v>
      </c>
      <c r="I59" s="1" t="s">
        <v>1108</v>
      </c>
      <c r="J59" s="1" t="s">
        <v>1116</v>
      </c>
      <c r="K59">
        <v>-500</v>
      </c>
      <c r="L59" t="s">
        <v>1106</v>
      </c>
    </row>
    <row r="60" spans="1:12" hidden="1" x14ac:dyDescent="0.35">
      <c r="A60" s="2">
        <v>45313</v>
      </c>
      <c r="B60" s="1" t="s">
        <v>59</v>
      </c>
      <c r="C60" s="3">
        <v>0</v>
      </c>
      <c r="D60" s="3">
        <v>500</v>
      </c>
      <c r="E60" s="1" t="s">
        <v>1095</v>
      </c>
      <c r="F60" s="3"/>
      <c r="G60" s="1" t="s">
        <v>1118</v>
      </c>
      <c r="H60" s="1" t="s">
        <v>1111</v>
      </c>
      <c r="I60" s="1" t="s">
        <v>1108</v>
      </c>
      <c r="J60" s="1" t="s">
        <v>1116</v>
      </c>
      <c r="K60">
        <v>500</v>
      </c>
      <c r="L60" t="s">
        <v>1118</v>
      </c>
    </row>
    <row r="61" spans="1:12" hidden="1" x14ac:dyDescent="0.35">
      <c r="A61" s="2">
        <v>45314</v>
      </c>
      <c r="B61" s="1" t="s">
        <v>60</v>
      </c>
      <c r="C61" s="3">
        <v>5100</v>
      </c>
      <c r="D61" s="3">
        <v>0</v>
      </c>
      <c r="E61" s="1" t="s">
        <v>1090</v>
      </c>
      <c r="F61" s="3">
        <v>100</v>
      </c>
      <c r="G61" s="1" t="s">
        <v>1110</v>
      </c>
      <c r="H61" s="1" t="s">
        <v>1107</v>
      </c>
      <c r="I61" s="1" t="s">
        <v>1108</v>
      </c>
      <c r="J61" s="1" t="s">
        <v>1109</v>
      </c>
      <c r="K61">
        <v>-5100</v>
      </c>
      <c r="L61" t="s">
        <v>1110</v>
      </c>
    </row>
    <row r="62" spans="1:12" hidden="1" x14ac:dyDescent="0.35">
      <c r="A62" s="2">
        <v>45314</v>
      </c>
      <c r="B62" s="1" t="s">
        <v>61</v>
      </c>
      <c r="C62" s="3">
        <v>15.9</v>
      </c>
      <c r="D62" s="3">
        <v>0</v>
      </c>
      <c r="E62" s="1" t="s">
        <v>1092</v>
      </c>
      <c r="F62" s="3"/>
      <c r="G62" s="1" t="s">
        <v>1112</v>
      </c>
      <c r="H62" s="1" t="s">
        <v>1107</v>
      </c>
      <c r="I62" s="1" t="s">
        <v>1108</v>
      </c>
      <c r="J62" s="1" t="s">
        <v>1109</v>
      </c>
      <c r="K62">
        <v>-15.9</v>
      </c>
      <c r="L62" t="s">
        <v>1112</v>
      </c>
    </row>
    <row r="63" spans="1:12" hidden="1" x14ac:dyDescent="0.35">
      <c r="A63" s="2">
        <v>45314</v>
      </c>
      <c r="B63" s="1" t="s">
        <v>62</v>
      </c>
      <c r="C63" s="3">
        <v>212</v>
      </c>
      <c r="D63" s="3">
        <v>0</v>
      </c>
      <c r="E63" s="1" t="s">
        <v>1092</v>
      </c>
      <c r="F63" s="3"/>
      <c r="G63" s="1" t="s">
        <v>1112</v>
      </c>
      <c r="H63" s="1" t="s">
        <v>1107</v>
      </c>
      <c r="I63" s="1" t="s">
        <v>1108</v>
      </c>
      <c r="J63" s="1" t="s">
        <v>1109</v>
      </c>
      <c r="K63">
        <v>-212</v>
      </c>
      <c r="L63" t="s">
        <v>1112</v>
      </c>
    </row>
    <row r="64" spans="1:12" hidden="1" x14ac:dyDescent="0.35">
      <c r="A64" s="2">
        <v>45315</v>
      </c>
      <c r="B64" s="1" t="s">
        <v>63</v>
      </c>
      <c r="C64" s="3">
        <v>0</v>
      </c>
      <c r="D64" s="3">
        <v>174017.04</v>
      </c>
      <c r="E64" s="1" t="s">
        <v>1097</v>
      </c>
      <c r="F64" s="3"/>
      <c r="G64" s="1" t="s">
        <v>1111</v>
      </c>
      <c r="H64" s="1" t="s">
        <v>1111</v>
      </c>
      <c r="I64" s="1" t="s">
        <v>1108</v>
      </c>
      <c r="J64" s="1" t="s">
        <v>1113</v>
      </c>
      <c r="K64">
        <v>174017.04</v>
      </c>
      <c r="L64" t="s">
        <v>1149</v>
      </c>
    </row>
    <row r="65" spans="1:12" hidden="1" x14ac:dyDescent="0.35">
      <c r="A65" s="2">
        <v>45315</v>
      </c>
      <c r="B65" s="1" t="s">
        <v>64</v>
      </c>
      <c r="C65" s="3">
        <v>500</v>
      </c>
      <c r="D65" s="3">
        <v>0</v>
      </c>
      <c r="E65" s="1" t="s">
        <v>1089</v>
      </c>
      <c r="F65" s="3"/>
      <c r="G65" s="1" t="s">
        <v>1106</v>
      </c>
      <c r="H65" s="1" t="s">
        <v>1107</v>
      </c>
      <c r="I65" s="1" t="s">
        <v>1108</v>
      </c>
      <c r="J65" s="1" t="s">
        <v>1113</v>
      </c>
      <c r="K65">
        <v>-500</v>
      </c>
      <c r="L65" t="s">
        <v>1106</v>
      </c>
    </row>
    <row r="66" spans="1:12" hidden="1" x14ac:dyDescent="0.35">
      <c r="A66" s="2">
        <v>45315</v>
      </c>
      <c r="B66" s="1" t="s">
        <v>65</v>
      </c>
      <c r="C66" s="3">
        <v>8062</v>
      </c>
      <c r="D66" s="3">
        <v>0</v>
      </c>
      <c r="E66" s="1" t="s">
        <v>1090</v>
      </c>
      <c r="F66" s="3"/>
      <c r="G66" s="1" t="s">
        <v>1110</v>
      </c>
      <c r="H66" s="1" t="s">
        <v>1107</v>
      </c>
      <c r="I66" s="1" t="s">
        <v>1108</v>
      </c>
      <c r="J66" s="1" t="s">
        <v>1113</v>
      </c>
      <c r="K66">
        <v>-8062</v>
      </c>
      <c r="L66" t="s">
        <v>1110</v>
      </c>
    </row>
    <row r="67" spans="1:12" hidden="1" x14ac:dyDescent="0.35">
      <c r="A67" s="2">
        <v>45316</v>
      </c>
      <c r="B67" s="1" t="s">
        <v>66</v>
      </c>
      <c r="C67" s="3">
        <v>5150</v>
      </c>
      <c r="D67" s="3">
        <v>0</v>
      </c>
      <c r="E67" s="1" t="s">
        <v>1090</v>
      </c>
      <c r="F67" s="3">
        <v>150</v>
      </c>
      <c r="G67" s="1" t="s">
        <v>1110</v>
      </c>
      <c r="H67" s="1" t="s">
        <v>1107</v>
      </c>
      <c r="I67" s="1" t="s">
        <v>1108</v>
      </c>
      <c r="J67" s="1" t="s">
        <v>1114</v>
      </c>
      <c r="K67">
        <v>-5150</v>
      </c>
      <c r="L67" t="s">
        <v>1110</v>
      </c>
    </row>
    <row r="68" spans="1:12" hidden="1" x14ac:dyDescent="0.35">
      <c r="A68" s="2">
        <v>45316</v>
      </c>
      <c r="B68" s="1" t="s">
        <v>67</v>
      </c>
      <c r="C68" s="3">
        <v>500</v>
      </c>
      <c r="D68" s="3">
        <v>0</v>
      </c>
      <c r="E68" s="1" t="s">
        <v>1089</v>
      </c>
      <c r="F68" s="3"/>
      <c r="G68" s="1" t="s">
        <v>1106</v>
      </c>
      <c r="H68" s="1" t="s">
        <v>1107</v>
      </c>
      <c r="I68" s="1" t="s">
        <v>1108</v>
      </c>
      <c r="J68" s="1" t="s">
        <v>1114</v>
      </c>
      <c r="K68">
        <v>-500</v>
      </c>
      <c r="L68" t="s">
        <v>1106</v>
      </c>
    </row>
    <row r="69" spans="1:12" hidden="1" x14ac:dyDescent="0.35">
      <c r="A69" s="2">
        <v>45316</v>
      </c>
      <c r="B69" s="1" t="s">
        <v>68</v>
      </c>
      <c r="C69" s="3">
        <v>2400</v>
      </c>
      <c r="D69" s="3">
        <v>0</v>
      </c>
      <c r="E69" s="1" t="s">
        <v>1090</v>
      </c>
      <c r="F69" s="3"/>
      <c r="G69" s="1" t="s">
        <v>1110</v>
      </c>
      <c r="H69" s="1" t="s">
        <v>1107</v>
      </c>
      <c r="I69" s="1" t="s">
        <v>1108</v>
      </c>
      <c r="J69" s="1" t="s">
        <v>1114</v>
      </c>
      <c r="K69">
        <v>-2400</v>
      </c>
      <c r="L69" t="s">
        <v>1110</v>
      </c>
    </row>
    <row r="70" spans="1:12" hidden="1" x14ac:dyDescent="0.35">
      <c r="A70" s="2">
        <v>45317</v>
      </c>
      <c r="B70" s="1" t="s">
        <v>69</v>
      </c>
      <c r="C70" s="3">
        <v>10189.25</v>
      </c>
      <c r="D70" s="3">
        <v>0</v>
      </c>
      <c r="E70" s="1" t="s">
        <v>1090</v>
      </c>
      <c r="F70" s="3"/>
      <c r="G70" s="1" t="s">
        <v>1110</v>
      </c>
      <c r="H70" s="1" t="s">
        <v>1107</v>
      </c>
      <c r="I70" s="1" t="s">
        <v>1108</v>
      </c>
      <c r="J70" s="1" t="s">
        <v>1115</v>
      </c>
      <c r="K70">
        <v>-10189.25</v>
      </c>
      <c r="L70" t="s">
        <v>1110</v>
      </c>
    </row>
    <row r="71" spans="1:12" hidden="1" x14ac:dyDescent="0.35">
      <c r="A71" s="2">
        <v>45317</v>
      </c>
      <c r="B71" s="1" t="s">
        <v>69</v>
      </c>
      <c r="C71" s="3">
        <v>10.75</v>
      </c>
      <c r="D71" s="3">
        <v>0</v>
      </c>
      <c r="E71" s="1" t="s">
        <v>1090</v>
      </c>
      <c r="F71" s="3"/>
      <c r="G71" s="1" t="s">
        <v>1110</v>
      </c>
      <c r="H71" s="1" t="s">
        <v>1107</v>
      </c>
      <c r="I71" s="1" t="s">
        <v>1108</v>
      </c>
      <c r="J71" s="1" t="s">
        <v>1115</v>
      </c>
      <c r="K71">
        <v>-10.75</v>
      </c>
      <c r="L71" t="s">
        <v>1110</v>
      </c>
    </row>
    <row r="72" spans="1:12" hidden="1" x14ac:dyDescent="0.35">
      <c r="A72" s="2">
        <v>45318</v>
      </c>
      <c r="B72" s="1" t="s">
        <v>70</v>
      </c>
      <c r="C72" s="3">
        <v>500</v>
      </c>
      <c r="D72" s="3">
        <v>0</v>
      </c>
      <c r="E72" s="1" t="s">
        <v>1089</v>
      </c>
      <c r="F72" s="3"/>
      <c r="G72" s="1" t="s">
        <v>1106</v>
      </c>
      <c r="H72" s="1" t="s">
        <v>1107</v>
      </c>
      <c r="I72" s="1" t="s">
        <v>1108</v>
      </c>
      <c r="J72" s="1" t="s">
        <v>1119</v>
      </c>
      <c r="K72">
        <v>-500</v>
      </c>
      <c r="L72" t="s">
        <v>1106</v>
      </c>
    </row>
    <row r="73" spans="1:12" hidden="1" x14ac:dyDescent="0.35">
      <c r="A73" s="2">
        <v>45318</v>
      </c>
      <c r="B73" s="1" t="s">
        <v>71</v>
      </c>
      <c r="C73" s="3">
        <v>1000</v>
      </c>
      <c r="D73" s="3">
        <v>0</v>
      </c>
      <c r="E73" s="1" t="s">
        <v>1089</v>
      </c>
      <c r="F73" s="3"/>
      <c r="G73" s="1" t="s">
        <v>1106</v>
      </c>
      <c r="H73" s="1" t="s">
        <v>1107</v>
      </c>
      <c r="I73" s="1" t="s">
        <v>1108</v>
      </c>
      <c r="J73" s="1" t="s">
        <v>1119</v>
      </c>
      <c r="K73">
        <v>-1000</v>
      </c>
      <c r="L73" t="s">
        <v>1106</v>
      </c>
    </row>
    <row r="74" spans="1:12" hidden="1" x14ac:dyDescent="0.35">
      <c r="A74" s="2">
        <v>45318</v>
      </c>
      <c r="B74" s="1" t="s">
        <v>72</v>
      </c>
      <c r="C74" s="3">
        <v>1000</v>
      </c>
      <c r="D74" s="3">
        <v>0</v>
      </c>
      <c r="E74" s="1" t="s">
        <v>1089</v>
      </c>
      <c r="F74" s="3"/>
      <c r="G74" s="1" t="s">
        <v>1106</v>
      </c>
      <c r="H74" s="1" t="s">
        <v>1107</v>
      </c>
      <c r="I74" s="1" t="s">
        <v>1108</v>
      </c>
      <c r="J74" s="1" t="s">
        <v>1119</v>
      </c>
      <c r="K74">
        <v>-1000</v>
      </c>
      <c r="L74" t="s">
        <v>1106</v>
      </c>
    </row>
    <row r="75" spans="1:12" hidden="1" x14ac:dyDescent="0.35">
      <c r="A75" s="2">
        <v>45318</v>
      </c>
      <c r="B75" s="1" t="s">
        <v>73</v>
      </c>
      <c r="C75" s="3">
        <v>1000</v>
      </c>
      <c r="D75" s="3">
        <v>0</v>
      </c>
      <c r="E75" s="1" t="s">
        <v>1089</v>
      </c>
      <c r="F75" s="3"/>
      <c r="G75" s="1" t="s">
        <v>1106</v>
      </c>
      <c r="H75" s="1" t="s">
        <v>1107</v>
      </c>
      <c r="I75" s="1" t="s">
        <v>1108</v>
      </c>
      <c r="J75" s="1" t="s">
        <v>1119</v>
      </c>
      <c r="K75">
        <v>-1000</v>
      </c>
      <c r="L75" t="s">
        <v>1106</v>
      </c>
    </row>
    <row r="76" spans="1:12" hidden="1" x14ac:dyDescent="0.35">
      <c r="A76" s="2">
        <v>45318</v>
      </c>
      <c r="B76" s="1" t="s">
        <v>74</v>
      </c>
      <c r="C76" s="3">
        <v>1000</v>
      </c>
      <c r="D76" s="3">
        <v>0</v>
      </c>
      <c r="E76" s="1" t="s">
        <v>1089</v>
      </c>
      <c r="F76" s="3"/>
      <c r="G76" s="1" t="s">
        <v>1106</v>
      </c>
      <c r="H76" s="1" t="s">
        <v>1107</v>
      </c>
      <c r="I76" s="1" t="s">
        <v>1108</v>
      </c>
      <c r="J76" s="1" t="s">
        <v>1119</v>
      </c>
      <c r="K76">
        <v>-1000</v>
      </c>
      <c r="L76" t="s">
        <v>1106</v>
      </c>
    </row>
    <row r="77" spans="1:12" hidden="1" x14ac:dyDescent="0.35">
      <c r="A77" s="2">
        <v>45318</v>
      </c>
      <c r="B77" s="1" t="s">
        <v>75</v>
      </c>
      <c r="C77" s="3">
        <v>10.75</v>
      </c>
      <c r="D77" s="3">
        <v>0</v>
      </c>
      <c r="E77" s="1" t="s">
        <v>1092</v>
      </c>
      <c r="F77" s="3"/>
      <c r="G77" s="1" t="s">
        <v>1112</v>
      </c>
      <c r="H77" s="1" t="s">
        <v>1107</v>
      </c>
      <c r="I77" s="1" t="s">
        <v>1108</v>
      </c>
      <c r="J77" s="1" t="s">
        <v>1119</v>
      </c>
      <c r="K77">
        <v>-10.75</v>
      </c>
      <c r="L77" t="s">
        <v>1112</v>
      </c>
    </row>
    <row r="78" spans="1:12" hidden="1" x14ac:dyDescent="0.35">
      <c r="A78" s="2">
        <v>45318</v>
      </c>
      <c r="B78" s="1" t="s">
        <v>76</v>
      </c>
      <c r="C78" s="3">
        <v>5000</v>
      </c>
      <c r="D78" s="3">
        <v>0</v>
      </c>
      <c r="E78" s="1" t="s">
        <v>1096</v>
      </c>
      <c r="F78" s="3"/>
      <c r="G78" s="1" t="s">
        <v>1110</v>
      </c>
      <c r="H78" s="1" t="s">
        <v>1107</v>
      </c>
      <c r="I78" s="1" t="s">
        <v>1108</v>
      </c>
      <c r="J78" s="1" t="s">
        <v>1119</v>
      </c>
      <c r="K78">
        <v>-5000</v>
      </c>
      <c r="L78" t="s">
        <v>1110</v>
      </c>
    </row>
    <row r="79" spans="1:12" hidden="1" x14ac:dyDescent="0.35">
      <c r="A79" s="2">
        <v>45318</v>
      </c>
      <c r="B79" s="1" t="s">
        <v>77</v>
      </c>
      <c r="C79" s="3">
        <v>6.98</v>
      </c>
      <c r="D79" s="3">
        <v>0</v>
      </c>
      <c r="E79" s="1" t="s">
        <v>1092</v>
      </c>
      <c r="F79" s="3"/>
      <c r="G79" s="1" t="s">
        <v>1112</v>
      </c>
      <c r="H79" s="1" t="s">
        <v>1107</v>
      </c>
      <c r="I79" s="1" t="s">
        <v>1108</v>
      </c>
      <c r="J79" s="1" t="s">
        <v>1119</v>
      </c>
      <c r="K79">
        <v>-6.98</v>
      </c>
      <c r="L79" t="s">
        <v>1112</v>
      </c>
    </row>
    <row r="80" spans="1:12" hidden="1" x14ac:dyDescent="0.35">
      <c r="A80" s="2">
        <v>45318</v>
      </c>
      <c r="B80" s="1" t="s">
        <v>78</v>
      </c>
      <c r="C80" s="3">
        <v>300</v>
      </c>
      <c r="D80" s="3">
        <v>0</v>
      </c>
      <c r="E80" s="1" t="s">
        <v>1089</v>
      </c>
      <c r="F80" s="3"/>
      <c r="G80" s="1" t="s">
        <v>1106</v>
      </c>
      <c r="H80" s="1" t="s">
        <v>1107</v>
      </c>
      <c r="I80" s="1" t="s">
        <v>1108</v>
      </c>
      <c r="J80" s="1" t="s">
        <v>1119</v>
      </c>
      <c r="K80">
        <v>-300</v>
      </c>
      <c r="L80" t="s">
        <v>1106</v>
      </c>
    </row>
    <row r="81" spans="1:12" hidden="1" x14ac:dyDescent="0.35">
      <c r="A81" s="2">
        <v>45320</v>
      </c>
      <c r="B81" s="1" t="s">
        <v>79</v>
      </c>
      <c r="C81" s="3">
        <v>500</v>
      </c>
      <c r="D81" s="3">
        <v>0</v>
      </c>
      <c r="E81" s="1" t="s">
        <v>1089</v>
      </c>
      <c r="F81" s="3"/>
      <c r="G81" s="1" t="s">
        <v>1106</v>
      </c>
      <c r="H81" s="1" t="s">
        <v>1107</v>
      </c>
      <c r="I81" s="1" t="s">
        <v>1108</v>
      </c>
      <c r="J81" s="1" t="s">
        <v>1116</v>
      </c>
      <c r="K81">
        <v>-500</v>
      </c>
      <c r="L81" t="s">
        <v>1106</v>
      </c>
    </row>
    <row r="82" spans="1:12" hidden="1" x14ac:dyDescent="0.35">
      <c r="A82" s="2">
        <v>45320</v>
      </c>
      <c r="B82" s="1" t="s">
        <v>80</v>
      </c>
      <c r="C82" s="3">
        <v>300</v>
      </c>
      <c r="D82" s="3">
        <v>0</v>
      </c>
      <c r="E82" s="1" t="s">
        <v>1089</v>
      </c>
      <c r="F82" s="3"/>
      <c r="G82" s="1" t="s">
        <v>1106</v>
      </c>
      <c r="H82" s="1" t="s">
        <v>1107</v>
      </c>
      <c r="I82" s="1" t="s">
        <v>1108</v>
      </c>
      <c r="J82" s="1" t="s">
        <v>1116</v>
      </c>
      <c r="K82">
        <v>-300</v>
      </c>
      <c r="L82" t="s">
        <v>1106</v>
      </c>
    </row>
    <row r="83" spans="1:12" hidden="1" x14ac:dyDescent="0.35">
      <c r="A83" s="2">
        <v>45320</v>
      </c>
      <c r="B83" s="1" t="s">
        <v>81</v>
      </c>
      <c r="C83" s="3">
        <v>200</v>
      </c>
      <c r="D83" s="3">
        <v>0</v>
      </c>
      <c r="E83" s="1" t="s">
        <v>1089</v>
      </c>
      <c r="F83" s="3"/>
      <c r="G83" s="1" t="s">
        <v>1106</v>
      </c>
      <c r="H83" s="1" t="s">
        <v>1107</v>
      </c>
      <c r="I83" s="1" t="s">
        <v>1108</v>
      </c>
      <c r="J83" s="1" t="s">
        <v>1116</v>
      </c>
      <c r="K83">
        <v>-200</v>
      </c>
      <c r="L83" t="s">
        <v>1106</v>
      </c>
    </row>
    <row r="84" spans="1:12" hidden="1" x14ac:dyDescent="0.35">
      <c r="A84" s="2">
        <v>45321</v>
      </c>
      <c r="B84" s="1" t="s">
        <v>82</v>
      </c>
      <c r="C84" s="3">
        <v>500</v>
      </c>
      <c r="D84" s="3">
        <v>0</v>
      </c>
      <c r="E84" s="1" t="s">
        <v>1089</v>
      </c>
      <c r="F84" s="3"/>
      <c r="G84" s="1" t="s">
        <v>1106</v>
      </c>
      <c r="H84" s="1" t="s">
        <v>1107</v>
      </c>
      <c r="I84" s="1" t="s">
        <v>1108</v>
      </c>
      <c r="J84" s="1" t="s">
        <v>1109</v>
      </c>
      <c r="K84">
        <v>-500</v>
      </c>
      <c r="L84" t="s">
        <v>1106</v>
      </c>
    </row>
    <row r="85" spans="1:12" hidden="1" x14ac:dyDescent="0.35">
      <c r="A85" s="2">
        <v>45321</v>
      </c>
      <c r="B85" s="1" t="s">
        <v>83</v>
      </c>
      <c r="C85" s="3">
        <v>0</v>
      </c>
      <c r="D85" s="3">
        <v>500</v>
      </c>
      <c r="E85" s="1" t="s">
        <v>1095</v>
      </c>
      <c r="F85" s="3"/>
      <c r="G85" s="1" t="s">
        <v>1118</v>
      </c>
      <c r="H85" s="1" t="s">
        <v>1111</v>
      </c>
      <c r="I85" s="1" t="s">
        <v>1108</v>
      </c>
      <c r="J85" s="1" t="s">
        <v>1109</v>
      </c>
      <c r="K85">
        <v>500</v>
      </c>
      <c r="L85" t="s">
        <v>1118</v>
      </c>
    </row>
    <row r="86" spans="1:12" hidden="1" x14ac:dyDescent="0.35">
      <c r="A86" s="2">
        <v>45322</v>
      </c>
      <c r="B86" s="1" t="s">
        <v>84</v>
      </c>
      <c r="C86" s="3">
        <v>200</v>
      </c>
      <c r="D86" s="3">
        <v>0</v>
      </c>
      <c r="E86" s="1" t="s">
        <v>1089</v>
      </c>
      <c r="F86" s="3"/>
      <c r="G86" s="1" t="s">
        <v>1106</v>
      </c>
      <c r="H86" s="1" t="s">
        <v>1107</v>
      </c>
      <c r="I86" s="1" t="s">
        <v>1108</v>
      </c>
      <c r="J86" s="1" t="s">
        <v>1113</v>
      </c>
      <c r="K86">
        <v>-200</v>
      </c>
      <c r="L86" t="s">
        <v>1106</v>
      </c>
    </row>
    <row r="87" spans="1:12" hidden="1" x14ac:dyDescent="0.35">
      <c r="A87" s="2">
        <v>45323</v>
      </c>
      <c r="B87" s="1" t="s">
        <v>85</v>
      </c>
      <c r="C87" s="3">
        <v>5100</v>
      </c>
      <c r="D87" s="3">
        <v>0</v>
      </c>
      <c r="E87" s="1" t="s">
        <v>1090</v>
      </c>
      <c r="F87" s="3">
        <v>100</v>
      </c>
      <c r="G87" s="1" t="s">
        <v>1110</v>
      </c>
      <c r="H87" s="1" t="s">
        <v>1107</v>
      </c>
      <c r="I87" s="1" t="s">
        <v>1120</v>
      </c>
      <c r="J87" s="1" t="s">
        <v>1114</v>
      </c>
      <c r="K87">
        <v>-5100</v>
      </c>
      <c r="L87" t="s">
        <v>1110</v>
      </c>
    </row>
    <row r="88" spans="1:12" hidden="1" x14ac:dyDescent="0.35">
      <c r="A88" s="2">
        <v>45323</v>
      </c>
      <c r="B88" s="1" t="s">
        <v>86</v>
      </c>
      <c r="C88" s="3">
        <v>500</v>
      </c>
      <c r="D88" s="3">
        <v>0</v>
      </c>
      <c r="E88" s="1" t="s">
        <v>1089</v>
      </c>
      <c r="F88" s="3"/>
      <c r="G88" s="1" t="s">
        <v>1106</v>
      </c>
      <c r="H88" s="1" t="s">
        <v>1107</v>
      </c>
      <c r="I88" s="1" t="s">
        <v>1120</v>
      </c>
      <c r="J88" s="1" t="s">
        <v>1114</v>
      </c>
      <c r="K88">
        <v>-500</v>
      </c>
      <c r="L88" t="s">
        <v>1106</v>
      </c>
    </row>
    <row r="89" spans="1:12" hidden="1" x14ac:dyDescent="0.35">
      <c r="A89" s="2">
        <v>45324</v>
      </c>
      <c r="B89" s="1" t="s">
        <v>87</v>
      </c>
      <c r="C89" s="3">
        <v>5100</v>
      </c>
      <c r="D89" s="3">
        <v>0</v>
      </c>
      <c r="E89" s="1" t="s">
        <v>1090</v>
      </c>
      <c r="F89" s="3">
        <v>100</v>
      </c>
      <c r="G89" s="1" t="s">
        <v>1110</v>
      </c>
      <c r="H89" s="1" t="s">
        <v>1107</v>
      </c>
      <c r="I89" s="1" t="s">
        <v>1120</v>
      </c>
      <c r="J89" s="1" t="s">
        <v>1115</v>
      </c>
      <c r="K89">
        <v>-5100</v>
      </c>
      <c r="L89" t="s">
        <v>1110</v>
      </c>
    </row>
    <row r="90" spans="1:12" hidden="1" x14ac:dyDescent="0.35">
      <c r="A90" s="2">
        <v>45324</v>
      </c>
      <c r="B90" s="1" t="s">
        <v>88</v>
      </c>
      <c r="C90" s="3">
        <v>0</v>
      </c>
      <c r="D90" s="3">
        <v>5000</v>
      </c>
      <c r="E90" s="1" t="s">
        <v>1098</v>
      </c>
      <c r="F90" s="3"/>
      <c r="G90" s="1" t="s">
        <v>1111</v>
      </c>
      <c r="H90" s="1" t="s">
        <v>1111</v>
      </c>
      <c r="I90" s="1" t="s">
        <v>1120</v>
      </c>
      <c r="J90" s="1" t="s">
        <v>1115</v>
      </c>
      <c r="K90">
        <v>5000</v>
      </c>
      <c r="L90" t="s">
        <v>1098</v>
      </c>
    </row>
    <row r="91" spans="1:12" hidden="1" x14ac:dyDescent="0.35">
      <c r="A91" s="2">
        <v>45324</v>
      </c>
      <c r="B91" s="1" t="s">
        <v>89</v>
      </c>
      <c r="C91" s="3">
        <v>26.88</v>
      </c>
      <c r="D91" s="3">
        <v>0</v>
      </c>
      <c r="E91" s="1" t="s">
        <v>1092</v>
      </c>
      <c r="F91" s="3"/>
      <c r="G91" s="1" t="s">
        <v>1112</v>
      </c>
      <c r="H91" s="1" t="s">
        <v>1107</v>
      </c>
      <c r="I91" s="1" t="s">
        <v>1120</v>
      </c>
      <c r="J91" s="1" t="s">
        <v>1115</v>
      </c>
      <c r="K91">
        <v>-26.88</v>
      </c>
      <c r="L91" t="s">
        <v>1112</v>
      </c>
    </row>
    <row r="92" spans="1:12" hidden="1" x14ac:dyDescent="0.35">
      <c r="A92" s="2">
        <v>45324</v>
      </c>
      <c r="B92" s="1" t="s">
        <v>90</v>
      </c>
      <c r="C92" s="3">
        <v>20000</v>
      </c>
      <c r="D92" s="3">
        <v>0</v>
      </c>
      <c r="E92" s="1" t="s">
        <v>1094</v>
      </c>
      <c r="F92" s="3"/>
      <c r="G92" s="1" t="s">
        <v>1110</v>
      </c>
      <c r="H92" s="1" t="s">
        <v>1107</v>
      </c>
      <c r="I92" s="1" t="s">
        <v>1120</v>
      </c>
      <c r="J92" s="1" t="s">
        <v>1115</v>
      </c>
      <c r="K92">
        <v>-20000</v>
      </c>
      <c r="L92" t="s">
        <v>1110</v>
      </c>
    </row>
    <row r="93" spans="1:12" hidden="1" x14ac:dyDescent="0.35">
      <c r="A93" s="2">
        <v>45324</v>
      </c>
      <c r="B93" s="1" t="s">
        <v>91</v>
      </c>
      <c r="C93" s="3">
        <v>5300</v>
      </c>
      <c r="D93" s="3">
        <v>0</v>
      </c>
      <c r="E93" s="1" t="s">
        <v>1094</v>
      </c>
      <c r="F93" s="3"/>
      <c r="G93" s="1" t="s">
        <v>1110</v>
      </c>
      <c r="H93" s="1" t="s">
        <v>1107</v>
      </c>
      <c r="I93" s="1" t="s">
        <v>1120</v>
      </c>
      <c r="J93" s="1" t="s">
        <v>1115</v>
      </c>
      <c r="K93">
        <v>-5300</v>
      </c>
      <c r="L93" t="s">
        <v>1110</v>
      </c>
    </row>
    <row r="94" spans="1:12" hidden="1" x14ac:dyDescent="0.35">
      <c r="A94" s="2">
        <v>45324</v>
      </c>
      <c r="B94" s="1" t="s">
        <v>92</v>
      </c>
      <c r="C94" s="3">
        <v>26.88</v>
      </c>
      <c r="D94" s="3">
        <v>0</v>
      </c>
      <c r="E94" s="1" t="s">
        <v>1092</v>
      </c>
      <c r="F94" s="3"/>
      <c r="G94" s="1" t="s">
        <v>1112</v>
      </c>
      <c r="H94" s="1" t="s">
        <v>1107</v>
      </c>
      <c r="I94" s="1" t="s">
        <v>1120</v>
      </c>
      <c r="J94" s="1" t="s">
        <v>1115</v>
      </c>
      <c r="K94">
        <v>-26.88</v>
      </c>
      <c r="L94" t="s">
        <v>1112</v>
      </c>
    </row>
    <row r="95" spans="1:12" hidden="1" x14ac:dyDescent="0.35">
      <c r="A95" s="2">
        <v>45327</v>
      </c>
      <c r="B95" s="1" t="s">
        <v>93</v>
      </c>
      <c r="C95" s="3">
        <v>500</v>
      </c>
      <c r="D95" s="3">
        <v>0</v>
      </c>
      <c r="E95" s="1" t="s">
        <v>1089</v>
      </c>
      <c r="F95" s="3"/>
      <c r="G95" s="1" t="s">
        <v>1106</v>
      </c>
      <c r="H95" s="1" t="s">
        <v>1107</v>
      </c>
      <c r="I95" s="1" t="s">
        <v>1120</v>
      </c>
      <c r="J95" s="1" t="s">
        <v>1116</v>
      </c>
      <c r="K95">
        <v>-500</v>
      </c>
      <c r="L95" t="s">
        <v>1106</v>
      </c>
    </row>
    <row r="96" spans="1:12" hidden="1" x14ac:dyDescent="0.35">
      <c r="A96" s="2">
        <v>45328</v>
      </c>
      <c r="B96" s="1" t="s">
        <v>94</v>
      </c>
      <c r="C96" s="3">
        <v>1030</v>
      </c>
      <c r="D96" s="3">
        <v>0</v>
      </c>
      <c r="E96" s="1" t="s">
        <v>1090</v>
      </c>
      <c r="F96" s="3"/>
      <c r="G96" s="1" t="s">
        <v>1110</v>
      </c>
      <c r="H96" s="1" t="s">
        <v>1107</v>
      </c>
      <c r="I96" s="1" t="s">
        <v>1120</v>
      </c>
      <c r="J96" s="1" t="s">
        <v>1109</v>
      </c>
      <c r="K96">
        <v>-1030</v>
      </c>
      <c r="L96" t="s">
        <v>1110</v>
      </c>
    </row>
    <row r="97" spans="1:12" hidden="1" x14ac:dyDescent="0.35">
      <c r="A97" s="2">
        <v>45329</v>
      </c>
      <c r="B97" s="1" t="s">
        <v>95</v>
      </c>
      <c r="C97" s="3">
        <v>0</v>
      </c>
      <c r="D97" s="3">
        <v>1030</v>
      </c>
      <c r="E97" s="1" t="s">
        <v>1095</v>
      </c>
      <c r="F97" s="3"/>
      <c r="G97" s="1" t="s">
        <v>1118</v>
      </c>
      <c r="H97" s="1" t="s">
        <v>1111</v>
      </c>
      <c r="I97" s="1" t="s">
        <v>1120</v>
      </c>
      <c r="J97" s="1" t="s">
        <v>1113</v>
      </c>
      <c r="K97">
        <v>1030</v>
      </c>
      <c r="L97" t="s">
        <v>1118</v>
      </c>
    </row>
    <row r="98" spans="1:12" hidden="1" x14ac:dyDescent="0.35">
      <c r="A98" s="2">
        <v>45329</v>
      </c>
      <c r="B98" s="1" t="s">
        <v>96</v>
      </c>
      <c r="C98" s="3">
        <v>500</v>
      </c>
      <c r="D98" s="3">
        <v>0</v>
      </c>
      <c r="E98" s="1" t="s">
        <v>1089</v>
      </c>
      <c r="F98" s="3"/>
      <c r="G98" s="1" t="s">
        <v>1106</v>
      </c>
      <c r="H98" s="1" t="s">
        <v>1107</v>
      </c>
      <c r="I98" s="1" t="s">
        <v>1120</v>
      </c>
      <c r="J98" s="1" t="s">
        <v>1113</v>
      </c>
      <c r="K98">
        <v>-500</v>
      </c>
      <c r="L98" t="s">
        <v>1106</v>
      </c>
    </row>
    <row r="99" spans="1:12" hidden="1" x14ac:dyDescent="0.35">
      <c r="A99" s="2">
        <v>45329</v>
      </c>
      <c r="B99" s="1" t="s">
        <v>97</v>
      </c>
      <c r="C99" s="3">
        <v>500</v>
      </c>
      <c r="D99" s="3">
        <v>0</v>
      </c>
      <c r="E99" s="1" t="s">
        <v>1089</v>
      </c>
      <c r="F99" s="3"/>
      <c r="G99" s="1" t="s">
        <v>1106</v>
      </c>
      <c r="H99" s="1" t="s">
        <v>1107</v>
      </c>
      <c r="I99" s="1" t="s">
        <v>1120</v>
      </c>
      <c r="J99" s="1" t="s">
        <v>1113</v>
      </c>
      <c r="K99">
        <v>-500</v>
      </c>
      <c r="L99" t="s">
        <v>1106</v>
      </c>
    </row>
    <row r="100" spans="1:12" hidden="1" x14ac:dyDescent="0.35">
      <c r="A100" s="2">
        <v>45329</v>
      </c>
      <c r="B100" s="1" t="s">
        <v>98</v>
      </c>
      <c r="C100" s="3">
        <v>5100</v>
      </c>
      <c r="D100" s="3">
        <v>0</v>
      </c>
      <c r="E100" s="1" t="s">
        <v>1090</v>
      </c>
      <c r="F100" s="3">
        <v>100</v>
      </c>
      <c r="G100" s="1" t="s">
        <v>1110</v>
      </c>
      <c r="H100" s="1" t="s">
        <v>1107</v>
      </c>
      <c r="I100" s="1" t="s">
        <v>1120</v>
      </c>
      <c r="J100" s="1" t="s">
        <v>1113</v>
      </c>
      <c r="K100">
        <v>-5100</v>
      </c>
      <c r="L100" t="s">
        <v>1110</v>
      </c>
    </row>
    <row r="101" spans="1:12" hidden="1" x14ac:dyDescent="0.35">
      <c r="A101" s="2">
        <v>45334</v>
      </c>
      <c r="B101" s="1" t="s">
        <v>99</v>
      </c>
      <c r="C101" s="3">
        <v>500</v>
      </c>
      <c r="D101" s="3">
        <v>0</v>
      </c>
      <c r="E101" s="1" t="s">
        <v>1089</v>
      </c>
      <c r="F101" s="3"/>
      <c r="G101" s="1" t="s">
        <v>1106</v>
      </c>
      <c r="H101" s="1" t="s">
        <v>1107</v>
      </c>
      <c r="I101" s="1" t="s">
        <v>1120</v>
      </c>
      <c r="J101" s="1" t="s">
        <v>1116</v>
      </c>
      <c r="K101">
        <v>-500</v>
      </c>
      <c r="L101" t="s">
        <v>1106</v>
      </c>
    </row>
    <row r="102" spans="1:12" hidden="1" x14ac:dyDescent="0.35">
      <c r="A102" s="2">
        <v>45334</v>
      </c>
      <c r="B102" s="1" t="s">
        <v>100</v>
      </c>
      <c r="C102" s="3">
        <v>5100</v>
      </c>
      <c r="D102" s="3">
        <v>0</v>
      </c>
      <c r="E102" s="1" t="s">
        <v>1090</v>
      </c>
      <c r="F102" s="3">
        <v>100</v>
      </c>
      <c r="G102" s="1" t="s">
        <v>1110</v>
      </c>
      <c r="H102" s="1" t="s">
        <v>1107</v>
      </c>
      <c r="I102" s="1" t="s">
        <v>1120</v>
      </c>
      <c r="J102" s="1" t="s">
        <v>1116</v>
      </c>
      <c r="K102">
        <v>-5100</v>
      </c>
      <c r="L102" t="s">
        <v>1110</v>
      </c>
    </row>
    <row r="103" spans="1:12" hidden="1" x14ac:dyDescent="0.35">
      <c r="A103" s="2">
        <v>45334</v>
      </c>
      <c r="B103" s="1" t="s">
        <v>101</v>
      </c>
      <c r="C103" s="3">
        <v>5000</v>
      </c>
      <c r="D103" s="3">
        <v>0</v>
      </c>
      <c r="E103" s="1" t="s">
        <v>1090</v>
      </c>
      <c r="F103" s="3"/>
      <c r="G103" s="1" t="s">
        <v>1110</v>
      </c>
      <c r="H103" s="1" t="s">
        <v>1107</v>
      </c>
      <c r="I103" s="1" t="s">
        <v>1120</v>
      </c>
      <c r="J103" s="1" t="s">
        <v>1116</v>
      </c>
      <c r="K103">
        <v>-5000</v>
      </c>
      <c r="L103" t="s">
        <v>1110</v>
      </c>
    </row>
    <row r="104" spans="1:12" hidden="1" x14ac:dyDescent="0.35">
      <c r="A104" s="2">
        <v>45334</v>
      </c>
      <c r="B104" s="1" t="s">
        <v>102</v>
      </c>
      <c r="C104" s="3">
        <v>200</v>
      </c>
      <c r="D104" s="3">
        <v>0</v>
      </c>
      <c r="E104" s="1" t="s">
        <v>1089</v>
      </c>
      <c r="F104" s="3"/>
      <c r="G104" s="1" t="s">
        <v>1106</v>
      </c>
      <c r="H104" s="1" t="s">
        <v>1107</v>
      </c>
      <c r="I104" s="1" t="s">
        <v>1120</v>
      </c>
      <c r="J104" s="1" t="s">
        <v>1116</v>
      </c>
      <c r="K104">
        <v>-200</v>
      </c>
      <c r="L104" t="s">
        <v>1106</v>
      </c>
    </row>
    <row r="105" spans="1:12" hidden="1" x14ac:dyDescent="0.35">
      <c r="A105" s="2">
        <v>45334</v>
      </c>
      <c r="B105" s="1" t="s">
        <v>103</v>
      </c>
      <c r="C105" s="3">
        <v>300</v>
      </c>
      <c r="D105" s="3">
        <v>0</v>
      </c>
      <c r="E105" s="1" t="s">
        <v>1089</v>
      </c>
      <c r="F105" s="3"/>
      <c r="G105" s="1" t="s">
        <v>1106</v>
      </c>
      <c r="H105" s="1" t="s">
        <v>1107</v>
      </c>
      <c r="I105" s="1" t="s">
        <v>1120</v>
      </c>
      <c r="J105" s="1" t="s">
        <v>1116</v>
      </c>
      <c r="K105">
        <v>-300</v>
      </c>
      <c r="L105" t="s">
        <v>1106</v>
      </c>
    </row>
    <row r="106" spans="1:12" hidden="1" x14ac:dyDescent="0.35">
      <c r="A106" s="2">
        <v>45334</v>
      </c>
      <c r="B106" s="1" t="s">
        <v>104</v>
      </c>
      <c r="C106" s="3">
        <v>200</v>
      </c>
      <c r="D106" s="3">
        <v>0</v>
      </c>
      <c r="E106" s="1" t="s">
        <v>1089</v>
      </c>
      <c r="F106" s="3"/>
      <c r="G106" s="1" t="s">
        <v>1106</v>
      </c>
      <c r="H106" s="1" t="s">
        <v>1107</v>
      </c>
      <c r="I106" s="1" t="s">
        <v>1120</v>
      </c>
      <c r="J106" s="1" t="s">
        <v>1116</v>
      </c>
      <c r="K106">
        <v>-200</v>
      </c>
      <c r="L106" t="s">
        <v>1106</v>
      </c>
    </row>
    <row r="107" spans="1:12" hidden="1" x14ac:dyDescent="0.35">
      <c r="A107" s="2">
        <v>45334</v>
      </c>
      <c r="B107" s="1" t="s">
        <v>105</v>
      </c>
      <c r="C107" s="3">
        <v>500</v>
      </c>
      <c r="D107" s="3">
        <v>0</v>
      </c>
      <c r="E107" s="1" t="s">
        <v>1089</v>
      </c>
      <c r="F107" s="3"/>
      <c r="G107" s="1" t="s">
        <v>1106</v>
      </c>
      <c r="H107" s="1" t="s">
        <v>1107</v>
      </c>
      <c r="I107" s="1" t="s">
        <v>1120</v>
      </c>
      <c r="J107" s="1" t="s">
        <v>1116</v>
      </c>
      <c r="K107">
        <v>-500</v>
      </c>
      <c r="L107" t="s">
        <v>1106</v>
      </c>
    </row>
    <row r="108" spans="1:12" hidden="1" x14ac:dyDescent="0.35">
      <c r="A108" s="2">
        <v>45334</v>
      </c>
      <c r="B108" s="1" t="s">
        <v>106</v>
      </c>
      <c r="C108" s="3">
        <v>6100</v>
      </c>
      <c r="D108" s="3">
        <v>0</v>
      </c>
      <c r="E108" s="1" t="s">
        <v>1099</v>
      </c>
      <c r="F108" s="3"/>
      <c r="G108" s="1" t="s">
        <v>1110</v>
      </c>
      <c r="H108" s="1" t="s">
        <v>1107</v>
      </c>
      <c r="I108" s="1" t="s">
        <v>1120</v>
      </c>
      <c r="J108" s="1" t="s">
        <v>1116</v>
      </c>
      <c r="K108">
        <v>-6100</v>
      </c>
      <c r="L108" t="s">
        <v>1110</v>
      </c>
    </row>
    <row r="109" spans="1:12" hidden="1" x14ac:dyDescent="0.35">
      <c r="A109" s="2">
        <v>45336</v>
      </c>
      <c r="B109" s="1" t="s">
        <v>107</v>
      </c>
      <c r="C109" s="3">
        <v>5100</v>
      </c>
      <c r="D109" s="3">
        <v>0</v>
      </c>
      <c r="E109" s="1" t="s">
        <v>1090</v>
      </c>
      <c r="F109" s="3">
        <v>100</v>
      </c>
      <c r="G109" s="1" t="s">
        <v>1110</v>
      </c>
      <c r="H109" s="1" t="s">
        <v>1107</v>
      </c>
      <c r="I109" s="1" t="s">
        <v>1120</v>
      </c>
      <c r="J109" s="1" t="s">
        <v>1113</v>
      </c>
      <c r="K109">
        <v>-5100</v>
      </c>
      <c r="L109" t="s">
        <v>1110</v>
      </c>
    </row>
    <row r="110" spans="1:12" hidden="1" x14ac:dyDescent="0.35">
      <c r="A110" s="2">
        <v>45336</v>
      </c>
      <c r="B110" s="1" t="s">
        <v>108</v>
      </c>
      <c r="C110" s="3">
        <v>11000</v>
      </c>
      <c r="D110" s="3">
        <v>0</v>
      </c>
      <c r="E110" s="1" t="s">
        <v>1094</v>
      </c>
      <c r="F110" s="3"/>
      <c r="G110" s="1" t="s">
        <v>1110</v>
      </c>
      <c r="H110" s="1" t="s">
        <v>1107</v>
      </c>
      <c r="I110" s="1" t="s">
        <v>1120</v>
      </c>
      <c r="J110" s="1" t="s">
        <v>1113</v>
      </c>
      <c r="K110">
        <v>-11000</v>
      </c>
      <c r="L110" t="s">
        <v>1110</v>
      </c>
    </row>
    <row r="111" spans="1:12" hidden="1" x14ac:dyDescent="0.35">
      <c r="A111" s="2">
        <v>45336</v>
      </c>
      <c r="B111" s="1" t="s">
        <v>109</v>
      </c>
      <c r="C111" s="3">
        <v>26.88</v>
      </c>
      <c r="D111" s="3">
        <v>0</v>
      </c>
      <c r="E111" s="1" t="s">
        <v>1092</v>
      </c>
      <c r="F111" s="3"/>
      <c r="G111" s="1" t="s">
        <v>1112</v>
      </c>
      <c r="H111" s="1" t="s">
        <v>1107</v>
      </c>
      <c r="I111" s="1" t="s">
        <v>1120</v>
      </c>
      <c r="J111" s="1" t="s">
        <v>1113</v>
      </c>
      <c r="K111">
        <v>-26.88</v>
      </c>
      <c r="L111" t="s">
        <v>1112</v>
      </c>
    </row>
    <row r="112" spans="1:12" hidden="1" x14ac:dyDescent="0.35">
      <c r="A112" s="2">
        <v>45336</v>
      </c>
      <c r="B112" s="1" t="s">
        <v>110</v>
      </c>
      <c r="C112" s="3">
        <v>10.75</v>
      </c>
      <c r="D112" s="3">
        <v>0</v>
      </c>
      <c r="E112" s="1" t="s">
        <v>1092</v>
      </c>
      <c r="F112" s="3"/>
      <c r="G112" s="1" t="s">
        <v>1112</v>
      </c>
      <c r="H112" s="1" t="s">
        <v>1107</v>
      </c>
      <c r="I112" s="1" t="s">
        <v>1120</v>
      </c>
      <c r="J112" s="1" t="s">
        <v>1113</v>
      </c>
      <c r="K112">
        <v>-10.75</v>
      </c>
      <c r="L112" t="s">
        <v>1112</v>
      </c>
    </row>
    <row r="113" spans="1:12" hidden="1" x14ac:dyDescent="0.35">
      <c r="A113" s="2">
        <v>45336</v>
      </c>
      <c r="B113" s="1" t="s">
        <v>111</v>
      </c>
      <c r="C113" s="3">
        <v>1000</v>
      </c>
      <c r="D113" s="3">
        <v>0</v>
      </c>
      <c r="E113" s="1" t="s">
        <v>1094</v>
      </c>
      <c r="F113" s="3"/>
      <c r="G113" s="1" t="s">
        <v>1110</v>
      </c>
      <c r="H113" s="1" t="s">
        <v>1107</v>
      </c>
      <c r="I113" s="1" t="s">
        <v>1120</v>
      </c>
      <c r="J113" s="1" t="s">
        <v>1113</v>
      </c>
      <c r="K113">
        <v>-1000</v>
      </c>
      <c r="L113" t="s">
        <v>1110</v>
      </c>
    </row>
    <row r="114" spans="1:12" hidden="1" x14ac:dyDescent="0.35">
      <c r="A114" s="2">
        <v>45336</v>
      </c>
      <c r="B114" s="1" t="s">
        <v>112</v>
      </c>
      <c r="C114" s="3">
        <v>300</v>
      </c>
      <c r="D114" s="3">
        <v>0</v>
      </c>
      <c r="E114" s="1" t="s">
        <v>1089</v>
      </c>
      <c r="F114" s="3"/>
      <c r="G114" s="1" t="s">
        <v>1106</v>
      </c>
      <c r="H114" s="1" t="s">
        <v>1107</v>
      </c>
      <c r="I114" s="1" t="s">
        <v>1120</v>
      </c>
      <c r="J114" s="1" t="s">
        <v>1113</v>
      </c>
      <c r="K114">
        <v>-300</v>
      </c>
      <c r="L114" t="s">
        <v>1106</v>
      </c>
    </row>
    <row r="115" spans="1:12" hidden="1" x14ac:dyDescent="0.35">
      <c r="A115" s="2">
        <v>45336</v>
      </c>
      <c r="B115" s="1" t="s">
        <v>113</v>
      </c>
      <c r="C115" s="3">
        <v>3900</v>
      </c>
      <c r="D115" s="3">
        <v>0</v>
      </c>
      <c r="E115" s="1" t="s">
        <v>1090</v>
      </c>
      <c r="F115" s="3"/>
      <c r="G115" s="1" t="s">
        <v>1110</v>
      </c>
      <c r="H115" s="1" t="s">
        <v>1107</v>
      </c>
      <c r="I115" s="1" t="s">
        <v>1120</v>
      </c>
      <c r="J115" s="1" t="s">
        <v>1113</v>
      </c>
      <c r="K115">
        <v>-3900</v>
      </c>
      <c r="L115" t="s">
        <v>1110</v>
      </c>
    </row>
    <row r="116" spans="1:12" hidden="1" x14ac:dyDescent="0.35">
      <c r="A116" s="2">
        <v>45338</v>
      </c>
      <c r="B116" s="1" t="s">
        <v>114</v>
      </c>
      <c r="C116" s="3">
        <v>500</v>
      </c>
      <c r="D116" s="3">
        <v>0</v>
      </c>
      <c r="E116" s="1" t="s">
        <v>1089</v>
      </c>
      <c r="F116" s="3"/>
      <c r="G116" s="1" t="s">
        <v>1106</v>
      </c>
      <c r="H116" s="1" t="s">
        <v>1107</v>
      </c>
      <c r="I116" s="1" t="s">
        <v>1120</v>
      </c>
      <c r="J116" s="1" t="s">
        <v>1115</v>
      </c>
      <c r="K116">
        <v>-500</v>
      </c>
      <c r="L116" t="s">
        <v>1106</v>
      </c>
    </row>
    <row r="117" spans="1:12" hidden="1" x14ac:dyDescent="0.35">
      <c r="A117" s="2">
        <v>45341</v>
      </c>
      <c r="B117" s="1" t="s">
        <v>115</v>
      </c>
      <c r="C117" s="3">
        <v>10.75</v>
      </c>
      <c r="D117" s="3">
        <v>0</v>
      </c>
      <c r="E117" s="1" t="s">
        <v>1092</v>
      </c>
      <c r="F117" s="3"/>
      <c r="G117" s="1" t="s">
        <v>1112</v>
      </c>
      <c r="H117" s="1" t="s">
        <v>1107</v>
      </c>
      <c r="I117" s="1" t="s">
        <v>1120</v>
      </c>
      <c r="J117" s="1" t="s">
        <v>1116</v>
      </c>
      <c r="K117">
        <v>-10.75</v>
      </c>
      <c r="L117" t="s">
        <v>1112</v>
      </c>
    </row>
    <row r="118" spans="1:12" hidden="1" x14ac:dyDescent="0.35">
      <c r="A118" s="2">
        <v>45341</v>
      </c>
      <c r="B118" s="1" t="s">
        <v>116</v>
      </c>
      <c r="C118" s="3">
        <v>500</v>
      </c>
      <c r="D118" s="3">
        <v>0</v>
      </c>
      <c r="E118" s="1" t="s">
        <v>1093</v>
      </c>
      <c r="F118" s="3"/>
      <c r="G118" s="1" t="s">
        <v>1117</v>
      </c>
      <c r="H118" s="1" t="s">
        <v>1107</v>
      </c>
      <c r="I118" s="1" t="s">
        <v>1120</v>
      </c>
      <c r="J118" s="1" t="s">
        <v>1116</v>
      </c>
      <c r="K118">
        <v>-500</v>
      </c>
      <c r="L118" t="s">
        <v>1142</v>
      </c>
    </row>
    <row r="119" spans="1:12" hidden="1" x14ac:dyDescent="0.35">
      <c r="A119" s="2">
        <v>45341</v>
      </c>
      <c r="B119" s="1" t="s">
        <v>117</v>
      </c>
      <c r="C119" s="3">
        <v>6.98</v>
      </c>
      <c r="D119" s="3">
        <v>0</v>
      </c>
      <c r="E119" s="1" t="s">
        <v>1092</v>
      </c>
      <c r="F119" s="3"/>
      <c r="G119" s="1" t="s">
        <v>1112</v>
      </c>
      <c r="H119" s="1" t="s">
        <v>1107</v>
      </c>
      <c r="I119" s="1" t="s">
        <v>1120</v>
      </c>
      <c r="J119" s="1" t="s">
        <v>1116</v>
      </c>
      <c r="K119">
        <v>-6.98</v>
      </c>
      <c r="L119" t="s">
        <v>1112</v>
      </c>
    </row>
    <row r="120" spans="1:12" hidden="1" x14ac:dyDescent="0.35">
      <c r="A120" s="2">
        <v>45341</v>
      </c>
      <c r="B120" s="1" t="s">
        <v>118</v>
      </c>
      <c r="C120" s="3">
        <v>500</v>
      </c>
      <c r="D120" s="3">
        <v>0</v>
      </c>
      <c r="E120" s="1" t="s">
        <v>1089</v>
      </c>
      <c r="F120" s="3"/>
      <c r="G120" s="1" t="s">
        <v>1106</v>
      </c>
      <c r="H120" s="1" t="s">
        <v>1107</v>
      </c>
      <c r="I120" s="1" t="s">
        <v>1120</v>
      </c>
      <c r="J120" s="1" t="s">
        <v>1116</v>
      </c>
      <c r="K120">
        <v>-500</v>
      </c>
      <c r="L120" t="s">
        <v>1106</v>
      </c>
    </row>
    <row r="121" spans="1:12" hidden="1" x14ac:dyDescent="0.35">
      <c r="A121" s="2">
        <v>45341</v>
      </c>
      <c r="B121" s="1" t="s">
        <v>119</v>
      </c>
      <c r="C121" s="3">
        <v>5100</v>
      </c>
      <c r="D121" s="3">
        <v>0</v>
      </c>
      <c r="E121" s="1" t="s">
        <v>1090</v>
      </c>
      <c r="F121" s="3">
        <v>100</v>
      </c>
      <c r="G121" s="1" t="s">
        <v>1110</v>
      </c>
      <c r="H121" s="1" t="s">
        <v>1107</v>
      </c>
      <c r="I121" s="1" t="s">
        <v>1120</v>
      </c>
      <c r="J121" s="1" t="s">
        <v>1116</v>
      </c>
      <c r="K121">
        <v>-5100</v>
      </c>
      <c r="L121" t="s">
        <v>1110</v>
      </c>
    </row>
    <row r="122" spans="1:12" hidden="1" x14ac:dyDescent="0.35">
      <c r="A122" s="2">
        <v>45341</v>
      </c>
      <c r="B122" s="1" t="s">
        <v>120</v>
      </c>
      <c r="C122" s="3">
        <v>4000</v>
      </c>
      <c r="D122" s="3">
        <v>0</v>
      </c>
      <c r="E122" s="1" t="s">
        <v>1094</v>
      </c>
      <c r="F122" s="3"/>
      <c r="G122" s="1" t="s">
        <v>1110</v>
      </c>
      <c r="H122" s="1" t="s">
        <v>1107</v>
      </c>
      <c r="I122" s="1" t="s">
        <v>1120</v>
      </c>
      <c r="J122" s="1" t="s">
        <v>1116</v>
      </c>
      <c r="K122">
        <v>-4000</v>
      </c>
      <c r="L122" t="s">
        <v>1110</v>
      </c>
    </row>
    <row r="123" spans="1:12" hidden="1" x14ac:dyDescent="0.35">
      <c r="A123" s="2">
        <v>45341</v>
      </c>
      <c r="B123" s="1" t="s">
        <v>121</v>
      </c>
      <c r="C123" s="3">
        <v>10.75</v>
      </c>
      <c r="D123" s="3">
        <v>0</v>
      </c>
      <c r="E123" s="1" t="s">
        <v>1092</v>
      </c>
      <c r="F123" s="3"/>
      <c r="G123" s="1" t="s">
        <v>1112</v>
      </c>
      <c r="H123" s="1" t="s">
        <v>1107</v>
      </c>
      <c r="I123" s="1" t="s">
        <v>1120</v>
      </c>
      <c r="J123" s="1" t="s">
        <v>1116</v>
      </c>
      <c r="K123">
        <v>-10.75</v>
      </c>
      <c r="L123" t="s">
        <v>1112</v>
      </c>
    </row>
    <row r="124" spans="1:12" hidden="1" x14ac:dyDescent="0.35">
      <c r="A124" s="2">
        <v>45342</v>
      </c>
      <c r="B124" s="1" t="s">
        <v>122</v>
      </c>
      <c r="C124" s="3">
        <v>400</v>
      </c>
      <c r="D124" s="3">
        <v>0</v>
      </c>
      <c r="E124" s="1" t="s">
        <v>1089</v>
      </c>
      <c r="F124" s="3"/>
      <c r="G124" s="1" t="s">
        <v>1106</v>
      </c>
      <c r="H124" s="1" t="s">
        <v>1107</v>
      </c>
      <c r="I124" s="1" t="s">
        <v>1120</v>
      </c>
      <c r="J124" s="1" t="s">
        <v>1109</v>
      </c>
      <c r="K124">
        <v>-400</v>
      </c>
      <c r="L124" t="s">
        <v>1106</v>
      </c>
    </row>
    <row r="125" spans="1:12" hidden="1" x14ac:dyDescent="0.35">
      <c r="A125" s="2">
        <v>45343</v>
      </c>
      <c r="B125" s="1" t="s">
        <v>123</v>
      </c>
      <c r="C125" s="3">
        <v>5100</v>
      </c>
      <c r="D125" s="3">
        <v>0</v>
      </c>
      <c r="E125" s="1" t="s">
        <v>1090</v>
      </c>
      <c r="F125" s="3">
        <v>100</v>
      </c>
      <c r="G125" s="1" t="s">
        <v>1110</v>
      </c>
      <c r="H125" s="1" t="s">
        <v>1107</v>
      </c>
      <c r="I125" s="1" t="s">
        <v>1120</v>
      </c>
      <c r="J125" s="1" t="s">
        <v>1113</v>
      </c>
      <c r="K125">
        <v>-5100</v>
      </c>
      <c r="L125" t="s">
        <v>1110</v>
      </c>
    </row>
    <row r="126" spans="1:12" hidden="1" x14ac:dyDescent="0.35">
      <c r="A126" s="2">
        <v>45344</v>
      </c>
      <c r="B126" s="1" t="s">
        <v>124</v>
      </c>
      <c r="C126" s="3">
        <v>50000</v>
      </c>
      <c r="D126" s="3">
        <v>0</v>
      </c>
      <c r="E126" s="1" t="s">
        <v>1094</v>
      </c>
      <c r="F126" s="3"/>
      <c r="G126" s="1" t="s">
        <v>1110</v>
      </c>
      <c r="H126" s="1" t="s">
        <v>1107</v>
      </c>
      <c r="I126" s="1" t="s">
        <v>1120</v>
      </c>
      <c r="J126" s="1" t="s">
        <v>1114</v>
      </c>
      <c r="K126">
        <v>-50000</v>
      </c>
      <c r="L126" t="s">
        <v>1110</v>
      </c>
    </row>
    <row r="127" spans="1:12" hidden="1" x14ac:dyDescent="0.35">
      <c r="A127" s="2">
        <v>45344</v>
      </c>
      <c r="B127" s="1" t="s">
        <v>125</v>
      </c>
      <c r="C127" s="3">
        <v>26.88</v>
      </c>
      <c r="D127" s="3">
        <v>0</v>
      </c>
      <c r="E127" s="1" t="s">
        <v>1092</v>
      </c>
      <c r="F127" s="3"/>
      <c r="G127" s="1" t="s">
        <v>1112</v>
      </c>
      <c r="H127" s="1" t="s">
        <v>1107</v>
      </c>
      <c r="I127" s="1" t="s">
        <v>1120</v>
      </c>
      <c r="J127" s="1" t="s">
        <v>1114</v>
      </c>
      <c r="K127">
        <v>-26.88</v>
      </c>
      <c r="L127" t="s">
        <v>1112</v>
      </c>
    </row>
    <row r="128" spans="1:12" hidden="1" x14ac:dyDescent="0.35">
      <c r="A128" s="2">
        <v>45345</v>
      </c>
      <c r="B128" s="1" t="s">
        <v>126</v>
      </c>
      <c r="C128" s="3">
        <v>0</v>
      </c>
      <c r="D128" s="3">
        <v>82531.070000000007</v>
      </c>
      <c r="E128" s="1" t="s">
        <v>1097</v>
      </c>
      <c r="F128" s="3"/>
      <c r="G128" s="1" t="s">
        <v>1111</v>
      </c>
      <c r="H128" s="1" t="s">
        <v>1111</v>
      </c>
      <c r="I128" s="1" t="s">
        <v>1120</v>
      </c>
      <c r="J128" s="1" t="s">
        <v>1115</v>
      </c>
      <c r="K128">
        <v>82531.070000000007</v>
      </c>
      <c r="L128" t="s">
        <v>1149</v>
      </c>
    </row>
    <row r="129" spans="1:12" hidden="1" x14ac:dyDescent="0.35">
      <c r="A129" s="2">
        <v>45345</v>
      </c>
      <c r="B129" s="1" t="s">
        <v>127</v>
      </c>
      <c r="C129" s="3">
        <v>216</v>
      </c>
      <c r="D129" s="3">
        <v>0</v>
      </c>
      <c r="E129" s="1" t="s">
        <v>1092</v>
      </c>
      <c r="F129" s="3"/>
      <c r="G129" s="1" t="s">
        <v>1112</v>
      </c>
      <c r="H129" s="1" t="s">
        <v>1107</v>
      </c>
      <c r="I129" s="1" t="s">
        <v>1120</v>
      </c>
      <c r="J129" s="1" t="s">
        <v>1115</v>
      </c>
      <c r="K129">
        <v>-216</v>
      </c>
      <c r="L129" t="s">
        <v>1112</v>
      </c>
    </row>
    <row r="130" spans="1:12" hidden="1" x14ac:dyDescent="0.35">
      <c r="A130" s="2">
        <v>45345</v>
      </c>
      <c r="B130" s="1" t="s">
        <v>128</v>
      </c>
      <c r="C130" s="3">
        <v>16.2</v>
      </c>
      <c r="D130" s="3">
        <v>0</v>
      </c>
      <c r="E130" s="1" t="s">
        <v>1092</v>
      </c>
      <c r="F130" s="3"/>
      <c r="G130" s="1" t="s">
        <v>1112</v>
      </c>
      <c r="H130" s="1" t="s">
        <v>1107</v>
      </c>
      <c r="I130" s="1" t="s">
        <v>1120</v>
      </c>
      <c r="J130" s="1" t="s">
        <v>1115</v>
      </c>
      <c r="K130">
        <v>-16.2</v>
      </c>
      <c r="L130" t="s">
        <v>1112</v>
      </c>
    </row>
    <row r="131" spans="1:12" hidden="1" x14ac:dyDescent="0.35">
      <c r="A131" s="2">
        <v>45347</v>
      </c>
      <c r="B131" s="1" t="s">
        <v>129</v>
      </c>
      <c r="C131" s="3">
        <v>5100</v>
      </c>
      <c r="D131" s="3">
        <v>0</v>
      </c>
      <c r="E131" s="1" t="s">
        <v>1090</v>
      </c>
      <c r="F131" s="3">
        <v>100</v>
      </c>
      <c r="G131" s="1" t="s">
        <v>1110</v>
      </c>
      <c r="H131" s="1" t="s">
        <v>1107</v>
      </c>
      <c r="I131" s="1" t="s">
        <v>1120</v>
      </c>
      <c r="J131" s="1" t="s">
        <v>1121</v>
      </c>
      <c r="K131">
        <v>-5100</v>
      </c>
      <c r="L131" t="s">
        <v>1110</v>
      </c>
    </row>
    <row r="132" spans="1:12" hidden="1" x14ac:dyDescent="0.35">
      <c r="A132" s="2">
        <v>45347</v>
      </c>
      <c r="B132" s="1" t="s">
        <v>130</v>
      </c>
      <c r="C132" s="3">
        <v>500</v>
      </c>
      <c r="D132" s="3">
        <v>0</v>
      </c>
      <c r="E132" s="1" t="s">
        <v>1089</v>
      </c>
      <c r="F132" s="3"/>
      <c r="G132" s="1" t="s">
        <v>1106</v>
      </c>
      <c r="H132" s="1" t="s">
        <v>1107</v>
      </c>
      <c r="I132" s="1" t="s">
        <v>1120</v>
      </c>
      <c r="J132" s="1" t="s">
        <v>1121</v>
      </c>
      <c r="K132">
        <v>-500</v>
      </c>
      <c r="L132" t="s">
        <v>1106</v>
      </c>
    </row>
    <row r="133" spans="1:12" hidden="1" x14ac:dyDescent="0.35">
      <c r="A133" s="2">
        <v>45347</v>
      </c>
      <c r="B133" s="1" t="s">
        <v>131</v>
      </c>
      <c r="C133" s="3">
        <v>1000</v>
      </c>
      <c r="D133" s="3">
        <v>0</v>
      </c>
      <c r="E133" s="1" t="s">
        <v>1089</v>
      </c>
      <c r="F133" s="3"/>
      <c r="G133" s="1" t="s">
        <v>1106</v>
      </c>
      <c r="H133" s="1" t="s">
        <v>1107</v>
      </c>
      <c r="I133" s="1" t="s">
        <v>1120</v>
      </c>
      <c r="J133" s="1" t="s">
        <v>1121</v>
      </c>
      <c r="K133">
        <v>-1000</v>
      </c>
      <c r="L133" t="s">
        <v>1106</v>
      </c>
    </row>
    <row r="134" spans="1:12" hidden="1" x14ac:dyDescent="0.35">
      <c r="A134" s="2">
        <v>45348</v>
      </c>
      <c r="B134" s="1" t="s">
        <v>132</v>
      </c>
      <c r="C134" s="3">
        <v>10.75</v>
      </c>
      <c r="D134" s="3">
        <v>0</v>
      </c>
      <c r="E134" s="1" t="s">
        <v>1092</v>
      </c>
      <c r="F134" s="3"/>
      <c r="G134" s="1" t="s">
        <v>1112</v>
      </c>
      <c r="H134" s="1" t="s">
        <v>1107</v>
      </c>
      <c r="I134" s="1" t="s">
        <v>1120</v>
      </c>
      <c r="J134" s="1" t="s">
        <v>1116</v>
      </c>
      <c r="K134">
        <v>-10.75</v>
      </c>
      <c r="L134" t="s">
        <v>1112</v>
      </c>
    </row>
    <row r="135" spans="1:12" hidden="1" x14ac:dyDescent="0.35">
      <c r="A135" s="2">
        <v>45348</v>
      </c>
      <c r="B135" s="1" t="s">
        <v>133</v>
      </c>
      <c r="C135" s="3">
        <v>3000</v>
      </c>
      <c r="D135" s="3">
        <v>0</v>
      </c>
      <c r="E135" s="1" t="s">
        <v>1094</v>
      </c>
      <c r="F135" s="3"/>
      <c r="G135" s="1" t="s">
        <v>1110</v>
      </c>
      <c r="H135" s="1" t="s">
        <v>1107</v>
      </c>
      <c r="I135" s="1" t="s">
        <v>1120</v>
      </c>
      <c r="J135" s="1" t="s">
        <v>1116</v>
      </c>
      <c r="K135">
        <v>-3000</v>
      </c>
      <c r="L135" t="s">
        <v>1110</v>
      </c>
    </row>
    <row r="136" spans="1:12" hidden="1" x14ac:dyDescent="0.35">
      <c r="A136" s="2">
        <v>45349</v>
      </c>
      <c r="B136" s="1" t="s">
        <v>134</v>
      </c>
      <c r="C136" s="3">
        <v>200</v>
      </c>
      <c r="D136" s="3">
        <v>0</v>
      </c>
      <c r="E136" s="1" t="s">
        <v>1089</v>
      </c>
      <c r="F136" s="3"/>
      <c r="G136" s="1" t="s">
        <v>1106</v>
      </c>
      <c r="H136" s="1" t="s">
        <v>1107</v>
      </c>
      <c r="I136" s="1" t="s">
        <v>1120</v>
      </c>
      <c r="J136" s="1" t="s">
        <v>1109</v>
      </c>
      <c r="K136">
        <v>-200</v>
      </c>
      <c r="L136" t="s">
        <v>1106</v>
      </c>
    </row>
    <row r="137" spans="1:12" hidden="1" x14ac:dyDescent="0.35">
      <c r="A137" s="2">
        <v>45349</v>
      </c>
      <c r="B137" s="1" t="s">
        <v>135</v>
      </c>
      <c r="C137" s="3">
        <v>5100</v>
      </c>
      <c r="D137" s="3">
        <v>0</v>
      </c>
      <c r="E137" s="1" t="s">
        <v>1090</v>
      </c>
      <c r="F137" s="3">
        <v>100</v>
      </c>
      <c r="G137" s="1" t="s">
        <v>1110</v>
      </c>
      <c r="H137" s="1" t="s">
        <v>1107</v>
      </c>
      <c r="I137" s="1" t="s">
        <v>1120</v>
      </c>
      <c r="J137" s="1" t="s">
        <v>1109</v>
      </c>
      <c r="K137">
        <v>-5100</v>
      </c>
      <c r="L137" t="s">
        <v>1110</v>
      </c>
    </row>
    <row r="138" spans="1:12" hidden="1" x14ac:dyDescent="0.35">
      <c r="A138" s="2">
        <v>45350</v>
      </c>
      <c r="B138" s="1" t="s">
        <v>136</v>
      </c>
      <c r="C138" s="3">
        <v>3060</v>
      </c>
      <c r="D138" s="3">
        <v>0</v>
      </c>
      <c r="E138" s="1" t="s">
        <v>1090</v>
      </c>
      <c r="F138" s="3"/>
      <c r="G138" s="1" t="s">
        <v>1110</v>
      </c>
      <c r="H138" s="1" t="s">
        <v>1107</v>
      </c>
      <c r="I138" s="1" t="s">
        <v>1120</v>
      </c>
      <c r="J138" s="1" t="s">
        <v>1113</v>
      </c>
      <c r="K138">
        <v>-3060</v>
      </c>
      <c r="L138" t="s">
        <v>1110</v>
      </c>
    </row>
    <row r="139" spans="1:12" hidden="1" x14ac:dyDescent="0.35">
      <c r="A139" s="2">
        <v>45350</v>
      </c>
      <c r="B139" s="1" t="s">
        <v>137</v>
      </c>
      <c r="C139" s="3">
        <v>400</v>
      </c>
      <c r="D139" s="3">
        <v>0</v>
      </c>
      <c r="E139" s="1" t="s">
        <v>1089</v>
      </c>
      <c r="F139" s="3"/>
      <c r="G139" s="1" t="s">
        <v>1106</v>
      </c>
      <c r="H139" s="1" t="s">
        <v>1107</v>
      </c>
      <c r="I139" s="1" t="s">
        <v>1120</v>
      </c>
      <c r="J139" s="1" t="s">
        <v>1113</v>
      </c>
      <c r="K139">
        <v>-400</v>
      </c>
      <c r="L139" t="s">
        <v>1106</v>
      </c>
    </row>
    <row r="140" spans="1:12" hidden="1" x14ac:dyDescent="0.35">
      <c r="A140" s="2">
        <v>45351</v>
      </c>
      <c r="B140" s="1" t="s">
        <v>138</v>
      </c>
      <c r="C140" s="3">
        <v>1000</v>
      </c>
      <c r="D140" s="3">
        <v>0</v>
      </c>
      <c r="E140" s="1" t="s">
        <v>1094</v>
      </c>
      <c r="F140" s="3"/>
      <c r="G140" s="1" t="s">
        <v>1110</v>
      </c>
      <c r="H140" s="1" t="s">
        <v>1107</v>
      </c>
      <c r="I140" s="1" t="s">
        <v>1120</v>
      </c>
      <c r="J140" s="1" t="s">
        <v>1114</v>
      </c>
      <c r="K140">
        <v>-1000</v>
      </c>
      <c r="L140" t="s">
        <v>1110</v>
      </c>
    </row>
    <row r="141" spans="1:12" hidden="1" x14ac:dyDescent="0.35">
      <c r="A141" s="2">
        <v>45352</v>
      </c>
      <c r="B141" s="1" t="s">
        <v>139</v>
      </c>
      <c r="C141" s="3">
        <v>400</v>
      </c>
      <c r="D141" s="3">
        <v>0</v>
      </c>
      <c r="E141" s="1" t="s">
        <v>1089</v>
      </c>
      <c r="F141" s="3"/>
      <c r="G141" s="1" t="s">
        <v>1106</v>
      </c>
      <c r="H141" s="1" t="s">
        <v>1107</v>
      </c>
      <c r="I141" s="1" t="s">
        <v>1122</v>
      </c>
      <c r="J141" s="1" t="s">
        <v>1115</v>
      </c>
      <c r="K141">
        <v>-400</v>
      </c>
      <c r="L141" t="s">
        <v>1106</v>
      </c>
    </row>
    <row r="142" spans="1:12" hidden="1" x14ac:dyDescent="0.35">
      <c r="A142" s="2">
        <v>45352</v>
      </c>
      <c r="B142" s="1" t="s">
        <v>140</v>
      </c>
      <c r="C142" s="3">
        <v>5100</v>
      </c>
      <c r="D142" s="3">
        <v>0</v>
      </c>
      <c r="E142" s="1" t="s">
        <v>1090</v>
      </c>
      <c r="F142" s="3">
        <v>100</v>
      </c>
      <c r="G142" s="1" t="s">
        <v>1110</v>
      </c>
      <c r="H142" s="1" t="s">
        <v>1107</v>
      </c>
      <c r="I142" s="1" t="s">
        <v>1122</v>
      </c>
      <c r="J142" s="1" t="s">
        <v>1115</v>
      </c>
      <c r="K142">
        <v>-5100</v>
      </c>
      <c r="L142" t="s">
        <v>1110</v>
      </c>
    </row>
    <row r="143" spans="1:12" hidden="1" x14ac:dyDescent="0.35">
      <c r="A143" s="2">
        <v>45352</v>
      </c>
      <c r="B143" s="1" t="s">
        <v>141</v>
      </c>
      <c r="C143" s="3">
        <v>300</v>
      </c>
      <c r="D143" s="3">
        <v>0</v>
      </c>
      <c r="E143" s="1" t="s">
        <v>1089</v>
      </c>
      <c r="F143" s="3"/>
      <c r="G143" s="1" t="s">
        <v>1106</v>
      </c>
      <c r="H143" s="1" t="s">
        <v>1107</v>
      </c>
      <c r="I143" s="1" t="s">
        <v>1122</v>
      </c>
      <c r="J143" s="1" t="s">
        <v>1115</v>
      </c>
      <c r="K143">
        <v>-300</v>
      </c>
      <c r="L143" t="s">
        <v>1106</v>
      </c>
    </row>
    <row r="144" spans="1:12" hidden="1" x14ac:dyDescent="0.35">
      <c r="A144" s="2">
        <v>45355</v>
      </c>
      <c r="B144" s="1" t="s">
        <v>142</v>
      </c>
      <c r="C144" s="3">
        <v>500</v>
      </c>
      <c r="D144" s="3">
        <v>0</v>
      </c>
      <c r="E144" s="1" t="s">
        <v>1093</v>
      </c>
      <c r="F144" s="3"/>
      <c r="G144" s="1" t="s">
        <v>1117</v>
      </c>
      <c r="H144" s="1" t="s">
        <v>1107</v>
      </c>
      <c r="I144" s="1" t="s">
        <v>1122</v>
      </c>
      <c r="J144" s="1" t="s">
        <v>1116</v>
      </c>
      <c r="K144">
        <v>-500</v>
      </c>
      <c r="L144" t="s">
        <v>1142</v>
      </c>
    </row>
    <row r="145" spans="1:12" hidden="1" x14ac:dyDescent="0.35">
      <c r="A145" s="2">
        <v>45355</v>
      </c>
      <c r="B145" s="1" t="s">
        <v>143</v>
      </c>
      <c r="C145" s="3">
        <v>10.75</v>
      </c>
      <c r="D145" s="3">
        <v>0</v>
      </c>
      <c r="E145" s="1" t="s">
        <v>1092</v>
      </c>
      <c r="F145" s="3"/>
      <c r="G145" s="1" t="s">
        <v>1112</v>
      </c>
      <c r="H145" s="1" t="s">
        <v>1107</v>
      </c>
      <c r="I145" s="1" t="s">
        <v>1122</v>
      </c>
      <c r="J145" s="1" t="s">
        <v>1116</v>
      </c>
      <c r="K145">
        <v>-10.75</v>
      </c>
      <c r="L145" t="s">
        <v>1112</v>
      </c>
    </row>
    <row r="146" spans="1:12" hidden="1" x14ac:dyDescent="0.35">
      <c r="A146" s="2">
        <v>45355</v>
      </c>
      <c r="B146" s="1" t="s">
        <v>144</v>
      </c>
      <c r="C146" s="3">
        <v>6.98</v>
      </c>
      <c r="D146" s="3">
        <v>0</v>
      </c>
      <c r="E146" s="1" t="s">
        <v>1092</v>
      </c>
      <c r="F146" s="3"/>
      <c r="G146" s="1" t="s">
        <v>1112</v>
      </c>
      <c r="H146" s="1" t="s">
        <v>1107</v>
      </c>
      <c r="I146" s="1" t="s">
        <v>1122</v>
      </c>
      <c r="J146" s="1" t="s">
        <v>1116</v>
      </c>
      <c r="K146">
        <v>-6.98</v>
      </c>
      <c r="L146" t="s">
        <v>1112</v>
      </c>
    </row>
    <row r="147" spans="1:12" hidden="1" x14ac:dyDescent="0.35">
      <c r="A147" s="2">
        <v>45355</v>
      </c>
      <c r="B147" s="1" t="s">
        <v>145</v>
      </c>
      <c r="C147" s="3">
        <v>400</v>
      </c>
      <c r="D147" s="3">
        <v>0</v>
      </c>
      <c r="E147" s="1" t="s">
        <v>1089</v>
      </c>
      <c r="F147" s="3"/>
      <c r="G147" s="1" t="s">
        <v>1106</v>
      </c>
      <c r="H147" s="1" t="s">
        <v>1107</v>
      </c>
      <c r="I147" s="1" t="s">
        <v>1122</v>
      </c>
      <c r="J147" s="1" t="s">
        <v>1116</v>
      </c>
      <c r="K147">
        <v>-400</v>
      </c>
      <c r="L147" t="s">
        <v>1106</v>
      </c>
    </row>
    <row r="148" spans="1:12" hidden="1" x14ac:dyDescent="0.35">
      <c r="A148" s="2">
        <v>45355</v>
      </c>
      <c r="B148" s="1" t="s">
        <v>146</v>
      </c>
      <c r="C148" s="3">
        <v>10200</v>
      </c>
      <c r="D148" s="3">
        <v>0</v>
      </c>
      <c r="E148" s="1" t="s">
        <v>1090</v>
      </c>
      <c r="F148" s="3">
        <v>200</v>
      </c>
      <c r="G148" s="1" t="s">
        <v>1110</v>
      </c>
      <c r="H148" s="1" t="s">
        <v>1107</v>
      </c>
      <c r="I148" s="1" t="s">
        <v>1122</v>
      </c>
      <c r="J148" s="1" t="s">
        <v>1116</v>
      </c>
      <c r="K148">
        <v>-10200</v>
      </c>
      <c r="L148" t="s">
        <v>1110</v>
      </c>
    </row>
    <row r="149" spans="1:12" hidden="1" x14ac:dyDescent="0.35">
      <c r="A149" s="2">
        <v>45356</v>
      </c>
      <c r="B149" s="1" t="s">
        <v>147</v>
      </c>
      <c r="C149" s="3">
        <v>400</v>
      </c>
      <c r="D149" s="3">
        <v>0</v>
      </c>
      <c r="E149" s="1" t="s">
        <v>1089</v>
      </c>
      <c r="F149" s="3"/>
      <c r="G149" s="1" t="s">
        <v>1106</v>
      </c>
      <c r="H149" s="1" t="s">
        <v>1107</v>
      </c>
      <c r="I149" s="1" t="s">
        <v>1122</v>
      </c>
      <c r="J149" s="1" t="s">
        <v>1109</v>
      </c>
      <c r="K149">
        <v>-400</v>
      </c>
      <c r="L149" t="s">
        <v>1106</v>
      </c>
    </row>
    <row r="150" spans="1:12" hidden="1" x14ac:dyDescent="0.35">
      <c r="A150" s="2">
        <v>45357</v>
      </c>
      <c r="B150" s="1" t="s">
        <v>148</v>
      </c>
      <c r="C150" s="3">
        <v>400</v>
      </c>
      <c r="D150" s="3">
        <v>0</v>
      </c>
      <c r="E150" s="1" t="s">
        <v>1089</v>
      </c>
      <c r="F150" s="3"/>
      <c r="G150" s="1" t="s">
        <v>1106</v>
      </c>
      <c r="H150" s="1" t="s">
        <v>1107</v>
      </c>
      <c r="I150" s="1" t="s">
        <v>1122</v>
      </c>
      <c r="J150" s="1" t="s">
        <v>1113</v>
      </c>
      <c r="K150">
        <v>-400</v>
      </c>
      <c r="L150" t="s">
        <v>1106</v>
      </c>
    </row>
    <row r="151" spans="1:12" hidden="1" x14ac:dyDescent="0.35">
      <c r="A151" s="2">
        <v>45358</v>
      </c>
      <c r="B151" s="1" t="s">
        <v>149</v>
      </c>
      <c r="C151" s="3">
        <v>300</v>
      </c>
      <c r="D151" s="3">
        <v>0</v>
      </c>
      <c r="E151" s="1" t="s">
        <v>1089</v>
      </c>
      <c r="F151" s="3"/>
      <c r="G151" s="1" t="s">
        <v>1106</v>
      </c>
      <c r="H151" s="1" t="s">
        <v>1107</v>
      </c>
      <c r="I151" s="1" t="s">
        <v>1122</v>
      </c>
      <c r="J151" s="1" t="s">
        <v>1114</v>
      </c>
      <c r="K151">
        <v>-300</v>
      </c>
      <c r="L151" t="s">
        <v>1106</v>
      </c>
    </row>
    <row r="152" spans="1:12" hidden="1" x14ac:dyDescent="0.35">
      <c r="A152" s="2">
        <v>45359</v>
      </c>
      <c r="B152" s="1" t="s">
        <v>150</v>
      </c>
      <c r="C152" s="3">
        <v>200</v>
      </c>
      <c r="D152" s="3">
        <v>0</v>
      </c>
      <c r="E152" s="1" t="s">
        <v>1089</v>
      </c>
      <c r="F152" s="3"/>
      <c r="G152" s="1" t="s">
        <v>1106</v>
      </c>
      <c r="H152" s="1" t="s">
        <v>1107</v>
      </c>
      <c r="I152" s="1" t="s">
        <v>1122</v>
      </c>
      <c r="J152" s="1" t="s">
        <v>1115</v>
      </c>
      <c r="K152">
        <v>-200</v>
      </c>
      <c r="L152" t="s">
        <v>1106</v>
      </c>
    </row>
    <row r="153" spans="1:12" hidden="1" x14ac:dyDescent="0.35">
      <c r="A153" s="2">
        <v>45359</v>
      </c>
      <c r="B153" s="1" t="s">
        <v>151</v>
      </c>
      <c r="C153" s="3">
        <v>5100</v>
      </c>
      <c r="D153" s="3">
        <v>0</v>
      </c>
      <c r="E153" s="1" t="s">
        <v>1090</v>
      </c>
      <c r="F153" s="3">
        <v>100</v>
      </c>
      <c r="G153" s="1" t="s">
        <v>1110</v>
      </c>
      <c r="H153" s="1" t="s">
        <v>1107</v>
      </c>
      <c r="I153" s="1" t="s">
        <v>1122</v>
      </c>
      <c r="J153" s="1" t="s">
        <v>1115</v>
      </c>
      <c r="K153">
        <v>-5100</v>
      </c>
      <c r="L153" t="s">
        <v>1110</v>
      </c>
    </row>
    <row r="154" spans="1:12" hidden="1" x14ac:dyDescent="0.35">
      <c r="A154" s="2">
        <v>45359</v>
      </c>
      <c r="B154" s="1" t="s">
        <v>152</v>
      </c>
      <c r="C154" s="3">
        <v>8000</v>
      </c>
      <c r="D154" s="3">
        <v>0</v>
      </c>
      <c r="E154" s="1" t="s">
        <v>1090</v>
      </c>
      <c r="F154" s="3"/>
      <c r="G154" s="1" t="s">
        <v>1110</v>
      </c>
      <c r="H154" s="1" t="s">
        <v>1107</v>
      </c>
      <c r="I154" s="1" t="s">
        <v>1122</v>
      </c>
      <c r="J154" s="1" t="s">
        <v>1115</v>
      </c>
      <c r="K154">
        <v>-8000</v>
      </c>
      <c r="L154" t="s">
        <v>1110</v>
      </c>
    </row>
    <row r="155" spans="1:12" hidden="1" x14ac:dyDescent="0.35">
      <c r="A155" s="2">
        <v>45362</v>
      </c>
      <c r="B155" s="1" t="s">
        <v>153</v>
      </c>
      <c r="C155" s="3">
        <v>200</v>
      </c>
      <c r="D155" s="3">
        <v>0</v>
      </c>
      <c r="E155" s="1" t="s">
        <v>1089</v>
      </c>
      <c r="F155" s="3"/>
      <c r="G155" s="1" t="s">
        <v>1106</v>
      </c>
      <c r="H155" s="1" t="s">
        <v>1107</v>
      </c>
      <c r="I155" s="1" t="s">
        <v>1122</v>
      </c>
      <c r="J155" s="1" t="s">
        <v>1116</v>
      </c>
      <c r="K155">
        <v>-200</v>
      </c>
      <c r="L155" t="s">
        <v>1106</v>
      </c>
    </row>
    <row r="156" spans="1:12" hidden="1" x14ac:dyDescent="0.35">
      <c r="A156" s="2">
        <v>45362</v>
      </c>
      <c r="B156" s="1" t="s">
        <v>154</v>
      </c>
      <c r="C156" s="3">
        <v>1000</v>
      </c>
      <c r="D156" s="3">
        <v>0</v>
      </c>
      <c r="E156" s="1" t="s">
        <v>1089</v>
      </c>
      <c r="F156" s="3"/>
      <c r="G156" s="1" t="s">
        <v>1106</v>
      </c>
      <c r="H156" s="1" t="s">
        <v>1107</v>
      </c>
      <c r="I156" s="1" t="s">
        <v>1122</v>
      </c>
      <c r="J156" s="1" t="s">
        <v>1116</v>
      </c>
      <c r="K156">
        <v>-1000</v>
      </c>
      <c r="L156" t="s">
        <v>1106</v>
      </c>
    </row>
    <row r="157" spans="1:12" hidden="1" x14ac:dyDescent="0.35">
      <c r="A157" s="2">
        <v>45362</v>
      </c>
      <c r="B157" s="1" t="s">
        <v>155</v>
      </c>
      <c r="C157" s="3">
        <v>1000</v>
      </c>
      <c r="D157" s="3">
        <v>0</v>
      </c>
      <c r="E157" s="1" t="s">
        <v>1089</v>
      </c>
      <c r="F157" s="3"/>
      <c r="G157" s="1" t="s">
        <v>1106</v>
      </c>
      <c r="H157" s="1" t="s">
        <v>1107</v>
      </c>
      <c r="I157" s="1" t="s">
        <v>1122</v>
      </c>
      <c r="J157" s="1" t="s">
        <v>1116</v>
      </c>
      <c r="K157">
        <v>-1000</v>
      </c>
      <c r="L157" t="s">
        <v>1106</v>
      </c>
    </row>
    <row r="158" spans="1:12" hidden="1" x14ac:dyDescent="0.35">
      <c r="A158" s="2">
        <v>45362</v>
      </c>
      <c r="B158" s="1" t="s">
        <v>156</v>
      </c>
      <c r="C158" s="3">
        <v>1000</v>
      </c>
      <c r="D158" s="3">
        <v>0</v>
      </c>
      <c r="E158" s="1" t="s">
        <v>1094</v>
      </c>
      <c r="F158" s="3"/>
      <c r="G158" s="1" t="s">
        <v>1110</v>
      </c>
      <c r="H158" s="1" t="s">
        <v>1107</v>
      </c>
      <c r="I158" s="1" t="s">
        <v>1122</v>
      </c>
      <c r="J158" s="1" t="s">
        <v>1116</v>
      </c>
      <c r="K158">
        <v>-1000</v>
      </c>
      <c r="L158" t="s">
        <v>1110</v>
      </c>
    </row>
    <row r="159" spans="1:12" hidden="1" x14ac:dyDescent="0.35">
      <c r="A159" s="2">
        <v>45362</v>
      </c>
      <c r="B159" s="1" t="s">
        <v>157</v>
      </c>
      <c r="C159" s="3">
        <v>10.75</v>
      </c>
      <c r="D159" s="3">
        <v>0</v>
      </c>
      <c r="E159" s="1" t="s">
        <v>1092</v>
      </c>
      <c r="F159" s="3"/>
      <c r="G159" s="1" t="s">
        <v>1112</v>
      </c>
      <c r="H159" s="1" t="s">
        <v>1107</v>
      </c>
      <c r="I159" s="1" t="s">
        <v>1122</v>
      </c>
      <c r="J159" s="1" t="s">
        <v>1116</v>
      </c>
      <c r="K159">
        <v>-10.75</v>
      </c>
      <c r="L159" t="s">
        <v>1112</v>
      </c>
    </row>
    <row r="160" spans="1:12" hidden="1" x14ac:dyDescent="0.35">
      <c r="A160" s="2">
        <v>45362</v>
      </c>
      <c r="B160" s="1" t="s">
        <v>158</v>
      </c>
      <c r="C160" s="3">
        <v>10.75</v>
      </c>
      <c r="D160" s="3">
        <v>0</v>
      </c>
      <c r="E160" s="1" t="s">
        <v>1092</v>
      </c>
      <c r="F160" s="3"/>
      <c r="G160" s="1" t="s">
        <v>1112</v>
      </c>
      <c r="H160" s="1" t="s">
        <v>1107</v>
      </c>
      <c r="I160" s="1" t="s">
        <v>1122</v>
      </c>
      <c r="J160" s="1" t="s">
        <v>1116</v>
      </c>
      <c r="K160">
        <v>-10.75</v>
      </c>
      <c r="L160" t="s">
        <v>1112</v>
      </c>
    </row>
    <row r="161" spans="1:12" hidden="1" x14ac:dyDescent="0.35">
      <c r="A161" s="2">
        <v>45362</v>
      </c>
      <c r="B161" s="1" t="s">
        <v>159</v>
      </c>
      <c r="C161" s="3">
        <v>1000</v>
      </c>
      <c r="D161" s="3">
        <v>0</v>
      </c>
      <c r="E161" s="1" t="s">
        <v>1096</v>
      </c>
      <c r="F161" s="3"/>
      <c r="G161" s="1" t="s">
        <v>1110</v>
      </c>
      <c r="H161" s="1" t="s">
        <v>1107</v>
      </c>
      <c r="I161" s="1" t="s">
        <v>1122</v>
      </c>
      <c r="J161" s="1" t="s">
        <v>1116</v>
      </c>
      <c r="K161">
        <v>-1000</v>
      </c>
      <c r="L161" t="s">
        <v>1110</v>
      </c>
    </row>
    <row r="162" spans="1:12" hidden="1" x14ac:dyDescent="0.35">
      <c r="A162" s="2">
        <v>45362</v>
      </c>
      <c r="B162" s="1" t="s">
        <v>160</v>
      </c>
      <c r="C162" s="3">
        <v>6.98</v>
      </c>
      <c r="D162" s="3">
        <v>0</v>
      </c>
      <c r="E162" s="1" t="s">
        <v>1092</v>
      </c>
      <c r="F162" s="3"/>
      <c r="G162" s="1" t="s">
        <v>1112</v>
      </c>
      <c r="H162" s="1" t="s">
        <v>1107</v>
      </c>
      <c r="I162" s="1" t="s">
        <v>1122</v>
      </c>
      <c r="J162" s="1" t="s">
        <v>1116</v>
      </c>
      <c r="K162">
        <v>-6.98</v>
      </c>
      <c r="L162" t="s">
        <v>1112</v>
      </c>
    </row>
    <row r="163" spans="1:12" hidden="1" x14ac:dyDescent="0.35">
      <c r="A163" s="2">
        <v>45363</v>
      </c>
      <c r="B163" s="1" t="s">
        <v>161</v>
      </c>
      <c r="C163" s="3">
        <v>400</v>
      </c>
      <c r="D163" s="3">
        <v>0</v>
      </c>
      <c r="E163" s="1" t="s">
        <v>1089</v>
      </c>
      <c r="F163" s="3"/>
      <c r="G163" s="1" t="s">
        <v>1106</v>
      </c>
      <c r="H163" s="1" t="s">
        <v>1107</v>
      </c>
      <c r="I163" s="1" t="s">
        <v>1122</v>
      </c>
      <c r="J163" s="1" t="s">
        <v>1109</v>
      </c>
      <c r="K163">
        <v>-400</v>
      </c>
      <c r="L163" t="s">
        <v>1106</v>
      </c>
    </row>
    <row r="164" spans="1:12" hidden="1" x14ac:dyDescent="0.35">
      <c r="A164" s="2">
        <v>45364</v>
      </c>
      <c r="B164" s="1" t="s">
        <v>162</v>
      </c>
      <c r="C164" s="3">
        <v>5100</v>
      </c>
      <c r="D164" s="3">
        <v>0</v>
      </c>
      <c r="E164" s="1" t="s">
        <v>1090</v>
      </c>
      <c r="F164" s="3">
        <v>100</v>
      </c>
      <c r="G164" s="1" t="s">
        <v>1110</v>
      </c>
      <c r="H164" s="1" t="s">
        <v>1107</v>
      </c>
      <c r="I164" s="1" t="s">
        <v>1122</v>
      </c>
      <c r="J164" s="1" t="s">
        <v>1113</v>
      </c>
      <c r="K164">
        <v>-5100</v>
      </c>
      <c r="L164" t="s">
        <v>1110</v>
      </c>
    </row>
    <row r="165" spans="1:12" hidden="1" x14ac:dyDescent="0.35">
      <c r="A165" s="2">
        <v>45364</v>
      </c>
      <c r="B165" s="1" t="s">
        <v>163</v>
      </c>
      <c r="C165" s="3">
        <v>0</v>
      </c>
      <c r="D165" s="3">
        <v>10000</v>
      </c>
      <c r="E165" s="1" t="s">
        <v>1098</v>
      </c>
      <c r="F165" s="3"/>
      <c r="G165" s="1" t="s">
        <v>1111</v>
      </c>
      <c r="H165" s="1" t="s">
        <v>1111</v>
      </c>
      <c r="I165" s="1" t="s">
        <v>1122</v>
      </c>
      <c r="J165" s="1" t="s">
        <v>1113</v>
      </c>
      <c r="K165">
        <v>10000</v>
      </c>
      <c r="L165" t="s">
        <v>1098</v>
      </c>
    </row>
    <row r="166" spans="1:12" hidden="1" x14ac:dyDescent="0.35">
      <c r="A166" s="2">
        <v>45364</v>
      </c>
      <c r="B166" s="1" t="s">
        <v>164</v>
      </c>
      <c r="C166" s="3">
        <v>10000</v>
      </c>
      <c r="D166" s="3">
        <v>0</v>
      </c>
      <c r="E166" s="1" t="s">
        <v>1099</v>
      </c>
      <c r="F166" s="3"/>
      <c r="G166" s="1" t="s">
        <v>1110</v>
      </c>
      <c r="H166" s="1" t="s">
        <v>1107</v>
      </c>
      <c r="I166" s="1" t="s">
        <v>1122</v>
      </c>
      <c r="J166" s="1" t="s">
        <v>1113</v>
      </c>
      <c r="K166">
        <v>-10000</v>
      </c>
      <c r="L166" t="s">
        <v>1110</v>
      </c>
    </row>
    <row r="167" spans="1:12" hidden="1" x14ac:dyDescent="0.35">
      <c r="A167" s="2">
        <v>45365</v>
      </c>
      <c r="B167" s="1" t="s">
        <v>165</v>
      </c>
      <c r="C167" s="3">
        <v>50</v>
      </c>
      <c r="D167" s="3">
        <v>0</v>
      </c>
      <c r="E167" s="1" t="s">
        <v>1092</v>
      </c>
      <c r="F167" s="3"/>
      <c r="G167" s="1" t="s">
        <v>1112</v>
      </c>
      <c r="H167" s="1" t="s">
        <v>1107</v>
      </c>
      <c r="I167" s="1" t="s">
        <v>1122</v>
      </c>
      <c r="J167" s="1" t="s">
        <v>1114</v>
      </c>
      <c r="K167">
        <v>-50</v>
      </c>
      <c r="L167" t="s">
        <v>1112</v>
      </c>
    </row>
    <row r="168" spans="1:12" hidden="1" x14ac:dyDescent="0.35">
      <c r="A168" s="2">
        <v>45366</v>
      </c>
      <c r="B168" s="1" t="s">
        <v>166</v>
      </c>
      <c r="C168" s="3">
        <v>10.75</v>
      </c>
      <c r="D168" s="3">
        <v>0</v>
      </c>
      <c r="E168" s="1" t="s">
        <v>1092</v>
      </c>
      <c r="F168" s="3"/>
      <c r="G168" s="1" t="s">
        <v>1112</v>
      </c>
      <c r="H168" s="1" t="s">
        <v>1107</v>
      </c>
      <c r="I168" s="1" t="s">
        <v>1122</v>
      </c>
      <c r="J168" s="1" t="s">
        <v>1115</v>
      </c>
      <c r="K168">
        <v>-10.75</v>
      </c>
      <c r="L168" t="s">
        <v>1112</v>
      </c>
    </row>
    <row r="169" spans="1:12" hidden="1" x14ac:dyDescent="0.35">
      <c r="A169" s="2">
        <v>45366</v>
      </c>
      <c r="B169" s="1" t="s">
        <v>167</v>
      </c>
      <c r="C169" s="3">
        <v>2000</v>
      </c>
      <c r="D169" s="3">
        <v>0</v>
      </c>
      <c r="E169" s="1" t="s">
        <v>1094</v>
      </c>
      <c r="F169" s="3"/>
      <c r="G169" s="1" t="s">
        <v>1110</v>
      </c>
      <c r="H169" s="1" t="s">
        <v>1107</v>
      </c>
      <c r="I169" s="1" t="s">
        <v>1122</v>
      </c>
      <c r="J169" s="1" t="s">
        <v>1115</v>
      </c>
      <c r="K169">
        <v>-2000</v>
      </c>
      <c r="L169" t="s">
        <v>1110</v>
      </c>
    </row>
    <row r="170" spans="1:12" hidden="1" x14ac:dyDescent="0.35">
      <c r="A170" s="2">
        <v>45366</v>
      </c>
      <c r="B170" s="1" t="s">
        <v>168</v>
      </c>
      <c r="C170" s="3">
        <v>400</v>
      </c>
      <c r="D170" s="3">
        <v>0</v>
      </c>
      <c r="E170" s="1" t="s">
        <v>1089</v>
      </c>
      <c r="F170" s="3"/>
      <c r="G170" s="1" t="s">
        <v>1106</v>
      </c>
      <c r="H170" s="1" t="s">
        <v>1107</v>
      </c>
      <c r="I170" s="1" t="s">
        <v>1122</v>
      </c>
      <c r="J170" s="1" t="s">
        <v>1115</v>
      </c>
      <c r="K170">
        <v>-400</v>
      </c>
      <c r="L170" t="s">
        <v>1106</v>
      </c>
    </row>
    <row r="171" spans="1:12" hidden="1" x14ac:dyDescent="0.35">
      <c r="A171" s="2">
        <v>45366</v>
      </c>
      <c r="B171" s="1" t="s">
        <v>169</v>
      </c>
      <c r="C171" s="3">
        <v>5100</v>
      </c>
      <c r="D171" s="3">
        <v>0</v>
      </c>
      <c r="E171" s="1" t="s">
        <v>1090</v>
      </c>
      <c r="F171" s="3">
        <v>100</v>
      </c>
      <c r="G171" s="1" t="s">
        <v>1110</v>
      </c>
      <c r="H171" s="1" t="s">
        <v>1107</v>
      </c>
      <c r="I171" s="1" t="s">
        <v>1122</v>
      </c>
      <c r="J171" s="1" t="s">
        <v>1115</v>
      </c>
      <c r="K171">
        <v>-5100</v>
      </c>
      <c r="L171" t="s">
        <v>1110</v>
      </c>
    </row>
    <row r="172" spans="1:12" hidden="1" x14ac:dyDescent="0.35">
      <c r="A172" s="2">
        <v>45366</v>
      </c>
      <c r="B172" s="1" t="s">
        <v>170</v>
      </c>
      <c r="C172" s="3">
        <v>200</v>
      </c>
      <c r="D172" s="3">
        <v>0</v>
      </c>
      <c r="E172" s="1" t="s">
        <v>1089</v>
      </c>
      <c r="F172" s="3"/>
      <c r="G172" s="1" t="s">
        <v>1106</v>
      </c>
      <c r="H172" s="1" t="s">
        <v>1107</v>
      </c>
      <c r="I172" s="1" t="s">
        <v>1122</v>
      </c>
      <c r="J172" s="1" t="s">
        <v>1115</v>
      </c>
      <c r="K172">
        <v>-200</v>
      </c>
      <c r="L172" t="s">
        <v>1106</v>
      </c>
    </row>
    <row r="173" spans="1:12" hidden="1" x14ac:dyDescent="0.35">
      <c r="A173" s="2">
        <v>45366</v>
      </c>
      <c r="B173" s="1" t="s">
        <v>171</v>
      </c>
      <c r="C173" s="3">
        <v>5100</v>
      </c>
      <c r="D173" s="3">
        <v>0</v>
      </c>
      <c r="E173" s="1" t="s">
        <v>1090</v>
      </c>
      <c r="F173" s="3">
        <v>100</v>
      </c>
      <c r="G173" s="1" t="s">
        <v>1110</v>
      </c>
      <c r="H173" s="1" t="s">
        <v>1107</v>
      </c>
      <c r="I173" s="1" t="s">
        <v>1122</v>
      </c>
      <c r="J173" s="1" t="s">
        <v>1115</v>
      </c>
      <c r="K173">
        <v>-5100</v>
      </c>
      <c r="L173" t="s">
        <v>1110</v>
      </c>
    </row>
    <row r="174" spans="1:12" hidden="1" x14ac:dyDescent="0.35">
      <c r="A174" s="2">
        <v>45366</v>
      </c>
      <c r="B174" s="1" t="s">
        <v>172</v>
      </c>
      <c r="C174" s="3">
        <v>0</v>
      </c>
      <c r="D174" s="3">
        <v>15000</v>
      </c>
      <c r="E174" s="1" t="s">
        <v>1098</v>
      </c>
      <c r="F174" s="3"/>
      <c r="G174" s="1" t="s">
        <v>1111</v>
      </c>
      <c r="H174" s="1" t="s">
        <v>1111</v>
      </c>
      <c r="I174" s="1" t="s">
        <v>1122</v>
      </c>
      <c r="J174" s="1" t="s">
        <v>1115</v>
      </c>
      <c r="K174">
        <v>15000</v>
      </c>
      <c r="L174" t="s">
        <v>1098</v>
      </c>
    </row>
    <row r="175" spans="1:12" hidden="1" x14ac:dyDescent="0.35">
      <c r="A175" s="2">
        <v>45366</v>
      </c>
      <c r="B175" s="1" t="s">
        <v>173</v>
      </c>
      <c r="C175" s="3">
        <v>1000</v>
      </c>
      <c r="D175" s="3">
        <v>0</v>
      </c>
      <c r="E175" s="1" t="s">
        <v>1089</v>
      </c>
      <c r="F175" s="3"/>
      <c r="G175" s="1" t="s">
        <v>1106</v>
      </c>
      <c r="H175" s="1" t="s">
        <v>1107</v>
      </c>
      <c r="I175" s="1" t="s">
        <v>1122</v>
      </c>
      <c r="J175" s="1" t="s">
        <v>1115</v>
      </c>
      <c r="K175">
        <v>-1000</v>
      </c>
      <c r="L175" t="s">
        <v>1106</v>
      </c>
    </row>
    <row r="176" spans="1:12" hidden="1" x14ac:dyDescent="0.35">
      <c r="A176" s="2">
        <v>45369</v>
      </c>
      <c r="B176" s="1" t="s">
        <v>174</v>
      </c>
      <c r="C176" s="3">
        <v>50</v>
      </c>
      <c r="D176" s="3">
        <v>0</v>
      </c>
      <c r="E176" s="1" t="s">
        <v>1092</v>
      </c>
      <c r="F176" s="3"/>
      <c r="G176" s="1" t="s">
        <v>1112</v>
      </c>
      <c r="H176" s="1" t="s">
        <v>1107</v>
      </c>
      <c r="I176" s="1" t="s">
        <v>1122</v>
      </c>
      <c r="J176" s="1" t="s">
        <v>1116</v>
      </c>
      <c r="K176">
        <v>-50</v>
      </c>
      <c r="L176" t="s">
        <v>1112</v>
      </c>
    </row>
    <row r="177" spans="1:12" hidden="1" x14ac:dyDescent="0.35">
      <c r="A177" s="2">
        <v>45369</v>
      </c>
      <c r="B177" s="1" t="s">
        <v>175</v>
      </c>
      <c r="C177" s="3">
        <v>15000</v>
      </c>
      <c r="D177" s="3">
        <v>0</v>
      </c>
      <c r="E177" s="1" t="s">
        <v>1094</v>
      </c>
      <c r="F177" s="3"/>
      <c r="G177" s="1" t="s">
        <v>1110</v>
      </c>
      <c r="H177" s="1" t="s">
        <v>1107</v>
      </c>
      <c r="I177" s="1" t="s">
        <v>1122</v>
      </c>
      <c r="J177" s="1" t="s">
        <v>1116</v>
      </c>
      <c r="K177">
        <v>-15000</v>
      </c>
      <c r="L177" t="s">
        <v>1110</v>
      </c>
    </row>
    <row r="178" spans="1:12" hidden="1" x14ac:dyDescent="0.35">
      <c r="A178" s="2">
        <v>45369</v>
      </c>
      <c r="B178" s="1" t="s">
        <v>176</v>
      </c>
      <c r="C178" s="3">
        <v>26.88</v>
      </c>
      <c r="D178" s="3">
        <v>0</v>
      </c>
      <c r="E178" s="1" t="s">
        <v>1092</v>
      </c>
      <c r="F178" s="3"/>
      <c r="G178" s="1" t="s">
        <v>1112</v>
      </c>
      <c r="H178" s="1" t="s">
        <v>1107</v>
      </c>
      <c r="I178" s="1" t="s">
        <v>1122</v>
      </c>
      <c r="J178" s="1" t="s">
        <v>1116</v>
      </c>
      <c r="K178">
        <v>-26.88</v>
      </c>
      <c r="L178" t="s">
        <v>1112</v>
      </c>
    </row>
    <row r="179" spans="1:12" hidden="1" x14ac:dyDescent="0.35">
      <c r="A179" s="2">
        <v>45369</v>
      </c>
      <c r="B179" s="1" t="s">
        <v>177</v>
      </c>
      <c r="C179" s="3">
        <v>0</v>
      </c>
      <c r="D179" s="3">
        <v>150000</v>
      </c>
      <c r="E179" s="1" t="s">
        <v>1098</v>
      </c>
      <c r="F179" s="3"/>
      <c r="G179" s="1" t="s">
        <v>1111</v>
      </c>
      <c r="H179" s="1" t="s">
        <v>1111</v>
      </c>
      <c r="I179" s="1" t="s">
        <v>1122</v>
      </c>
      <c r="J179" s="1" t="s">
        <v>1116</v>
      </c>
      <c r="K179">
        <v>150000</v>
      </c>
      <c r="L179" t="s">
        <v>1098</v>
      </c>
    </row>
    <row r="180" spans="1:12" hidden="1" x14ac:dyDescent="0.35">
      <c r="A180" s="2">
        <v>45369</v>
      </c>
      <c r="B180" s="1" t="s">
        <v>178</v>
      </c>
      <c r="C180" s="3">
        <v>200</v>
      </c>
      <c r="D180" s="3">
        <v>0</v>
      </c>
      <c r="E180" s="1" t="s">
        <v>1089</v>
      </c>
      <c r="F180" s="3"/>
      <c r="G180" s="1" t="s">
        <v>1106</v>
      </c>
      <c r="H180" s="1" t="s">
        <v>1107</v>
      </c>
      <c r="I180" s="1" t="s">
        <v>1122</v>
      </c>
      <c r="J180" s="1" t="s">
        <v>1116</v>
      </c>
      <c r="K180">
        <v>-200</v>
      </c>
      <c r="L180" t="s">
        <v>1106</v>
      </c>
    </row>
    <row r="181" spans="1:12" hidden="1" x14ac:dyDescent="0.35">
      <c r="A181" s="2">
        <v>45369</v>
      </c>
      <c r="B181" s="1" t="s">
        <v>179</v>
      </c>
      <c r="C181" s="3">
        <v>175000</v>
      </c>
      <c r="D181" s="3">
        <v>0</v>
      </c>
      <c r="E181" s="1" t="s">
        <v>1094</v>
      </c>
      <c r="F181" s="3"/>
      <c r="G181" s="1" t="s">
        <v>1110</v>
      </c>
      <c r="H181" s="1" t="s">
        <v>1107</v>
      </c>
      <c r="I181" s="1" t="s">
        <v>1122</v>
      </c>
      <c r="J181" s="1" t="s">
        <v>1116</v>
      </c>
      <c r="K181">
        <v>-175000</v>
      </c>
      <c r="L181" t="s">
        <v>1144</v>
      </c>
    </row>
    <row r="182" spans="1:12" hidden="1" x14ac:dyDescent="0.35">
      <c r="A182" s="2">
        <v>45369</v>
      </c>
      <c r="B182" s="1" t="s">
        <v>180</v>
      </c>
      <c r="C182" s="3">
        <v>53.75</v>
      </c>
      <c r="D182" s="3">
        <v>0</v>
      </c>
      <c r="E182" s="1" t="s">
        <v>1092</v>
      </c>
      <c r="F182" s="3"/>
      <c r="G182" s="1" t="s">
        <v>1112</v>
      </c>
      <c r="H182" s="1" t="s">
        <v>1107</v>
      </c>
      <c r="I182" s="1" t="s">
        <v>1122</v>
      </c>
      <c r="J182" s="1" t="s">
        <v>1116</v>
      </c>
      <c r="K182">
        <v>-53.75</v>
      </c>
      <c r="L182" t="s">
        <v>1112</v>
      </c>
    </row>
    <row r="183" spans="1:12" hidden="1" x14ac:dyDescent="0.35">
      <c r="A183" s="2">
        <v>45369</v>
      </c>
      <c r="B183" s="1" t="s">
        <v>181</v>
      </c>
      <c r="C183" s="3">
        <v>5100</v>
      </c>
      <c r="D183" s="3">
        <v>0</v>
      </c>
      <c r="E183" s="1" t="s">
        <v>1090</v>
      </c>
      <c r="F183" s="3">
        <v>100</v>
      </c>
      <c r="G183" s="1" t="s">
        <v>1110</v>
      </c>
      <c r="H183" s="1" t="s">
        <v>1107</v>
      </c>
      <c r="I183" s="1" t="s">
        <v>1122</v>
      </c>
      <c r="J183" s="1" t="s">
        <v>1116</v>
      </c>
      <c r="K183">
        <v>-5100</v>
      </c>
      <c r="L183" t="s">
        <v>1110</v>
      </c>
    </row>
    <row r="184" spans="1:12" hidden="1" x14ac:dyDescent="0.35">
      <c r="A184" s="2">
        <v>45370</v>
      </c>
      <c r="B184" s="1" t="s">
        <v>182</v>
      </c>
      <c r="C184" s="3">
        <v>2000</v>
      </c>
      <c r="D184" s="3">
        <v>0</v>
      </c>
      <c r="E184" s="1" t="s">
        <v>1094</v>
      </c>
      <c r="F184" s="3"/>
      <c r="G184" s="1" t="s">
        <v>1110</v>
      </c>
      <c r="H184" s="1" t="s">
        <v>1107</v>
      </c>
      <c r="I184" s="1" t="s">
        <v>1122</v>
      </c>
      <c r="J184" s="1" t="s">
        <v>1109</v>
      </c>
      <c r="K184">
        <v>-2000</v>
      </c>
      <c r="L184" t="s">
        <v>1110</v>
      </c>
    </row>
    <row r="185" spans="1:12" hidden="1" x14ac:dyDescent="0.35">
      <c r="A185" s="2">
        <v>45370</v>
      </c>
      <c r="B185" s="1" t="s">
        <v>183</v>
      </c>
      <c r="C185" s="3">
        <v>10.75</v>
      </c>
      <c r="D185" s="3">
        <v>0</v>
      </c>
      <c r="E185" s="1" t="s">
        <v>1092</v>
      </c>
      <c r="F185" s="3"/>
      <c r="G185" s="1" t="s">
        <v>1112</v>
      </c>
      <c r="H185" s="1" t="s">
        <v>1107</v>
      </c>
      <c r="I185" s="1" t="s">
        <v>1122</v>
      </c>
      <c r="J185" s="1" t="s">
        <v>1109</v>
      </c>
      <c r="K185">
        <v>-10.75</v>
      </c>
      <c r="L185" t="s">
        <v>1112</v>
      </c>
    </row>
    <row r="186" spans="1:12" hidden="1" x14ac:dyDescent="0.35">
      <c r="A186" s="2">
        <v>45370</v>
      </c>
      <c r="B186" s="1" t="s">
        <v>184</v>
      </c>
      <c r="C186" s="3">
        <v>200</v>
      </c>
      <c r="D186" s="3">
        <v>0</v>
      </c>
      <c r="E186" s="1" t="s">
        <v>1089</v>
      </c>
      <c r="F186" s="3"/>
      <c r="G186" s="1" t="s">
        <v>1106</v>
      </c>
      <c r="H186" s="1" t="s">
        <v>1107</v>
      </c>
      <c r="I186" s="1" t="s">
        <v>1122</v>
      </c>
      <c r="J186" s="1" t="s">
        <v>1109</v>
      </c>
      <c r="K186">
        <v>-200</v>
      </c>
      <c r="L186" t="s">
        <v>1106</v>
      </c>
    </row>
    <row r="187" spans="1:12" hidden="1" x14ac:dyDescent="0.35">
      <c r="A187" s="2">
        <v>45370</v>
      </c>
      <c r="B187" s="1" t="s">
        <v>185</v>
      </c>
      <c r="C187" s="3">
        <v>500</v>
      </c>
      <c r="D187" s="3">
        <v>0</v>
      </c>
      <c r="E187" s="1" t="s">
        <v>1089</v>
      </c>
      <c r="F187" s="3"/>
      <c r="G187" s="1" t="s">
        <v>1106</v>
      </c>
      <c r="H187" s="1" t="s">
        <v>1107</v>
      </c>
      <c r="I187" s="1" t="s">
        <v>1122</v>
      </c>
      <c r="J187" s="1" t="s">
        <v>1109</v>
      </c>
      <c r="K187">
        <v>-500</v>
      </c>
      <c r="L187" t="s">
        <v>1106</v>
      </c>
    </row>
    <row r="188" spans="1:12" hidden="1" x14ac:dyDescent="0.35">
      <c r="A188" s="2">
        <v>45371</v>
      </c>
      <c r="B188" s="1" t="s">
        <v>186</v>
      </c>
      <c r="C188" s="3">
        <v>15000</v>
      </c>
      <c r="D188" s="3">
        <v>0</v>
      </c>
      <c r="E188" s="1" t="s">
        <v>1094</v>
      </c>
      <c r="F188" s="3"/>
      <c r="G188" s="1" t="s">
        <v>1110</v>
      </c>
      <c r="H188" s="1" t="s">
        <v>1107</v>
      </c>
      <c r="I188" s="1" t="s">
        <v>1122</v>
      </c>
      <c r="J188" s="1" t="s">
        <v>1113</v>
      </c>
      <c r="K188">
        <v>-15000</v>
      </c>
      <c r="L188" t="s">
        <v>1110</v>
      </c>
    </row>
    <row r="189" spans="1:12" hidden="1" x14ac:dyDescent="0.35">
      <c r="A189" s="2">
        <v>45371</v>
      </c>
      <c r="B189" s="1" t="s">
        <v>187</v>
      </c>
      <c r="C189" s="3">
        <v>26.88</v>
      </c>
      <c r="D189" s="3">
        <v>0</v>
      </c>
      <c r="E189" s="1" t="s">
        <v>1092</v>
      </c>
      <c r="F189" s="3"/>
      <c r="G189" s="1" t="s">
        <v>1112</v>
      </c>
      <c r="H189" s="1" t="s">
        <v>1107</v>
      </c>
      <c r="I189" s="1" t="s">
        <v>1122</v>
      </c>
      <c r="J189" s="1" t="s">
        <v>1113</v>
      </c>
      <c r="K189">
        <v>-26.88</v>
      </c>
      <c r="L189" t="s">
        <v>1112</v>
      </c>
    </row>
    <row r="190" spans="1:12" hidden="1" x14ac:dyDescent="0.35">
      <c r="A190" s="2">
        <v>45371</v>
      </c>
      <c r="B190" s="1" t="s">
        <v>188</v>
      </c>
      <c r="C190" s="3">
        <v>200</v>
      </c>
      <c r="D190" s="3">
        <v>0</v>
      </c>
      <c r="E190" s="1" t="s">
        <v>1089</v>
      </c>
      <c r="F190" s="3"/>
      <c r="G190" s="1" t="s">
        <v>1106</v>
      </c>
      <c r="H190" s="1" t="s">
        <v>1107</v>
      </c>
      <c r="I190" s="1" t="s">
        <v>1122</v>
      </c>
      <c r="J190" s="1" t="s">
        <v>1113</v>
      </c>
      <c r="K190">
        <v>-200</v>
      </c>
      <c r="L190" t="s">
        <v>1106</v>
      </c>
    </row>
    <row r="191" spans="1:12" hidden="1" x14ac:dyDescent="0.35">
      <c r="A191" s="2">
        <v>45371</v>
      </c>
      <c r="B191" s="1" t="s">
        <v>189</v>
      </c>
      <c r="C191" s="3">
        <v>200</v>
      </c>
      <c r="D191" s="3">
        <v>0</v>
      </c>
      <c r="E191" s="1" t="s">
        <v>1089</v>
      </c>
      <c r="F191" s="3"/>
      <c r="G191" s="1" t="s">
        <v>1106</v>
      </c>
      <c r="H191" s="1" t="s">
        <v>1107</v>
      </c>
      <c r="I191" s="1" t="s">
        <v>1122</v>
      </c>
      <c r="J191" s="1" t="s">
        <v>1113</v>
      </c>
      <c r="K191">
        <v>-200</v>
      </c>
      <c r="L191" t="s">
        <v>1106</v>
      </c>
    </row>
    <row r="192" spans="1:12" hidden="1" x14ac:dyDescent="0.35">
      <c r="A192" s="2">
        <v>45371</v>
      </c>
      <c r="B192" s="1" t="s">
        <v>190</v>
      </c>
      <c r="C192" s="3">
        <v>200</v>
      </c>
      <c r="D192" s="3">
        <v>0</v>
      </c>
      <c r="E192" s="1" t="s">
        <v>1089</v>
      </c>
      <c r="F192" s="3"/>
      <c r="G192" s="1" t="s">
        <v>1106</v>
      </c>
      <c r="H192" s="1" t="s">
        <v>1107</v>
      </c>
      <c r="I192" s="1" t="s">
        <v>1122</v>
      </c>
      <c r="J192" s="1" t="s">
        <v>1113</v>
      </c>
      <c r="K192">
        <v>-200</v>
      </c>
      <c r="L192" t="s">
        <v>1106</v>
      </c>
    </row>
    <row r="193" spans="1:12" hidden="1" x14ac:dyDescent="0.35">
      <c r="A193" s="2">
        <v>45371</v>
      </c>
      <c r="B193" s="1" t="s">
        <v>191</v>
      </c>
      <c r="C193" s="3">
        <v>0</v>
      </c>
      <c r="D193" s="3">
        <v>200</v>
      </c>
      <c r="E193" s="1" t="s">
        <v>1095</v>
      </c>
      <c r="F193" s="3"/>
      <c r="G193" s="1" t="s">
        <v>1118</v>
      </c>
      <c r="H193" s="1" t="s">
        <v>1111</v>
      </c>
      <c r="I193" s="1" t="s">
        <v>1122</v>
      </c>
      <c r="J193" s="1" t="s">
        <v>1113</v>
      </c>
      <c r="K193">
        <v>200</v>
      </c>
      <c r="L193" t="s">
        <v>1118</v>
      </c>
    </row>
    <row r="194" spans="1:12" hidden="1" x14ac:dyDescent="0.35">
      <c r="A194" s="2">
        <v>45371</v>
      </c>
      <c r="B194" s="1" t="s">
        <v>192</v>
      </c>
      <c r="C194" s="3">
        <v>2100</v>
      </c>
      <c r="D194" s="3">
        <v>0</v>
      </c>
      <c r="E194" s="1" t="s">
        <v>1090</v>
      </c>
      <c r="F194" s="3">
        <v>100</v>
      </c>
      <c r="G194" s="1" t="s">
        <v>1110</v>
      </c>
      <c r="H194" s="1" t="s">
        <v>1107</v>
      </c>
      <c r="I194" s="1" t="s">
        <v>1122</v>
      </c>
      <c r="J194" s="1" t="s">
        <v>1113</v>
      </c>
      <c r="K194">
        <v>-2100</v>
      </c>
      <c r="L194" t="s">
        <v>1110</v>
      </c>
    </row>
    <row r="195" spans="1:12" hidden="1" x14ac:dyDescent="0.35">
      <c r="A195" s="2">
        <v>45371</v>
      </c>
      <c r="B195" s="1" t="s">
        <v>193</v>
      </c>
      <c r="C195" s="3">
        <v>1650</v>
      </c>
      <c r="D195" s="3">
        <v>0</v>
      </c>
      <c r="E195" s="1" t="s">
        <v>1090</v>
      </c>
      <c r="F195" s="3"/>
      <c r="G195" s="1" t="s">
        <v>1110</v>
      </c>
      <c r="H195" s="1" t="s">
        <v>1107</v>
      </c>
      <c r="I195" s="1" t="s">
        <v>1122</v>
      </c>
      <c r="J195" s="1" t="s">
        <v>1113</v>
      </c>
      <c r="K195">
        <v>-1650</v>
      </c>
      <c r="L195" t="s">
        <v>1110</v>
      </c>
    </row>
    <row r="196" spans="1:12" hidden="1" x14ac:dyDescent="0.35">
      <c r="A196" s="2">
        <v>45372</v>
      </c>
      <c r="B196" s="1" t="s">
        <v>194</v>
      </c>
      <c r="C196" s="3">
        <v>0</v>
      </c>
      <c r="D196" s="3">
        <v>20000</v>
      </c>
      <c r="E196" s="1" t="s">
        <v>1098</v>
      </c>
      <c r="F196" s="3"/>
      <c r="G196" s="1" t="s">
        <v>1111</v>
      </c>
      <c r="H196" s="1" t="s">
        <v>1111</v>
      </c>
      <c r="I196" s="1" t="s">
        <v>1122</v>
      </c>
      <c r="J196" s="1" t="s">
        <v>1114</v>
      </c>
      <c r="K196">
        <v>20000</v>
      </c>
      <c r="L196" t="s">
        <v>1098</v>
      </c>
    </row>
    <row r="197" spans="1:12" hidden="1" x14ac:dyDescent="0.35">
      <c r="A197" s="2">
        <v>45372</v>
      </c>
      <c r="B197" s="1" t="s">
        <v>195</v>
      </c>
      <c r="C197" s="3">
        <v>5100</v>
      </c>
      <c r="D197" s="3">
        <v>0</v>
      </c>
      <c r="E197" s="1" t="s">
        <v>1090</v>
      </c>
      <c r="F197" s="3">
        <v>100</v>
      </c>
      <c r="G197" s="1" t="s">
        <v>1110</v>
      </c>
      <c r="H197" s="1" t="s">
        <v>1107</v>
      </c>
      <c r="I197" s="1" t="s">
        <v>1122</v>
      </c>
      <c r="J197" s="1" t="s">
        <v>1114</v>
      </c>
      <c r="K197">
        <v>-5100</v>
      </c>
      <c r="L197" t="s">
        <v>1110</v>
      </c>
    </row>
    <row r="198" spans="1:12" hidden="1" x14ac:dyDescent="0.35">
      <c r="A198" s="2">
        <v>45372</v>
      </c>
      <c r="B198" s="1" t="s">
        <v>196</v>
      </c>
      <c r="C198" s="3">
        <v>0</v>
      </c>
      <c r="D198" s="3">
        <v>20000</v>
      </c>
      <c r="E198" s="1" t="s">
        <v>1098</v>
      </c>
      <c r="F198" s="3"/>
      <c r="G198" s="1" t="s">
        <v>1111</v>
      </c>
      <c r="H198" s="1" t="s">
        <v>1111</v>
      </c>
      <c r="I198" s="1" t="s">
        <v>1122</v>
      </c>
      <c r="J198" s="1" t="s">
        <v>1114</v>
      </c>
      <c r="K198">
        <v>20000</v>
      </c>
      <c r="L198" t="s">
        <v>1098</v>
      </c>
    </row>
    <row r="199" spans="1:12" hidden="1" x14ac:dyDescent="0.35">
      <c r="A199" s="2">
        <v>45372</v>
      </c>
      <c r="B199" s="1" t="s">
        <v>197</v>
      </c>
      <c r="C199" s="3">
        <v>4000</v>
      </c>
      <c r="D199" s="3">
        <v>0</v>
      </c>
      <c r="E199" s="1" t="s">
        <v>1094</v>
      </c>
      <c r="F199" s="3"/>
      <c r="G199" s="1" t="s">
        <v>1110</v>
      </c>
      <c r="H199" s="1" t="s">
        <v>1107</v>
      </c>
      <c r="I199" s="1" t="s">
        <v>1122</v>
      </c>
      <c r="J199" s="1" t="s">
        <v>1114</v>
      </c>
      <c r="K199">
        <v>-4000</v>
      </c>
      <c r="L199" t="s">
        <v>1110</v>
      </c>
    </row>
    <row r="200" spans="1:12" hidden="1" x14ac:dyDescent="0.35">
      <c r="A200" s="2">
        <v>45372</v>
      </c>
      <c r="B200" s="1" t="s">
        <v>198</v>
      </c>
      <c r="C200" s="3">
        <v>10.75</v>
      </c>
      <c r="D200" s="3">
        <v>0</v>
      </c>
      <c r="E200" s="1" t="s">
        <v>1092</v>
      </c>
      <c r="F200" s="3"/>
      <c r="G200" s="1" t="s">
        <v>1112</v>
      </c>
      <c r="H200" s="1" t="s">
        <v>1107</v>
      </c>
      <c r="I200" s="1" t="s">
        <v>1122</v>
      </c>
      <c r="J200" s="1" t="s">
        <v>1114</v>
      </c>
      <c r="K200">
        <v>-10.75</v>
      </c>
      <c r="L200" t="s">
        <v>1112</v>
      </c>
    </row>
    <row r="201" spans="1:12" hidden="1" x14ac:dyDescent="0.35">
      <c r="A201" s="2">
        <v>45373</v>
      </c>
      <c r="B201" s="1" t="s">
        <v>199</v>
      </c>
      <c r="C201" s="3">
        <v>100</v>
      </c>
      <c r="D201" s="3">
        <v>0</v>
      </c>
      <c r="E201" s="1" t="s">
        <v>1092</v>
      </c>
      <c r="F201" s="3"/>
      <c r="G201" s="1" t="s">
        <v>1112</v>
      </c>
      <c r="H201" s="1" t="s">
        <v>1107</v>
      </c>
      <c r="I201" s="1" t="s">
        <v>1122</v>
      </c>
      <c r="J201" s="1" t="s">
        <v>1115</v>
      </c>
      <c r="K201">
        <v>-100</v>
      </c>
      <c r="L201" t="s">
        <v>1112</v>
      </c>
    </row>
    <row r="202" spans="1:12" hidden="1" x14ac:dyDescent="0.35">
      <c r="A202" s="2">
        <v>45373</v>
      </c>
      <c r="B202" s="1" t="s">
        <v>200</v>
      </c>
      <c r="C202" s="3">
        <v>200</v>
      </c>
      <c r="D202" s="3">
        <v>0</v>
      </c>
      <c r="E202" s="1" t="s">
        <v>1089</v>
      </c>
      <c r="F202" s="3"/>
      <c r="G202" s="1" t="s">
        <v>1106</v>
      </c>
      <c r="H202" s="1" t="s">
        <v>1107</v>
      </c>
      <c r="I202" s="1" t="s">
        <v>1122</v>
      </c>
      <c r="J202" s="1" t="s">
        <v>1115</v>
      </c>
      <c r="K202">
        <v>-200</v>
      </c>
      <c r="L202" t="s">
        <v>1106</v>
      </c>
    </row>
    <row r="203" spans="1:12" hidden="1" x14ac:dyDescent="0.35">
      <c r="A203" s="2">
        <v>45373</v>
      </c>
      <c r="B203" s="1" t="s">
        <v>201</v>
      </c>
      <c r="C203" s="3">
        <v>200</v>
      </c>
      <c r="D203" s="3">
        <v>0</v>
      </c>
      <c r="E203" s="1" t="s">
        <v>1089</v>
      </c>
      <c r="F203" s="3"/>
      <c r="G203" s="1" t="s">
        <v>1106</v>
      </c>
      <c r="H203" s="1" t="s">
        <v>1107</v>
      </c>
      <c r="I203" s="1" t="s">
        <v>1122</v>
      </c>
      <c r="J203" s="1" t="s">
        <v>1115</v>
      </c>
      <c r="K203">
        <v>-200</v>
      </c>
      <c r="L203" t="s">
        <v>1106</v>
      </c>
    </row>
    <row r="204" spans="1:12" hidden="1" x14ac:dyDescent="0.35">
      <c r="A204" s="2">
        <v>45373</v>
      </c>
      <c r="B204" s="1" t="s">
        <v>202</v>
      </c>
      <c r="C204" s="3">
        <v>200</v>
      </c>
      <c r="D204" s="3">
        <v>0</v>
      </c>
      <c r="E204" s="1" t="s">
        <v>1089</v>
      </c>
      <c r="F204" s="3"/>
      <c r="G204" s="1" t="s">
        <v>1106</v>
      </c>
      <c r="H204" s="1" t="s">
        <v>1107</v>
      </c>
      <c r="I204" s="1" t="s">
        <v>1122</v>
      </c>
      <c r="J204" s="1" t="s">
        <v>1115</v>
      </c>
      <c r="K204">
        <v>-200</v>
      </c>
      <c r="L204" t="s">
        <v>1106</v>
      </c>
    </row>
    <row r="205" spans="1:12" hidden="1" x14ac:dyDescent="0.35">
      <c r="A205" s="2">
        <v>45376</v>
      </c>
      <c r="B205" s="1" t="s">
        <v>203</v>
      </c>
      <c r="C205" s="3">
        <v>5200</v>
      </c>
      <c r="D205" s="3">
        <v>0</v>
      </c>
      <c r="E205" s="1" t="s">
        <v>1090</v>
      </c>
      <c r="F205" s="3">
        <v>200</v>
      </c>
      <c r="G205" s="1" t="s">
        <v>1110</v>
      </c>
      <c r="H205" s="1" t="s">
        <v>1107</v>
      </c>
      <c r="I205" s="1" t="s">
        <v>1122</v>
      </c>
      <c r="J205" s="1" t="s">
        <v>1116</v>
      </c>
      <c r="K205">
        <v>-5200</v>
      </c>
      <c r="L205" t="s">
        <v>1110</v>
      </c>
    </row>
    <row r="206" spans="1:12" hidden="1" x14ac:dyDescent="0.35">
      <c r="A206" s="2">
        <v>45376</v>
      </c>
      <c r="B206" s="1" t="s">
        <v>204</v>
      </c>
      <c r="C206" s="3">
        <v>1100</v>
      </c>
      <c r="D206" s="3">
        <v>0</v>
      </c>
      <c r="E206" s="1" t="s">
        <v>1099</v>
      </c>
      <c r="F206" s="3"/>
      <c r="G206" s="1" t="s">
        <v>1110</v>
      </c>
      <c r="H206" s="1" t="s">
        <v>1107</v>
      </c>
      <c r="I206" s="1" t="s">
        <v>1122</v>
      </c>
      <c r="J206" s="1" t="s">
        <v>1116</v>
      </c>
      <c r="K206">
        <v>-1100</v>
      </c>
      <c r="L206" t="s">
        <v>1110</v>
      </c>
    </row>
    <row r="207" spans="1:12" hidden="1" x14ac:dyDescent="0.35">
      <c r="A207" s="2">
        <v>45376</v>
      </c>
      <c r="B207" s="1" t="s">
        <v>205</v>
      </c>
      <c r="C207" s="3">
        <v>200</v>
      </c>
      <c r="D207" s="3">
        <v>0</v>
      </c>
      <c r="E207" s="1" t="s">
        <v>1089</v>
      </c>
      <c r="F207" s="3"/>
      <c r="G207" s="1" t="s">
        <v>1106</v>
      </c>
      <c r="H207" s="1" t="s">
        <v>1107</v>
      </c>
      <c r="I207" s="1" t="s">
        <v>1122</v>
      </c>
      <c r="J207" s="1" t="s">
        <v>1116</v>
      </c>
      <c r="K207">
        <v>-200</v>
      </c>
      <c r="L207" t="s">
        <v>1106</v>
      </c>
    </row>
    <row r="208" spans="1:12" hidden="1" x14ac:dyDescent="0.35">
      <c r="A208" s="2">
        <v>45376</v>
      </c>
      <c r="B208" s="1" t="s">
        <v>206</v>
      </c>
      <c r="C208" s="3">
        <v>200</v>
      </c>
      <c r="D208" s="3">
        <v>0</v>
      </c>
      <c r="E208" s="1" t="s">
        <v>1089</v>
      </c>
      <c r="F208" s="3"/>
      <c r="G208" s="1" t="s">
        <v>1106</v>
      </c>
      <c r="H208" s="1" t="s">
        <v>1107</v>
      </c>
      <c r="I208" s="1" t="s">
        <v>1122</v>
      </c>
      <c r="J208" s="1" t="s">
        <v>1116</v>
      </c>
      <c r="K208">
        <v>-200</v>
      </c>
      <c r="L208" t="s">
        <v>1106</v>
      </c>
    </row>
    <row r="209" spans="1:12" hidden="1" x14ac:dyDescent="0.35">
      <c r="A209" s="2">
        <v>45376</v>
      </c>
      <c r="B209" s="1" t="s">
        <v>207</v>
      </c>
      <c r="C209" s="3">
        <v>240</v>
      </c>
      <c r="D209" s="3">
        <v>0</v>
      </c>
      <c r="E209" s="1" t="s">
        <v>1092</v>
      </c>
      <c r="F209" s="3"/>
      <c r="G209" s="1" t="s">
        <v>1112</v>
      </c>
      <c r="H209" s="1" t="s">
        <v>1107</v>
      </c>
      <c r="I209" s="1" t="s">
        <v>1122</v>
      </c>
      <c r="J209" s="1" t="s">
        <v>1116</v>
      </c>
      <c r="K209">
        <v>-240</v>
      </c>
      <c r="L209" t="s">
        <v>1112</v>
      </c>
    </row>
    <row r="210" spans="1:12" hidden="1" x14ac:dyDescent="0.35">
      <c r="A210" s="2">
        <v>45376</v>
      </c>
      <c r="B210" s="1" t="s">
        <v>208</v>
      </c>
      <c r="C210" s="3">
        <v>18</v>
      </c>
      <c r="D210" s="3">
        <v>0</v>
      </c>
      <c r="E210" s="1" t="s">
        <v>1092</v>
      </c>
      <c r="F210" s="3"/>
      <c r="G210" s="1" t="s">
        <v>1112</v>
      </c>
      <c r="H210" s="1" t="s">
        <v>1107</v>
      </c>
      <c r="I210" s="1" t="s">
        <v>1122</v>
      </c>
      <c r="J210" s="1" t="s">
        <v>1116</v>
      </c>
      <c r="K210">
        <v>-18</v>
      </c>
      <c r="L210" t="s">
        <v>1112</v>
      </c>
    </row>
    <row r="211" spans="1:12" hidden="1" x14ac:dyDescent="0.35">
      <c r="A211" s="2">
        <v>45376</v>
      </c>
      <c r="B211" s="1" t="s">
        <v>209</v>
      </c>
      <c r="C211" s="3">
        <v>200</v>
      </c>
      <c r="D211" s="3">
        <v>0</v>
      </c>
      <c r="E211" s="1" t="s">
        <v>1089</v>
      </c>
      <c r="F211" s="3"/>
      <c r="G211" s="1" t="s">
        <v>1106</v>
      </c>
      <c r="H211" s="1" t="s">
        <v>1107</v>
      </c>
      <c r="I211" s="1" t="s">
        <v>1122</v>
      </c>
      <c r="J211" s="1" t="s">
        <v>1116</v>
      </c>
      <c r="K211">
        <v>-200</v>
      </c>
      <c r="L211" t="s">
        <v>1106</v>
      </c>
    </row>
    <row r="212" spans="1:12" hidden="1" x14ac:dyDescent="0.35">
      <c r="A212" s="2">
        <v>45377</v>
      </c>
      <c r="B212" s="1" t="s">
        <v>210</v>
      </c>
      <c r="C212" s="3">
        <v>200</v>
      </c>
      <c r="D212" s="3">
        <v>0</v>
      </c>
      <c r="E212" s="1" t="s">
        <v>1089</v>
      </c>
      <c r="F212" s="3"/>
      <c r="G212" s="1" t="s">
        <v>1106</v>
      </c>
      <c r="H212" s="1" t="s">
        <v>1107</v>
      </c>
      <c r="I212" s="1" t="s">
        <v>1122</v>
      </c>
      <c r="J212" s="1" t="s">
        <v>1109</v>
      </c>
      <c r="K212">
        <v>-200</v>
      </c>
      <c r="L212" t="s">
        <v>1106</v>
      </c>
    </row>
    <row r="213" spans="1:12" hidden="1" x14ac:dyDescent="0.35">
      <c r="A213" s="2">
        <v>45377</v>
      </c>
      <c r="B213" s="1" t="s">
        <v>211</v>
      </c>
      <c r="C213" s="3">
        <v>200</v>
      </c>
      <c r="D213" s="3">
        <v>0</v>
      </c>
      <c r="E213" s="1" t="s">
        <v>1089</v>
      </c>
      <c r="F213" s="3"/>
      <c r="G213" s="1" t="s">
        <v>1106</v>
      </c>
      <c r="H213" s="1" t="s">
        <v>1107</v>
      </c>
      <c r="I213" s="1" t="s">
        <v>1122</v>
      </c>
      <c r="J213" s="1" t="s">
        <v>1109</v>
      </c>
      <c r="K213">
        <v>-200</v>
      </c>
      <c r="L213" t="s">
        <v>1106</v>
      </c>
    </row>
    <row r="214" spans="1:12" hidden="1" x14ac:dyDescent="0.35">
      <c r="A214" s="2">
        <v>45378</v>
      </c>
      <c r="B214" s="1" t="s">
        <v>212</v>
      </c>
      <c r="C214" s="3">
        <v>0</v>
      </c>
      <c r="D214" s="3">
        <v>87711.679999999993</v>
      </c>
      <c r="E214" s="1" t="s">
        <v>1097</v>
      </c>
      <c r="F214" s="3"/>
      <c r="G214" s="1" t="s">
        <v>1111</v>
      </c>
      <c r="H214" s="1" t="s">
        <v>1111</v>
      </c>
      <c r="I214" s="1" t="s">
        <v>1122</v>
      </c>
      <c r="J214" s="1" t="s">
        <v>1113</v>
      </c>
      <c r="K214">
        <v>87711.679999999993</v>
      </c>
      <c r="L214" t="s">
        <v>1149</v>
      </c>
    </row>
    <row r="215" spans="1:12" hidden="1" x14ac:dyDescent="0.35">
      <c r="A215" s="2">
        <v>45378</v>
      </c>
      <c r="B215" s="1" t="s">
        <v>213</v>
      </c>
      <c r="C215" s="3">
        <v>200</v>
      </c>
      <c r="D215" s="3">
        <v>0</v>
      </c>
      <c r="E215" s="1" t="s">
        <v>1089</v>
      </c>
      <c r="F215" s="3"/>
      <c r="G215" s="1" t="s">
        <v>1106</v>
      </c>
      <c r="H215" s="1" t="s">
        <v>1107</v>
      </c>
      <c r="I215" s="1" t="s">
        <v>1122</v>
      </c>
      <c r="J215" s="1" t="s">
        <v>1113</v>
      </c>
      <c r="K215">
        <v>-200</v>
      </c>
      <c r="L215" t="s">
        <v>1106</v>
      </c>
    </row>
    <row r="216" spans="1:12" hidden="1" x14ac:dyDescent="0.35">
      <c r="A216" s="2">
        <v>45379</v>
      </c>
      <c r="B216" s="1" t="s">
        <v>214</v>
      </c>
      <c r="C216" s="3">
        <v>50</v>
      </c>
      <c r="D216" s="3">
        <v>0</v>
      </c>
      <c r="E216" s="1" t="s">
        <v>1092</v>
      </c>
      <c r="F216" s="3"/>
      <c r="G216" s="1" t="s">
        <v>1112</v>
      </c>
      <c r="H216" s="1" t="s">
        <v>1107</v>
      </c>
      <c r="I216" s="1" t="s">
        <v>1122</v>
      </c>
      <c r="J216" s="1" t="s">
        <v>1114</v>
      </c>
      <c r="K216">
        <v>-50</v>
      </c>
      <c r="L216" t="s">
        <v>1112</v>
      </c>
    </row>
    <row r="217" spans="1:12" hidden="1" x14ac:dyDescent="0.35">
      <c r="A217" s="2">
        <v>45379</v>
      </c>
      <c r="B217" s="1" t="s">
        <v>215</v>
      </c>
      <c r="C217" s="3">
        <v>200</v>
      </c>
      <c r="D217" s="3">
        <v>0</v>
      </c>
      <c r="E217" s="1" t="s">
        <v>1089</v>
      </c>
      <c r="F217" s="3"/>
      <c r="G217" s="1" t="s">
        <v>1106</v>
      </c>
      <c r="H217" s="1" t="s">
        <v>1107</v>
      </c>
      <c r="I217" s="1" t="s">
        <v>1122</v>
      </c>
      <c r="J217" s="1" t="s">
        <v>1114</v>
      </c>
      <c r="K217">
        <v>-200</v>
      </c>
      <c r="L217" t="s">
        <v>1106</v>
      </c>
    </row>
    <row r="218" spans="1:12" hidden="1" x14ac:dyDescent="0.35">
      <c r="A218" s="2">
        <v>45379</v>
      </c>
      <c r="B218" s="1" t="s">
        <v>216</v>
      </c>
      <c r="C218" s="3">
        <v>5100</v>
      </c>
      <c r="D218" s="3">
        <v>0</v>
      </c>
      <c r="E218" s="1" t="s">
        <v>1090</v>
      </c>
      <c r="F218" s="3">
        <v>100</v>
      </c>
      <c r="G218" s="1" t="s">
        <v>1110</v>
      </c>
      <c r="H218" s="1" t="s">
        <v>1107</v>
      </c>
      <c r="I218" s="1" t="s">
        <v>1122</v>
      </c>
      <c r="J218" s="1" t="s">
        <v>1114</v>
      </c>
      <c r="K218">
        <v>-5100</v>
      </c>
      <c r="L218" t="s">
        <v>1110</v>
      </c>
    </row>
    <row r="219" spans="1:12" hidden="1" x14ac:dyDescent="0.35">
      <c r="A219" s="2">
        <v>45379</v>
      </c>
      <c r="B219" s="1" t="s">
        <v>217</v>
      </c>
      <c r="C219" s="3">
        <v>20400</v>
      </c>
      <c r="D219" s="3">
        <v>0</v>
      </c>
      <c r="E219" s="1" t="s">
        <v>1090</v>
      </c>
      <c r="F219" s="3"/>
      <c r="G219" s="1" t="s">
        <v>1110</v>
      </c>
      <c r="H219" s="1" t="s">
        <v>1107</v>
      </c>
      <c r="I219" s="1" t="s">
        <v>1122</v>
      </c>
      <c r="J219" s="1" t="s">
        <v>1114</v>
      </c>
      <c r="K219">
        <v>-20400</v>
      </c>
      <c r="L219" t="s">
        <v>1110</v>
      </c>
    </row>
    <row r="220" spans="1:12" hidden="1" x14ac:dyDescent="0.35">
      <c r="A220" s="2">
        <v>45379</v>
      </c>
      <c r="B220" s="1" t="s">
        <v>218</v>
      </c>
      <c r="C220" s="3">
        <v>5000</v>
      </c>
      <c r="D220" s="3">
        <v>0</v>
      </c>
      <c r="E220" s="1" t="s">
        <v>1090</v>
      </c>
      <c r="F220" s="3"/>
      <c r="G220" s="1" t="s">
        <v>1110</v>
      </c>
      <c r="H220" s="1" t="s">
        <v>1107</v>
      </c>
      <c r="I220" s="1" t="s">
        <v>1122</v>
      </c>
      <c r="J220" s="1" t="s">
        <v>1114</v>
      </c>
      <c r="K220">
        <v>-5000</v>
      </c>
      <c r="L220" t="s">
        <v>1110</v>
      </c>
    </row>
    <row r="221" spans="1:12" hidden="1" x14ac:dyDescent="0.35">
      <c r="A221" s="2">
        <v>45379</v>
      </c>
      <c r="B221" s="1" t="s">
        <v>219</v>
      </c>
      <c r="C221" s="3">
        <v>5100</v>
      </c>
      <c r="D221" s="3">
        <v>0</v>
      </c>
      <c r="E221" s="1" t="s">
        <v>1090</v>
      </c>
      <c r="F221" s="3">
        <v>100</v>
      </c>
      <c r="G221" s="1" t="s">
        <v>1110</v>
      </c>
      <c r="H221" s="1" t="s">
        <v>1107</v>
      </c>
      <c r="I221" s="1" t="s">
        <v>1122</v>
      </c>
      <c r="J221" s="1" t="s">
        <v>1114</v>
      </c>
      <c r="K221">
        <v>-5100</v>
      </c>
      <c r="L221" t="s">
        <v>1110</v>
      </c>
    </row>
    <row r="222" spans="1:12" hidden="1" x14ac:dyDescent="0.35">
      <c r="A222" s="2">
        <v>45379</v>
      </c>
      <c r="B222" s="1" t="s">
        <v>220</v>
      </c>
      <c r="C222" s="3">
        <v>400</v>
      </c>
      <c r="D222" s="3">
        <v>0</v>
      </c>
      <c r="E222" s="1" t="s">
        <v>1089</v>
      </c>
      <c r="F222" s="3"/>
      <c r="G222" s="1" t="s">
        <v>1106</v>
      </c>
      <c r="H222" s="1" t="s">
        <v>1107</v>
      </c>
      <c r="I222" s="1" t="s">
        <v>1122</v>
      </c>
      <c r="J222" s="1" t="s">
        <v>1114</v>
      </c>
      <c r="K222">
        <v>-400</v>
      </c>
      <c r="L222" t="s">
        <v>1106</v>
      </c>
    </row>
    <row r="223" spans="1:12" hidden="1" x14ac:dyDescent="0.35">
      <c r="A223" s="2">
        <v>45379</v>
      </c>
      <c r="B223" s="1" t="s">
        <v>221</v>
      </c>
      <c r="C223" s="3">
        <v>2500</v>
      </c>
      <c r="D223" s="3">
        <v>0</v>
      </c>
      <c r="E223" s="1" t="s">
        <v>1096</v>
      </c>
      <c r="F223" s="3"/>
      <c r="G223" s="1" t="s">
        <v>1110</v>
      </c>
      <c r="H223" s="1" t="s">
        <v>1107</v>
      </c>
      <c r="I223" s="1" t="s">
        <v>1122</v>
      </c>
      <c r="J223" s="1" t="s">
        <v>1114</v>
      </c>
      <c r="K223">
        <v>-2500</v>
      </c>
      <c r="L223" t="s">
        <v>1110</v>
      </c>
    </row>
    <row r="224" spans="1:12" hidden="1" x14ac:dyDescent="0.35">
      <c r="A224" s="2">
        <v>45379</v>
      </c>
      <c r="B224" s="1" t="s">
        <v>222</v>
      </c>
      <c r="C224" s="3">
        <v>10.75</v>
      </c>
      <c r="D224" s="3">
        <v>0</v>
      </c>
      <c r="E224" s="1" t="s">
        <v>1092</v>
      </c>
      <c r="F224" s="3"/>
      <c r="G224" s="1" t="s">
        <v>1112</v>
      </c>
      <c r="H224" s="1" t="s">
        <v>1107</v>
      </c>
      <c r="I224" s="1" t="s">
        <v>1122</v>
      </c>
      <c r="J224" s="1" t="s">
        <v>1114</v>
      </c>
      <c r="K224">
        <v>-10.75</v>
      </c>
      <c r="L224" t="s">
        <v>1112</v>
      </c>
    </row>
    <row r="225" spans="1:12" hidden="1" x14ac:dyDescent="0.35">
      <c r="A225" s="2">
        <v>45379</v>
      </c>
      <c r="B225" s="1" t="s">
        <v>223</v>
      </c>
      <c r="C225" s="3">
        <v>6.98</v>
      </c>
      <c r="D225" s="3">
        <v>0</v>
      </c>
      <c r="E225" s="1" t="s">
        <v>1092</v>
      </c>
      <c r="F225" s="3"/>
      <c r="G225" s="1" t="s">
        <v>1112</v>
      </c>
      <c r="H225" s="1" t="s">
        <v>1107</v>
      </c>
      <c r="I225" s="1" t="s">
        <v>1122</v>
      </c>
      <c r="J225" s="1" t="s">
        <v>1114</v>
      </c>
      <c r="K225">
        <v>-6.98</v>
      </c>
      <c r="L225" t="s">
        <v>1112</v>
      </c>
    </row>
    <row r="226" spans="1:12" hidden="1" x14ac:dyDescent="0.35">
      <c r="A226" s="2">
        <v>45380</v>
      </c>
      <c r="B226" s="1" t="s">
        <v>224</v>
      </c>
      <c r="C226" s="3">
        <v>20000</v>
      </c>
      <c r="D226" s="3">
        <v>0</v>
      </c>
      <c r="E226" s="1" t="s">
        <v>1090</v>
      </c>
      <c r="F226" s="3"/>
      <c r="G226" s="1" t="s">
        <v>1110</v>
      </c>
      <c r="H226" s="1" t="s">
        <v>1107</v>
      </c>
      <c r="I226" s="1" t="s">
        <v>1122</v>
      </c>
      <c r="J226" s="1" t="s">
        <v>1115</v>
      </c>
      <c r="K226">
        <v>-20000</v>
      </c>
      <c r="L226" t="s">
        <v>1110</v>
      </c>
    </row>
    <row r="227" spans="1:12" hidden="1" x14ac:dyDescent="0.35">
      <c r="A227" s="2">
        <v>45382</v>
      </c>
      <c r="B227" s="1" t="s">
        <v>225</v>
      </c>
      <c r="C227" s="3">
        <v>500</v>
      </c>
      <c r="D227" s="3">
        <v>0</v>
      </c>
      <c r="E227" s="1" t="s">
        <v>1089</v>
      </c>
      <c r="F227" s="3"/>
      <c r="G227" s="1" t="s">
        <v>1106</v>
      </c>
      <c r="H227" s="1" t="s">
        <v>1107</v>
      </c>
      <c r="I227" s="1" t="s">
        <v>1122</v>
      </c>
      <c r="J227" s="1" t="s">
        <v>1121</v>
      </c>
      <c r="K227">
        <v>-500</v>
      </c>
      <c r="L227" t="s">
        <v>1106</v>
      </c>
    </row>
    <row r="228" spans="1:12" hidden="1" x14ac:dyDescent="0.35">
      <c r="A228" s="2">
        <v>45386</v>
      </c>
      <c r="B228" s="1" t="s">
        <v>226</v>
      </c>
      <c r="C228" s="3">
        <v>500</v>
      </c>
      <c r="D228" s="3">
        <v>0</v>
      </c>
      <c r="E228" s="1" t="s">
        <v>1089</v>
      </c>
      <c r="F228" s="3"/>
      <c r="G228" s="1" t="s">
        <v>1106</v>
      </c>
      <c r="H228" s="1" t="s">
        <v>1107</v>
      </c>
      <c r="I228" s="1" t="s">
        <v>1123</v>
      </c>
      <c r="J228" s="1" t="s">
        <v>1114</v>
      </c>
      <c r="K228">
        <v>-500</v>
      </c>
      <c r="L228" t="s">
        <v>1106</v>
      </c>
    </row>
    <row r="229" spans="1:12" hidden="1" x14ac:dyDescent="0.35">
      <c r="A229" s="2">
        <v>45387</v>
      </c>
      <c r="B229" s="1" t="s">
        <v>227</v>
      </c>
      <c r="C229" s="3">
        <v>200</v>
      </c>
      <c r="D229" s="3">
        <v>0</v>
      </c>
      <c r="E229" s="1" t="s">
        <v>1089</v>
      </c>
      <c r="F229" s="3"/>
      <c r="G229" s="1" t="s">
        <v>1106</v>
      </c>
      <c r="H229" s="1" t="s">
        <v>1107</v>
      </c>
      <c r="I229" s="1" t="s">
        <v>1123</v>
      </c>
      <c r="J229" s="1" t="s">
        <v>1115</v>
      </c>
      <c r="K229">
        <v>-200</v>
      </c>
      <c r="L229" t="s">
        <v>1106</v>
      </c>
    </row>
    <row r="230" spans="1:12" hidden="1" x14ac:dyDescent="0.35">
      <c r="A230" s="2">
        <v>45387</v>
      </c>
      <c r="B230" s="1" t="s">
        <v>228</v>
      </c>
      <c r="C230" s="3">
        <v>10.75</v>
      </c>
      <c r="D230" s="3">
        <v>0</v>
      </c>
      <c r="E230" s="1" t="s">
        <v>1092</v>
      </c>
      <c r="F230" s="3"/>
      <c r="G230" s="1" t="s">
        <v>1112</v>
      </c>
      <c r="H230" s="1" t="s">
        <v>1107</v>
      </c>
      <c r="I230" s="1" t="s">
        <v>1123</v>
      </c>
      <c r="J230" s="1" t="s">
        <v>1115</v>
      </c>
      <c r="K230">
        <v>-10.75</v>
      </c>
      <c r="L230" t="s">
        <v>1112</v>
      </c>
    </row>
    <row r="231" spans="1:12" hidden="1" x14ac:dyDescent="0.35">
      <c r="A231" s="2">
        <v>45387</v>
      </c>
      <c r="B231" s="1" t="s">
        <v>229</v>
      </c>
      <c r="C231" s="3">
        <v>5000</v>
      </c>
      <c r="D231" s="3">
        <v>0</v>
      </c>
      <c r="E231" s="1" t="s">
        <v>1094</v>
      </c>
      <c r="F231" s="3"/>
      <c r="G231" s="1" t="s">
        <v>1110</v>
      </c>
      <c r="H231" s="1" t="s">
        <v>1107</v>
      </c>
      <c r="I231" s="1" t="s">
        <v>1123</v>
      </c>
      <c r="J231" s="1" t="s">
        <v>1115</v>
      </c>
      <c r="K231">
        <v>-5000</v>
      </c>
      <c r="L231" t="s">
        <v>1110</v>
      </c>
    </row>
    <row r="232" spans="1:12" hidden="1" x14ac:dyDescent="0.35">
      <c r="A232" s="2">
        <v>45387</v>
      </c>
      <c r="B232" s="1" t="s">
        <v>230</v>
      </c>
      <c r="C232" s="3">
        <v>3000</v>
      </c>
      <c r="D232" s="3">
        <v>0</v>
      </c>
      <c r="E232" s="1" t="s">
        <v>1094</v>
      </c>
      <c r="F232" s="3"/>
      <c r="G232" s="1" t="s">
        <v>1110</v>
      </c>
      <c r="H232" s="1" t="s">
        <v>1107</v>
      </c>
      <c r="I232" s="1" t="s">
        <v>1123</v>
      </c>
      <c r="J232" s="1" t="s">
        <v>1115</v>
      </c>
      <c r="K232">
        <v>-3000</v>
      </c>
      <c r="L232" t="s">
        <v>1110</v>
      </c>
    </row>
    <row r="233" spans="1:12" hidden="1" x14ac:dyDescent="0.35">
      <c r="A233" s="2">
        <v>45387</v>
      </c>
      <c r="B233" s="1" t="s">
        <v>231</v>
      </c>
      <c r="C233" s="3">
        <v>10.75</v>
      </c>
      <c r="D233" s="3">
        <v>0</v>
      </c>
      <c r="E233" s="1" t="s">
        <v>1092</v>
      </c>
      <c r="F233" s="3"/>
      <c r="G233" s="1" t="s">
        <v>1112</v>
      </c>
      <c r="H233" s="1" t="s">
        <v>1107</v>
      </c>
      <c r="I233" s="1" t="s">
        <v>1123</v>
      </c>
      <c r="J233" s="1" t="s">
        <v>1115</v>
      </c>
      <c r="K233">
        <v>-10.75</v>
      </c>
      <c r="L233" t="s">
        <v>1112</v>
      </c>
    </row>
    <row r="234" spans="1:12" hidden="1" x14ac:dyDescent="0.35">
      <c r="A234" s="2">
        <v>45390</v>
      </c>
      <c r="B234" s="1" t="s">
        <v>232</v>
      </c>
      <c r="C234" s="3">
        <v>200</v>
      </c>
      <c r="D234" s="3">
        <v>0</v>
      </c>
      <c r="E234" s="1" t="s">
        <v>1089</v>
      </c>
      <c r="F234" s="3"/>
      <c r="G234" s="1" t="s">
        <v>1106</v>
      </c>
      <c r="H234" s="1" t="s">
        <v>1107</v>
      </c>
      <c r="I234" s="1" t="s">
        <v>1123</v>
      </c>
      <c r="J234" s="1" t="s">
        <v>1116</v>
      </c>
      <c r="K234">
        <v>-200</v>
      </c>
      <c r="L234" t="s">
        <v>1106</v>
      </c>
    </row>
    <row r="235" spans="1:12" hidden="1" x14ac:dyDescent="0.35">
      <c r="A235" s="2">
        <v>45390</v>
      </c>
      <c r="B235" s="1" t="s">
        <v>233</v>
      </c>
      <c r="C235" s="3">
        <v>26.88</v>
      </c>
      <c r="D235" s="3">
        <v>0</v>
      </c>
      <c r="E235" s="1" t="s">
        <v>1092</v>
      </c>
      <c r="F235" s="3"/>
      <c r="G235" s="1" t="s">
        <v>1112</v>
      </c>
      <c r="H235" s="1" t="s">
        <v>1107</v>
      </c>
      <c r="I235" s="1" t="s">
        <v>1123</v>
      </c>
      <c r="J235" s="1" t="s">
        <v>1116</v>
      </c>
      <c r="K235">
        <v>-26.88</v>
      </c>
      <c r="L235" t="s">
        <v>1112</v>
      </c>
    </row>
    <row r="236" spans="1:12" hidden="1" x14ac:dyDescent="0.35">
      <c r="A236" s="2">
        <v>45390</v>
      </c>
      <c r="B236" s="1" t="s">
        <v>234</v>
      </c>
      <c r="C236" s="3">
        <v>7000</v>
      </c>
      <c r="D236" s="3">
        <v>0</v>
      </c>
      <c r="E236" s="1" t="s">
        <v>1094</v>
      </c>
      <c r="F236" s="3"/>
      <c r="G236" s="1" t="s">
        <v>1110</v>
      </c>
      <c r="H236" s="1" t="s">
        <v>1107</v>
      </c>
      <c r="I236" s="1" t="s">
        <v>1123</v>
      </c>
      <c r="J236" s="1" t="s">
        <v>1116</v>
      </c>
      <c r="K236">
        <v>-7000</v>
      </c>
      <c r="L236" t="s">
        <v>1110</v>
      </c>
    </row>
    <row r="237" spans="1:12" hidden="1" x14ac:dyDescent="0.35">
      <c r="A237" s="2">
        <v>45391</v>
      </c>
      <c r="B237" s="1" t="s">
        <v>235</v>
      </c>
      <c r="C237" s="3">
        <v>500</v>
      </c>
      <c r="D237" s="3">
        <v>0</v>
      </c>
      <c r="E237" s="1" t="s">
        <v>1089</v>
      </c>
      <c r="F237" s="3"/>
      <c r="G237" s="1" t="s">
        <v>1106</v>
      </c>
      <c r="H237" s="1" t="s">
        <v>1107</v>
      </c>
      <c r="I237" s="1" t="s">
        <v>1123</v>
      </c>
      <c r="J237" s="1" t="s">
        <v>1109</v>
      </c>
      <c r="K237">
        <v>-500</v>
      </c>
      <c r="L237" t="s">
        <v>1106</v>
      </c>
    </row>
    <row r="238" spans="1:12" hidden="1" x14ac:dyDescent="0.35">
      <c r="A238" s="2">
        <v>45391</v>
      </c>
      <c r="B238" s="1" t="s">
        <v>236</v>
      </c>
      <c r="C238" s="3">
        <v>400</v>
      </c>
      <c r="D238" s="3">
        <v>0</v>
      </c>
      <c r="E238" s="1" t="s">
        <v>1089</v>
      </c>
      <c r="F238" s="3"/>
      <c r="G238" s="1" t="s">
        <v>1106</v>
      </c>
      <c r="H238" s="1" t="s">
        <v>1107</v>
      </c>
      <c r="I238" s="1" t="s">
        <v>1123</v>
      </c>
      <c r="J238" s="1" t="s">
        <v>1109</v>
      </c>
      <c r="K238">
        <v>-400</v>
      </c>
      <c r="L238" t="s">
        <v>1106</v>
      </c>
    </row>
    <row r="239" spans="1:12" hidden="1" x14ac:dyDescent="0.35">
      <c r="A239" s="2">
        <v>45393</v>
      </c>
      <c r="B239" s="1" t="s">
        <v>237</v>
      </c>
      <c r="C239" s="3">
        <v>5100</v>
      </c>
      <c r="D239" s="3">
        <v>0</v>
      </c>
      <c r="E239" s="1" t="s">
        <v>1090</v>
      </c>
      <c r="F239" s="3">
        <v>100</v>
      </c>
      <c r="G239" s="1" t="s">
        <v>1110</v>
      </c>
      <c r="H239" s="1" t="s">
        <v>1107</v>
      </c>
      <c r="I239" s="1" t="s">
        <v>1123</v>
      </c>
      <c r="J239" s="1" t="s">
        <v>1114</v>
      </c>
      <c r="K239">
        <v>-5100</v>
      </c>
      <c r="L239" t="s">
        <v>1110</v>
      </c>
    </row>
    <row r="240" spans="1:12" hidden="1" x14ac:dyDescent="0.35">
      <c r="A240" s="2">
        <v>45393</v>
      </c>
      <c r="B240" s="1" t="s">
        <v>238</v>
      </c>
      <c r="C240" s="3">
        <v>200</v>
      </c>
      <c r="D240" s="3">
        <v>0</v>
      </c>
      <c r="E240" s="1" t="s">
        <v>1089</v>
      </c>
      <c r="F240" s="3"/>
      <c r="G240" s="1" t="s">
        <v>1106</v>
      </c>
      <c r="H240" s="1" t="s">
        <v>1107</v>
      </c>
      <c r="I240" s="1" t="s">
        <v>1123</v>
      </c>
      <c r="J240" s="1" t="s">
        <v>1114</v>
      </c>
      <c r="K240">
        <v>-200</v>
      </c>
      <c r="L240" t="s">
        <v>1106</v>
      </c>
    </row>
    <row r="241" spans="1:12" hidden="1" x14ac:dyDescent="0.35">
      <c r="A241" s="2">
        <v>45393</v>
      </c>
      <c r="B241" s="1" t="s">
        <v>239</v>
      </c>
      <c r="C241" s="3">
        <v>0</v>
      </c>
      <c r="D241" s="3">
        <v>200</v>
      </c>
      <c r="E241" s="1" t="s">
        <v>1095</v>
      </c>
      <c r="F241" s="3"/>
      <c r="G241" s="1" t="s">
        <v>1118</v>
      </c>
      <c r="H241" s="1" t="s">
        <v>1111</v>
      </c>
      <c r="I241" s="1" t="s">
        <v>1123</v>
      </c>
      <c r="J241" s="1" t="s">
        <v>1114</v>
      </c>
      <c r="K241">
        <v>200</v>
      </c>
      <c r="L241" t="s">
        <v>1118</v>
      </c>
    </row>
    <row r="242" spans="1:12" hidden="1" x14ac:dyDescent="0.35">
      <c r="A242" s="2">
        <v>45393</v>
      </c>
      <c r="B242" s="1" t="s">
        <v>240</v>
      </c>
      <c r="C242" s="3">
        <v>200</v>
      </c>
      <c r="D242" s="3">
        <v>0</v>
      </c>
      <c r="E242" s="1" t="s">
        <v>1089</v>
      </c>
      <c r="F242" s="3"/>
      <c r="G242" s="1" t="s">
        <v>1106</v>
      </c>
      <c r="H242" s="1" t="s">
        <v>1107</v>
      </c>
      <c r="I242" s="1" t="s">
        <v>1123</v>
      </c>
      <c r="J242" s="1" t="s">
        <v>1114</v>
      </c>
      <c r="K242">
        <v>-200</v>
      </c>
      <c r="L242" t="s">
        <v>1106</v>
      </c>
    </row>
    <row r="243" spans="1:12" hidden="1" x14ac:dyDescent="0.35">
      <c r="A243" s="2">
        <v>45393</v>
      </c>
      <c r="B243" s="1" t="s">
        <v>241</v>
      </c>
      <c r="C243" s="3">
        <v>200</v>
      </c>
      <c r="D243" s="3">
        <v>0</v>
      </c>
      <c r="E243" s="1" t="s">
        <v>1089</v>
      </c>
      <c r="F243" s="3"/>
      <c r="G243" s="1" t="s">
        <v>1106</v>
      </c>
      <c r="H243" s="1" t="s">
        <v>1107</v>
      </c>
      <c r="I243" s="1" t="s">
        <v>1123</v>
      </c>
      <c r="J243" s="1" t="s">
        <v>1114</v>
      </c>
      <c r="K243">
        <v>-200</v>
      </c>
      <c r="L243" t="s">
        <v>1106</v>
      </c>
    </row>
    <row r="244" spans="1:12" hidden="1" x14ac:dyDescent="0.35">
      <c r="A244" s="2">
        <v>45393</v>
      </c>
      <c r="B244" s="1" t="s">
        <v>242</v>
      </c>
      <c r="C244" s="3">
        <v>5100</v>
      </c>
      <c r="D244" s="3">
        <v>0</v>
      </c>
      <c r="E244" s="1" t="s">
        <v>1090</v>
      </c>
      <c r="F244" s="3">
        <v>100</v>
      </c>
      <c r="G244" s="1" t="s">
        <v>1110</v>
      </c>
      <c r="H244" s="1" t="s">
        <v>1107</v>
      </c>
      <c r="I244" s="1" t="s">
        <v>1123</v>
      </c>
      <c r="J244" s="1" t="s">
        <v>1114</v>
      </c>
      <c r="K244">
        <v>-5100</v>
      </c>
      <c r="L244" t="s">
        <v>1110</v>
      </c>
    </row>
    <row r="245" spans="1:12" hidden="1" x14ac:dyDescent="0.35">
      <c r="A245" s="2">
        <v>45394</v>
      </c>
      <c r="B245" s="1" t="s">
        <v>243</v>
      </c>
      <c r="C245" s="3">
        <v>1500</v>
      </c>
      <c r="D245" s="3">
        <v>0</v>
      </c>
      <c r="E245" s="1" t="s">
        <v>1096</v>
      </c>
      <c r="F245" s="3"/>
      <c r="G245" s="1" t="s">
        <v>1110</v>
      </c>
      <c r="H245" s="1" t="s">
        <v>1107</v>
      </c>
      <c r="I245" s="1" t="s">
        <v>1123</v>
      </c>
      <c r="J245" s="1" t="s">
        <v>1115</v>
      </c>
      <c r="K245">
        <v>-1500</v>
      </c>
      <c r="L245" t="s">
        <v>1110</v>
      </c>
    </row>
    <row r="246" spans="1:12" hidden="1" x14ac:dyDescent="0.35">
      <c r="A246" s="2">
        <v>45394</v>
      </c>
      <c r="B246" s="1" t="s">
        <v>244</v>
      </c>
      <c r="C246" s="3">
        <v>10.75</v>
      </c>
      <c r="D246" s="3">
        <v>0</v>
      </c>
      <c r="E246" s="1" t="s">
        <v>1092</v>
      </c>
      <c r="F246" s="3"/>
      <c r="G246" s="1" t="s">
        <v>1112</v>
      </c>
      <c r="H246" s="1" t="s">
        <v>1107</v>
      </c>
      <c r="I246" s="1" t="s">
        <v>1123</v>
      </c>
      <c r="J246" s="1" t="s">
        <v>1115</v>
      </c>
      <c r="K246">
        <v>-10.75</v>
      </c>
      <c r="L246" t="s">
        <v>1112</v>
      </c>
    </row>
    <row r="247" spans="1:12" hidden="1" x14ac:dyDescent="0.35">
      <c r="A247" s="2">
        <v>45394</v>
      </c>
      <c r="B247" s="1" t="s">
        <v>245</v>
      </c>
      <c r="C247" s="3">
        <v>6.98</v>
      </c>
      <c r="D247" s="3">
        <v>0</v>
      </c>
      <c r="E247" s="1" t="s">
        <v>1092</v>
      </c>
      <c r="F247" s="3"/>
      <c r="G247" s="1" t="s">
        <v>1112</v>
      </c>
      <c r="H247" s="1" t="s">
        <v>1107</v>
      </c>
      <c r="I247" s="1" t="s">
        <v>1123</v>
      </c>
      <c r="J247" s="1" t="s">
        <v>1115</v>
      </c>
      <c r="K247">
        <v>-6.98</v>
      </c>
      <c r="L247" t="s">
        <v>1112</v>
      </c>
    </row>
    <row r="248" spans="1:12" hidden="1" x14ac:dyDescent="0.35">
      <c r="A248" s="2">
        <v>45394</v>
      </c>
      <c r="B248" s="1" t="s">
        <v>246</v>
      </c>
      <c r="C248" s="3">
        <v>0</v>
      </c>
      <c r="D248" s="3">
        <v>500</v>
      </c>
      <c r="E248" s="1" t="s">
        <v>1098</v>
      </c>
      <c r="F248" s="3"/>
      <c r="G248" s="1" t="s">
        <v>1111</v>
      </c>
      <c r="H248" s="1" t="s">
        <v>1111</v>
      </c>
      <c r="I248" s="1" t="s">
        <v>1123</v>
      </c>
      <c r="J248" s="1" t="s">
        <v>1115</v>
      </c>
      <c r="K248">
        <v>500</v>
      </c>
      <c r="L248" t="s">
        <v>1098</v>
      </c>
    </row>
    <row r="249" spans="1:12" hidden="1" x14ac:dyDescent="0.35">
      <c r="A249" s="2">
        <v>45394</v>
      </c>
      <c r="B249" s="1" t="s">
        <v>247</v>
      </c>
      <c r="C249" s="3">
        <v>200</v>
      </c>
      <c r="D249" s="3">
        <v>0</v>
      </c>
      <c r="E249" s="1" t="s">
        <v>1089</v>
      </c>
      <c r="F249" s="3"/>
      <c r="G249" s="1" t="s">
        <v>1106</v>
      </c>
      <c r="H249" s="1" t="s">
        <v>1107</v>
      </c>
      <c r="I249" s="1" t="s">
        <v>1123</v>
      </c>
      <c r="J249" s="1" t="s">
        <v>1115</v>
      </c>
      <c r="K249">
        <v>-200</v>
      </c>
      <c r="L249" t="s">
        <v>1106</v>
      </c>
    </row>
    <row r="250" spans="1:12" hidden="1" x14ac:dyDescent="0.35">
      <c r="A250" s="2">
        <v>45394</v>
      </c>
      <c r="B250" s="1" t="s">
        <v>248</v>
      </c>
      <c r="C250" s="3">
        <v>4000</v>
      </c>
      <c r="D250" s="3">
        <v>0</v>
      </c>
      <c r="E250" s="1" t="s">
        <v>1094</v>
      </c>
      <c r="F250" s="3"/>
      <c r="G250" s="1" t="s">
        <v>1110</v>
      </c>
      <c r="H250" s="1" t="s">
        <v>1107</v>
      </c>
      <c r="I250" s="1" t="s">
        <v>1123</v>
      </c>
      <c r="J250" s="1" t="s">
        <v>1115</v>
      </c>
      <c r="K250">
        <v>-4000</v>
      </c>
      <c r="L250" t="s">
        <v>1110</v>
      </c>
    </row>
    <row r="251" spans="1:12" hidden="1" x14ac:dyDescent="0.35">
      <c r="A251" s="2">
        <v>45394</v>
      </c>
      <c r="B251" s="1" t="s">
        <v>249</v>
      </c>
      <c r="C251" s="3">
        <v>10.75</v>
      </c>
      <c r="D251" s="3">
        <v>0</v>
      </c>
      <c r="E251" s="1" t="s">
        <v>1092</v>
      </c>
      <c r="F251" s="3"/>
      <c r="G251" s="1" t="s">
        <v>1112</v>
      </c>
      <c r="H251" s="1" t="s">
        <v>1107</v>
      </c>
      <c r="I251" s="1" t="s">
        <v>1123</v>
      </c>
      <c r="J251" s="1" t="s">
        <v>1115</v>
      </c>
      <c r="K251">
        <v>-10.75</v>
      </c>
      <c r="L251" t="s">
        <v>1112</v>
      </c>
    </row>
    <row r="252" spans="1:12" hidden="1" x14ac:dyDescent="0.35">
      <c r="A252" s="2">
        <v>45394</v>
      </c>
      <c r="B252" s="1" t="s">
        <v>250</v>
      </c>
      <c r="C252" s="3">
        <v>400</v>
      </c>
      <c r="D252" s="3">
        <v>0</v>
      </c>
      <c r="E252" s="1" t="s">
        <v>1089</v>
      </c>
      <c r="F252" s="3"/>
      <c r="G252" s="1" t="s">
        <v>1106</v>
      </c>
      <c r="H252" s="1" t="s">
        <v>1107</v>
      </c>
      <c r="I252" s="1" t="s">
        <v>1123</v>
      </c>
      <c r="J252" s="1" t="s">
        <v>1115</v>
      </c>
      <c r="K252">
        <v>-400</v>
      </c>
      <c r="L252" t="s">
        <v>1106</v>
      </c>
    </row>
    <row r="253" spans="1:12" hidden="1" x14ac:dyDescent="0.35">
      <c r="A253" s="2">
        <v>45397</v>
      </c>
      <c r="B253" s="1" t="s">
        <v>251</v>
      </c>
      <c r="C253" s="3">
        <v>500</v>
      </c>
      <c r="D253" s="3">
        <v>0</v>
      </c>
      <c r="E253" s="1" t="s">
        <v>1089</v>
      </c>
      <c r="F253" s="3"/>
      <c r="G253" s="1" t="s">
        <v>1106</v>
      </c>
      <c r="H253" s="1" t="s">
        <v>1107</v>
      </c>
      <c r="I253" s="1" t="s">
        <v>1123</v>
      </c>
      <c r="J253" s="1" t="s">
        <v>1116</v>
      </c>
      <c r="K253">
        <v>-500</v>
      </c>
      <c r="L253" t="s">
        <v>1106</v>
      </c>
    </row>
    <row r="254" spans="1:12" hidden="1" x14ac:dyDescent="0.35">
      <c r="A254" s="2">
        <v>45397</v>
      </c>
      <c r="B254" s="1" t="s">
        <v>252</v>
      </c>
      <c r="C254" s="3">
        <v>200</v>
      </c>
      <c r="D254" s="3">
        <v>0</v>
      </c>
      <c r="E254" s="1" t="s">
        <v>1089</v>
      </c>
      <c r="F254" s="3"/>
      <c r="G254" s="1" t="s">
        <v>1106</v>
      </c>
      <c r="H254" s="1" t="s">
        <v>1107</v>
      </c>
      <c r="I254" s="1" t="s">
        <v>1123</v>
      </c>
      <c r="J254" s="1" t="s">
        <v>1116</v>
      </c>
      <c r="K254">
        <v>-200</v>
      </c>
      <c r="L254" t="s">
        <v>1106</v>
      </c>
    </row>
    <row r="255" spans="1:12" hidden="1" x14ac:dyDescent="0.35">
      <c r="A255" s="2">
        <v>45398</v>
      </c>
      <c r="B255" s="1" t="s">
        <v>253</v>
      </c>
      <c r="C255" s="3">
        <v>200</v>
      </c>
      <c r="D255" s="3">
        <v>0</v>
      </c>
      <c r="E255" s="1" t="s">
        <v>1089</v>
      </c>
      <c r="F255" s="3"/>
      <c r="G255" s="1" t="s">
        <v>1106</v>
      </c>
      <c r="H255" s="1" t="s">
        <v>1107</v>
      </c>
      <c r="I255" s="1" t="s">
        <v>1123</v>
      </c>
      <c r="J255" s="1" t="s">
        <v>1109</v>
      </c>
      <c r="K255">
        <v>-200</v>
      </c>
      <c r="L255" t="s">
        <v>1106</v>
      </c>
    </row>
    <row r="256" spans="1:12" hidden="1" x14ac:dyDescent="0.35">
      <c r="A256" s="2">
        <v>45399</v>
      </c>
      <c r="B256" s="1" t="s">
        <v>254</v>
      </c>
      <c r="C256" s="3">
        <v>26.88</v>
      </c>
      <c r="D256" s="3">
        <v>0</v>
      </c>
      <c r="E256" s="1" t="s">
        <v>1092</v>
      </c>
      <c r="F256" s="3"/>
      <c r="G256" s="1" t="s">
        <v>1112</v>
      </c>
      <c r="H256" s="1" t="s">
        <v>1107</v>
      </c>
      <c r="I256" s="1" t="s">
        <v>1123</v>
      </c>
      <c r="J256" s="1" t="s">
        <v>1113</v>
      </c>
      <c r="K256">
        <v>-26.88</v>
      </c>
      <c r="L256" t="s">
        <v>1112</v>
      </c>
    </row>
    <row r="257" spans="1:12" hidden="1" x14ac:dyDescent="0.35">
      <c r="A257" s="2">
        <v>45399</v>
      </c>
      <c r="B257" s="1" t="s">
        <v>255</v>
      </c>
      <c r="C257" s="3">
        <v>9000</v>
      </c>
      <c r="D257" s="3">
        <v>0</v>
      </c>
      <c r="E257" s="1" t="s">
        <v>1096</v>
      </c>
      <c r="F257" s="3"/>
      <c r="G257" s="1" t="s">
        <v>1110</v>
      </c>
      <c r="H257" s="1" t="s">
        <v>1107</v>
      </c>
      <c r="I257" s="1" t="s">
        <v>1123</v>
      </c>
      <c r="J257" s="1" t="s">
        <v>1113</v>
      </c>
      <c r="K257">
        <v>-9000</v>
      </c>
      <c r="L257" t="s">
        <v>1110</v>
      </c>
    </row>
    <row r="258" spans="1:12" hidden="1" x14ac:dyDescent="0.35">
      <c r="A258" s="2">
        <v>45399</v>
      </c>
      <c r="B258" s="1" t="s">
        <v>256</v>
      </c>
      <c r="C258" s="3">
        <v>6.98</v>
      </c>
      <c r="D258" s="3">
        <v>0</v>
      </c>
      <c r="E258" s="1" t="s">
        <v>1092</v>
      </c>
      <c r="F258" s="3"/>
      <c r="G258" s="1" t="s">
        <v>1112</v>
      </c>
      <c r="H258" s="1" t="s">
        <v>1107</v>
      </c>
      <c r="I258" s="1" t="s">
        <v>1123</v>
      </c>
      <c r="J258" s="1" t="s">
        <v>1113</v>
      </c>
      <c r="K258">
        <v>-6.98</v>
      </c>
      <c r="L258" t="s">
        <v>1112</v>
      </c>
    </row>
    <row r="259" spans="1:12" hidden="1" x14ac:dyDescent="0.35">
      <c r="A259" s="2">
        <v>45399</v>
      </c>
      <c r="B259" s="1" t="s">
        <v>257</v>
      </c>
      <c r="C259" s="3">
        <v>1000</v>
      </c>
      <c r="D259" s="3">
        <v>0</v>
      </c>
      <c r="E259" s="1" t="s">
        <v>1089</v>
      </c>
      <c r="F259" s="3"/>
      <c r="G259" s="1" t="s">
        <v>1106</v>
      </c>
      <c r="H259" s="1" t="s">
        <v>1107</v>
      </c>
      <c r="I259" s="1" t="s">
        <v>1123</v>
      </c>
      <c r="J259" s="1" t="s">
        <v>1113</v>
      </c>
      <c r="K259">
        <v>-1000</v>
      </c>
      <c r="L259" t="s">
        <v>1106</v>
      </c>
    </row>
    <row r="260" spans="1:12" hidden="1" x14ac:dyDescent="0.35">
      <c r="A260" s="2">
        <v>45400</v>
      </c>
      <c r="B260" s="1" t="s">
        <v>258</v>
      </c>
      <c r="C260" s="3">
        <v>4100</v>
      </c>
      <c r="D260" s="3">
        <v>0</v>
      </c>
      <c r="E260" s="1" t="s">
        <v>1090</v>
      </c>
      <c r="F260" s="3">
        <v>100</v>
      </c>
      <c r="G260" s="1" t="s">
        <v>1110</v>
      </c>
      <c r="H260" s="1" t="s">
        <v>1107</v>
      </c>
      <c r="I260" s="1" t="s">
        <v>1123</v>
      </c>
      <c r="J260" s="1" t="s">
        <v>1114</v>
      </c>
      <c r="K260">
        <v>-4100</v>
      </c>
      <c r="L260" t="s">
        <v>1110</v>
      </c>
    </row>
    <row r="261" spans="1:12" hidden="1" x14ac:dyDescent="0.35">
      <c r="A261" s="2">
        <v>45400</v>
      </c>
      <c r="B261" s="1" t="s">
        <v>259</v>
      </c>
      <c r="C261" s="3">
        <v>200</v>
      </c>
      <c r="D261" s="3">
        <v>0</v>
      </c>
      <c r="E261" s="1" t="s">
        <v>1089</v>
      </c>
      <c r="F261" s="3"/>
      <c r="G261" s="1" t="s">
        <v>1106</v>
      </c>
      <c r="H261" s="1" t="s">
        <v>1107</v>
      </c>
      <c r="I261" s="1" t="s">
        <v>1123</v>
      </c>
      <c r="J261" s="1" t="s">
        <v>1114</v>
      </c>
      <c r="K261">
        <v>-200</v>
      </c>
      <c r="L261" t="s">
        <v>1106</v>
      </c>
    </row>
    <row r="262" spans="1:12" hidden="1" x14ac:dyDescent="0.35">
      <c r="A262" s="2">
        <v>45401</v>
      </c>
      <c r="B262" s="1" t="s">
        <v>260</v>
      </c>
      <c r="C262" s="3">
        <v>200</v>
      </c>
      <c r="D262" s="3">
        <v>0</v>
      </c>
      <c r="E262" s="1" t="s">
        <v>1089</v>
      </c>
      <c r="F262" s="3"/>
      <c r="G262" s="1" t="s">
        <v>1106</v>
      </c>
      <c r="H262" s="1" t="s">
        <v>1107</v>
      </c>
      <c r="I262" s="1" t="s">
        <v>1123</v>
      </c>
      <c r="J262" s="1" t="s">
        <v>1115</v>
      </c>
      <c r="K262">
        <v>-200</v>
      </c>
      <c r="L262" t="s">
        <v>1106</v>
      </c>
    </row>
    <row r="263" spans="1:12" hidden="1" x14ac:dyDescent="0.35">
      <c r="A263" s="2">
        <v>45401</v>
      </c>
      <c r="B263" s="1" t="s">
        <v>261</v>
      </c>
      <c r="C263" s="3">
        <v>1000</v>
      </c>
      <c r="D263" s="3">
        <v>0</v>
      </c>
      <c r="E263" s="1" t="s">
        <v>1096</v>
      </c>
      <c r="F263" s="3"/>
      <c r="G263" s="1" t="s">
        <v>1110</v>
      </c>
      <c r="H263" s="1" t="s">
        <v>1107</v>
      </c>
      <c r="I263" s="1" t="s">
        <v>1123</v>
      </c>
      <c r="J263" s="1" t="s">
        <v>1115</v>
      </c>
      <c r="K263">
        <v>-1000</v>
      </c>
      <c r="L263" t="s">
        <v>1110</v>
      </c>
    </row>
    <row r="264" spans="1:12" hidden="1" x14ac:dyDescent="0.35">
      <c r="A264" s="2">
        <v>45401</v>
      </c>
      <c r="B264" s="1" t="s">
        <v>262</v>
      </c>
      <c r="C264" s="3">
        <v>10.75</v>
      </c>
      <c r="D264" s="3">
        <v>0</v>
      </c>
      <c r="E264" s="1" t="s">
        <v>1092</v>
      </c>
      <c r="F264" s="3"/>
      <c r="G264" s="1" t="s">
        <v>1112</v>
      </c>
      <c r="H264" s="1" t="s">
        <v>1107</v>
      </c>
      <c r="I264" s="1" t="s">
        <v>1123</v>
      </c>
      <c r="J264" s="1" t="s">
        <v>1115</v>
      </c>
      <c r="K264">
        <v>-10.75</v>
      </c>
      <c r="L264" t="s">
        <v>1112</v>
      </c>
    </row>
    <row r="265" spans="1:12" hidden="1" x14ac:dyDescent="0.35">
      <c r="A265" s="2">
        <v>45401</v>
      </c>
      <c r="B265" s="1" t="s">
        <v>263</v>
      </c>
      <c r="C265" s="3">
        <v>6.98</v>
      </c>
      <c r="D265" s="3">
        <v>0</v>
      </c>
      <c r="E265" s="1" t="s">
        <v>1092</v>
      </c>
      <c r="F265" s="3"/>
      <c r="G265" s="1" t="s">
        <v>1112</v>
      </c>
      <c r="H265" s="1" t="s">
        <v>1107</v>
      </c>
      <c r="I265" s="1" t="s">
        <v>1123</v>
      </c>
      <c r="J265" s="1" t="s">
        <v>1115</v>
      </c>
      <c r="K265">
        <v>-6.98</v>
      </c>
      <c r="L265" t="s">
        <v>1112</v>
      </c>
    </row>
    <row r="266" spans="1:12" hidden="1" x14ac:dyDescent="0.35">
      <c r="A266" s="2">
        <v>45401</v>
      </c>
      <c r="B266" s="1" t="s">
        <v>264</v>
      </c>
      <c r="C266" s="3">
        <v>200</v>
      </c>
      <c r="D266" s="3">
        <v>0</v>
      </c>
      <c r="E266" s="1" t="s">
        <v>1089</v>
      </c>
      <c r="F266" s="3"/>
      <c r="G266" s="1" t="s">
        <v>1106</v>
      </c>
      <c r="H266" s="1" t="s">
        <v>1107</v>
      </c>
      <c r="I266" s="1" t="s">
        <v>1123</v>
      </c>
      <c r="J266" s="1" t="s">
        <v>1115</v>
      </c>
      <c r="K266">
        <v>-200</v>
      </c>
      <c r="L266" t="s">
        <v>1106</v>
      </c>
    </row>
    <row r="267" spans="1:12" hidden="1" x14ac:dyDescent="0.35">
      <c r="A267" s="2">
        <v>45401</v>
      </c>
      <c r="B267" s="1" t="s">
        <v>265</v>
      </c>
      <c r="C267" s="3">
        <v>900</v>
      </c>
      <c r="D267" s="3">
        <v>0</v>
      </c>
      <c r="E267" s="1" t="s">
        <v>1090</v>
      </c>
      <c r="F267" s="3"/>
      <c r="G267" s="1" t="s">
        <v>1110</v>
      </c>
      <c r="H267" s="1" t="s">
        <v>1107</v>
      </c>
      <c r="I267" s="1" t="s">
        <v>1123</v>
      </c>
      <c r="J267" s="1" t="s">
        <v>1115</v>
      </c>
      <c r="K267">
        <v>-900</v>
      </c>
      <c r="L267" t="s">
        <v>1110</v>
      </c>
    </row>
    <row r="268" spans="1:12" hidden="1" x14ac:dyDescent="0.35">
      <c r="A268" s="2">
        <v>45401</v>
      </c>
      <c r="B268" s="1" t="s">
        <v>266</v>
      </c>
      <c r="C268" s="3">
        <v>3.75</v>
      </c>
      <c r="D268" s="3">
        <v>0</v>
      </c>
      <c r="E268" s="1" t="s">
        <v>1092</v>
      </c>
      <c r="F268" s="3"/>
      <c r="G268" s="1" t="s">
        <v>1112</v>
      </c>
      <c r="H268" s="1" t="s">
        <v>1107</v>
      </c>
      <c r="I268" s="1" t="s">
        <v>1123</v>
      </c>
      <c r="J268" s="1" t="s">
        <v>1115</v>
      </c>
      <c r="K268">
        <v>-3.75</v>
      </c>
      <c r="L268" t="s">
        <v>1112</v>
      </c>
    </row>
    <row r="269" spans="1:12" hidden="1" x14ac:dyDescent="0.35">
      <c r="A269" s="2">
        <v>45401</v>
      </c>
      <c r="B269" s="1" t="s">
        <v>267</v>
      </c>
      <c r="C269" s="3">
        <v>50</v>
      </c>
      <c r="D269" s="3">
        <v>0</v>
      </c>
      <c r="E269" s="1" t="s">
        <v>1092</v>
      </c>
      <c r="F269" s="3"/>
      <c r="G269" s="1" t="s">
        <v>1112</v>
      </c>
      <c r="H269" s="1" t="s">
        <v>1107</v>
      </c>
      <c r="I269" s="1" t="s">
        <v>1123</v>
      </c>
      <c r="J269" s="1" t="s">
        <v>1115</v>
      </c>
      <c r="K269">
        <v>-50</v>
      </c>
      <c r="L269" t="s">
        <v>1112</v>
      </c>
    </row>
    <row r="270" spans="1:12" hidden="1" x14ac:dyDescent="0.35">
      <c r="A270" s="2">
        <v>45401</v>
      </c>
      <c r="B270" s="1" t="s">
        <v>268</v>
      </c>
      <c r="C270" s="3">
        <v>0</v>
      </c>
      <c r="D270" s="3">
        <v>20000</v>
      </c>
      <c r="E270" s="1" t="s">
        <v>1098</v>
      </c>
      <c r="F270" s="3"/>
      <c r="G270" s="1" t="s">
        <v>1111</v>
      </c>
      <c r="H270" s="1" t="s">
        <v>1111</v>
      </c>
      <c r="I270" s="1" t="s">
        <v>1123</v>
      </c>
      <c r="J270" s="1" t="s">
        <v>1115</v>
      </c>
      <c r="K270">
        <v>20000</v>
      </c>
      <c r="L270" t="s">
        <v>1098</v>
      </c>
    </row>
    <row r="271" spans="1:12" hidden="1" x14ac:dyDescent="0.35">
      <c r="A271" s="2">
        <v>45401</v>
      </c>
      <c r="B271" s="1" t="s">
        <v>269</v>
      </c>
      <c r="C271" s="3">
        <v>2000</v>
      </c>
      <c r="D271" s="3">
        <v>0</v>
      </c>
      <c r="E271" s="1" t="s">
        <v>1096</v>
      </c>
      <c r="F271" s="3"/>
      <c r="G271" s="1" t="s">
        <v>1110</v>
      </c>
      <c r="H271" s="1" t="s">
        <v>1107</v>
      </c>
      <c r="I271" s="1" t="s">
        <v>1123</v>
      </c>
      <c r="J271" s="1" t="s">
        <v>1115</v>
      </c>
      <c r="K271">
        <v>-2000</v>
      </c>
      <c r="L271" t="s">
        <v>1110</v>
      </c>
    </row>
    <row r="272" spans="1:12" hidden="1" x14ac:dyDescent="0.35">
      <c r="A272" s="2">
        <v>45401</v>
      </c>
      <c r="B272" s="1" t="s">
        <v>270</v>
      </c>
      <c r="C272" s="3">
        <v>10.75</v>
      </c>
      <c r="D272" s="3">
        <v>0</v>
      </c>
      <c r="E272" s="1" t="s">
        <v>1092</v>
      </c>
      <c r="F272" s="3"/>
      <c r="G272" s="1" t="s">
        <v>1112</v>
      </c>
      <c r="H272" s="1" t="s">
        <v>1107</v>
      </c>
      <c r="I272" s="1" t="s">
        <v>1123</v>
      </c>
      <c r="J272" s="1" t="s">
        <v>1115</v>
      </c>
      <c r="K272">
        <v>-10.75</v>
      </c>
      <c r="L272" t="s">
        <v>1112</v>
      </c>
    </row>
    <row r="273" spans="1:12" hidden="1" x14ac:dyDescent="0.35">
      <c r="A273" s="2">
        <v>45401</v>
      </c>
      <c r="B273" s="1" t="s">
        <v>271</v>
      </c>
      <c r="C273" s="3">
        <v>6.98</v>
      </c>
      <c r="D273" s="3">
        <v>0</v>
      </c>
      <c r="E273" s="1" t="s">
        <v>1092</v>
      </c>
      <c r="F273" s="3"/>
      <c r="G273" s="1" t="s">
        <v>1112</v>
      </c>
      <c r="H273" s="1" t="s">
        <v>1107</v>
      </c>
      <c r="I273" s="1" t="s">
        <v>1123</v>
      </c>
      <c r="J273" s="1" t="s">
        <v>1115</v>
      </c>
      <c r="K273">
        <v>-6.98</v>
      </c>
      <c r="L273" t="s">
        <v>1112</v>
      </c>
    </row>
    <row r="274" spans="1:12" hidden="1" x14ac:dyDescent="0.35">
      <c r="A274" s="2">
        <v>45401</v>
      </c>
      <c r="B274" s="1" t="s">
        <v>272</v>
      </c>
      <c r="C274" s="3">
        <v>650</v>
      </c>
      <c r="D274" s="3">
        <v>0</v>
      </c>
      <c r="E274" s="1" t="s">
        <v>1090</v>
      </c>
      <c r="F274" s="3"/>
      <c r="G274" s="1" t="s">
        <v>1110</v>
      </c>
      <c r="H274" s="1" t="s">
        <v>1107</v>
      </c>
      <c r="I274" s="1" t="s">
        <v>1123</v>
      </c>
      <c r="J274" s="1" t="s">
        <v>1115</v>
      </c>
      <c r="K274">
        <v>-650</v>
      </c>
      <c r="L274" t="s">
        <v>1110</v>
      </c>
    </row>
    <row r="275" spans="1:12" hidden="1" x14ac:dyDescent="0.35">
      <c r="A275" s="2">
        <v>45401</v>
      </c>
      <c r="B275" s="1" t="s">
        <v>273</v>
      </c>
      <c r="C275" s="3">
        <v>5100</v>
      </c>
      <c r="D275" s="3">
        <v>0</v>
      </c>
      <c r="E275" s="1" t="s">
        <v>1090</v>
      </c>
      <c r="F275" s="3">
        <v>100</v>
      </c>
      <c r="G275" s="1" t="s">
        <v>1110</v>
      </c>
      <c r="H275" s="1" t="s">
        <v>1107</v>
      </c>
      <c r="I275" s="1" t="s">
        <v>1123</v>
      </c>
      <c r="J275" s="1" t="s">
        <v>1115</v>
      </c>
      <c r="K275">
        <v>-5100</v>
      </c>
      <c r="L275" t="s">
        <v>1110</v>
      </c>
    </row>
    <row r="276" spans="1:12" hidden="1" x14ac:dyDescent="0.35">
      <c r="A276" s="2">
        <v>45401</v>
      </c>
      <c r="B276" s="1" t="s">
        <v>274</v>
      </c>
      <c r="C276" s="3">
        <v>200</v>
      </c>
      <c r="D276" s="3">
        <v>0</v>
      </c>
      <c r="E276" s="1" t="s">
        <v>1089</v>
      </c>
      <c r="F276" s="3"/>
      <c r="G276" s="1" t="s">
        <v>1106</v>
      </c>
      <c r="H276" s="1" t="s">
        <v>1107</v>
      </c>
      <c r="I276" s="1" t="s">
        <v>1123</v>
      </c>
      <c r="J276" s="1" t="s">
        <v>1115</v>
      </c>
      <c r="K276">
        <v>-200</v>
      </c>
      <c r="L276" t="s">
        <v>1106</v>
      </c>
    </row>
    <row r="277" spans="1:12" hidden="1" x14ac:dyDescent="0.35">
      <c r="A277" s="2">
        <v>45404</v>
      </c>
      <c r="B277" s="1" t="s">
        <v>275</v>
      </c>
      <c r="C277" s="3">
        <v>50</v>
      </c>
      <c r="D277" s="3">
        <v>0</v>
      </c>
      <c r="E277" s="1" t="s">
        <v>1092</v>
      </c>
      <c r="F277" s="3"/>
      <c r="G277" s="1" t="s">
        <v>1112</v>
      </c>
      <c r="H277" s="1" t="s">
        <v>1107</v>
      </c>
      <c r="I277" s="1" t="s">
        <v>1123</v>
      </c>
      <c r="J277" s="1" t="s">
        <v>1116</v>
      </c>
      <c r="K277">
        <v>-50</v>
      </c>
      <c r="L277" t="s">
        <v>1112</v>
      </c>
    </row>
    <row r="278" spans="1:12" hidden="1" x14ac:dyDescent="0.35">
      <c r="A278" s="2">
        <v>45404</v>
      </c>
      <c r="B278" s="1" t="s">
        <v>276</v>
      </c>
      <c r="C278" s="3">
        <v>1000</v>
      </c>
      <c r="D278" s="3">
        <v>0</v>
      </c>
      <c r="E278" s="1" t="s">
        <v>1096</v>
      </c>
      <c r="F278" s="3"/>
      <c r="G278" s="1" t="s">
        <v>1110</v>
      </c>
      <c r="H278" s="1" t="s">
        <v>1107</v>
      </c>
      <c r="I278" s="1" t="s">
        <v>1123</v>
      </c>
      <c r="J278" s="1" t="s">
        <v>1116</v>
      </c>
      <c r="K278">
        <v>-1000</v>
      </c>
      <c r="L278" t="s">
        <v>1110</v>
      </c>
    </row>
    <row r="279" spans="1:12" hidden="1" x14ac:dyDescent="0.35">
      <c r="A279" s="2">
        <v>45404</v>
      </c>
      <c r="B279" s="1" t="s">
        <v>277</v>
      </c>
      <c r="C279" s="3">
        <v>10.75</v>
      </c>
      <c r="D279" s="3">
        <v>0</v>
      </c>
      <c r="E279" s="1" t="s">
        <v>1092</v>
      </c>
      <c r="F279" s="3"/>
      <c r="G279" s="1" t="s">
        <v>1112</v>
      </c>
      <c r="H279" s="1" t="s">
        <v>1107</v>
      </c>
      <c r="I279" s="1" t="s">
        <v>1123</v>
      </c>
      <c r="J279" s="1" t="s">
        <v>1116</v>
      </c>
      <c r="K279">
        <v>-10.75</v>
      </c>
      <c r="L279" t="s">
        <v>1112</v>
      </c>
    </row>
    <row r="280" spans="1:12" hidden="1" x14ac:dyDescent="0.35">
      <c r="A280" s="2">
        <v>45404</v>
      </c>
      <c r="B280" s="1" t="s">
        <v>278</v>
      </c>
      <c r="C280" s="3">
        <v>6.98</v>
      </c>
      <c r="D280" s="3">
        <v>0</v>
      </c>
      <c r="E280" s="1" t="s">
        <v>1092</v>
      </c>
      <c r="F280" s="3"/>
      <c r="G280" s="1" t="s">
        <v>1112</v>
      </c>
      <c r="H280" s="1" t="s">
        <v>1107</v>
      </c>
      <c r="I280" s="1" t="s">
        <v>1123</v>
      </c>
      <c r="J280" s="1" t="s">
        <v>1116</v>
      </c>
      <c r="K280">
        <v>-6.98</v>
      </c>
      <c r="L280" t="s">
        <v>1112</v>
      </c>
    </row>
    <row r="281" spans="1:12" hidden="1" x14ac:dyDescent="0.35">
      <c r="A281" s="2">
        <v>45404</v>
      </c>
      <c r="B281" s="1" t="s">
        <v>279</v>
      </c>
      <c r="C281" s="3">
        <v>200</v>
      </c>
      <c r="D281" s="3">
        <v>0</v>
      </c>
      <c r="E281" s="1" t="s">
        <v>1089</v>
      </c>
      <c r="F281" s="3"/>
      <c r="G281" s="1" t="s">
        <v>1106</v>
      </c>
      <c r="H281" s="1" t="s">
        <v>1107</v>
      </c>
      <c r="I281" s="1" t="s">
        <v>1123</v>
      </c>
      <c r="J281" s="1" t="s">
        <v>1116</v>
      </c>
      <c r="K281">
        <v>-200</v>
      </c>
      <c r="L281" t="s">
        <v>1106</v>
      </c>
    </row>
    <row r="282" spans="1:12" hidden="1" x14ac:dyDescent="0.35">
      <c r="A282" s="2">
        <v>45404</v>
      </c>
      <c r="B282" s="1" t="s">
        <v>280</v>
      </c>
      <c r="C282" s="3">
        <v>200</v>
      </c>
      <c r="D282" s="3">
        <v>0</v>
      </c>
      <c r="E282" s="1" t="s">
        <v>1089</v>
      </c>
      <c r="F282" s="3"/>
      <c r="G282" s="1" t="s">
        <v>1106</v>
      </c>
      <c r="H282" s="1" t="s">
        <v>1107</v>
      </c>
      <c r="I282" s="1" t="s">
        <v>1123</v>
      </c>
      <c r="J282" s="1" t="s">
        <v>1116</v>
      </c>
      <c r="K282">
        <v>-200</v>
      </c>
      <c r="L282" t="s">
        <v>1106</v>
      </c>
    </row>
    <row r="283" spans="1:12" hidden="1" x14ac:dyDescent="0.35">
      <c r="A283" s="2">
        <v>45404</v>
      </c>
      <c r="B283" s="1" t="s">
        <v>281</v>
      </c>
      <c r="C283" s="3">
        <v>1900</v>
      </c>
      <c r="D283" s="3">
        <v>0</v>
      </c>
      <c r="E283" s="1" t="s">
        <v>1090</v>
      </c>
      <c r="F283" s="3"/>
      <c r="G283" s="1" t="s">
        <v>1110</v>
      </c>
      <c r="H283" s="1" t="s">
        <v>1107</v>
      </c>
      <c r="I283" s="1" t="s">
        <v>1123</v>
      </c>
      <c r="J283" s="1" t="s">
        <v>1116</v>
      </c>
      <c r="K283">
        <v>-1900</v>
      </c>
      <c r="L283" t="s">
        <v>1110</v>
      </c>
    </row>
    <row r="284" spans="1:12" hidden="1" x14ac:dyDescent="0.35">
      <c r="A284" s="2">
        <v>45404</v>
      </c>
      <c r="B284" s="1" t="s">
        <v>282</v>
      </c>
      <c r="C284" s="3">
        <v>5100</v>
      </c>
      <c r="D284" s="3">
        <v>0</v>
      </c>
      <c r="E284" s="1" t="s">
        <v>1090</v>
      </c>
      <c r="F284" s="3">
        <v>100</v>
      </c>
      <c r="G284" s="1" t="s">
        <v>1110</v>
      </c>
      <c r="H284" s="1" t="s">
        <v>1107</v>
      </c>
      <c r="I284" s="1" t="s">
        <v>1123</v>
      </c>
      <c r="J284" s="1" t="s">
        <v>1116</v>
      </c>
      <c r="K284">
        <v>-5100</v>
      </c>
      <c r="L284" t="s">
        <v>1110</v>
      </c>
    </row>
    <row r="285" spans="1:12" hidden="1" x14ac:dyDescent="0.35">
      <c r="A285" s="2">
        <v>45405</v>
      </c>
      <c r="B285" s="1" t="s">
        <v>283</v>
      </c>
      <c r="C285" s="3">
        <v>200</v>
      </c>
      <c r="D285" s="3">
        <v>0</v>
      </c>
      <c r="E285" s="1" t="s">
        <v>1089</v>
      </c>
      <c r="F285" s="3"/>
      <c r="G285" s="1" t="s">
        <v>1106</v>
      </c>
      <c r="H285" s="1" t="s">
        <v>1107</v>
      </c>
      <c r="I285" s="1" t="s">
        <v>1123</v>
      </c>
      <c r="J285" s="1" t="s">
        <v>1109</v>
      </c>
      <c r="K285">
        <v>-200</v>
      </c>
      <c r="L285" t="s">
        <v>1106</v>
      </c>
    </row>
    <row r="286" spans="1:12" hidden="1" x14ac:dyDescent="0.35">
      <c r="A286" s="2">
        <v>45405</v>
      </c>
      <c r="B286" s="1" t="s">
        <v>284</v>
      </c>
      <c r="C286" s="3">
        <v>100</v>
      </c>
      <c r="D286" s="3">
        <v>0</v>
      </c>
      <c r="E286" s="1" t="s">
        <v>1089</v>
      </c>
      <c r="F286" s="3"/>
      <c r="G286" s="1" t="s">
        <v>1106</v>
      </c>
      <c r="H286" s="1" t="s">
        <v>1107</v>
      </c>
      <c r="I286" s="1" t="s">
        <v>1123</v>
      </c>
      <c r="J286" s="1" t="s">
        <v>1109</v>
      </c>
      <c r="K286">
        <v>-100</v>
      </c>
      <c r="L286" t="s">
        <v>1106</v>
      </c>
    </row>
    <row r="287" spans="1:12" hidden="1" x14ac:dyDescent="0.35">
      <c r="A287" s="2">
        <v>45406</v>
      </c>
      <c r="B287" s="1" t="s">
        <v>285</v>
      </c>
      <c r="C287" s="3">
        <v>200</v>
      </c>
      <c r="D287" s="3">
        <v>0</v>
      </c>
      <c r="E287" s="1" t="s">
        <v>1089</v>
      </c>
      <c r="F287" s="3"/>
      <c r="G287" s="1" t="s">
        <v>1106</v>
      </c>
      <c r="H287" s="1" t="s">
        <v>1107</v>
      </c>
      <c r="I287" s="1" t="s">
        <v>1123</v>
      </c>
      <c r="J287" s="1" t="s">
        <v>1113</v>
      </c>
      <c r="K287">
        <v>-200</v>
      </c>
      <c r="L287" t="s">
        <v>1106</v>
      </c>
    </row>
    <row r="288" spans="1:12" hidden="1" x14ac:dyDescent="0.35">
      <c r="A288" s="2">
        <v>45405</v>
      </c>
      <c r="B288" s="1" t="s">
        <v>286</v>
      </c>
      <c r="C288" s="3">
        <v>232</v>
      </c>
      <c r="D288" s="3">
        <v>0</v>
      </c>
      <c r="E288" s="1" t="s">
        <v>1092</v>
      </c>
      <c r="F288" s="3"/>
      <c r="G288" s="1" t="s">
        <v>1112</v>
      </c>
      <c r="H288" s="1" t="s">
        <v>1107</v>
      </c>
      <c r="I288" s="1" t="s">
        <v>1123</v>
      </c>
      <c r="J288" s="1" t="s">
        <v>1109</v>
      </c>
      <c r="K288">
        <v>-232</v>
      </c>
      <c r="L288" t="s">
        <v>1112</v>
      </c>
    </row>
    <row r="289" spans="1:12" hidden="1" x14ac:dyDescent="0.35">
      <c r="A289" s="2">
        <v>45405</v>
      </c>
      <c r="B289" s="1" t="s">
        <v>287</v>
      </c>
      <c r="C289" s="3">
        <v>17.399999999999999</v>
      </c>
      <c r="D289" s="3">
        <v>0</v>
      </c>
      <c r="E289" s="1" t="s">
        <v>1092</v>
      </c>
      <c r="F289" s="3"/>
      <c r="G289" s="1" t="s">
        <v>1112</v>
      </c>
      <c r="H289" s="1" t="s">
        <v>1107</v>
      </c>
      <c r="I289" s="1" t="s">
        <v>1123</v>
      </c>
      <c r="J289" s="1" t="s">
        <v>1109</v>
      </c>
      <c r="K289">
        <v>-17.399999999999999</v>
      </c>
      <c r="L289" t="s">
        <v>1112</v>
      </c>
    </row>
    <row r="290" spans="1:12" hidden="1" x14ac:dyDescent="0.35">
      <c r="A290" s="2">
        <v>45407</v>
      </c>
      <c r="B290" s="1" t="s">
        <v>288</v>
      </c>
      <c r="C290" s="3">
        <v>200</v>
      </c>
      <c r="D290" s="3">
        <v>0</v>
      </c>
      <c r="E290" s="1" t="s">
        <v>1089</v>
      </c>
      <c r="F290" s="3"/>
      <c r="G290" s="1" t="s">
        <v>1106</v>
      </c>
      <c r="H290" s="1" t="s">
        <v>1107</v>
      </c>
      <c r="I290" s="1" t="s">
        <v>1123</v>
      </c>
      <c r="J290" s="1" t="s">
        <v>1114</v>
      </c>
      <c r="K290">
        <v>-200</v>
      </c>
      <c r="L290" t="s">
        <v>1106</v>
      </c>
    </row>
    <row r="291" spans="1:12" hidden="1" x14ac:dyDescent="0.35">
      <c r="A291" s="2">
        <v>45407</v>
      </c>
      <c r="B291" s="1" t="s">
        <v>289</v>
      </c>
      <c r="C291" s="3">
        <v>0</v>
      </c>
      <c r="D291" s="3">
        <v>20000</v>
      </c>
      <c r="E291" s="1" t="s">
        <v>1098</v>
      </c>
      <c r="F291" s="3"/>
      <c r="G291" s="1" t="s">
        <v>1111</v>
      </c>
      <c r="H291" s="1" t="s">
        <v>1111</v>
      </c>
      <c r="I291" s="1" t="s">
        <v>1123</v>
      </c>
      <c r="J291" s="1" t="s">
        <v>1114</v>
      </c>
      <c r="K291">
        <v>20000</v>
      </c>
      <c r="L291" t="s">
        <v>1098</v>
      </c>
    </row>
    <row r="292" spans="1:12" hidden="1" x14ac:dyDescent="0.35">
      <c r="A292" s="2">
        <v>45407</v>
      </c>
      <c r="B292" s="1" t="s">
        <v>290</v>
      </c>
      <c r="C292" s="3">
        <v>5100</v>
      </c>
      <c r="D292" s="3">
        <v>0</v>
      </c>
      <c r="E292" s="1" t="s">
        <v>1090</v>
      </c>
      <c r="F292" s="3">
        <v>100</v>
      </c>
      <c r="G292" s="1" t="s">
        <v>1110</v>
      </c>
      <c r="H292" s="1" t="s">
        <v>1107</v>
      </c>
      <c r="I292" s="1" t="s">
        <v>1123</v>
      </c>
      <c r="J292" s="1" t="s">
        <v>1114</v>
      </c>
      <c r="K292">
        <v>-5100</v>
      </c>
      <c r="L292" t="s">
        <v>1110</v>
      </c>
    </row>
    <row r="293" spans="1:12" hidden="1" x14ac:dyDescent="0.35">
      <c r="A293" s="2">
        <v>45408</v>
      </c>
      <c r="B293" s="1" t="s">
        <v>291</v>
      </c>
      <c r="C293" s="3">
        <v>50</v>
      </c>
      <c r="D293" s="3">
        <v>0</v>
      </c>
      <c r="E293" s="1" t="s">
        <v>1092</v>
      </c>
      <c r="F293" s="3"/>
      <c r="G293" s="1" t="s">
        <v>1112</v>
      </c>
      <c r="H293" s="1" t="s">
        <v>1107</v>
      </c>
      <c r="I293" s="1" t="s">
        <v>1123</v>
      </c>
      <c r="J293" s="1" t="s">
        <v>1115</v>
      </c>
      <c r="K293">
        <v>-50</v>
      </c>
      <c r="L293" t="s">
        <v>1112</v>
      </c>
    </row>
    <row r="294" spans="1:12" hidden="1" x14ac:dyDescent="0.35">
      <c r="A294" s="2">
        <v>45408</v>
      </c>
      <c r="B294" s="1" t="s">
        <v>292</v>
      </c>
      <c r="C294" s="3">
        <v>200</v>
      </c>
      <c r="D294" s="3">
        <v>0</v>
      </c>
      <c r="E294" s="1" t="s">
        <v>1089</v>
      </c>
      <c r="F294" s="3"/>
      <c r="G294" s="1" t="s">
        <v>1106</v>
      </c>
      <c r="H294" s="1" t="s">
        <v>1107</v>
      </c>
      <c r="I294" s="1" t="s">
        <v>1123</v>
      </c>
      <c r="J294" s="1" t="s">
        <v>1115</v>
      </c>
      <c r="K294">
        <v>-200</v>
      </c>
      <c r="L294" t="s">
        <v>1106</v>
      </c>
    </row>
    <row r="295" spans="1:12" hidden="1" x14ac:dyDescent="0.35">
      <c r="A295" s="2">
        <v>45408</v>
      </c>
      <c r="B295" s="1" t="s">
        <v>293</v>
      </c>
      <c r="C295" s="3">
        <v>4500</v>
      </c>
      <c r="D295" s="3">
        <v>0</v>
      </c>
      <c r="E295" s="1" t="s">
        <v>1094</v>
      </c>
      <c r="F295" s="3"/>
      <c r="G295" s="1" t="s">
        <v>1110</v>
      </c>
      <c r="H295" s="1" t="s">
        <v>1107</v>
      </c>
      <c r="I295" s="1" t="s">
        <v>1123</v>
      </c>
      <c r="J295" s="1" t="s">
        <v>1115</v>
      </c>
      <c r="K295">
        <v>-4500</v>
      </c>
      <c r="L295" t="s">
        <v>1110</v>
      </c>
    </row>
    <row r="296" spans="1:12" hidden="1" x14ac:dyDescent="0.35">
      <c r="A296" s="2">
        <v>45408</v>
      </c>
      <c r="B296" s="1" t="s">
        <v>294</v>
      </c>
      <c r="C296" s="3">
        <v>10.75</v>
      </c>
      <c r="D296" s="3">
        <v>0</v>
      </c>
      <c r="E296" s="1" t="s">
        <v>1092</v>
      </c>
      <c r="F296" s="3"/>
      <c r="G296" s="1" t="s">
        <v>1112</v>
      </c>
      <c r="H296" s="1" t="s">
        <v>1107</v>
      </c>
      <c r="I296" s="1" t="s">
        <v>1123</v>
      </c>
      <c r="J296" s="1" t="s">
        <v>1115</v>
      </c>
      <c r="K296">
        <v>-10.75</v>
      </c>
      <c r="L296" t="s">
        <v>1112</v>
      </c>
    </row>
    <row r="297" spans="1:12" hidden="1" x14ac:dyDescent="0.35">
      <c r="A297" s="2">
        <v>45408</v>
      </c>
      <c r="B297" s="1" t="s">
        <v>295</v>
      </c>
      <c r="C297" s="3">
        <v>0</v>
      </c>
      <c r="D297" s="3">
        <v>1500</v>
      </c>
      <c r="E297" s="1" t="s">
        <v>1098</v>
      </c>
      <c r="F297" s="3"/>
      <c r="G297" s="1" t="s">
        <v>1111</v>
      </c>
      <c r="H297" s="1" t="s">
        <v>1111</v>
      </c>
      <c r="I297" s="1" t="s">
        <v>1123</v>
      </c>
      <c r="J297" s="1" t="s">
        <v>1115</v>
      </c>
      <c r="K297">
        <v>1500</v>
      </c>
      <c r="L297" t="s">
        <v>1098</v>
      </c>
    </row>
    <row r="298" spans="1:12" hidden="1" x14ac:dyDescent="0.35">
      <c r="A298" s="2">
        <v>45408</v>
      </c>
      <c r="B298" s="1" t="s">
        <v>296</v>
      </c>
      <c r="C298" s="3">
        <v>200</v>
      </c>
      <c r="D298" s="3">
        <v>0</v>
      </c>
      <c r="E298" s="1" t="s">
        <v>1089</v>
      </c>
      <c r="F298" s="3"/>
      <c r="G298" s="1" t="s">
        <v>1106</v>
      </c>
      <c r="H298" s="1" t="s">
        <v>1107</v>
      </c>
      <c r="I298" s="1" t="s">
        <v>1123</v>
      </c>
      <c r="J298" s="1" t="s">
        <v>1115</v>
      </c>
      <c r="K298">
        <v>-200</v>
      </c>
      <c r="L298" t="s">
        <v>1106</v>
      </c>
    </row>
    <row r="299" spans="1:12" hidden="1" x14ac:dyDescent="0.35">
      <c r="A299" s="2">
        <v>45408</v>
      </c>
      <c r="B299" s="1" t="s">
        <v>297</v>
      </c>
      <c r="C299" s="3">
        <v>1000</v>
      </c>
      <c r="D299" s="3">
        <v>0</v>
      </c>
      <c r="E299" s="1" t="s">
        <v>1096</v>
      </c>
      <c r="F299" s="3"/>
      <c r="G299" s="1" t="s">
        <v>1110</v>
      </c>
      <c r="H299" s="1" t="s">
        <v>1107</v>
      </c>
      <c r="I299" s="1" t="s">
        <v>1123</v>
      </c>
      <c r="J299" s="1" t="s">
        <v>1115</v>
      </c>
      <c r="K299">
        <v>-1000</v>
      </c>
      <c r="L299" t="s">
        <v>1110</v>
      </c>
    </row>
    <row r="300" spans="1:12" hidden="1" x14ac:dyDescent="0.35">
      <c r="A300" s="2">
        <v>45408</v>
      </c>
      <c r="B300" s="1" t="s">
        <v>298</v>
      </c>
      <c r="C300" s="3">
        <v>10.75</v>
      </c>
      <c r="D300" s="3">
        <v>0</v>
      </c>
      <c r="E300" s="1" t="s">
        <v>1092</v>
      </c>
      <c r="F300" s="3"/>
      <c r="G300" s="1" t="s">
        <v>1112</v>
      </c>
      <c r="H300" s="1" t="s">
        <v>1107</v>
      </c>
      <c r="I300" s="1" t="s">
        <v>1123</v>
      </c>
      <c r="J300" s="1" t="s">
        <v>1115</v>
      </c>
      <c r="K300">
        <v>-10.75</v>
      </c>
      <c r="L300" t="s">
        <v>1112</v>
      </c>
    </row>
    <row r="301" spans="1:12" hidden="1" x14ac:dyDescent="0.35">
      <c r="A301" s="2">
        <v>45408</v>
      </c>
      <c r="B301" s="1" t="s">
        <v>299</v>
      </c>
      <c r="C301" s="3">
        <v>6.98</v>
      </c>
      <c r="D301" s="3">
        <v>0</v>
      </c>
      <c r="E301" s="1" t="s">
        <v>1092</v>
      </c>
      <c r="F301" s="3"/>
      <c r="G301" s="1" t="s">
        <v>1112</v>
      </c>
      <c r="H301" s="1" t="s">
        <v>1107</v>
      </c>
      <c r="I301" s="1" t="s">
        <v>1123</v>
      </c>
      <c r="J301" s="1" t="s">
        <v>1115</v>
      </c>
      <c r="K301">
        <v>-6.98</v>
      </c>
      <c r="L301" t="s">
        <v>1112</v>
      </c>
    </row>
    <row r="302" spans="1:12" hidden="1" x14ac:dyDescent="0.35">
      <c r="A302" s="2">
        <v>45408</v>
      </c>
      <c r="B302" s="1" t="s">
        <v>300</v>
      </c>
      <c r="C302" s="3">
        <v>10.75</v>
      </c>
      <c r="D302" s="3">
        <v>0</v>
      </c>
      <c r="E302" s="1" t="s">
        <v>1092</v>
      </c>
      <c r="F302" s="3"/>
      <c r="G302" s="1" t="s">
        <v>1112</v>
      </c>
      <c r="H302" s="1" t="s">
        <v>1107</v>
      </c>
      <c r="I302" s="1" t="s">
        <v>1123</v>
      </c>
      <c r="J302" s="1" t="s">
        <v>1115</v>
      </c>
      <c r="K302">
        <v>-10.75</v>
      </c>
      <c r="L302" t="s">
        <v>1112</v>
      </c>
    </row>
    <row r="303" spans="1:12" hidden="1" x14ac:dyDescent="0.35">
      <c r="A303" s="2">
        <v>45408</v>
      </c>
      <c r="B303" s="1" t="s">
        <v>301</v>
      </c>
      <c r="C303" s="3">
        <v>1000</v>
      </c>
      <c r="D303" s="3">
        <v>0</v>
      </c>
      <c r="E303" s="1" t="s">
        <v>1096</v>
      </c>
      <c r="F303" s="3"/>
      <c r="G303" s="1" t="s">
        <v>1110</v>
      </c>
      <c r="H303" s="1" t="s">
        <v>1107</v>
      </c>
      <c r="I303" s="1" t="s">
        <v>1123</v>
      </c>
      <c r="J303" s="1" t="s">
        <v>1115</v>
      </c>
      <c r="K303">
        <v>-1000</v>
      </c>
      <c r="L303" t="s">
        <v>1110</v>
      </c>
    </row>
    <row r="304" spans="1:12" hidden="1" x14ac:dyDescent="0.35">
      <c r="A304" s="2">
        <v>45408</v>
      </c>
      <c r="B304" s="1" t="s">
        <v>302</v>
      </c>
      <c r="C304" s="3">
        <v>6.98</v>
      </c>
      <c r="D304" s="3">
        <v>0</v>
      </c>
      <c r="E304" s="1" t="s">
        <v>1092</v>
      </c>
      <c r="F304" s="3"/>
      <c r="G304" s="1" t="s">
        <v>1112</v>
      </c>
      <c r="H304" s="1" t="s">
        <v>1107</v>
      </c>
      <c r="I304" s="1" t="s">
        <v>1123</v>
      </c>
      <c r="J304" s="1" t="s">
        <v>1115</v>
      </c>
      <c r="K304">
        <v>-6.98</v>
      </c>
      <c r="L304" t="s">
        <v>1112</v>
      </c>
    </row>
    <row r="305" spans="1:12" hidden="1" x14ac:dyDescent="0.35">
      <c r="A305" s="2">
        <v>45409</v>
      </c>
      <c r="B305" s="1" t="s">
        <v>303</v>
      </c>
      <c r="C305" s="3">
        <v>5000</v>
      </c>
      <c r="D305" s="3">
        <v>0</v>
      </c>
      <c r="E305" s="1" t="s">
        <v>1090</v>
      </c>
      <c r="F305" s="3"/>
      <c r="G305" s="1" t="s">
        <v>1110</v>
      </c>
      <c r="H305" s="1" t="s">
        <v>1107</v>
      </c>
      <c r="I305" s="1" t="s">
        <v>1123</v>
      </c>
      <c r="J305" s="1" t="s">
        <v>1119</v>
      </c>
      <c r="K305">
        <v>-5000</v>
      </c>
      <c r="L305" t="s">
        <v>1110</v>
      </c>
    </row>
    <row r="306" spans="1:12" hidden="1" x14ac:dyDescent="0.35">
      <c r="A306" s="2">
        <v>45409</v>
      </c>
      <c r="B306" s="1" t="s">
        <v>304</v>
      </c>
      <c r="C306" s="3">
        <v>200</v>
      </c>
      <c r="D306" s="3">
        <v>0</v>
      </c>
      <c r="E306" s="1" t="s">
        <v>1089</v>
      </c>
      <c r="F306" s="3"/>
      <c r="G306" s="1" t="s">
        <v>1106</v>
      </c>
      <c r="H306" s="1" t="s">
        <v>1107</v>
      </c>
      <c r="I306" s="1" t="s">
        <v>1123</v>
      </c>
      <c r="J306" s="1" t="s">
        <v>1119</v>
      </c>
      <c r="K306">
        <v>-200</v>
      </c>
      <c r="L306" t="s">
        <v>1106</v>
      </c>
    </row>
    <row r="307" spans="1:12" hidden="1" x14ac:dyDescent="0.35">
      <c r="A307" s="2">
        <v>45410</v>
      </c>
      <c r="B307" s="1" t="s">
        <v>305</v>
      </c>
      <c r="C307" s="3">
        <v>200</v>
      </c>
      <c r="D307" s="3">
        <v>0</v>
      </c>
      <c r="E307" s="1" t="s">
        <v>1089</v>
      </c>
      <c r="F307" s="3"/>
      <c r="G307" s="1" t="s">
        <v>1106</v>
      </c>
      <c r="H307" s="1" t="s">
        <v>1107</v>
      </c>
      <c r="I307" s="1" t="s">
        <v>1123</v>
      </c>
      <c r="J307" s="1" t="s">
        <v>1121</v>
      </c>
      <c r="K307">
        <v>-200</v>
      </c>
      <c r="L307" t="s">
        <v>1106</v>
      </c>
    </row>
    <row r="308" spans="1:12" hidden="1" x14ac:dyDescent="0.35">
      <c r="A308" s="2">
        <v>45410</v>
      </c>
      <c r="B308" s="1" t="s">
        <v>306</v>
      </c>
      <c r="C308" s="3">
        <v>26.88</v>
      </c>
      <c r="D308" s="3">
        <v>0</v>
      </c>
      <c r="E308" s="1" t="s">
        <v>1092</v>
      </c>
      <c r="F308" s="3"/>
      <c r="G308" s="1" t="s">
        <v>1112</v>
      </c>
      <c r="H308" s="1" t="s">
        <v>1107</v>
      </c>
      <c r="I308" s="1" t="s">
        <v>1123</v>
      </c>
      <c r="J308" s="1" t="s">
        <v>1121</v>
      </c>
      <c r="K308">
        <v>-26.88</v>
      </c>
      <c r="L308" t="s">
        <v>1112</v>
      </c>
    </row>
    <row r="309" spans="1:12" hidden="1" x14ac:dyDescent="0.35">
      <c r="A309" s="2">
        <v>45410</v>
      </c>
      <c r="B309" s="1" t="s">
        <v>307</v>
      </c>
      <c r="C309" s="3">
        <v>5100</v>
      </c>
      <c r="D309" s="3">
        <v>0</v>
      </c>
      <c r="E309" s="1" t="s">
        <v>1096</v>
      </c>
      <c r="F309" s="3"/>
      <c r="G309" s="1" t="s">
        <v>1110</v>
      </c>
      <c r="H309" s="1" t="s">
        <v>1107</v>
      </c>
      <c r="I309" s="1" t="s">
        <v>1123</v>
      </c>
      <c r="J309" s="1" t="s">
        <v>1121</v>
      </c>
      <c r="K309">
        <v>-5100</v>
      </c>
      <c r="L309" t="s">
        <v>1110</v>
      </c>
    </row>
    <row r="310" spans="1:12" hidden="1" x14ac:dyDescent="0.35">
      <c r="A310" s="2">
        <v>45410</v>
      </c>
      <c r="B310" s="1" t="s">
        <v>308</v>
      </c>
      <c r="C310" s="3">
        <v>6.98</v>
      </c>
      <c r="D310" s="3">
        <v>0</v>
      </c>
      <c r="E310" s="1" t="s">
        <v>1092</v>
      </c>
      <c r="F310" s="3"/>
      <c r="G310" s="1" t="s">
        <v>1112</v>
      </c>
      <c r="H310" s="1" t="s">
        <v>1107</v>
      </c>
      <c r="I310" s="1" t="s">
        <v>1123</v>
      </c>
      <c r="J310" s="1" t="s">
        <v>1121</v>
      </c>
      <c r="K310">
        <v>-6.98</v>
      </c>
      <c r="L310" t="s">
        <v>1112</v>
      </c>
    </row>
    <row r="311" spans="1:12" hidden="1" x14ac:dyDescent="0.35">
      <c r="A311" s="2">
        <v>45410</v>
      </c>
      <c r="B311" s="1" t="s">
        <v>309</v>
      </c>
      <c r="C311" s="3">
        <v>0</v>
      </c>
      <c r="D311" s="3">
        <v>1500</v>
      </c>
      <c r="E311" s="1" t="s">
        <v>1098</v>
      </c>
      <c r="F311" s="3"/>
      <c r="G311" s="1" t="s">
        <v>1111</v>
      </c>
      <c r="H311" s="1" t="s">
        <v>1111</v>
      </c>
      <c r="I311" s="1" t="s">
        <v>1123</v>
      </c>
      <c r="J311" s="1" t="s">
        <v>1121</v>
      </c>
      <c r="K311">
        <v>1500</v>
      </c>
      <c r="L311" t="s">
        <v>1098</v>
      </c>
    </row>
    <row r="312" spans="1:12" hidden="1" x14ac:dyDescent="0.35">
      <c r="A312" s="2">
        <v>45410</v>
      </c>
      <c r="B312" s="1" t="s">
        <v>310</v>
      </c>
      <c r="C312" s="3">
        <v>200</v>
      </c>
      <c r="D312" s="3">
        <v>0</v>
      </c>
      <c r="E312" s="1" t="s">
        <v>1089</v>
      </c>
      <c r="F312" s="3"/>
      <c r="G312" s="1" t="s">
        <v>1106</v>
      </c>
      <c r="H312" s="1" t="s">
        <v>1107</v>
      </c>
      <c r="I312" s="1" t="s">
        <v>1123</v>
      </c>
      <c r="J312" s="1" t="s">
        <v>1121</v>
      </c>
      <c r="K312">
        <v>-200</v>
      </c>
      <c r="L312" t="s">
        <v>1106</v>
      </c>
    </row>
    <row r="313" spans="1:12" hidden="1" x14ac:dyDescent="0.35">
      <c r="A313" s="2">
        <v>45412</v>
      </c>
      <c r="B313" s="1" t="s">
        <v>311</v>
      </c>
      <c r="C313" s="3">
        <v>1500</v>
      </c>
      <c r="D313" s="3">
        <v>0</v>
      </c>
      <c r="E313" s="1" t="s">
        <v>1096</v>
      </c>
      <c r="F313" s="3"/>
      <c r="G313" s="1" t="s">
        <v>1110</v>
      </c>
      <c r="H313" s="1" t="s">
        <v>1107</v>
      </c>
      <c r="I313" s="1" t="s">
        <v>1123</v>
      </c>
      <c r="J313" s="1" t="s">
        <v>1109</v>
      </c>
      <c r="K313">
        <v>-1500</v>
      </c>
      <c r="L313" t="s">
        <v>1110</v>
      </c>
    </row>
    <row r="314" spans="1:12" hidden="1" x14ac:dyDescent="0.35">
      <c r="A314" s="2">
        <v>45412</v>
      </c>
      <c r="B314" s="1" t="s">
        <v>312</v>
      </c>
      <c r="C314" s="3">
        <v>10.75</v>
      </c>
      <c r="D314" s="3">
        <v>0</v>
      </c>
      <c r="E314" s="1" t="s">
        <v>1092</v>
      </c>
      <c r="F314" s="3"/>
      <c r="G314" s="1" t="s">
        <v>1112</v>
      </c>
      <c r="H314" s="1" t="s">
        <v>1107</v>
      </c>
      <c r="I314" s="1" t="s">
        <v>1123</v>
      </c>
      <c r="J314" s="1" t="s">
        <v>1109</v>
      </c>
      <c r="K314">
        <v>-10.75</v>
      </c>
      <c r="L314" t="s">
        <v>1112</v>
      </c>
    </row>
    <row r="315" spans="1:12" hidden="1" x14ac:dyDescent="0.35">
      <c r="A315" s="2">
        <v>45412</v>
      </c>
      <c r="B315" s="1" t="s">
        <v>313</v>
      </c>
      <c r="C315" s="3">
        <v>6.98</v>
      </c>
      <c r="D315" s="3">
        <v>0</v>
      </c>
      <c r="E315" s="1" t="s">
        <v>1092</v>
      </c>
      <c r="F315" s="3"/>
      <c r="G315" s="1" t="s">
        <v>1112</v>
      </c>
      <c r="H315" s="1" t="s">
        <v>1107</v>
      </c>
      <c r="I315" s="1" t="s">
        <v>1123</v>
      </c>
      <c r="J315" s="1" t="s">
        <v>1109</v>
      </c>
      <c r="K315">
        <v>-6.98</v>
      </c>
      <c r="L315" t="s">
        <v>1112</v>
      </c>
    </row>
    <row r="316" spans="1:12" hidden="1" x14ac:dyDescent="0.35">
      <c r="A316" s="2">
        <v>45412</v>
      </c>
      <c r="B316" s="1" t="s">
        <v>314</v>
      </c>
      <c r="C316" s="3">
        <v>0</v>
      </c>
      <c r="D316" s="3">
        <v>10000</v>
      </c>
      <c r="E316" s="1" t="s">
        <v>1098</v>
      </c>
      <c r="F316" s="3"/>
      <c r="G316" s="1" t="s">
        <v>1111</v>
      </c>
      <c r="H316" s="1" t="s">
        <v>1111</v>
      </c>
      <c r="I316" s="1" t="s">
        <v>1123</v>
      </c>
      <c r="J316" s="1" t="s">
        <v>1109</v>
      </c>
      <c r="K316">
        <v>10000</v>
      </c>
      <c r="L316" t="s">
        <v>1098</v>
      </c>
    </row>
    <row r="317" spans="1:12" hidden="1" x14ac:dyDescent="0.35">
      <c r="A317" s="2">
        <v>45412</v>
      </c>
      <c r="B317" s="1" t="s">
        <v>315</v>
      </c>
      <c r="C317" s="3">
        <v>0</v>
      </c>
      <c r="D317" s="3">
        <v>10000</v>
      </c>
      <c r="E317" s="1" t="s">
        <v>1098</v>
      </c>
      <c r="F317" s="3"/>
      <c r="G317" s="1" t="s">
        <v>1111</v>
      </c>
      <c r="H317" s="1" t="s">
        <v>1111</v>
      </c>
      <c r="I317" s="1" t="s">
        <v>1123</v>
      </c>
      <c r="J317" s="1" t="s">
        <v>1109</v>
      </c>
      <c r="K317">
        <v>10000</v>
      </c>
      <c r="L317" t="s">
        <v>1098</v>
      </c>
    </row>
    <row r="318" spans="1:12" hidden="1" x14ac:dyDescent="0.35">
      <c r="A318" s="2">
        <v>45412</v>
      </c>
      <c r="B318" s="1" t="s">
        <v>316</v>
      </c>
      <c r="C318" s="3">
        <v>5100</v>
      </c>
      <c r="D318" s="3">
        <v>0</v>
      </c>
      <c r="E318" s="1" t="s">
        <v>1090</v>
      </c>
      <c r="F318" s="3">
        <v>100</v>
      </c>
      <c r="G318" s="1" t="s">
        <v>1110</v>
      </c>
      <c r="H318" s="1" t="s">
        <v>1107</v>
      </c>
      <c r="I318" s="1" t="s">
        <v>1123</v>
      </c>
      <c r="J318" s="1" t="s">
        <v>1109</v>
      </c>
      <c r="K318">
        <v>-5100</v>
      </c>
      <c r="L318" t="s">
        <v>1110</v>
      </c>
    </row>
    <row r="319" spans="1:12" hidden="1" x14ac:dyDescent="0.35">
      <c r="A319" s="2">
        <v>45412</v>
      </c>
      <c r="B319" s="1" t="s">
        <v>317</v>
      </c>
      <c r="C319" s="3">
        <v>1700</v>
      </c>
      <c r="D319" s="3">
        <v>0</v>
      </c>
      <c r="E319" s="1" t="s">
        <v>1090</v>
      </c>
      <c r="F319" s="3"/>
      <c r="G319" s="1" t="s">
        <v>1110</v>
      </c>
      <c r="H319" s="1" t="s">
        <v>1107</v>
      </c>
      <c r="I319" s="1" t="s">
        <v>1123</v>
      </c>
      <c r="J319" s="1" t="s">
        <v>1109</v>
      </c>
      <c r="K319">
        <v>-1700</v>
      </c>
      <c r="L319" t="s">
        <v>1110</v>
      </c>
    </row>
    <row r="320" spans="1:12" hidden="1" x14ac:dyDescent="0.35">
      <c r="A320" s="2">
        <v>45412</v>
      </c>
      <c r="B320" s="1" t="s">
        <v>318</v>
      </c>
      <c r="C320" s="3">
        <v>200</v>
      </c>
      <c r="D320" s="3">
        <v>0</v>
      </c>
      <c r="E320" s="1" t="s">
        <v>1089</v>
      </c>
      <c r="F320" s="3"/>
      <c r="G320" s="1" t="s">
        <v>1106</v>
      </c>
      <c r="H320" s="1" t="s">
        <v>1107</v>
      </c>
      <c r="I320" s="1" t="s">
        <v>1123</v>
      </c>
      <c r="J320" s="1" t="s">
        <v>1109</v>
      </c>
      <c r="K320">
        <v>-200</v>
      </c>
      <c r="L320" t="s">
        <v>1106</v>
      </c>
    </row>
    <row r="321" spans="1:12" hidden="1" x14ac:dyDescent="0.35">
      <c r="A321" s="2">
        <v>45414</v>
      </c>
      <c r="B321" s="1" t="s">
        <v>319</v>
      </c>
      <c r="C321" s="3">
        <v>100</v>
      </c>
      <c r="D321" s="3">
        <v>0</v>
      </c>
      <c r="E321" s="1" t="s">
        <v>1092</v>
      </c>
      <c r="F321" s="3"/>
      <c r="G321" s="1" t="s">
        <v>1112</v>
      </c>
      <c r="H321" s="1" t="s">
        <v>1107</v>
      </c>
      <c r="I321" s="1" t="s">
        <v>1124</v>
      </c>
      <c r="J321" s="1" t="s">
        <v>1114</v>
      </c>
      <c r="K321">
        <v>-100</v>
      </c>
      <c r="L321" t="s">
        <v>1112</v>
      </c>
    </row>
    <row r="322" spans="1:12" hidden="1" x14ac:dyDescent="0.35">
      <c r="A322" s="2">
        <v>45414</v>
      </c>
      <c r="B322" s="1" t="s">
        <v>320</v>
      </c>
      <c r="C322" s="3">
        <v>2600</v>
      </c>
      <c r="D322" s="3">
        <v>0</v>
      </c>
      <c r="E322" s="1" t="s">
        <v>1090</v>
      </c>
      <c r="F322" s="3"/>
      <c r="G322" s="1" t="s">
        <v>1110</v>
      </c>
      <c r="H322" s="1" t="s">
        <v>1107</v>
      </c>
      <c r="I322" s="1" t="s">
        <v>1124</v>
      </c>
      <c r="J322" s="1" t="s">
        <v>1114</v>
      </c>
      <c r="K322">
        <v>-2600</v>
      </c>
      <c r="L322" t="s">
        <v>1110</v>
      </c>
    </row>
    <row r="323" spans="1:12" hidden="1" x14ac:dyDescent="0.35">
      <c r="A323" s="2">
        <v>45414</v>
      </c>
      <c r="B323" s="1" t="s">
        <v>321</v>
      </c>
      <c r="C323" s="3">
        <v>2100</v>
      </c>
      <c r="D323" s="3">
        <v>0</v>
      </c>
      <c r="E323" s="1" t="s">
        <v>1090</v>
      </c>
      <c r="F323" s="3">
        <v>100</v>
      </c>
      <c r="G323" s="1" t="s">
        <v>1110</v>
      </c>
      <c r="H323" s="1" t="s">
        <v>1107</v>
      </c>
      <c r="I323" s="1" t="s">
        <v>1124</v>
      </c>
      <c r="J323" s="1" t="s">
        <v>1114</v>
      </c>
      <c r="K323">
        <v>-2100</v>
      </c>
      <c r="L323" t="s">
        <v>1110</v>
      </c>
    </row>
    <row r="324" spans="1:12" hidden="1" x14ac:dyDescent="0.35">
      <c r="A324" s="2">
        <v>45414</v>
      </c>
      <c r="B324" s="1" t="s">
        <v>322</v>
      </c>
      <c r="C324" s="3">
        <v>200</v>
      </c>
      <c r="D324" s="3">
        <v>0</v>
      </c>
      <c r="E324" s="1" t="s">
        <v>1089</v>
      </c>
      <c r="F324" s="3"/>
      <c r="G324" s="1" t="s">
        <v>1106</v>
      </c>
      <c r="H324" s="1" t="s">
        <v>1107</v>
      </c>
      <c r="I324" s="1" t="s">
        <v>1124</v>
      </c>
      <c r="J324" s="1" t="s">
        <v>1114</v>
      </c>
      <c r="K324">
        <v>-200</v>
      </c>
      <c r="L324" t="s">
        <v>1106</v>
      </c>
    </row>
    <row r="325" spans="1:12" hidden="1" x14ac:dyDescent="0.35">
      <c r="A325" s="2">
        <v>45414</v>
      </c>
      <c r="B325" s="1" t="s">
        <v>323</v>
      </c>
      <c r="C325" s="3">
        <v>200</v>
      </c>
      <c r="D325" s="3">
        <v>0</v>
      </c>
      <c r="E325" s="1" t="s">
        <v>1089</v>
      </c>
      <c r="F325" s="3"/>
      <c r="G325" s="1" t="s">
        <v>1106</v>
      </c>
      <c r="H325" s="1" t="s">
        <v>1107</v>
      </c>
      <c r="I325" s="1" t="s">
        <v>1124</v>
      </c>
      <c r="J325" s="1" t="s">
        <v>1114</v>
      </c>
      <c r="K325">
        <v>-200</v>
      </c>
      <c r="L325" t="s">
        <v>1106</v>
      </c>
    </row>
    <row r="326" spans="1:12" hidden="1" x14ac:dyDescent="0.35">
      <c r="A326" s="2">
        <v>45414</v>
      </c>
      <c r="B326" s="1" t="s">
        <v>324</v>
      </c>
      <c r="C326" s="3">
        <v>0</v>
      </c>
      <c r="D326" s="3">
        <v>41242.5</v>
      </c>
      <c r="E326" s="1" t="s">
        <v>1091</v>
      </c>
      <c r="F326" s="3"/>
      <c r="G326" s="1" t="s">
        <v>1111</v>
      </c>
      <c r="H326" s="1" t="s">
        <v>1111</v>
      </c>
      <c r="I326" s="1" t="s">
        <v>1124</v>
      </c>
      <c r="J326" s="1" t="s">
        <v>1114</v>
      </c>
      <c r="K326">
        <v>41242.5</v>
      </c>
      <c r="L326" t="s">
        <v>1148</v>
      </c>
    </row>
    <row r="327" spans="1:12" hidden="1" x14ac:dyDescent="0.35">
      <c r="A327" s="2">
        <v>45414</v>
      </c>
      <c r="B327" s="1" t="s">
        <v>325</v>
      </c>
      <c r="C327" s="3">
        <v>5000</v>
      </c>
      <c r="D327" s="3">
        <v>0</v>
      </c>
      <c r="E327" s="1" t="s">
        <v>1094</v>
      </c>
      <c r="F327" s="3"/>
      <c r="G327" s="1" t="s">
        <v>1110</v>
      </c>
      <c r="H327" s="1" t="s">
        <v>1107</v>
      </c>
      <c r="I327" s="1" t="s">
        <v>1124</v>
      </c>
      <c r="J327" s="1" t="s">
        <v>1114</v>
      </c>
      <c r="K327">
        <v>-5000</v>
      </c>
      <c r="L327" t="s">
        <v>1110</v>
      </c>
    </row>
    <row r="328" spans="1:12" hidden="1" x14ac:dyDescent="0.35">
      <c r="A328" s="2">
        <v>45414</v>
      </c>
      <c r="B328" s="1" t="s">
        <v>326</v>
      </c>
      <c r="C328" s="3">
        <v>10.75</v>
      </c>
      <c r="D328" s="3">
        <v>0</v>
      </c>
      <c r="E328" s="1" t="s">
        <v>1092</v>
      </c>
      <c r="F328" s="3"/>
      <c r="G328" s="1" t="s">
        <v>1112</v>
      </c>
      <c r="H328" s="1" t="s">
        <v>1107</v>
      </c>
      <c r="I328" s="1" t="s">
        <v>1124</v>
      </c>
      <c r="J328" s="1" t="s">
        <v>1114</v>
      </c>
      <c r="K328">
        <v>-10.75</v>
      </c>
      <c r="L328" t="s">
        <v>1112</v>
      </c>
    </row>
    <row r="329" spans="1:12" hidden="1" x14ac:dyDescent="0.35">
      <c r="A329" s="2">
        <v>45414</v>
      </c>
      <c r="B329" s="1" t="s">
        <v>327</v>
      </c>
      <c r="C329" s="3">
        <v>5100</v>
      </c>
      <c r="D329" s="3">
        <v>0</v>
      </c>
      <c r="E329" s="1" t="s">
        <v>1094</v>
      </c>
      <c r="F329" s="3"/>
      <c r="G329" s="1" t="s">
        <v>1110</v>
      </c>
      <c r="H329" s="1" t="s">
        <v>1107</v>
      </c>
      <c r="I329" s="1" t="s">
        <v>1124</v>
      </c>
      <c r="J329" s="1" t="s">
        <v>1114</v>
      </c>
      <c r="K329">
        <v>-5100</v>
      </c>
      <c r="L329" t="s">
        <v>1110</v>
      </c>
    </row>
    <row r="330" spans="1:12" hidden="1" x14ac:dyDescent="0.35">
      <c r="A330" s="2">
        <v>45414</v>
      </c>
      <c r="B330" s="1" t="s">
        <v>328</v>
      </c>
      <c r="C330" s="3">
        <v>26.88</v>
      </c>
      <c r="D330" s="3">
        <v>0</v>
      </c>
      <c r="E330" s="1" t="s">
        <v>1092</v>
      </c>
      <c r="F330" s="3"/>
      <c r="G330" s="1" t="s">
        <v>1112</v>
      </c>
      <c r="H330" s="1" t="s">
        <v>1107</v>
      </c>
      <c r="I330" s="1" t="s">
        <v>1124</v>
      </c>
      <c r="J330" s="1" t="s">
        <v>1114</v>
      </c>
      <c r="K330">
        <v>-26.88</v>
      </c>
      <c r="L330" t="s">
        <v>1112</v>
      </c>
    </row>
    <row r="331" spans="1:12" hidden="1" x14ac:dyDescent="0.35">
      <c r="A331" s="2">
        <v>45415</v>
      </c>
      <c r="B331" s="1" t="s">
        <v>329</v>
      </c>
      <c r="C331" s="3">
        <v>50</v>
      </c>
      <c r="D331" s="3">
        <v>0</v>
      </c>
      <c r="E331" s="1" t="s">
        <v>1092</v>
      </c>
      <c r="F331" s="3"/>
      <c r="G331" s="1" t="s">
        <v>1112</v>
      </c>
      <c r="H331" s="1" t="s">
        <v>1107</v>
      </c>
      <c r="I331" s="1" t="s">
        <v>1124</v>
      </c>
      <c r="J331" s="1" t="s">
        <v>1115</v>
      </c>
      <c r="K331">
        <v>-50</v>
      </c>
      <c r="L331" t="s">
        <v>1112</v>
      </c>
    </row>
    <row r="332" spans="1:12" hidden="1" x14ac:dyDescent="0.35">
      <c r="A332" s="2">
        <v>45415</v>
      </c>
      <c r="B332" s="1" t="s">
        <v>330</v>
      </c>
      <c r="C332" s="3">
        <v>200</v>
      </c>
      <c r="D332" s="3">
        <v>0</v>
      </c>
      <c r="E332" s="1" t="s">
        <v>1089</v>
      </c>
      <c r="F332" s="3"/>
      <c r="G332" s="1" t="s">
        <v>1106</v>
      </c>
      <c r="H332" s="1" t="s">
        <v>1107</v>
      </c>
      <c r="I332" s="1" t="s">
        <v>1124</v>
      </c>
      <c r="J332" s="1" t="s">
        <v>1115</v>
      </c>
      <c r="K332">
        <v>-200</v>
      </c>
      <c r="L332" t="s">
        <v>1106</v>
      </c>
    </row>
    <row r="333" spans="1:12" hidden="1" x14ac:dyDescent="0.35">
      <c r="A333" s="2">
        <v>45415</v>
      </c>
      <c r="B333" s="1" t="s">
        <v>331</v>
      </c>
      <c r="C333" s="3">
        <v>200</v>
      </c>
      <c r="D333" s="3">
        <v>0</v>
      </c>
      <c r="E333" s="1" t="s">
        <v>1089</v>
      </c>
      <c r="F333" s="3"/>
      <c r="G333" s="1" t="s">
        <v>1106</v>
      </c>
      <c r="H333" s="1" t="s">
        <v>1107</v>
      </c>
      <c r="I333" s="1" t="s">
        <v>1124</v>
      </c>
      <c r="J333" s="1" t="s">
        <v>1115</v>
      </c>
      <c r="K333">
        <v>-200</v>
      </c>
      <c r="L333" t="s">
        <v>1106</v>
      </c>
    </row>
    <row r="334" spans="1:12" hidden="1" x14ac:dyDescent="0.35">
      <c r="A334" s="2">
        <v>45415</v>
      </c>
      <c r="B334" s="1" t="s">
        <v>332</v>
      </c>
      <c r="C334" s="3">
        <v>10000</v>
      </c>
      <c r="D334" s="3">
        <v>0</v>
      </c>
      <c r="E334" s="1" t="s">
        <v>1096</v>
      </c>
      <c r="F334" s="3"/>
      <c r="G334" s="1" t="s">
        <v>1110</v>
      </c>
      <c r="H334" s="1" t="s">
        <v>1107</v>
      </c>
      <c r="I334" s="1" t="s">
        <v>1124</v>
      </c>
      <c r="J334" s="1" t="s">
        <v>1115</v>
      </c>
      <c r="K334">
        <v>-10000</v>
      </c>
      <c r="L334" t="s">
        <v>1110</v>
      </c>
    </row>
    <row r="335" spans="1:12" hidden="1" x14ac:dyDescent="0.35">
      <c r="A335" s="2">
        <v>45415</v>
      </c>
      <c r="B335" s="1" t="s">
        <v>333</v>
      </c>
      <c r="C335" s="3">
        <v>26.88</v>
      </c>
      <c r="D335" s="3">
        <v>0</v>
      </c>
      <c r="E335" s="1" t="s">
        <v>1092</v>
      </c>
      <c r="F335" s="3"/>
      <c r="G335" s="1" t="s">
        <v>1112</v>
      </c>
      <c r="H335" s="1" t="s">
        <v>1107</v>
      </c>
      <c r="I335" s="1" t="s">
        <v>1124</v>
      </c>
      <c r="J335" s="1" t="s">
        <v>1115</v>
      </c>
      <c r="K335">
        <v>-26.88</v>
      </c>
      <c r="L335" t="s">
        <v>1112</v>
      </c>
    </row>
    <row r="336" spans="1:12" hidden="1" x14ac:dyDescent="0.35">
      <c r="A336" s="2">
        <v>45415</v>
      </c>
      <c r="B336" s="1" t="s">
        <v>334</v>
      </c>
      <c r="C336" s="3">
        <v>6.98</v>
      </c>
      <c r="D336" s="3">
        <v>0</v>
      </c>
      <c r="E336" s="1" t="s">
        <v>1092</v>
      </c>
      <c r="F336" s="3"/>
      <c r="G336" s="1" t="s">
        <v>1112</v>
      </c>
      <c r="H336" s="1" t="s">
        <v>1107</v>
      </c>
      <c r="I336" s="1" t="s">
        <v>1124</v>
      </c>
      <c r="J336" s="1" t="s">
        <v>1115</v>
      </c>
      <c r="K336">
        <v>-6.98</v>
      </c>
      <c r="L336" t="s">
        <v>1112</v>
      </c>
    </row>
    <row r="337" spans="1:12" hidden="1" x14ac:dyDescent="0.35">
      <c r="A337" s="2">
        <v>45415</v>
      </c>
      <c r="B337" s="1" t="s">
        <v>335</v>
      </c>
      <c r="C337" s="3">
        <v>1000</v>
      </c>
      <c r="D337" s="3">
        <v>0</v>
      </c>
      <c r="E337" s="1" t="s">
        <v>1089</v>
      </c>
      <c r="F337" s="3"/>
      <c r="G337" s="1" t="s">
        <v>1106</v>
      </c>
      <c r="H337" s="1" t="s">
        <v>1107</v>
      </c>
      <c r="I337" s="1" t="s">
        <v>1124</v>
      </c>
      <c r="J337" s="1" t="s">
        <v>1115</v>
      </c>
      <c r="K337">
        <v>-1000</v>
      </c>
      <c r="L337" t="s">
        <v>1106</v>
      </c>
    </row>
    <row r="338" spans="1:12" hidden="1" x14ac:dyDescent="0.35">
      <c r="A338" s="2">
        <v>45415</v>
      </c>
      <c r="B338" s="1" t="s">
        <v>336</v>
      </c>
      <c r="C338" s="3">
        <v>1000</v>
      </c>
      <c r="D338" s="3">
        <v>0</v>
      </c>
      <c r="E338" s="1" t="s">
        <v>1089</v>
      </c>
      <c r="F338" s="3"/>
      <c r="G338" s="1" t="s">
        <v>1106</v>
      </c>
      <c r="H338" s="1" t="s">
        <v>1107</v>
      </c>
      <c r="I338" s="1" t="s">
        <v>1124</v>
      </c>
      <c r="J338" s="1" t="s">
        <v>1115</v>
      </c>
      <c r="K338">
        <v>-1000</v>
      </c>
      <c r="L338" t="s">
        <v>1106</v>
      </c>
    </row>
    <row r="339" spans="1:12" hidden="1" x14ac:dyDescent="0.35">
      <c r="A339" s="2">
        <v>45415</v>
      </c>
      <c r="B339" s="1" t="s">
        <v>337</v>
      </c>
      <c r="C339" s="3">
        <v>5100</v>
      </c>
      <c r="D339" s="3">
        <v>0</v>
      </c>
      <c r="E339" s="1" t="s">
        <v>1090</v>
      </c>
      <c r="F339" s="3">
        <v>100</v>
      </c>
      <c r="G339" s="1" t="s">
        <v>1110</v>
      </c>
      <c r="H339" s="1" t="s">
        <v>1107</v>
      </c>
      <c r="I339" s="1" t="s">
        <v>1124</v>
      </c>
      <c r="J339" s="1" t="s">
        <v>1115</v>
      </c>
      <c r="K339">
        <v>-5100</v>
      </c>
      <c r="L339" t="s">
        <v>1110</v>
      </c>
    </row>
    <row r="340" spans="1:12" hidden="1" x14ac:dyDescent="0.35">
      <c r="A340" s="2">
        <v>45418</v>
      </c>
      <c r="B340" s="1" t="s">
        <v>338</v>
      </c>
      <c r="C340" s="3">
        <v>200</v>
      </c>
      <c r="D340" s="3">
        <v>0</v>
      </c>
      <c r="E340" s="1" t="s">
        <v>1089</v>
      </c>
      <c r="F340" s="3"/>
      <c r="G340" s="1" t="s">
        <v>1106</v>
      </c>
      <c r="H340" s="1" t="s">
        <v>1107</v>
      </c>
      <c r="I340" s="1" t="s">
        <v>1124</v>
      </c>
      <c r="J340" s="1" t="s">
        <v>1116</v>
      </c>
      <c r="K340">
        <v>-200</v>
      </c>
      <c r="L340" t="s">
        <v>1106</v>
      </c>
    </row>
    <row r="341" spans="1:12" hidden="1" x14ac:dyDescent="0.35">
      <c r="A341" s="2">
        <v>45418</v>
      </c>
      <c r="B341" s="1" t="s">
        <v>339</v>
      </c>
      <c r="C341" s="3">
        <v>200</v>
      </c>
      <c r="D341" s="3">
        <v>0</v>
      </c>
      <c r="E341" s="1" t="s">
        <v>1089</v>
      </c>
      <c r="F341" s="3"/>
      <c r="G341" s="1" t="s">
        <v>1106</v>
      </c>
      <c r="H341" s="1" t="s">
        <v>1107</v>
      </c>
      <c r="I341" s="1" t="s">
        <v>1124</v>
      </c>
      <c r="J341" s="1" t="s">
        <v>1116</v>
      </c>
      <c r="K341">
        <v>-200</v>
      </c>
      <c r="L341" t="s">
        <v>1106</v>
      </c>
    </row>
    <row r="342" spans="1:12" hidden="1" x14ac:dyDescent="0.35">
      <c r="A342" s="2">
        <v>45418</v>
      </c>
      <c r="B342" s="1" t="s">
        <v>340</v>
      </c>
      <c r="C342" s="3">
        <v>300</v>
      </c>
      <c r="D342" s="3">
        <v>0</v>
      </c>
      <c r="E342" s="1" t="s">
        <v>1089</v>
      </c>
      <c r="F342" s="3"/>
      <c r="G342" s="1" t="s">
        <v>1106</v>
      </c>
      <c r="H342" s="1" t="s">
        <v>1107</v>
      </c>
      <c r="I342" s="1" t="s">
        <v>1124</v>
      </c>
      <c r="J342" s="1" t="s">
        <v>1116</v>
      </c>
      <c r="K342">
        <v>-300</v>
      </c>
      <c r="L342" t="s">
        <v>1106</v>
      </c>
    </row>
    <row r="343" spans="1:12" hidden="1" x14ac:dyDescent="0.35">
      <c r="A343" s="2">
        <v>45419</v>
      </c>
      <c r="B343" s="1" t="s">
        <v>341</v>
      </c>
      <c r="C343" s="3">
        <v>200</v>
      </c>
      <c r="D343" s="3">
        <v>0</v>
      </c>
      <c r="E343" s="1" t="s">
        <v>1089</v>
      </c>
      <c r="F343" s="3"/>
      <c r="G343" s="1" t="s">
        <v>1106</v>
      </c>
      <c r="H343" s="1" t="s">
        <v>1107</v>
      </c>
      <c r="I343" s="1" t="s">
        <v>1124</v>
      </c>
      <c r="J343" s="1" t="s">
        <v>1109</v>
      </c>
      <c r="K343">
        <v>-200</v>
      </c>
      <c r="L343" t="s">
        <v>1106</v>
      </c>
    </row>
    <row r="344" spans="1:12" hidden="1" x14ac:dyDescent="0.35">
      <c r="A344" s="2">
        <v>45419</v>
      </c>
      <c r="B344" s="1" t="s">
        <v>342</v>
      </c>
      <c r="C344" s="3">
        <v>5100</v>
      </c>
      <c r="D344" s="3">
        <v>0</v>
      </c>
      <c r="E344" s="1" t="s">
        <v>1090</v>
      </c>
      <c r="F344" s="3">
        <v>100</v>
      </c>
      <c r="G344" s="1" t="s">
        <v>1110</v>
      </c>
      <c r="H344" s="1" t="s">
        <v>1107</v>
      </c>
      <c r="I344" s="1" t="s">
        <v>1124</v>
      </c>
      <c r="J344" s="1" t="s">
        <v>1109</v>
      </c>
      <c r="K344">
        <v>-5100</v>
      </c>
      <c r="L344" t="s">
        <v>1110</v>
      </c>
    </row>
    <row r="345" spans="1:12" hidden="1" x14ac:dyDescent="0.35">
      <c r="A345" s="2">
        <v>45420</v>
      </c>
      <c r="B345" s="1" t="s">
        <v>343</v>
      </c>
      <c r="C345" s="3">
        <v>200</v>
      </c>
      <c r="D345" s="3">
        <v>0</v>
      </c>
      <c r="E345" s="1" t="s">
        <v>1089</v>
      </c>
      <c r="F345" s="3"/>
      <c r="G345" s="1" t="s">
        <v>1106</v>
      </c>
      <c r="H345" s="1" t="s">
        <v>1107</v>
      </c>
      <c r="I345" s="1" t="s">
        <v>1124</v>
      </c>
      <c r="J345" s="1" t="s">
        <v>1113</v>
      </c>
      <c r="K345">
        <v>-200</v>
      </c>
      <c r="L345" t="s">
        <v>1106</v>
      </c>
    </row>
    <row r="346" spans="1:12" hidden="1" x14ac:dyDescent="0.35">
      <c r="A346" s="2">
        <v>45420</v>
      </c>
      <c r="B346" s="1" t="s">
        <v>344</v>
      </c>
      <c r="C346" s="3">
        <v>1000</v>
      </c>
      <c r="D346" s="3">
        <v>0</v>
      </c>
      <c r="E346" s="1" t="s">
        <v>1099</v>
      </c>
      <c r="F346" s="3"/>
      <c r="G346" s="1" t="s">
        <v>1110</v>
      </c>
      <c r="H346" s="1" t="s">
        <v>1107</v>
      </c>
      <c r="I346" s="1" t="s">
        <v>1124</v>
      </c>
      <c r="J346" s="1" t="s">
        <v>1113</v>
      </c>
      <c r="K346">
        <v>-1000</v>
      </c>
      <c r="L346" t="s">
        <v>1110</v>
      </c>
    </row>
    <row r="347" spans="1:12" hidden="1" x14ac:dyDescent="0.35">
      <c r="A347" s="2">
        <v>45420</v>
      </c>
      <c r="B347" s="1" t="s">
        <v>345</v>
      </c>
      <c r="C347" s="3">
        <v>500</v>
      </c>
      <c r="D347" s="3">
        <v>0</v>
      </c>
      <c r="E347" s="1" t="s">
        <v>1099</v>
      </c>
      <c r="F347" s="3"/>
      <c r="G347" s="1" t="s">
        <v>1110</v>
      </c>
      <c r="H347" s="1" t="s">
        <v>1107</v>
      </c>
      <c r="I347" s="1" t="s">
        <v>1124</v>
      </c>
      <c r="J347" s="1" t="s">
        <v>1113</v>
      </c>
      <c r="K347">
        <v>-500</v>
      </c>
      <c r="L347" t="s">
        <v>1110</v>
      </c>
    </row>
    <row r="348" spans="1:12" hidden="1" x14ac:dyDescent="0.35">
      <c r="A348" s="2">
        <v>45421</v>
      </c>
      <c r="B348" s="1" t="s">
        <v>346</v>
      </c>
      <c r="C348" s="3">
        <v>0</v>
      </c>
      <c r="D348" s="3">
        <v>50000</v>
      </c>
      <c r="E348" s="1" t="s">
        <v>1098</v>
      </c>
      <c r="F348" s="3"/>
      <c r="G348" s="1" t="s">
        <v>1111</v>
      </c>
      <c r="H348" s="1" t="s">
        <v>1111</v>
      </c>
      <c r="I348" s="1" t="s">
        <v>1124</v>
      </c>
      <c r="J348" s="1" t="s">
        <v>1114</v>
      </c>
      <c r="K348">
        <v>50000</v>
      </c>
      <c r="L348" t="s">
        <v>1098</v>
      </c>
    </row>
    <row r="349" spans="1:12" hidden="1" x14ac:dyDescent="0.35">
      <c r="A349" s="2">
        <v>45421</v>
      </c>
      <c r="B349" s="1" t="s">
        <v>347</v>
      </c>
      <c r="C349" s="3">
        <v>0</v>
      </c>
      <c r="D349" s="3">
        <v>90000</v>
      </c>
      <c r="E349" s="1" t="s">
        <v>1098</v>
      </c>
      <c r="F349" s="3"/>
      <c r="G349" s="1" t="s">
        <v>1111</v>
      </c>
      <c r="H349" s="1" t="s">
        <v>1111</v>
      </c>
      <c r="I349" s="1" t="s">
        <v>1124</v>
      </c>
      <c r="J349" s="1" t="s">
        <v>1114</v>
      </c>
      <c r="K349">
        <v>90000</v>
      </c>
      <c r="L349" t="s">
        <v>1098</v>
      </c>
    </row>
    <row r="350" spans="1:12" hidden="1" x14ac:dyDescent="0.35">
      <c r="A350" s="2">
        <v>45421</v>
      </c>
      <c r="B350" s="1" t="s">
        <v>348</v>
      </c>
      <c r="C350" s="3">
        <v>200</v>
      </c>
      <c r="D350" s="3">
        <v>0</v>
      </c>
      <c r="E350" s="1" t="s">
        <v>1089</v>
      </c>
      <c r="F350" s="3"/>
      <c r="G350" s="1" t="s">
        <v>1106</v>
      </c>
      <c r="H350" s="1" t="s">
        <v>1107</v>
      </c>
      <c r="I350" s="1" t="s">
        <v>1124</v>
      </c>
      <c r="J350" s="1" t="s">
        <v>1114</v>
      </c>
      <c r="K350">
        <v>-200</v>
      </c>
      <c r="L350" t="s">
        <v>1106</v>
      </c>
    </row>
    <row r="351" spans="1:12" hidden="1" x14ac:dyDescent="0.35">
      <c r="A351" s="2">
        <v>45421</v>
      </c>
      <c r="B351" s="1" t="s">
        <v>349</v>
      </c>
      <c r="C351" s="3">
        <v>10200</v>
      </c>
      <c r="D351" s="3">
        <v>0</v>
      </c>
      <c r="E351" s="1" t="s">
        <v>1090</v>
      </c>
      <c r="F351" s="3">
        <v>200</v>
      </c>
      <c r="G351" s="1" t="s">
        <v>1110</v>
      </c>
      <c r="H351" s="1" t="s">
        <v>1107</v>
      </c>
      <c r="I351" s="1" t="s">
        <v>1124</v>
      </c>
      <c r="J351" s="1" t="s">
        <v>1114</v>
      </c>
      <c r="K351">
        <v>-10200</v>
      </c>
      <c r="L351" t="s">
        <v>1110</v>
      </c>
    </row>
    <row r="352" spans="1:12" hidden="1" x14ac:dyDescent="0.35">
      <c r="A352" s="2">
        <v>45421</v>
      </c>
      <c r="B352" s="1" t="s">
        <v>350</v>
      </c>
      <c r="C352" s="3">
        <v>145000</v>
      </c>
      <c r="D352" s="3">
        <v>0</v>
      </c>
      <c r="E352" s="1" t="s">
        <v>1094</v>
      </c>
      <c r="F352" s="3"/>
      <c r="G352" s="1" t="s">
        <v>1110</v>
      </c>
      <c r="H352" s="1" t="s">
        <v>1107</v>
      </c>
      <c r="I352" s="1" t="s">
        <v>1124</v>
      </c>
      <c r="J352" s="1" t="s">
        <v>1114</v>
      </c>
      <c r="K352">
        <v>-145000</v>
      </c>
      <c r="L352" t="s">
        <v>1110</v>
      </c>
    </row>
    <row r="353" spans="1:12" hidden="1" x14ac:dyDescent="0.35">
      <c r="A353" s="2">
        <v>45421</v>
      </c>
      <c r="B353" s="1" t="s">
        <v>351</v>
      </c>
      <c r="C353" s="3">
        <v>53.75</v>
      </c>
      <c r="D353" s="3">
        <v>0</v>
      </c>
      <c r="E353" s="1" t="s">
        <v>1092</v>
      </c>
      <c r="F353" s="3"/>
      <c r="G353" s="1" t="s">
        <v>1112</v>
      </c>
      <c r="H353" s="1" t="s">
        <v>1107</v>
      </c>
      <c r="I353" s="1" t="s">
        <v>1124</v>
      </c>
      <c r="J353" s="1" t="s">
        <v>1114</v>
      </c>
      <c r="K353">
        <v>-53.75</v>
      </c>
      <c r="L353" t="s">
        <v>1112</v>
      </c>
    </row>
    <row r="354" spans="1:12" hidden="1" x14ac:dyDescent="0.35">
      <c r="A354" s="2">
        <v>45421</v>
      </c>
      <c r="B354" s="1" t="s">
        <v>352</v>
      </c>
      <c r="C354" s="3">
        <v>200</v>
      </c>
      <c r="D354" s="3">
        <v>0</v>
      </c>
      <c r="E354" s="1" t="s">
        <v>1089</v>
      </c>
      <c r="F354" s="3"/>
      <c r="G354" s="1" t="s">
        <v>1106</v>
      </c>
      <c r="H354" s="1" t="s">
        <v>1107</v>
      </c>
      <c r="I354" s="1" t="s">
        <v>1124</v>
      </c>
      <c r="J354" s="1" t="s">
        <v>1114</v>
      </c>
      <c r="K354">
        <v>-200</v>
      </c>
      <c r="L354" t="s">
        <v>1106</v>
      </c>
    </row>
    <row r="355" spans="1:12" hidden="1" x14ac:dyDescent="0.35">
      <c r="A355" s="2">
        <v>45422</v>
      </c>
      <c r="B355" s="1" t="s">
        <v>353</v>
      </c>
      <c r="C355" s="3">
        <v>100</v>
      </c>
      <c r="D355" s="3">
        <v>0</v>
      </c>
      <c r="E355" s="1" t="s">
        <v>1092</v>
      </c>
      <c r="F355" s="3"/>
      <c r="G355" s="1" t="s">
        <v>1112</v>
      </c>
      <c r="H355" s="1" t="s">
        <v>1107</v>
      </c>
      <c r="I355" s="1" t="s">
        <v>1124</v>
      </c>
      <c r="J355" s="1" t="s">
        <v>1115</v>
      </c>
      <c r="K355">
        <v>-100</v>
      </c>
      <c r="L355" t="s">
        <v>1112</v>
      </c>
    </row>
    <row r="356" spans="1:12" hidden="1" x14ac:dyDescent="0.35">
      <c r="A356" s="2">
        <v>45422</v>
      </c>
      <c r="B356" s="1" t="s">
        <v>354</v>
      </c>
      <c r="C356" s="3">
        <v>0</v>
      </c>
      <c r="D356" s="3">
        <v>11500</v>
      </c>
      <c r="E356" s="1" t="s">
        <v>1098</v>
      </c>
      <c r="F356" s="3"/>
      <c r="G356" s="1" t="s">
        <v>1111</v>
      </c>
      <c r="H356" s="1" t="s">
        <v>1111</v>
      </c>
      <c r="I356" s="1" t="s">
        <v>1124</v>
      </c>
      <c r="J356" s="1" t="s">
        <v>1115</v>
      </c>
      <c r="K356">
        <v>11500</v>
      </c>
      <c r="L356" t="s">
        <v>1098</v>
      </c>
    </row>
    <row r="357" spans="1:12" hidden="1" x14ac:dyDescent="0.35">
      <c r="A357" s="2">
        <v>45422</v>
      </c>
      <c r="B357" s="1" t="s">
        <v>355</v>
      </c>
      <c r="C357" s="3">
        <v>10100</v>
      </c>
      <c r="D357" s="3">
        <v>0</v>
      </c>
      <c r="E357" s="1" t="s">
        <v>1090</v>
      </c>
      <c r="F357" s="3">
        <v>100</v>
      </c>
      <c r="G357" s="1" t="s">
        <v>1110</v>
      </c>
      <c r="H357" s="1" t="s">
        <v>1107</v>
      </c>
      <c r="I357" s="1" t="s">
        <v>1124</v>
      </c>
      <c r="J357" s="1" t="s">
        <v>1115</v>
      </c>
      <c r="K357">
        <v>-10100</v>
      </c>
      <c r="L357" t="s">
        <v>1110</v>
      </c>
    </row>
    <row r="358" spans="1:12" hidden="1" x14ac:dyDescent="0.35">
      <c r="A358" s="2">
        <v>45422</v>
      </c>
      <c r="B358" s="1" t="s">
        <v>356</v>
      </c>
      <c r="C358" s="3">
        <v>200</v>
      </c>
      <c r="D358" s="3">
        <v>0</v>
      </c>
      <c r="E358" s="1" t="s">
        <v>1089</v>
      </c>
      <c r="F358" s="3"/>
      <c r="G358" s="1" t="s">
        <v>1106</v>
      </c>
      <c r="H358" s="1" t="s">
        <v>1107</v>
      </c>
      <c r="I358" s="1" t="s">
        <v>1124</v>
      </c>
      <c r="J358" s="1" t="s">
        <v>1115</v>
      </c>
      <c r="K358">
        <v>-200</v>
      </c>
      <c r="L358" t="s">
        <v>1106</v>
      </c>
    </row>
    <row r="359" spans="1:12" hidden="1" x14ac:dyDescent="0.35">
      <c r="A359" s="2">
        <v>45422</v>
      </c>
      <c r="B359" s="1" t="s">
        <v>357</v>
      </c>
      <c r="C359" s="3">
        <v>200</v>
      </c>
      <c r="D359" s="3">
        <v>0</v>
      </c>
      <c r="E359" s="1" t="s">
        <v>1089</v>
      </c>
      <c r="F359" s="3"/>
      <c r="G359" s="1" t="s">
        <v>1106</v>
      </c>
      <c r="H359" s="1" t="s">
        <v>1107</v>
      </c>
      <c r="I359" s="1" t="s">
        <v>1124</v>
      </c>
      <c r="J359" s="1" t="s">
        <v>1115</v>
      </c>
      <c r="K359">
        <v>-200</v>
      </c>
      <c r="L359" t="s">
        <v>1106</v>
      </c>
    </row>
    <row r="360" spans="1:12" hidden="1" x14ac:dyDescent="0.35">
      <c r="A360" s="2">
        <v>45425</v>
      </c>
      <c r="B360" s="1" t="s">
        <v>358</v>
      </c>
      <c r="C360" s="3">
        <v>50</v>
      </c>
      <c r="D360" s="3">
        <v>0</v>
      </c>
      <c r="E360" s="1" t="s">
        <v>1092</v>
      </c>
      <c r="F360" s="3"/>
      <c r="G360" s="1" t="s">
        <v>1112</v>
      </c>
      <c r="H360" s="1" t="s">
        <v>1107</v>
      </c>
      <c r="I360" s="1" t="s">
        <v>1124</v>
      </c>
      <c r="J360" s="1" t="s">
        <v>1116</v>
      </c>
      <c r="K360">
        <v>-50</v>
      </c>
      <c r="L360" t="s">
        <v>1112</v>
      </c>
    </row>
    <row r="361" spans="1:12" hidden="1" x14ac:dyDescent="0.35">
      <c r="A361" s="2">
        <v>45425</v>
      </c>
      <c r="B361" s="1" t="s">
        <v>359</v>
      </c>
      <c r="C361" s="3">
        <v>200</v>
      </c>
      <c r="D361" s="3">
        <v>0</v>
      </c>
      <c r="E361" s="1" t="s">
        <v>1089</v>
      </c>
      <c r="F361" s="3"/>
      <c r="G361" s="1" t="s">
        <v>1106</v>
      </c>
      <c r="H361" s="1" t="s">
        <v>1107</v>
      </c>
      <c r="I361" s="1" t="s">
        <v>1124</v>
      </c>
      <c r="J361" s="1" t="s">
        <v>1116</v>
      </c>
      <c r="K361">
        <v>-200</v>
      </c>
      <c r="L361" t="s">
        <v>1106</v>
      </c>
    </row>
    <row r="362" spans="1:12" hidden="1" x14ac:dyDescent="0.35">
      <c r="A362" s="2">
        <v>45425</v>
      </c>
      <c r="B362" s="1" t="s">
        <v>360</v>
      </c>
      <c r="C362" s="3">
        <v>200</v>
      </c>
      <c r="D362" s="3">
        <v>0</v>
      </c>
      <c r="E362" s="1" t="s">
        <v>1089</v>
      </c>
      <c r="F362" s="3"/>
      <c r="G362" s="1" t="s">
        <v>1106</v>
      </c>
      <c r="H362" s="1" t="s">
        <v>1107</v>
      </c>
      <c r="I362" s="1" t="s">
        <v>1124</v>
      </c>
      <c r="J362" s="1" t="s">
        <v>1116</v>
      </c>
      <c r="K362">
        <v>-200</v>
      </c>
      <c r="L362" t="s">
        <v>1106</v>
      </c>
    </row>
    <row r="363" spans="1:12" hidden="1" x14ac:dyDescent="0.35">
      <c r="A363" s="2">
        <v>45425</v>
      </c>
      <c r="B363" s="1" t="s">
        <v>361</v>
      </c>
      <c r="C363" s="3">
        <v>0</v>
      </c>
      <c r="D363" s="3">
        <v>450</v>
      </c>
      <c r="E363" s="1" t="s">
        <v>1098</v>
      </c>
      <c r="F363" s="3"/>
      <c r="G363" s="1" t="s">
        <v>1111</v>
      </c>
      <c r="H363" s="1" t="s">
        <v>1111</v>
      </c>
      <c r="I363" s="1" t="s">
        <v>1124</v>
      </c>
      <c r="J363" s="1" t="s">
        <v>1116</v>
      </c>
      <c r="K363">
        <v>450</v>
      </c>
      <c r="L363" t="s">
        <v>1098</v>
      </c>
    </row>
    <row r="364" spans="1:12" hidden="1" x14ac:dyDescent="0.35">
      <c r="A364" s="2">
        <v>45426</v>
      </c>
      <c r="B364" s="1" t="s">
        <v>362</v>
      </c>
      <c r="C364" s="3">
        <v>200</v>
      </c>
      <c r="D364" s="3">
        <v>0</v>
      </c>
      <c r="E364" s="1" t="s">
        <v>1089</v>
      </c>
      <c r="F364" s="3"/>
      <c r="G364" s="1" t="s">
        <v>1106</v>
      </c>
      <c r="H364" s="1" t="s">
        <v>1107</v>
      </c>
      <c r="I364" s="1" t="s">
        <v>1124</v>
      </c>
      <c r="J364" s="1" t="s">
        <v>1109</v>
      </c>
      <c r="K364">
        <v>-200</v>
      </c>
      <c r="L364" t="s">
        <v>1106</v>
      </c>
    </row>
    <row r="365" spans="1:12" hidden="1" x14ac:dyDescent="0.35">
      <c r="A365" s="2">
        <v>45426</v>
      </c>
      <c r="B365" s="1" t="s">
        <v>363</v>
      </c>
      <c r="C365" s="3">
        <v>200</v>
      </c>
      <c r="D365" s="3">
        <v>0</v>
      </c>
      <c r="E365" s="1" t="s">
        <v>1089</v>
      </c>
      <c r="F365" s="3"/>
      <c r="G365" s="1" t="s">
        <v>1106</v>
      </c>
      <c r="H365" s="1" t="s">
        <v>1107</v>
      </c>
      <c r="I365" s="1" t="s">
        <v>1124</v>
      </c>
      <c r="J365" s="1" t="s">
        <v>1109</v>
      </c>
      <c r="K365">
        <v>-200</v>
      </c>
      <c r="L365" t="s">
        <v>1106</v>
      </c>
    </row>
    <row r="366" spans="1:12" hidden="1" x14ac:dyDescent="0.35">
      <c r="A366" s="2">
        <v>45427</v>
      </c>
      <c r="B366" s="1" t="s">
        <v>364</v>
      </c>
      <c r="C366" s="3">
        <v>200</v>
      </c>
      <c r="D366" s="3">
        <v>0</v>
      </c>
      <c r="E366" s="1" t="s">
        <v>1089</v>
      </c>
      <c r="F366" s="3"/>
      <c r="G366" s="1" t="s">
        <v>1106</v>
      </c>
      <c r="H366" s="1" t="s">
        <v>1107</v>
      </c>
      <c r="I366" s="1" t="s">
        <v>1124</v>
      </c>
      <c r="J366" s="1" t="s">
        <v>1113</v>
      </c>
      <c r="K366">
        <v>-200</v>
      </c>
      <c r="L366" t="s">
        <v>1106</v>
      </c>
    </row>
    <row r="367" spans="1:12" hidden="1" x14ac:dyDescent="0.35">
      <c r="A367" s="2">
        <v>45427</v>
      </c>
      <c r="B367" s="1" t="s">
        <v>365</v>
      </c>
      <c r="C367" s="3">
        <v>200</v>
      </c>
      <c r="D367" s="3">
        <v>0</v>
      </c>
      <c r="E367" s="1" t="s">
        <v>1089</v>
      </c>
      <c r="F367" s="3"/>
      <c r="G367" s="1" t="s">
        <v>1106</v>
      </c>
      <c r="H367" s="1" t="s">
        <v>1107</v>
      </c>
      <c r="I367" s="1" t="s">
        <v>1124</v>
      </c>
      <c r="J367" s="1" t="s">
        <v>1113</v>
      </c>
      <c r="K367">
        <v>-200</v>
      </c>
      <c r="L367" t="s">
        <v>1106</v>
      </c>
    </row>
    <row r="368" spans="1:12" hidden="1" x14ac:dyDescent="0.35">
      <c r="A368" s="2">
        <v>45428</v>
      </c>
      <c r="B368" s="1" t="s">
        <v>366</v>
      </c>
      <c r="C368" s="3">
        <v>200</v>
      </c>
      <c r="D368" s="3">
        <v>0</v>
      </c>
      <c r="E368" s="1" t="s">
        <v>1089</v>
      </c>
      <c r="F368" s="3"/>
      <c r="G368" s="1" t="s">
        <v>1106</v>
      </c>
      <c r="H368" s="1" t="s">
        <v>1107</v>
      </c>
      <c r="I368" s="1" t="s">
        <v>1124</v>
      </c>
      <c r="J368" s="1" t="s">
        <v>1114</v>
      </c>
      <c r="K368">
        <v>-200</v>
      </c>
      <c r="L368" t="s">
        <v>1106</v>
      </c>
    </row>
    <row r="369" spans="1:12" hidden="1" x14ac:dyDescent="0.35">
      <c r="A369" s="2">
        <v>45428</v>
      </c>
      <c r="B369" s="1" t="s">
        <v>367</v>
      </c>
      <c r="C369" s="3">
        <v>0</v>
      </c>
      <c r="D369" s="3">
        <v>10000</v>
      </c>
      <c r="E369" s="1" t="s">
        <v>1098</v>
      </c>
      <c r="F369" s="3"/>
      <c r="G369" s="1" t="s">
        <v>1111</v>
      </c>
      <c r="H369" s="1" t="s">
        <v>1111</v>
      </c>
      <c r="I369" s="1" t="s">
        <v>1124</v>
      </c>
      <c r="J369" s="1" t="s">
        <v>1114</v>
      </c>
      <c r="K369">
        <v>10000</v>
      </c>
      <c r="L369" t="s">
        <v>1098</v>
      </c>
    </row>
    <row r="370" spans="1:12" hidden="1" x14ac:dyDescent="0.35">
      <c r="A370" s="2">
        <v>45428</v>
      </c>
      <c r="B370" s="1" t="s">
        <v>368</v>
      </c>
      <c r="C370" s="3">
        <v>200</v>
      </c>
      <c r="D370" s="3">
        <v>0</v>
      </c>
      <c r="E370" s="1" t="s">
        <v>1089</v>
      </c>
      <c r="F370" s="3"/>
      <c r="G370" s="1" t="s">
        <v>1106</v>
      </c>
      <c r="H370" s="1" t="s">
        <v>1107</v>
      </c>
      <c r="I370" s="1" t="s">
        <v>1124</v>
      </c>
      <c r="J370" s="1" t="s">
        <v>1114</v>
      </c>
      <c r="K370">
        <v>-200</v>
      </c>
      <c r="L370" t="s">
        <v>1106</v>
      </c>
    </row>
    <row r="371" spans="1:12" hidden="1" x14ac:dyDescent="0.35">
      <c r="A371" s="2">
        <v>45429</v>
      </c>
      <c r="B371" s="1" t="s">
        <v>369</v>
      </c>
      <c r="C371" s="3">
        <v>50</v>
      </c>
      <c r="D371" s="3">
        <v>0</v>
      </c>
      <c r="E371" s="1" t="s">
        <v>1092</v>
      </c>
      <c r="F371" s="3"/>
      <c r="G371" s="1" t="s">
        <v>1112</v>
      </c>
      <c r="H371" s="1" t="s">
        <v>1107</v>
      </c>
      <c r="I371" s="1" t="s">
        <v>1124</v>
      </c>
      <c r="J371" s="1" t="s">
        <v>1115</v>
      </c>
      <c r="K371">
        <v>-50</v>
      </c>
      <c r="L371" t="s">
        <v>1112</v>
      </c>
    </row>
    <row r="372" spans="1:12" hidden="1" x14ac:dyDescent="0.35">
      <c r="A372" s="2">
        <v>45429</v>
      </c>
      <c r="B372" s="1" t="s">
        <v>370</v>
      </c>
      <c r="C372" s="3">
        <v>200</v>
      </c>
      <c r="D372" s="3">
        <v>0</v>
      </c>
      <c r="E372" s="1" t="s">
        <v>1089</v>
      </c>
      <c r="F372" s="3"/>
      <c r="G372" s="1" t="s">
        <v>1106</v>
      </c>
      <c r="H372" s="1" t="s">
        <v>1107</v>
      </c>
      <c r="I372" s="1" t="s">
        <v>1124</v>
      </c>
      <c r="J372" s="1" t="s">
        <v>1115</v>
      </c>
      <c r="K372">
        <v>-200</v>
      </c>
      <c r="L372" t="s">
        <v>1106</v>
      </c>
    </row>
    <row r="373" spans="1:12" hidden="1" x14ac:dyDescent="0.35">
      <c r="A373" s="2">
        <v>45429</v>
      </c>
      <c r="B373" s="1" t="s">
        <v>371</v>
      </c>
      <c r="C373" s="3">
        <v>200</v>
      </c>
      <c r="D373" s="3">
        <v>0</v>
      </c>
      <c r="E373" s="1" t="s">
        <v>1089</v>
      </c>
      <c r="F373" s="3"/>
      <c r="G373" s="1" t="s">
        <v>1106</v>
      </c>
      <c r="H373" s="1" t="s">
        <v>1107</v>
      </c>
      <c r="I373" s="1" t="s">
        <v>1124</v>
      </c>
      <c r="J373" s="1" t="s">
        <v>1115</v>
      </c>
      <c r="K373">
        <v>-200</v>
      </c>
      <c r="L373" t="s">
        <v>1106</v>
      </c>
    </row>
    <row r="374" spans="1:12" hidden="1" x14ac:dyDescent="0.35">
      <c r="A374" s="2">
        <v>45432</v>
      </c>
      <c r="B374" s="1" t="s">
        <v>372</v>
      </c>
      <c r="C374" s="3">
        <v>200</v>
      </c>
      <c r="D374" s="3">
        <v>0</v>
      </c>
      <c r="E374" s="1" t="s">
        <v>1089</v>
      </c>
      <c r="F374" s="3"/>
      <c r="G374" s="1" t="s">
        <v>1106</v>
      </c>
      <c r="H374" s="1" t="s">
        <v>1107</v>
      </c>
      <c r="I374" s="1" t="s">
        <v>1124</v>
      </c>
      <c r="J374" s="1" t="s">
        <v>1116</v>
      </c>
      <c r="K374">
        <v>-200</v>
      </c>
      <c r="L374" t="s">
        <v>1106</v>
      </c>
    </row>
    <row r="375" spans="1:12" hidden="1" x14ac:dyDescent="0.35">
      <c r="A375" s="2">
        <v>45432</v>
      </c>
      <c r="B375" s="1" t="s">
        <v>373</v>
      </c>
      <c r="C375" s="3">
        <v>100</v>
      </c>
      <c r="D375" s="3">
        <v>0</v>
      </c>
      <c r="E375" s="1" t="s">
        <v>1089</v>
      </c>
      <c r="F375" s="3"/>
      <c r="G375" s="1" t="s">
        <v>1106</v>
      </c>
      <c r="H375" s="1" t="s">
        <v>1107</v>
      </c>
      <c r="I375" s="1" t="s">
        <v>1124</v>
      </c>
      <c r="J375" s="1" t="s">
        <v>1116</v>
      </c>
      <c r="K375">
        <v>-100</v>
      </c>
      <c r="L375" t="s">
        <v>1106</v>
      </c>
    </row>
    <row r="376" spans="1:12" hidden="1" x14ac:dyDescent="0.35">
      <c r="A376" s="2">
        <v>45432</v>
      </c>
      <c r="B376" s="1" t="s">
        <v>374</v>
      </c>
      <c r="C376" s="3">
        <v>200</v>
      </c>
      <c r="D376" s="3">
        <v>0</v>
      </c>
      <c r="E376" s="1" t="s">
        <v>1089</v>
      </c>
      <c r="F376" s="3"/>
      <c r="G376" s="1" t="s">
        <v>1106</v>
      </c>
      <c r="H376" s="1" t="s">
        <v>1107</v>
      </c>
      <c r="I376" s="1" t="s">
        <v>1124</v>
      </c>
      <c r="J376" s="1" t="s">
        <v>1116</v>
      </c>
      <c r="K376">
        <v>-200</v>
      </c>
      <c r="L376" t="s">
        <v>1106</v>
      </c>
    </row>
    <row r="377" spans="1:12" hidden="1" x14ac:dyDescent="0.35">
      <c r="A377" s="2">
        <v>45432</v>
      </c>
      <c r="B377" s="1" t="s">
        <v>375</v>
      </c>
      <c r="C377" s="3">
        <v>200</v>
      </c>
      <c r="D377" s="3">
        <v>0</v>
      </c>
      <c r="E377" s="1" t="s">
        <v>1089</v>
      </c>
      <c r="F377" s="3"/>
      <c r="G377" s="1" t="s">
        <v>1106</v>
      </c>
      <c r="H377" s="1" t="s">
        <v>1107</v>
      </c>
      <c r="I377" s="1" t="s">
        <v>1124</v>
      </c>
      <c r="J377" s="1" t="s">
        <v>1116</v>
      </c>
      <c r="K377">
        <v>-200</v>
      </c>
      <c r="L377" t="s">
        <v>1106</v>
      </c>
    </row>
    <row r="378" spans="1:12" hidden="1" x14ac:dyDescent="0.35">
      <c r="A378" s="2">
        <v>45433</v>
      </c>
      <c r="B378" s="1" t="s">
        <v>376</v>
      </c>
      <c r="C378" s="3">
        <v>200</v>
      </c>
      <c r="D378" s="3">
        <v>0</v>
      </c>
      <c r="E378" s="1" t="s">
        <v>1089</v>
      </c>
      <c r="F378" s="3"/>
      <c r="G378" s="1" t="s">
        <v>1106</v>
      </c>
      <c r="H378" s="1" t="s">
        <v>1107</v>
      </c>
      <c r="I378" s="1" t="s">
        <v>1124</v>
      </c>
      <c r="J378" s="1" t="s">
        <v>1109</v>
      </c>
      <c r="K378">
        <v>-200</v>
      </c>
      <c r="L378" t="s">
        <v>1106</v>
      </c>
    </row>
    <row r="379" spans="1:12" hidden="1" x14ac:dyDescent="0.35">
      <c r="A379" s="2">
        <v>45433</v>
      </c>
      <c r="B379" s="1" t="s">
        <v>377</v>
      </c>
      <c r="C379" s="3">
        <v>200</v>
      </c>
      <c r="D379" s="3">
        <v>0</v>
      </c>
      <c r="E379" s="1" t="s">
        <v>1089</v>
      </c>
      <c r="F379" s="3"/>
      <c r="G379" s="1" t="s">
        <v>1106</v>
      </c>
      <c r="H379" s="1" t="s">
        <v>1107</v>
      </c>
      <c r="I379" s="1" t="s">
        <v>1124</v>
      </c>
      <c r="J379" s="1" t="s">
        <v>1109</v>
      </c>
      <c r="K379">
        <v>-200</v>
      </c>
      <c r="L379" t="s">
        <v>1106</v>
      </c>
    </row>
    <row r="380" spans="1:12" hidden="1" x14ac:dyDescent="0.35">
      <c r="A380" s="2">
        <v>45435</v>
      </c>
      <c r="B380" s="1" t="s">
        <v>378</v>
      </c>
      <c r="C380" s="3">
        <v>200</v>
      </c>
      <c r="D380" s="3">
        <v>0</v>
      </c>
      <c r="E380" s="1" t="s">
        <v>1089</v>
      </c>
      <c r="F380" s="3"/>
      <c r="G380" s="1" t="s">
        <v>1106</v>
      </c>
      <c r="H380" s="1" t="s">
        <v>1107</v>
      </c>
      <c r="I380" s="1" t="s">
        <v>1124</v>
      </c>
      <c r="J380" s="1" t="s">
        <v>1114</v>
      </c>
      <c r="K380">
        <v>-200</v>
      </c>
      <c r="L380" t="s">
        <v>1106</v>
      </c>
    </row>
    <row r="381" spans="1:12" hidden="1" x14ac:dyDescent="0.35">
      <c r="A381" s="2">
        <v>45436</v>
      </c>
      <c r="B381" s="1" t="s">
        <v>379</v>
      </c>
      <c r="C381" s="3">
        <v>21.9</v>
      </c>
      <c r="D381" s="3">
        <v>0</v>
      </c>
      <c r="E381" s="1" t="s">
        <v>1092</v>
      </c>
      <c r="F381" s="3"/>
      <c r="G381" s="1" t="s">
        <v>1112</v>
      </c>
      <c r="H381" s="1" t="s">
        <v>1107</v>
      </c>
      <c r="I381" s="1" t="s">
        <v>1124</v>
      </c>
      <c r="J381" s="1" t="s">
        <v>1115</v>
      </c>
      <c r="K381">
        <v>-21.9</v>
      </c>
      <c r="L381" t="s">
        <v>1112</v>
      </c>
    </row>
    <row r="382" spans="1:12" hidden="1" x14ac:dyDescent="0.35">
      <c r="A382" s="2">
        <v>45436</v>
      </c>
      <c r="B382" s="1" t="s">
        <v>380</v>
      </c>
      <c r="C382" s="3">
        <v>292</v>
      </c>
      <c r="D382" s="3">
        <v>0</v>
      </c>
      <c r="E382" s="1" t="s">
        <v>1092</v>
      </c>
      <c r="F382" s="3"/>
      <c r="G382" s="1" t="s">
        <v>1112</v>
      </c>
      <c r="H382" s="1" t="s">
        <v>1107</v>
      </c>
      <c r="I382" s="1" t="s">
        <v>1124</v>
      </c>
      <c r="J382" s="1" t="s">
        <v>1115</v>
      </c>
      <c r="K382">
        <v>-292</v>
      </c>
      <c r="L382" t="s">
        <v>1112</v>
      </c>
    </row>
    <row r="383" spans="1:12" hidden="1" x14ac:dyDescent="0.35">
      <c r="A383" s="2">
        <v>45437</v>
      </c>
      <c r="B383" s="1" t="s">
        <v>381</v>
      </c>
      <c r="C383" s="3">
        <v>0</v>
      </c>
      <c r="D383" s="3">
        <v>5000</v>
      </c>
      <c r="E383" s="1" t="s">
        <v>1098</v>
      </c>
      <c r="F383" s="3"/>
      <c r="G383" s="1" t="s">
        <v>1111</v>
      </c>
      <c r="H383" s="1" t="s">
        <v>1111</v>
      </c>
      <c r="I383" s="1" t="s">
        <v>1124</v>
      </c>
      <c r="J383" s="1" t="s">
        <v>1119</v>
      </c>
      <c r="K383">
        <v>5000</v>
      </c>
      <c r="L383" t="s">
        <v>1098</v>
      </c>
    </row>
    <row r="384" spans="1:12" hidden="1" x14ac:dyDescent="0.35">
      <c r="A384" s="2">
        <v>45438</v>
      </c>
      <c r="B384" s="1" t="s">
        <v>382</v>
      </c>
      <c r="C384" s="3">
        <v>10.75</v>
      </c>
      <c r="D384" s="3">
        <v>0</v>
      </c>
      <c r="E384" s="1" t="s">
        <v>1092</v>
      </c>
      <c r="F384" s="3"/>
      <c r="G384" s="1" t="s">
        <v>1112</v>
      </c>
      <c r="H384" s="1" t="s">
        <v>1107</v>
      </c>
      <c r="I384" s="1" t="s">
        <v>1124</v>
      </c>
      <c r="J384" s="1" t="s">
        <v>1121</v>
      </c>
      <c r="K384">
        <v>-10.75</v>
      </c>
      <c r="L384" t="s">
        <v>1112</v>
      </c>
    </row>
    <row r="385" spans="1:12" hidden="1" x14ac:dyDescent="0.35">
      <c r="A385" s="2">
        <v>45438</v>
      </c>
      <c r="B385" s="1" t="s">
        <v>383</v>
      </c>
      <c r="C385" s="3">
        <v>4500</v>
      </c>
      <c r="D385" s="3">
        <v>0</v>
      </c>
      <c r="E385" s="1" t="s">
        <v>1094</v>
      </c>
      <c r="F385" s="3"/>
      <c r="G385" s="1" t="s">
        <v>1110</v>
      </c>
      <c r="H385" s="1" t="s">
        <v>1107</v>
      </c>
      <c r="I385" s="1" t="s">
        <v>1124</v>
      </c>
      <c r="J385" s="1" t="s">
        <v>1121</v>
      </c>
      <c r="K385">
        <v>-4500</v>
      </c>
      <c r="L385" t="s">
        <v>1110</v>
      </c>
    </row>
    <row r="386" spans="1:12" hidden="1" x14ac:dyDescent="0.35">
      <c r="A386" s="2">
        <v>45442</v>
      </c>
      <c r="B386" s="1" t="s">
        <v>384</v>
      </c>
      <c r="C386" s="3">
        <v>0</v>
      </c>
      <c r="D386" s="3">
        <v>10000</v>
      </c>
      <c r="E386" s="1" t="s">
        <v>1098</v>
      </c>
      <c r="F386" s="3"/>
      <c r="G386" s="1" t="s">
        <v>1111</v>
      </c>
      <c r="H386" s="1" t="s">
        <v>1111</v>
      </c>
      <c r="I386" s="1" t="s">
        <v>1124</v>
      </c>
      <c r="J386" s="1" t="s">
        <v>1114</v>
      </c>
      <c r="K386">
        <v>10000</v>
      </c>
      <c r="L386" t="s">
        <v>1098</v>
      </c>
    </row>
    <row r="387" spans="1:12" hidden="1" x14ac:dyDescent="0.35">
      <c r="A387" s="2">
        <v>45443</v>
      </c>
      <c r="B387" s="1" t="s">
        <v>385</v>
      </c>
      <c r="C387" s="3">
        <v>50</v>
      </c>
      <c r="D387" s="3">
        <v>0</v>
      </c>
      <c r="E387" s="1" t="s">
        <v>1092</v>
      </c>
      <c r="F387" s="3"/>
      <c r="G387" s="1" t="s">
        <v>1112</v>
      </c>
      <c r="H387" s="1" t="s">
        <v>1107</v>
      </c>
      <c r="I387" s="1" t="s">
        <v>1124</v>
      </c>
      <c r="J387" s="1" t="s">
        <v>1115</v>
      </c>
      <c r="K387">
        <v>-50</v>
      </c>
      <c r="L387" t="s">
        <v>1112</v>
      </c>
    </row>
    <row r="388" spans="1:12" hidden="1" x14ac:dyDescent="0.35">
      <c r="A388" s="2">
        <v>45443</v>
      </c>
      <c r="B388" s="1" t="s">
        <v>386</v>
      </c>
      <c r="C388" s="3">
        <v>5100</v>
      </c>
      <c r="D388" s="3">
        <v>0</v>
      </c>
      <c r="E388" s="1" t="s">
        <v>1090</v>
      </c>
      <c r="F388" s="3">
        <v>100</v>
      </c>
      <c r="G388" s="1" t="s">
        <v>1110</v>
      </c>
      <c r="H388" s="1" t="s">
        <v>1107</v>
      </c>
      <c r="I388" s="1" t="s">
        <v>1124</v>
      </c>
      <c r="J388" s="1" t="s">
        <v>1115</v>
      </c>
      <c r="K388">
        <v>-5100</v>
      </c>
      <c r="L388" t="s">
        <v>1110</v>
      </c>
    </row>
    <row r="389" spans="1:12" hidden="1" x14ac:dyDescent="0.35">
      <c r="A389" s="2">
        <v>45443</v>
      </c>
      <c r="B389" s="1" t="s">
        <v>387</v>
      </c>
      <c r="C389" s="3">
        <v>4000</v>
      </c>
      <c r="D389" s="3">
        <v>0</v>
      </c>
      <c r="E389" s="1" t="s">
        <v>1090</v>
      </c>
      <c r="F389" s="3"/>
      <c r="G389" s="1" t="s">
        <v>1110</v>
      </c>
      <c r="H389" s="1" t="s">
        <v>1107</v>
      </c>
      <c r="I389" s="1" t="s">
        <v>1124</v>
      </c>
      <c r="J389" s="1" t="s">
        <v>1115</v>
      </c>
      <c r="K389">
        <v>-4000</v>
      </c>
      <c r="L389" t="s">
        <v>1110</v>
      </c>
    </row>
    <row r="390" spans="1:12" hidden="1" x14ac:dyDescent="0.35">
      <c r="A390" s="2">
        <v>45443</v>
      </c>
      <c r="B390" s="1" t="s">
        <v>388</v>
      </c>
      <c r="C390" s="3">
        <v>200</v>
      </c>
      <c r="D390" s="3">
        <v>0</v>
      </c>
      <c r="E390" s="1" t="s">
        <v>1089</v>
      </c>
      <c r="F390" s="3"/>
      <c r="G390" s="1" t="s">
        <v>1106</v>
      </c>
      <c r="H390" s="1" t="s">
        <v>1107</v>
      </c>
      <c r="I390" s="1" t="s">
        <v>1124</v>
      </c>
      <c r="J390" s="1" t="s">
        <v>1115</v>
      </c>
      <c r="K390">
        <v>-200</v>
      </c>
      <c r="L390" t="s">
        <v>1106</v>
      </c>
    </row>
    <row r="391" spans="1:12" hidden="1" x14ac:dyDescent="0.35">
      <c r="A391" s="2">
        <v>45444</v>
      </c>
      <c r="B391" s="1" t="s">
        <v>389</v>
      </c>
      <c r="C391" s="3">
        <v>300</v>
      </c>
      <c r="D391" s="3">
        <v>0</v>
      </c>
      <c r="E391" s="1" t="s">
        <v>1089</v>
      </c>
      <c r="F391" s="3"/>
      <c r="G391" s="1" t="s">
        <v>1106</v>
      </c>
      <c r="H391" s="1" t="s">
        <v>1107</v>
      </c>
      <c r="I391" s="1" t="s">
        <v>1125</v>
      </c>
      <c r="J391" s="1" t="s">
        <v>1119</v>
      </c>
      <c r="K391">
        <v>-300</v>
      </c>
      <c r="L391" t="s">
        <v>1106</v>
      </c>
    </row>
    <row r="392" spans="1:12" hidden="1" x14ac:dyDescent="0.35">
      <c r="A392" s="2">
        <v>45446</v>
      </c>
      <c r="B392" s="1" t="s">
        <v>390</v>
      </c>
      <c r="C392" s="3">
        <v>200</v>
      </c>
      <c r="D392" s="3">
        <v>0</v>
      </c>
      <c r="E392" s="1" t="s">
        <v>1089</v>
      </c>
      <c r="F392" s="3"/>
      <c r="G392" s="1" t="s">
        <v>1106</v>
      </c>
      <c r="H392" s="1" t="s">
        <v>1107</v>
      </c>
      <c r="I392" s="1" t="s">
        <v>1125</v>
      </c>
      <c r="J392" s="1" t="s">
        <v>1116</v>
      </c>
      <c r="K392">
        <v>-200</v>
      </c>
      <c r="L392" t="s">
        <v>1106</v>
      </c>
    </row>
    <row r="393" spans="1:12" hidden="1" x14ac:dyDescent="0.35">
      <c r="A393" s="2">
        <v>45446</v>
      </c>
      <c r="B393" s="1" t="s">
        <v>391</v>
      </c>
      <c r="C393" s="3">
        <v>10.75</v>
      </c>
      <c r="D393" s="3">
        <v>0</v>
      </c>
      <c r="E393" s="1" t="s">
        <v>1092</v>
      </c>
      <c r="F393" s="3"/>
      <c r="G393" s="1" t="s">
        <v>1112</v>
      </c>
      <c r="H393" s="1" t="s">
        <v>1107</v>
      </c>
      <c r="I393" s="1" t="s">
        <v>1125</v>
      </c>
      <c r="J393" s="1" t="s">
        <v>1116</v>
      </c>
      <c r="K393">
        <v>-10.75</v>
      </c>
      <c r="L393" t="s">
        <v>1112</v>
      </c>
    </row>
    <row r="394" spans="1:12" hidden="1" x14ac:dyDescent="0.35">
      <c r="A394" s="2">
        <v>45446</v>
      </c>
      <c r="B394" s="1" t="s">
        <v>392</v>
      </c>
      <c r="C394" s="3">
        <v>500</v>
      </c>
      <c r="D394" s="3">
        <v>0</v>
      </c>
      <c r="E394" s="1" t="s">
        <v>1093</v>
      </c>
      <c r="F394" s="3"/>
      <c r="G394" s="1" t="s">
        <v>1117</v>
      </c>
      <c r="H394" s="1" t="s">
        <v>1107</v>
      </c>
      <c r="I394" s="1" t="s">
        <v>1125</v>
      </c>
      <c r="J394" s="1" t="s">
        <v>1116</v>
      </c>
      <c r="K394">
        <v>-500</v>
      </c>
      <c r="L394" t="s">
        <v>1142</v>
      </c>
    </row>
    <row r="395" spans="1:12" hidden="1" x14ac:dyDescent="0.35">
      <c r="A395" s="2">
        <v>45446</v>
      </c>
      <c r="B395" s="1" t="s">
        <v>393</v>
      </c>
      <c r="C395" s="3">
        <v>6.98</v>
      </c>
      <c r="D395" s="3">
        <v>0</v>
      </c>
      <c r="E395" s="1" t="s">
        <v>1092</v>
      </c>
      <c r="F395" s="3"/>
      <c r="G395" s="1" t="s">
        <v>1112</v>
      </c>
      <c r="H395" s="1" t="s">
        <v>1107</v>
      </c>
      <c r="I395" s="1" t="s">
        <v>1125</v>
      </c>
      <c r="J395" s="1" t="s">
        <v>1116</v>
      </c>
      <c r="K395">
        <v>-6.98</v>
      </c>
      <c r="L395" t="s">
        <v>1112</v>
      </c>
    </row>
    <row r="396" spans="1:12" hidden="1" x14ac:dyDescent="0.35">
      <c r="A396" s="2">
        <v>45446</v>
      </c>
      <c r="B396" s="1" t="s">
        <v>394</v>
      </c>
      <c r="C396" s="3">
        <v>5100</v>
      </c>
      <c r="D396" s="3">
        <v>0</v>
      </c>
      <c r="E396" s="1" t="s">
        <v>1090</v>
      </c>
      <c r="F396" s="3">
        <v>100</v>
      </c>
      <c r="G396" s="1" t="s">
        <v>1110</v>
      </c>
      <c r="H396" s="1" t="s">
        <v>1107</v>
      </c>
      <c r="I396" s="1" t="s">
        <v>1125</v>
      </c>
      <c r="J396" s="1" t="s">
        <v>1116</v>
      </c>
      <c r="K396">
        <v>-5100</v>
      </c>
      <c r="L396" t="s">
        <v>1110</v>
      </c>
    </row>
    <row r="397" spans="1:12" hidden="1" x14ac:dyDescent="0.35">
      <c r="A397" s="2">
        <v>45446</v>
      </c>
      <c r="B397" s="1" t="s">
        <v>395</v>
      </c>
      <c r="C397" s="3">
        <v>200</v>
      </c>
      <c r="D397" s="3">
        <v>0</v>
      </c>
      <c r="E397" s="1" t="s">
        <v>1089</v>
      </c>
      <c r="F397" s="3"/>
      <c r="G397" s="1" t="s">
        <v>1106</v>
      </c>
      <c r="H397" s="1" t="s">
        <v>1107</v>
      </c>
      <c r="I397" s="1" t="s">
        <v>1125</v>
      </c>
      <c r="J397" s="1" t="s">
        <v>1116</v>
      </c>
      <c r="K397">
        <v>-200</v>
      </c>
      <c r="L397" t="s">
        <v>1106</v>
      </c>
    </row>
    <row r="398" spans="1:12" hidden="1" x14ac:dyDescent="0.35">
      <c r="A398" s="2">
        <v>45446</v>
      </c>
      <c r="B398" s="1" t="s">
        <v>396</v>
      </c>
      <c r="C398" s="3">
        <v>100</v>
      </c>
      <c r="D398" s="3">
        <v>0</v>
      </c>
      <c r="E398" s="1" t="s">
        <v>1089</v>
      </c>
      <c r="F398" s="3"/>
      <c r="G398" s="1" t="s">
        <v>1106</v>
      </c>
      <c r="H398" s="1" t="s">
        <v>1107</v>
      </c>
      <c r="I398" s="1" t="s">
        <v>1125</v>
      </c>
      <c r="J398" s="1" t="s">
        <v>1116</v>
      </c>
      <c r="K398">
        <v>-100</v>
      </c>
      <c r="L398" t="s">
        <v>1106</v>
      </c>
    </row>
    <row r="399" spans="1:12" hidden="1" x14ac:dyDescent="0.35">
      <c r="A399" s="2">
        <v>45446</v>
      </c>
      <c r="B399" s="1" t="s">
        <v>397</v>
      </c>
      <c r="C399" s="3">
        <v>0</v>
      </c>
      <c r="D399" s="3">
        <v>20590</v>
      </c>
      <c r="E399" s="1" t="s">
        <v>1091</v>
      </c>
      <c r="F399" s="3"/>
      <c r="G399" s="1" t="s">
        <v>1111</v>
      </c>
      <c r="H399" s="1" t="s">
        <v>1111</v>
      </c>
      <c r="I399" s="1" t="s">
        <v>1125</v>
      </c>
      <c r="J399" s="1" t="s">
        <v>1116</v>
      </c>
      <c r="K399">
        <v>20590</v>
      </c>
      <c r="L399" t="s">
        <v>1148</v>
      </c>
    </row>
    <row r="400" spans="1:12" hidden="1" x14ac:dyDescent="0.35">
      <c r="A400" s="2">
        <v>45446</v>
      </c>
      <c r="B400" s="1" t="s">
        <v>398</v>
      </c>
      <c r="C400" s="3">
        <v>5000</v>
      </c>
      <c r="D400" s="3">
        <v>0</v>
      </c>
      <c r="E400" s="1" t="s">
        <v>1096</v>
      </c>
      <c r="F400" s="3"/>
      <c r="G400" s="1" t="s">
        <v>1110</v>
      </c>
      <c r="H400" s="1" t="s">
        <v>1107</v>
      </c>
      <c r="I400" s="1" t="s">
        <v>1125</v>
      </c>
      <c r="J400" s="1" t="s">
        <v>1116</v>
      </c>
      <c r="K400">
        <v>-5000</v>
      </c>
      <c r="L400" t="s">
        <v>1110</v>
      </c>
    </row>
    <row r="401" spans="1:12" hidden="1" x14ac:dyDescent="0.35">
      <c r="A401" s="2">
        <v>45446</v>
      </c>
      <c r="B401" s="1" t="s">
        <v>399</v>
      </c>
      <c r="C401" s="3">
        <v>10.75</v>
      </c>
      <c r="D401" s="3">
        <v>0</v>
      </c>
      <c r="E401" s="1" t="s">
        <v>1092</v>
      </c>
      <c r="F401" s="3"/>
      <c r="G401" s="1" t="s">
        <v>1112</v>
      </c>
      <c r="H401" s="1" t="s">
        <v>1107</v>
      </c>
      <c r="I401" s="1" t="s">
        <v>1125</v>
      </c>
      <c r="J401" s="1" t="s">
        <v>1116</v>
      </c>
      <c r="K401">
        <v>-10.75</v>
      </c>
      <c r="L401" t="s">
        <v>1112</v>
      </c>
    </row>
    <row r="402" spans="1:12" hidden="1" x14ac:dyDescent="0.35">
      <c r="A402" s="2">
        <v>45446</v>
      </c>
      <c r="B402" s="1" t="s">
        <v>400</v>
      </c>
      <c r="C402" s="3">
        <v>6.98</v>
      </c>
      <c r="D402" s="3">
        <v>0</v>
      </c>
      <c r="E402" s="1" t="s">
        <v>1092</v>
      </c>
      <c r="F402" s="3"/>
      <c r="G402" s="1" t="s">
        <v>1112</v>
      </c>
      <c r="H402" s="1" t="s">
        <v>1107</v>
      </c>
      <c r="I402" s="1" t="s">
        <v>1125</v>
      </c>
      <c r="J402" s="1" t="s">
        <v>1116</v>
      </c>
      <c r="K402">
        <v>-6.98</v>
      </c>
      <c r="L402" t="s">
        <v>1112</v>
      </c>
    </row>
    <row r="403" spans="1:12" hidden="1" x14ac:dyDescent="0.35">
      <c r="A403" s="2">
        <v>45447</v>
      </c>
      <c r="B403" s="1" t="s">
        <v>401</v>
      </c>
      <c r="C403" s="3">
        <v>50</v>
      </c>
      <c r="D403" s="3">
        <v>0</v>
      </c>
      <c r="E403" s="1" t="s">
        <v>1092</v>
      </c>
      <c r="F403" s="3"/>
      <c r="G403" s="1" t="s">
        <v>1112</v>
      </c>
      <c r="H403" s="1" t="s">
        <v>1107</v>
      </c>
      <c r="I403" s="1" t="s">
        <v>1125</v>
      </c>
      <c r="J403" s="1" t="s">
        <v>1109</v>
      </c>
      <c r="K403">
        <v>-50</v>
      </c>
      <c r="L403" t="s">
        <v>1112</v>
      </c>
    </row>
    <row r="404" spans="1:12" hidden="1" x14ac:dyDescent="0.35">
      <c r="A404" s="2">
        <v>45447</v>
      </c>
      <c r="B404" s="1" t="s">
        <v>402</v>
      </c>
      <c r="C404" s="3">
        <v>200</v>
      </c>
      <c r="D404" s="3">
        <v>0</v>
      </c>
      <c r="E404" s="1" t="s">
        <v>1089</v>
      </c>
      <c r="F404" s="3"/>
      <c r="G404" s="1" t="s">
        <v>1106</v>
      </c>
      <c r="H404" s="1" t="s">
        <v>1107</v>
      </c>
      <c r="I404" s="1" t="s">
        <v>1125</v>
      </c>
      <c r="J404" s="1" t="s">
        <v>1109</v>
      </c>
      <c r="K404">
        <v>-200</v>
      </c>
      <c r="L404" t="s">
        <v>1106</v>
      </c>
    </row>
    <row r="405" spans="1:12" hidden="1" x14ac:dyDescent="0.35">
      <c r="A405" s="2">
        <v>45448</v>
      </c>
      <c r="B405" s="1" t="s">
        <v>403</v>
      </c>
      <c r="C405" s="3">
        <v>200</v>
      </c>
      <c r="D405" s="3">
        <v>0</v>
      </c>
      <c r="E405" s="1" t="s">
        <v>1089</v>
      </c>
      <c r="F405" s="3"/>
      <c r="G405" s="1" t="s">
        <v>1106</v>
      </c>
      <c r="H405" s="1" t="s">
        <v>1107</v>
      </c>
      <c r="I405" s="1" t="s">
        <v>1125</v>
      </c>
      <c r="J405" s="1" t="s">
        <v>1113</v>
      </c>
      <c r="K405">
        <v>-200</v>
      </c>
      <c r="L405" t="s">
        <v>1106</v>
      </c>
    </row>
    <row r="406" spans="1:12" hidden="1" x14ac:dyDescent="0.35">
      <c r="A406" s="2">
        <v>45448</v>
      </c>
      <c r="B406" s="1" t="s">
        <v>404</v>
      </c>
      <c r="C406" s="3">
        <v>1500</v>
      </c>
      <c r="D406" s="3">
        <v>0</v>
      </c>
      <c r="E406" s="1" t="s">
        <v>1094</v>
      </c>
      <c r="F406" s="3"/>
      <c r="G406" s="1" t="s">
        <v>1110</v>
      </c>
      <c r="H406" s="1" t="s">
        <v>1107</v>
      </c>
      <c r="I406" s="1" t="s">
        <v>1125</v>
      </c>
      <c r="J406" s="1" t="s">
        <v>1113</v>
      </c>
      <c r="K406">
        <v>-1500</v>
      </c>
      <c r="L406" t="s">
        <v>1110</v>
      </c>
    </row>
    <row r="407" spans="1:12" hidden="1" x14ac:dyDescent="0.35">
      <c r="A407" s="2">
        <v>45448</v>
      </c>
      <c r="B407" s="1" t="s">
        <v>405</v>
      </c>
      <c r="C407" s="3">
        <v>10.75</v>
      </c>
      <c r="D407" s="3">
        <v>0</v>
      </c>
      <c r="E407" s="1" t="s">
        <v>1092</v>
      </c>
      <c r="F407" s="3"/>
      <c r="G407" s="1" t="s">
        <v>1112</v>
      </c>
      <c r="H407" s="1" t="s">
        <v>1107</v>
      </c>
      <c r="I407" s="1" t="s">
        <v>1125</v>
      </c>
      <c r="J407" s="1" t="s">
        <v>1113</v>
      </c>
      <c r="K407">
        <v>-10.75</v>
      </c>
      <c r="L407" t="s">
        <v>1112</v>
      </c>
    </row>
    <row r="408" spans="1:12" hidden="1" x14ac:dyDescent="0.35">
      <c r="A408" s="2">
        <v>45449</v>
      </c>
      <c r="B408" s="1" t="s">
        <v>406</v>
      </c>
      <c r="C408" s="3">
        <v>200</v>
      </c>
      <c r="D408" s="3">
        <v>0</v>
      </c>
      <c r="E408" s="1" t="s">
        <v>1089</v>
      </c>
      <c r="F408" s="3"/>
      <c r="G408" s="1" t="s">
        <v>1106</v>
      </c>
      <c r="H408" s="1" t="s">
        <v>1107</v>
      </c>
      <c r="I408" s="1" t="s">
        <v>1125</v>
      </c>
      <c r="J408" s="1" t="s">
        <v>1114</v>
      </c>
      <c r="K408">
        <v>-200</v>
      </c>
      <c r="L408" t="s">
        <v>1106</v>
      </c>
    </row>
    <row r="409" spans="1:12" hidden="1" x14ac:dyDescent="0.35">
      <c r="A409" s="2">
        <v>45449</v>
      </c>
      <c r="B409" s="1" t="s">
        <v>407</v>
      </c>
      <c r="C409" s="3">
        <v>5100</v>
      </c>
      <c r="D409" s="3">
        <v>0</v>
      </c>
      <c r="E409" s="1" t="s">
        <v>1090</v>
      </c>
      <c r="F409" s="3">
        <v>100</v>
      </c>
      <c r="G409" s="1" t="s">
        <v>1110</v>
      </c>
      <c r="H409" s="1" t="s">
        <v>1107</v>
      </c>
      <c r="I409" s="1" t="s">
        <v>1125</v>
      </c>
      <c r="J409" s="1" t="s">
        <v>1114</v>
      </c>
      <c r="K409">
        <v>-5100</v>
      </c>
      <c r="L409" t="s">
        <v>1110</v>
      </c>
    </row>
    <row r="410" spans="1:12" hidden="1" x14ac:dyDescent="0.35">
      <c r="A410" s="2">
        <v>45449</v>
      </c>
      <c r="B410" s="1" t="s">
        <v>408</v>
      </c>
      <c r="C410" s="3">
        <v>5100</v>
      </c>
      <c r="D410" s="3">
        <v>0</v>
      </c>
      <c r="E410" s="1" t="s">
        <v>1090</v>
      </c>
      <c r="F410" s="3">
        <v>100</v>
      </c>
      <c r="G410" s="1" t="s">
        <v>1110</v>
      </c>
      <c r="H410" s="1" t="s">
        <v>1107</v>
      </c>
      <c r="I410" s="1" t="s">
        <v>1125</v>
      </c>
      <c r="J410" s="1" t="s">
        <v>1114</v>
      </c>
      <c r="K410">
        <v>-5100</v>
      </c>
      <c r="L410" t="s">
        <v>1110</v>
      </c>
    </row>
    <row r="411" spans="1:12" hidden="1" x14ac:dyDescent="0.35">
      <c r="A411" s="2">
        <v>45450</v>
      </c>
      <c r="B411" s="1" t="s">
        <v>409</v>
      </c>
      <c r="C411" s="3">
        <v>100</v>
      </c>
      <c r="D411" s="3">
        <v>0</v>
      </c>
      <c r="E411" s="1" t="s">
        <v>1089</v>
      </c>
      <c r="F411" s="3"/>
      <c r="G411" s="1" t="s">
        <v>1106</v>
      </c>
      <c r="H411" s="1" t="s">
        <v>1107</v>
      </c>
      <c r="I411" s="1" t="s">
        <v>1125</v>
      </c>
      <c r="J411" s="1" t="s">
        <v>1115</v>
      </c>
      <c r="K411">
        <v>-100</v>
      </c>
      <c r="L411" t="s">
        <v>1106</v>
      </c>
    </row>
    <row r="412" spans="1:12" hidden="1" x14ac:dyDescent="0.35">
      <c r="A412" s="2">
        <v>45450</v>
      </c>
      <c r="B412" s="1" t="s">
        <v>410</v>
      </c>
      <c r="C412" s="3">
        <v>200</v>
      </c>
      <c r="D412" s="3">
        <v>0</v>
      </c>
      <c r="E412" s="1" t="s">
        <v>1089</v>
      </c>
      <c r="F412" s="3"/>
      <c r="G412" s="1" t="s">
        <v>1106</v>
      </c>
      <c r="H412" s="1" t="s">
        <v>1107</v>
      </c>
      <c r="I412" s="1" t="s">
        <v>1125</v>
      </c>
      <c r="J412" s="1" t="s">
        <v>1115</v>
      </c>
      <c r="K412">
        <v>-200</v>
      </c>
      <c r="L412" t="s">
        <v>1106</v>
      </c>
    </row>
    <row r="413" spans="1:12" hidden="1" x14ac:dyDescent="0.35">
      <c r="A413" s="2">
        <v>45450</v>
      </c>
      <c r="B413" s="1" t="s">
        <v>411</v>
      </c>
      <c r="C413" s="3">
        <v>0</v>
      </c>
      <c r="D413" s="3">
        <v>5000</v>
      </c>
      <c r="E413" s="1" t="s">
        <v>1098</v>
      </c>
      <c r="F413" s="3"/>
      <c r="G413" s="1" t="s">
        <v>1111</v>
      </c>
      <c r="H413" s="1" t="s">
        <v>1111</v>
      </c>
      <c r="I413" s="1" t="s">
        <v>1125</v>
      </c>
      <c r="J413" s="1" t="s">
        <v>1115</v>
      </c>
      <c r="K413">
        <v>5000</v>
      </c>
      <c r="L413" t="s">
        <v>1098</v>
      </c>
    </row>
    <row r="414" spans="1:12" hidden="1" x14ac:dyDescent="0.35">
      <c r="A414" s="2">
        <v>45450</v>
      </c>
      <c r="B414" s="1" t="s">
        <v>412</v>
      </c>
      <c r="C414" s="3">
        <v>200</v>
      </c>
      <c r="D414" s="3">
        <v>0</v>
      </c>
      <c r="E414" s="1" t="s">
        <v>1089</v>
      </c>
      <c r="F414" s="3"/>
      <c r="G414" s="1" t="s">
        <v>1106</v>
      </c>
      <c r="H414" s="1" t="s">
        <v>1107</v>
      </c>
      <c r="I414" s="1" t="s">
        <v>1125</v>
      </c>
      <c r="J414" s="1" t="s">
        <v>1115</v>
      </c>
      <c r="K414">
        <v>-200</v>
      </c>
      <c r="L414" t="s">
        <v>1106</v>
      </c>
    </row>
    <row r="415" spans="1:12" hidden="1" x14ac:dyDescent="0.35">
      <c r="A415" s="2">
        <v>45450</v>
      </c>
      <c r="B415" s="1" t="s">
        <v>413</v>
      </c>
      <c r="C415" s="3">
        <v>200</v>
      </c>
      <c r="D415" s="3">
        <v>0</v>
      </c>
      <c r="E415" s="1" t="s">
        <v>1089</v>
      </c>
      <c r="F415" s="3"/>
      <c r="G415" s="1" t="s">
        <v>1106</v>
      </c>
      <c r="H415" s="1" t="s">
        <v>1107</v>
      </c>
      <c r="I415" s="1" t="s">
        <v>1125</v>
      </c>
      <c r="J415" s="1" t="s">
        <v>1115</v>
      </c>
      <c r="K415">
        <v>-200</v>
      </c>
      <c r="L415" t="s">
        <v>1106</v>
      </c>
    </row>
    <row r="416" spans="1:12" hidden="1" x14ac:dyDescent="0.35">
      <c r="A416" s="2">
        <v>45453</v>
      </c>
      <c r="B416" s="1" t="s">
        <v>414</v>
      </c>
      <c r="C416" s="3">
        <v>400</v>
      </c>
      <c r="D416" s="3">
        <v>0</v>
      </c>
      <c r="E416" s="1" t="s">
        <v>1089</v>
      </c>
      <c r="F416" s="3"/>
      <c r="G416" s="1" t="s">
        <v>1106</v>
      </c>
      <c r="H416" s="1" t="s">
        <v>1107</v>
      </c>
      <c r="I416" s="1" t="s">
        <v>1125</v>
      </c>
      <c r="J416" s="1" t="s">
        <v>1116</v>
      </c>
      <c r="K416">
        <v>-400</v>
      </c>
      <c r="L416" t="s">
        <v>1106</v>
      </c>
    </row>
    <row r="417" spans="1:12" hidden="1" x14ac:dyDescent="0.35">
      <c r="A417" s="2">
        <v>45453</v>
      </c>
      <c r="B417" s="1" t="s">
        <v>415</v>
      </c>
      <c r="C417" s="3">
        <v>5100</v>
      </c>
      <c r="D417" s="3">
        <v>0</v>
      </c>
      <c r="E417" s="1" t="s">
        <v>1090</v>
      </c>
      <c r="F417" s="3">
        <v>100</v>
      </c>
      <c r="G417" s="1" t="s">
        <v>1110</v>
      </c>
      <c r="H417" s="1" t="s">
        <v>1107</v>
      </c>
      <c r="I417" s="1" t="s">
        <v>1125</v>
      </c>
      <c r="J417" s="1" t="s">
        <v>1116</v>
      </c>
      <c r="K417">
        <v>-5100</v>
      </c>
      <c r="L417" t="s">
        <v>1110</v>
      </c>
    </row>
    <row r="418" spans="1:12" hidden="1" x14ac:dyDescent="0.35">
      <c r="A418" s="2">
        <v>45453</v>
      </c>
      <c r="B418" s="1" t="s">
        <v>416</v>
      </c>
      <c r="C418" s="3">
        <v>400</v>
      </c>
      <c r="D418" s="3">
        <v>0</v>
      </c>
      <c r="E418" s="1" t="s">
        <v>1089</v>
      </c>
      <c r="F418" s="3"/>
      <c r="G418" s="1" t="s">
        <v>1106</v>
      </c>
      <c r="H418" s="1" t="s">
        <v>1107</v>
      </c>
      <c r="I418" s="1" t="s">
        <v>1125</v>
      </c>
      <c r="J418" s="1" t="s">
        <v>1116</v>
      </c>
      <c r="K418">
        <v>-400</v>
      </c>
      <c r="L418" t="s">
        <v>1106</v>
      </c>
    </row>
    <row r="419" spans="1:12" hidden="1" x14ac:dyDescent="0.35">
      <c r="A419" s="2">
        <v>45453</v>
      </c>
      <c r="B419" s="1" t="s">
        <v>417</v>
      </c>
      <c r="C419" s="3">
        <v>200</v>
      </c>
      <c r="D419" s="3">
        <v>0</v>
      </c>
      <c r="E419" s="1" t="s">
        <v>1089</v>
      </c>
      <c r="F419" s="3"/>
      <c r="G419" s="1" t="s">
        <v>1106</v>
      </c>
      <c r="H419" s="1" t="s">
        <v>1107</v>
      </c>
      <c r="I419" s="1" t="s">
        <v>1125</v>
      </c>
      <c r="J419" s="1" t="s">
        <v>1116</v>
      </c>
      <c r="K419">
        <v>-200</v>
      </c>
      <c r="L419" t="s">
        <v>1106</v>
      </c>
    </row>
    <row r="420" spans="1:12" hidden="1" x14ac:dyDescent="0.35">
      <c r="A420" s="2">
        <v>45454</v>
      </c>
      <c r="B420" s="1" t="s">
        <v>418</v>
      </c>
      <c r="C420" s="3">
        <v>200</v>
      </c>
      <c r="D420" s="3">
        <v>0</v>
      </c>
      <c r="E420" s="1" t="s">
        <v>1089</v>
      </c>
      <c r="F420" s="3"/>
      <c r="G420" s="1" t="s">
        <v>1106</v>
      </c>
      <c r="H420" s="1" t="s">
        <v>1107</v>
      </c>
      <c r="I420" s="1" t="s">
        <v>1125</v>
      </c>
      <c r="J420" s="1" t="s">
        <v>1109</v>
      </c>
      <c r="K420">
        <v>-200</v>
      </c>
      <c r="L420" t="s">
        <v>1106</v>
      </c>
    </row>
    <row r="421" spans="1:12" hidden="1" x14ac:dyDescent="0.35">
      <c r="A421" s="2">
        <v>45454</v>
      </c>
      <c r="B421" s="1" t="s">
        <v>419</v>
      </c>
      <c r="C421" s="3">
        <v>200</v>
      </c>
      <c r="D421" s="3">
        <v>0</v>
      </c>
      <c r="E421" s="1" t="s">
        <v>1089</v>
      </c>
      <c r="F421" s="3"/>
      <c r="G421" s="1" t="s">
        <v>1106</v>
      </c>
      <c r="H421" s="1" t="s">
        <v>1107</v>
      </c>
      <c r="I421" s="1" t="s">
        <v>1125</v>
      </c>
      <c r="J421" s="1" t="s">
        <v>1109</v>
      </c>
      <c r="K421">
        <v>-200</v>
      </c>
      <c r="L421" t="s">
        <v>1106</v>
      </c>
    </row>
    <row r="422" spans="1:12" hidden="1" x14ac:dyDescent="0.35">
      <c r="A422" s="2">
        <v>45456</v>
      </c>
      <c r="B422" s="1" t="s">
        <v>420</v>
      </c>
      <c r="C422" s="3">
        <v>200</v>
      </c>
      <c r="D422" s="3">
        <v>0</v>
      </c>
      <c r="E422" s="1" t="s">
        <v>1089</v>
      </c>
      <c r="F422" s="3"/>
      <c r="G422" s="1" t="s">
        <v>1106</v>
      </c>
      <c r="H422" s="1" t="s">
        <v>1107</v>
      </c>
      <c r="I422" s="1" t="s">
        <v>1125</v>
      </c>
      <c r="J422" s="1" t="s">
        <v>1114</v>
      </c>
      <c r="K422">
        <v>-200</v>
      </c>
      <c r="L422" t="s">
        <v>1106</v>
      </c>
    </row>
    <row r="423" spans="1:12" hidden="1" x14ac:dyDescent="0.35">
      <c r="A423" s="2">
        <v>45456</v>
      </c>
      <c r="B423" s="1" t="s">
        <v>421</v>
      </c>
      <c r="C423" s="3">
        <v>3100</v>
      </c>
      <c r="D423" s="3">
        <v>0</v>
      </c>
      <c r="E423" s="1" t="s">
        <v>1090</v>
      </c>
      <c r="F423" s="3">
        <v>100</v>
      </c>
      <c r="G423" s="1" t="s">
        <v>1110</v>
      </c>
      <c r="H423" s="1" t="s">
        <v>1107</v>
      </c>
      <c r="I423" s="1" t="s">
        <v>1125</v>
      </c>
      <c r="J423" s="1" t="s">
        <v>1114</v>
      </c>
      <c r="K423">
        <v>-3100</v>
      </c>
      <c r="L423" t="s">
        <v>1110</v>
      </c>
    </row>
    <row r="424" spans="1:12" hidden="1" x14ac:dyDescent="0.35">
      <c r="A424" s="2">
        <v>45457</v>
      </c>
      <c r="B424" s="1" t="s">
        <v>422</v>
      </c>
      <c r="C424" s="3">
        <v>27.92</v>
      </c>
      <c r="D424" s="3">
        <v>0</v>
      </c>
      <c r="E424" s="1" t="s">
        <v>1092</v>
      </c>
      <c r="F424" s="3"/>
      <c r="G424" s="1" t="s">
        <v>1112</v>
      </c>
      <c r="H424" s="1" t="s">
        <v>1107</v>
      </c>
      <c r="I424" s="1" t="s">
        <v>1125</v>
      </c>
      <c r="J424" s="1" t="s">
        <v>1115</v>
      </c>
      <c r="K424">
        <v>-27.92</v>
      </c>
      <c r="L424" t="s">
        <v>1112</v>
      </c>
    </row>
    <row r="425" spans="1:12" hidden="1" x14ac:dyDescent="0.35">
      <c r="A425" s="2">
        <v>45457</v>
      </c>
      <c r="B425" s="1" t="s">
        <v>423</v>
      </c>
      <c r="C425" s="3">
        <v>200</v>
      </c>
      <c r="D425" s="3">
        <v>0</v>
      </c>
      <c r="E425" s="1" t="s">
        <v>1089</v>
      </c>
      <c r="F425" s="3"/>
      <c r="G425" s="1" t="s">
        <v>1106</v>
      </c>
      <c r="H425" s="1" t="s">
        <v>1107</v>
      </c>
      <c r="I425" s="1" t="s">
        <v>1125</v>
      </c>
      <c r="J425" s="1" t="s">
        <v>1115</v>
      </c>
      <c r="K425">
        <v>-200</v>
      </c>
      <c r="L425" t="s">
        <v>1106</v>
      </c>
    </row>
    <row r="426" spans="1:12" hidden="1" x14ac:dyDescent="0.35">
      <c r="A426" s="2">
        <v>45457</v>
      </c>
      <c r="B426" s="1" t="s">
        <v>424</v>
      </c>
      <c r="C426" s="3">
        <v>0</v>
      </c>
      <c r="D426" s="3">
        <v>5000</v>
      </c>
      <c r="E426" s="1" t="s">
        <v>1098</v>
      </c>
      <c r="F426" s="3"/>
      <c r="G426" s="1" t="s">
        <v>1111</v>
      </c>
      <c r="H426" s="1" t="s">
        <v>1111</v>
      </c>
      <c r="I426" s="1" t="s">
        <v>1125</v>
      </c>
      <c r="J426" s="1" t="s">
        <v>1115</v>
      </c>
      <c r="K426">
        <v>5000</v>
      </c>
      <c r="L426" t="s">
        <v>1098</v>
      </c>
    </row>
    <row r="427" spans="1:12" hidden="1" x14ac:dyDescent="0.35">
      <c r="A427" s="2">
        <v>45457</v>
      </c>
      <c r="B427" s="1" t="s">
        <v>425</v>
      </c>
      <c r="C427" s="3">
        <v>4600</v>
      </c>
      <c r="D427" s="3">
        <v>0</v>
      </c>
      <c r="E427" s="1" t="s">
        <v>1090</v>
      </c>
      <c r="F427" s="3"/>
      <c r="G427" s="1" t="s">
        <v>1110</v>
      </c>
      <c r="H427" s="1" t="s">
        <v>1107</v>
      </c>
      <c r="I427" s="1" t="s">
        <v>1125</v>
      </c>
      <c r="J427" s="1" t="s">
        <v>1115</v>
      </c>
      <c r="K427">
        <v>-4600</v>
      </c>
      <c r="L427" t="s">
        <v>1110</v>
      </c>
    </row>
    <row r="428" spans="1:12" hidden="1" x14ac:dyDescent="0.35">
      <c r="A428" s="2">
        <v>45457</v>
      </c>
      <c r="B428" s="1" t="s">
        <v>426</v>
      </c>
      <c r="C428" s="3">
        <v>200</v>
      </c>
      <c r="D428" s="3">
        <v>0</v>
      </c>
      <c r="E428" s="1" t="s">
        <v>1089</v>
      </c>
      <c r="F428" s="3"/>
      <c r="G428" s="1" t="s">
        <v>1106</v>
      </c>
      <c r="H428" s="1" t="s">
        <v>1107</v>
      </c>
      <c r="I428" s="1" t="s">
        <v>1125</v>
      </c>
      <c r="J428" s="1" t="s">
        <v>1115</v>
      </c>
      <c r="K428">
        <v>-200</v>
      </c>
      <c r="L428" t="s">
        <v>1106</v>
      </c>
    </row>
    <row r="429" spans="1:12" hidden="1" x14ac:dyDescent="0.35">
      <c r="A429" s="2">
        <v>45457</v>
      </c>
      <c r="B429" s="1" t="s">
        <v>427</v>
      </c>
      <c r="C429" s="3">
        <v>0</v>
      </c>
      <c r="D429" s="3">
        <v>5000</v>
      </c>
      <c r="E429" s="1" t="s">
        <v>1098</v>
      </c>
      <c r="F429" s="3"/>
      <c r="G429" s="1" t="s">
        <v>1111</v>
      </c>
      <c r="H429" s="1" t="s">
        <v>1111</v>
      </c>
      <c r="I429" s="1" t="s">
        <v>1125</v>
      </c>
      <c r="J429" s="1" t="s">
        <v>1115</v>
      </c>
      <c r="K429">
        <v>5000</v>
      </c>
      <c r="L429" t="s">
        <v>1098</v>
      </c>
    </row>
    <row r="430" spans="1:12" hidden="1" x14ac:dyDescent="0.35">
      <c r="A430" s="2">
        <v>45457</v>
      </c>
      <c r="B430" s="1" t="s">
        <v>428</v>
      </c>
      <c r="C430" s="3">
        <v>200</v>
      </c>
      <c r="D430" s="3">
        <v>0</v>
      </c>
      <c r="E430" s="1" t="s">
        <v>1089</v>
      </c>
      <c r="F430" s="3"/>
      <c r="G430" s="1" t="s">
        <v>1106</v>
      </c>
      <c r="H430" s="1" t="s">
        <v>1107</v>
      </c>
      <c r="I430" s="1" t="s">
        <v>1125</v>
      </c>
      <c r="J430" s="1" t="s">
        <v>1115</v>
      </c>
      <c r="K430">
        <v>-200</v>
      </c>
      <c r="L430" t="s">
        <v>1106</v>
      </c>
    </row>
    <row r="431" spans="1:12" hidden="1" x14ac:dyDescent="0.35">
      <c r="A431" s="2">
        <v>45460</v>
      </c>
      <c r="B431" s="1" t="s">
        <v>429</v>
      </c>
      <c r="C431" s="3">
        <v>100</v>
      </c>
      <c r="D431" s="3">
        <v>0</v>
      </c>
      <c r="E431" s="1" t="s">
        <v>1089</v>
      </c>
      <c r="F431" s="3"/>
      <c r="G431" s="1" t="s">
        <v>1106</v>
      </c>
      <c r="H431" s="1" t="s">
        <v>1107</v>
      </c>
      <c r="I431" s="1" t="s">
        <v>1125</v>
      </c>
      <c r="J431" s="1" t="s">
        <v>1116</v>
      </c>
      <c r="K431">
        <v>-100</v>
      </c>
      <c r="L431" t="s">
        <v>1106</v>
      </c>
    </row>
    <row r="432" spans="1:12" hidden="1" x14ac:dyDescent="0.35">
      <c r="A432" s="2">
        <v>45460</v>
      </c>
      <c r="B432" s="1" t="s">
        <v>430</v>
      </c>
      <c r="C432" s="3">
        <v>200</v>
      </c>
      <c r="D432" s="3">
        <v>0</v>
      </c>
      <c r="E432" s="1" t="s">
        <v>1089</v>
      </c>
      <c r="F432" s="3"/>
      <c r="G432" s="1" t="s">
        <v>1106</v>
      </c>
      <c r="H432" s="1" t="s">
        <v>1107</v>
      </c>
      <c r="I432" s="1" t="s">
        <v>1125</v>
      </c>
      <c r="J432" s="1" t="s">
        <v>1116</v>
      </c>
      <c r="K432">
        <v>-200</v>
      </c>
      <c r="L432" t="s">
        <v>1106</v>
      </c>
    </row>
    <row r="433" spans="1:12" hidden="1" x14ac:dyDescent="0.35">
      <c r="A433" s="2">
        <v>45460</v>
      </c>
      <c r="B433" s="1" t="s">
        <v>431</v>
      </c>
      <c r="C433" s="3">
        <v>500</v>
      </c>
      <c r="D433" s="3">
        <v>0</v>
      </c>
      <c r="E433" s="1" t="s">
        <v>1093</v>
      </c>
      <c r="F433" s="3"/>
      <c r="G433" s="1" t="s">
        <v>1117</v>
      </c>
      <c r="H433" s="1" t="s">
        <v>1107</v>
      </c>
      <c r="I433" s="1" t="s">
        <v>1125</v>
      </c>
      <c r="J433" s="1" t="s">
        <v>1116</v>
      </c>
      <c r="K433">
        <v>-500</v>
      </c>
      <c r="L433" t="s">
        <v>1142</v>
      </c>
    </row>
    <row r="434" spans="1:12" hidden="1" x14ac:dyDescent="0.35">
      <c r="A434" s="2">
        <v>45460</v>
      </c>
      <c r="B434" s="1" t="s">
        <v>432</v>
      </c>
      <c r="C434" s="3">
        <v>10.75</v>
      </c>
      <c r="D434" s="3">
        <v>0</v>
      </c>
      <c r="E434" s="1" t="s">
        <v>1092</v>
      </c>
      <c r="F434" s="3"/>
      <c r="G434" s="1" t="s">
        <v>1112</v>
      </c>
      <c r="H434" s="1" t="s">
        <v>1107</v>
      </c>
      <c r="I434" s="1" t="s">
        <v>1125</v>
      </c>
      <c r="J434" s="1" t="s">
        <v>1116</v>
      </c>
      <c r="K434">
        <v>-10.75</v>
      </c>
      <c r="L434" t="s">
        <v>1112</v>
      </c>
    </row>
    <row r="435" spans="1:12" hidden="1" x14ac:dyDescent="0.35">
      <c r="A435" s="2">
        <v>45460</v>
      </c>
      <c r="B435" s="1" t="s">
        <v>433</v>
      </c>
      <c r="C435" s="3">
        <v>6.98</v>
      </c>
      <c r="D435" s="3">
        <v>0</v>
      </c>
      <c r="E435" s="1" t="s">
        <v>1092</v>
      </c>
      <c r="F435" s="3"/>
      <c r="G435" s="1" t="s">
        <v>1112</v>
      </c>
      <c r="H435" s="1" t="s">
        <v>1107</v>
      </c>
      <c r="I435" s="1" t="s">
        <v>1125</v>
      </c>
      <c r="J435" s="1" t="s">
        <v>1116</v>
      </c>
      <c r="K435">
        <v>-6.98</v>
      </c>
      <c r="L435" t="s">
        <v>1112</v>
      </c>
    </row>
    <row r="436" spans="1:12" hidden="1" x14ac:dyDescent="0.35">
      <c r="A436" s="2">
        <v>45460</v>
      </c>
      <c r="B436" s="1" t="s">
        <v>434</v>
      </c>
      <c r="C436" s="3">
        <v>1500</v>
      </c>
      <c r="D436" s="3">
        <v>0</v>
      </c>
      <c r="E436" s="1" t="s">
        <v>1096</v>
      </c>
      <c r="F436" s="3"/>
      <c r="G436" s="1" t="s">
        <v>1110</v>
      </c>
      <c r="H436" s="1" t="s">
        <v>1107</v>
      </c>
      <c r="I436" s="1" t="s">
        <v>1125</v>
      </c>
      <c r="J436" s="1" t="s">
        <v>1116</v>
      </c>
      <c r="K436">
        <v>-1500</v>
      </c>
      <c r="L436" t="s">
        <v>1110</v>
      </c>
    </row>
    <row r="437" spans="1:12" hidden="1" x14ac:dyDescent="0.35">
      <c r="A437" s="2">
        <v>45460</v>
      </c>
      <c r="B437" s="1" t="s">
        <v>435</v>
      </c>
      <c r="C437" s="3">
        <v>10.75</v>
      </c>
      <c r="D437" s="3">
        <v>0</v>
      </c>
      <c r="E437" s="1" t="s">
        <v>1092</v>
      </c>
      <c r="F437" s="3"/>
      <c r="G437" s="1" t="s">
        <v>1112</v>
      </c>
      <c r="H437" s="1" t="s">
        <v>1107</v>
      </c>
      <c r="I437" s="1" t="s">
        <v>1125</v>
      </c>
      <c r="J437" s="1" t="s">
        <v>1116</v>
      </c>
      <c r="K437">
        <v>-10.75</v>
      </c>
      <c r="L437" t="s">
        <v>1112</v>
      </c>
    </row>
    <row r="438" spans="1:12" hidden="1" x14ac:dyDescent="0.35">
      <c r="A438" s="2">
        <v>45460</v>
      </c>
      <c r="B438" s="1" t="s">
        <v>436</v>
      </c>
      <c r="C438" s="3">
        <v>6.98</v>
      </c>
      <c r="D438" s="3">
        <v>0</v>
      </c>
      <c r="E438" s="1" t="s">
        <v>1092</v>
      </c>
      <c r="F438" s="3"/>
      <c r="G438" s="1" t="s">
        <v>1112</v>
      </c>
      <c r="H438" s="1" t="s">
        <v>1107</v>
      </c>
      <c r="I438" s="1" t="s">
        <v>1125</v>
      </c>
      <c r="J438" s="1" t="s">
        <v>1116</v>
      </c>
      <c r="K438">
        <v>-6.98</v>
      </c>
      <c r="L438" t="s">
        <v>1112</v>
      </c>
    </row>
    <row r="439" spans="1:12" hidden="1" x14ac:dyDescent="0.35">
      <c r="A439" s="2">
        <v>45460</v>
      </c>
      <c r="B439" s="1" t="s">
        <v>437</v>
      </c>
      <c r="C439" s="3">
        <v>200</v>
      </c>
      <c r="D439" s="3">
        <v>0</v>
      </c>
      <c r="E439" s="1" t="s">
        <v>1089</v>
      </c>
      <c r="F439" s="3"/>
      <c r="G439" s="1" t="s">
        <v>1106</v>
      </c>
      <c r="H439" s="1" t="s">
        <v>1107</v>
      </c>
      <c r="I439" s="1" t="s">
        <v>1125</v>
      </c>
      <c r="J439" s="1" t="s">
        <v>1116</v>
      </c>
      <c r="K439">
        <v>-200</v>
      </c>
      <c r="L439" t="s">
        <v>1106</v>
      </c>
    </row>
    <row r="440" spans="1:12" hidden="1" x14ac:dyDescent="0.35">
      <c r="A440" s="2">
        <v>45460</v>
      </c>
      <c r="B440" s="1" t="s">
        <v>438</v>
      </c>
      <c r="C440" s="3">
        <v>200</v>
      </c>
      <c r="D440" s="3">
        <v>0</v>
      </c>
      <c r="E440" s="1" t="s">
        <v>1089</v>
      </c>
      <c r="F440" s="3"/>
      <c r="G440" s="1" t="s">
        <v>1106</v>
      </c>
      <c r="H440" s="1" t="s">
        <v>1107</v>
      </c>
      <c r="I440" s="1" t="s">
        <v>1125</v>
      </c>
      <c r="J440" s="1" t="s">
        <v>1116</v>
      </c>
      <c r="K440">
        <v>-200</v>
      </c>
      <c r="L440" t="s">
        <v>1106</v>
      </c>
    </row>
    <row r="441" spans="1:12" hidden="1" x14ac:dyDescent="0.35">
      <c r="A441" s="2">
        <v>45462</v>
      </c>
      <c r="B441" s="1" t="s">
        <v>439</v>
      </c>
      <c r="C441" s="3">
        <v>2100</v>
      </c>
      <c r="D441" s="3">
        <v>0</v>
      </c>
      <c r="E441" s="1" t="s">
        <v>1090</v>
      </c>
      <c r="F441" s="3">
        <v>100</v>
      </c>
      <c r="G441" s="1" t="s">
        <v>1110</v>
      </c>
      <c r="H441" s="1" t="s">
        <v>1107</v>
      </c>
      <c r="I441" s="1" t="s">
        <v>1125</v>
      </c>
      <c r="J441" s="1" t="s">
        <v>1113</v>
      </c>
      <c r="K441">
        <v>-2100</v>
      </c>
      <c r="L441" t="s">
        <v>1110</v>
      </c>
    </row>
    <row r="442" spans="1:12" hidden="1" x14ac:dyDescent="0.35">
      <c r="A442" s="2">
        <v>45462</v>
      </c>
      <c r="B442" s="1" t="s">
        <v>440</v>
      </c>
      <c r="C442" s="3">
        <v>0</v>
      </c>
      <c r="D442" s="3">
        <v>5000</v>
      </c>
      <c r="E442" s="1" t="s">
        <v>1098</v>
      </c>
      <c r="F442" s="3"/>
      <c r="G442" s="1" t="s">
        <v>1111</v>
      </c>
      <c r="H442" s="1" t="s">
        <v>1111</v>
      </c>
      <c r="I442" s="1" t="s">
        <v>1125</v>
      </c>
      <c r="J442" s="1" t="s">
        <v>1113</v>
      </c>
      <c r="K442">
        <v>5000</v>
      </c>
      <c r="L442" t="s">
        <v>1098</v>
      </c>
    </row>
    <row r="443" spans="1:12" hidden="1" x14ac:dyDescent="0.35">
      <c r="A443" s="2">
        <v>45462</v>
      </c>
      <c r="B443" s="1" t="s">
        <v>441</v>
      </c>
      <c r="C443" s="3">
        <v>4600</v>
      </c>
      <c r="D443" s="3">
        <v>0</v>
      </c>
      <c r="E443" s="1" t="s">
        <v>1090</v>
      </c>
      <c r="F443" s="3"/>
      <c r="G443" s="1" t="s">
        <v>1110</v>
      </c>
      <c r="H443" s="1" t="s">
        <v>1107</v>
      </c>
      <c r="I443" s="1" t="s">
        <v>1125</v>
      </c>
      <c r="J443" s="1" t="s">
        <v>1113</v>
      </c>
      <c r="K443">
        <v>-4600</v>
      </c>
      <c r="L443" t="s">
        <v>1110</v>
      </c>
    </row>
    <row r="444" spans="1:12" hidden="1" x14ac:dyDescent="0.35">
      <c r="A444" s="2">
        <v>45462</v>
      </c>
      <c r="B444" s="1" t="s">
        <v>442</v>
      </c>
      <c r="C444" s="3">
        <v>400</v>
      </c>
      <c r="D444" s="3">
        <v>0</v>
      </c>
      <c r="E444" s="1" t="s">
        <v>1089</v>
      </c>
      <c r="F444" s="3"/>
      <c r="G444" s="1" t="s">
        <v>1106</v>
      </c>
      <c r="H444" s="1" t="s">
        <v>1107</v>
      </c>
      <c r="I444" s="1" t="s">
        <v>1125</v>
      </c>
      <c r="J444" s="1" t="s">
        <v>1113</v>
      </c>
      <c r="K444">
        <v>-400</v>
      </c>
      <c r="L444" t="s">
        <v>1106</v>
      </c>
    </row>
    <row r="445" spans="1:12" hidden="1" x14ac:dyDescent="0.35">
      <c r="A445" s="2">
        <v>45463</v>
      </c>
      <c r="B445" s="1" t="s">
        <v>443</v>
      </c>
      <c r="C445" s="3">
        <v>0</v>
      </c>
      <c r="D445" s="3">
        <v>5000</v>
      </c>
      <c r="E445" s="1" t="s">
        <v>1098</v>
      </c>
      <c r="F445" s="3"/>
      <c r="G445" s="1" t="s">
        <v>1111</v>
      </c>
      <c r="H445" s="1" t="s">
        <v>1111</v>
      </c>
      <c r="I445" s="1" t="s">
        <v>1125</v>
      </c>
      <c r="J445" s="1" t="s">
        <v>1114</v>
      </c>
      <c r="K445">
        <v>5000</v>
      </c>
      <c r="L445" t="s">
        <v>1098</v>
      </c>
    </row>
    <row r="446" spans="1:12" hidden="1" x14ac:dyDescent="0.35">
      <c r="A446" s="2">
        <v>45463</v>
      </c>
      <c r="B446" s="1" t="s">
        <v>444</v>
      </c>
      <c r="C446" s="3">
        <v>400</v>
      </c>
      <c r="D446" s="3">
        <v>0</v>
      </c>
      <c r="E446" s="1" t="s">
        <v>1089</v>
      </c>
      <c r="F446" s="3"/>
      <c r="G446" s="1" t="s">
        <v>1106</v>
      </c>
      <c r="H446" s="1" t="s">
        <v>1107</v>
      </c>
      <c r="I446" s="1" t="s">
        <v>1125</v>
      </c>
      <c r="J446" s="1" t="s">
        <v>1114</v>
      </c>
      <c r="K446">
        <v>-400</v>
      </c>
      <c r="L446" t="s">
        <v>1106</v>
      </c>
    </row>
    <row r="447" spans="1:12" hidden="1" x14ac:dyDescent="0.35">
      <c r="A447" s="2">
        <v>45463</v>
      </c>
      <c r="B447" s="1" t="s">
        <v>445</v>
      </c>
      <c r="C447" s="3">
        <v>100</v>
      </c>
      <c r="D447" s="3">
        <v>0</v>
      </c>
      <c r="E447" s="1" t="s">
        <v>1089</v>
      </c>
      <c r="F447" s="3"/>
      <c r="G447" s="1" t="s">
        <v>1106</v>
      </c>
      <c r="H447" s="1" t="s">
        <v>1107</v>
      </c>
      <c r="I447" s="1" t="s">
        <v>1125</v>
      </c>
      <c r="J447" s="1" t="s">
        <v>1114</v>
      </c>
      <c r="K447">
        <v>-100</v>
      </c>
      <c r="L447" t="s">
        <v>1106</v>
      </c>
    </row>
    <row r="448" spans="1:12" hidden="1" x14ac:dyDescent="0.35">
      <c r="A448" s="2">
        <v>45463</v>
      </c>
      <c r="B448" s="1" t="s">
        <v>446</v>
      </c>
      <c r="C448" s="3">
        <v>4100</v>
      </c>
      <c r="D448" s="3">
        <v>0</v>
      </c>
      <c r="E448" s="1" t="s">
        <v>1090</v>
      </c>
      <c r="F448" s="3">
        <v>100</v>
      </c>
      <c r="G448" s="1" t="s">
        <v>1110</v>
      </c>
      <c r="H448" s="1" t="s">
        <v>1107</v>
      </c>
      <c r="I448" s="1" t="s">
        <v>1125</v>
      </c>
      <c r="J448" s="1" t="s">
        <v>1114</v>
      </c>
      <c r="K448">
        <v>-4100</v>
      </c>
      <c r="L448" t="s">
        <v>1110</v>
      </c>
    </row>
    <row r="449" spans="1:12" hidden="1" x14ac:dyDescent="0.35">
      <c r="A449" s="2">
        <v>45464</v>
      </c>
      <c r="B449" s="1" t="s">
        <v>447</v>
      </c>
      <c r="C449" s="3">
        <v>200</v>
      </c>
      <c r="D449" s="3">
        <v>0</v>
      </c>
      <c r="E449" s="1" t="s">
        <v>1089</v>
      </c>
      <c r="F449" s="3"/>
      <c r="G449" s="1" t="s">
        <v>1106</v>
      </c>
      <c r="H449" s="1" t="s">
        <v>1107</v>
      </c>
      <c r="I449" s="1" t="s">
        <v>1125</v>
      </c>
      <c r="J449" s="1" t="s">
        <v>1115</v>
      </c>
      <c r="K449">
        <v>-200</v>
      </c>
      <c r="L449" t="s">
        <v>1106</v>
      </c>
    </row>
    <row r="450" spans="1:12" hidden="1" x14ac:dyDescent="0.35">
      <c r="A450" s="2">
        <v>45464</v>
      </c>
      <c r="B450" s="1" t="s">
        <v>448</v>
      </c>
      <c r="C450" s="3">
        <v>0</v>
      </c>
      <c r="D450" s="3">
        <v>6000</v>
      </c>
      <c r="E450" s="1" t="s">
        <v>1098</v>
      </c>
      <c r="F450" s="3"/>
      <c r="G450" s="1" t="s">
        <v>1111</v>
      </c>
      <c r="H450" s="1" t="s">
        <v>1111</v>
      </c>
      <c r="I450" s="1" t="s">
        <v>1125</v>
      </c>
      <c r="J450" s="1" t="s">
        <v>1115</v>
      </c>
      <c r="K450">
        <v>6000</v>
      </c>
      <c r="L450" t="s">
        <v>1098</v>
      </c>
    </row>
    <row r="451" spans="1:12" hidden="1" x14ac:dyDescent="0.35">
      <c r="A451" s="2">
        <v>45464</v>
      </c>
      <c r="B451" s="1" t="s">
        <v>449</v>
      </c>
      <c r="C451" s="3">
        <v>10.75</v>
      </c>
      <c r="D451" s="3">
        <v>0</v>
      </c>
      <c r="E451" s="1" t="s">
        <v>1092</v>
      </c>
      <c r="F451" s="3"/>
      <c r="G451" s="1" t="s">
        <v>1112</v>
      </c>
      <c r="H451" s="1" t="s">
        <v>1107</v>
      </c>
      <c r="I451" s="1" t="s">
        <v>1125</v>
      </c>
      <c r="J451" s="1" t="s">
        <v>1115</v>
      </c>
      <c r="K451">
        <v>-10.75</v>
      </c>
      <c r="L451" t="s">
        <v>1112</v>
      </c>
    </row>
    <row r="452" spans="1:12" hidden="1" x14ac:dyDescent="0.35">
      <c r="A452" s="2">
        <v>45464</v>
      </c>
      <c r="B452" s="1" t="s">
        <v>450</v>
      </c>
      <c r="C452" s="3">
        <v>2000</v>
      </c>
      <c r="D452" s="3">
        <v>0</v>
      </c>
      <c r="E452" s="1" t="s">
        <v>1096</v>
      </c>
      <c r="F452" s="3"/>
      <c r="G452" s="1" t="s">
        <v>1110</v>
      </c>
      <c r="H452" s="1" t="s">
        <v>1107</v>
      </c>
      <c r="I452" s="1" t="s">
        <v>1125</v>
      </c>
      <c r="J452" s="1" t="s">
        <v>1115</v>
      </c>
      <c r="K452">
        <v>-2000</v>
      </c>
      <c r="L452" t="s">
        <v>1110</v>
      </c>
    </row>
    <row r="453" spans="1:12" hidden="1" x14ac:dyDescent="0.35">
      <c r="A453" s="2">
        <v>45464</v>
      </c>
      <c r="B453" s="1" t="s">
        <v>451</v>
      </c>
      <c r="C453" s="3">
        <v>6.98</v>
      </c>
      <c r="D453" s="3">
        <v>0</v>
      </c>
      <c r="E453" s="1" t="s">
        <v>1092</v>
      </c>
      <c r="F453" s="3"/>
      <c r="G453" s="1" t="s">
        <v>1112</v>
      </c>
      <c r="H453" s="1" t="s">
        <v>1107</v>
      </c>
      <c r="I453" s="1" t="s">
        <v>1125</v>
      </c>
      <c r="J453" s="1" t="s">
        <v>1115</v>
      </c>
      <c r="K453">
        <v>-6.98</v>
      </c>
      <c r="L453" t="s">
        <v>1112</v>
      </c>
    </row>
    <row r="454" spans="1:12" hidden="1" x14ac:dyDescent="0.35">
      <c r="A454" s="2">
        <v>45467</v>
      </c>
      <c r="B454" s="1" t="s">
        <v>452</v>
      </c>
      <c r="C454" s="3">
        <v>4000</v>
      </c>
      <c r="D454" s="3">
        <v>0</v>
      </c>
      <c r="E454" s="1" t="s">
        <v>1090</v>
      </c>
      <c r="F454" s="3"/>
      <c r="G454" s="1" t="s">
        <v>1110</v>
      </c>
      <c r="H454" s="1" t="s">
        <v>1107</v>
      </c>
      <c r="I454" s="1" t="s">
        <v>1125</v>
      </c>
      <c r="J454" s="1" t="s">
        <v>1116</v>
      </c>
      <c r="K454">
        <v>-4000</v>
      </c>
      <c r="L454" t="s">
        <v>1110</v>
      </c>
    </row>
    <row r="455" spans="1:12" hidden="1" x14ac:dyDescent="0.35">
      <c r="A455" s="2">
        <v>45467</v>
      </c>
      <c r="B455" s="1" t="s">
        <v>453</v>
      </c>
      <c r="C455" s="3">
        <v>232</v>
      </c>
      <c r="D455" s="3">
        <v>0</v>
      </c>
      <c r="E455" s="1" t="s">
        <v>1092</v>
      </c>
      <c r="F455" s="3"/>
      <c r="G455" s="1" t="s">
        <v>1112</v>
      </c>
      <c r="H455" s="1" t="s">
        <v>1107</v>
      </c>
      <c r="I455" s="1" t="s">
        <v>1125</v>
      </c>
      <c r="J455" s="1" t="s">
        <v>1116</v>
      </c>
      <c r="K455">
        <v>-232</v>
      </c>
      <c r="L455" t="s">
        <v>1112</v>
      </c>
    </row>
    <row r="456" spans="1:12" hidden="1" x14ac:dyDescent="0.35">
      <c r="A456" s="2">
        <v>45467</v>
      </c>
      <c r="B456" s="1" t="s">
        <v>454</v>
      </c>
      <c r="C456" s="3">
        <v>17.399999999999999</v>
      </c>
      <c r="D456" s="3">
        <v>0</v>
      </c>
      <c r="E456" s="1" t="s">
        <v>1092</v>
      </c>
      <c r="F456" s="3"/>
      <c r="G456" s="1" t="s">
        <v>1112</v>
      </c>
      <c r="H456" s="1" t="s">
        <v>1107</v>
      </c>
      <c r="I456" s="1" t="s">
        <v>1125</v>
      </c>
      <c r="J456" s="1" t="s">
        <v>1116</v>
      </c>
      <c r="K456">
        <v>-17.399999999999999</v>
      </c>
      <c r="L456" t="s">
        <v>1112</v>
      </c>
    </row>
    <row r="457" spans="1:12" hidden="1" x14ac:dyDescent="0.35">
      <c r="A457" s="2">
        <v>45469</v>
      </c>
      <c r="B457" s="1" t="s">
        <v>455</v>
      </c>
      <c r="C457" s="3">
        <v>6.98</v>
      </c>
      <c r="D457" s="3">
        <v>0</v>
      </c>
      <c r="E457" s="1" t="s">
        <v>1092</v>
      </c>
      <c r="F457" s="3"/>
      <c r="G457" s="1" t="s">
        <v>1112</v>
      </c>
      <c r="H457" s="1" t="s">
        <v>1107</v>
      </c>
      <c r="I457" s="1" t="s">
        <v>1125</v>
      </c>
      <c r="J457" s="1" t="s">
        <v>1113</v>
      </c>
      <c r="K457">
        <v>-6.98</v>
      </c>
      <c r="L457" t="s">
        <v>1112</v>
      </c>
    </row>
    <row r="458" spans="1:12" hidden="1" x14ac:dyDescent="0.35">
      <c r="A458" s="2">
        <v>45470</v>
      </c>
      <c r="B458" s="1" t="s">
        <v>456</v>
      </c>
      <c r="C458" s="3">
        <v>0</v>
      </c>
      <c r="D458" s="3">
        <v>3000</v>
      </c>
      <c r="E458" s="1" t="s">
        <v>1098</v>
      </c>
      <c r="F458" s="3"/>
      <c r="G458" s="1" t="s">
        <v>1111</v>
      </c>
      <c r="H458" s="1" t="s">
        <v>1111</v>
      </c>
      <c r="I458" s="1" t="s">
        <v>1125</v>
      </c>
      <c r="J458" s="1" t="s">
        <v>1114</v>
      </c>
      <c r="K458">
        <v>3000</v>
      </c>
      <c r="L458" t="s">
        <v>1098</v>
      </c>
    </row>
    <row r="459" spans="1:12" hidden="1" x14ac:dyDescent="0.35">
      <c r="A459" s="2">
        <v>45470</v>
      </c>
      <c r="B459" s="1" t="s">
        <v>457</v>
      </c>
      <c r="C459" s="3">
        <v>2500</v>
      </c>
      <c r="D459" s="3">
        <v>0</v>
      </c>
      <c r="E459" s="1" t="s">
        <v>1090</v>
      </c>
      <c r="F459" s="3"/>
      <c r="G459" s="1" t="s">
        <v>1110</v>
      </c>
      <c r="H459" s="1" t="s">
        <v>1107</v>
      </c>
      <c r="I459" s="1" t="s">
        <v>1125</v>
      </c>
      <c r="J459" s="1" t="s">
        <v>1114</v>
      </c>
      <c r="K459">
        <v>-2500</v>
      </c>
      <c r="L459" t="s">
        <v>1110</v>
      </c>
    </row>
    <row r="460" spans="1:12" hidden="1" x14ac:dyDescent="0.35">
      <c r="A460" s="2">
        <v>45471</v>
      </c>
      <c r="B460" s="1" t="s">
        <v>458</v>
      </c>
      <c r="C460" s="3">
        <v>200</v>
      </c>
      <c r="D460" s="3">
        <v>0</v>
      </c>
      <c r="E460" s="1" t="s">
        <v>1089</v>
      </c>
      <c r="F460" s="3"/>
      <c r="G460" s="1" t="s">
        <v>1106</v>
      </c>
      <c r="H460" s="1" t="s">
        <v>1107</v>
      </c>
      <c r="I460" s="1" t="s">
        <v>1125</v>
      </c>
      <c r="J460" s="1" t="s">
        <v>1115</v>
      </c>
      <c r="K460">
        <v>-200</v>
      </c>
      <c r="L460" t="s">
        <v>1106</v>
      </c>
    </row>
    <row r="461" spans="1:12" hidden="1" x14ac:dyDescent="0.35">
      <c r="A461" s="2">
        <v>45471</v>
      </c>
      <c r="B461" s="1" t="s">
        <v>459</v>
      </c>
      <c r="C461" s="3">
        <v>100</v>
      </c>
      <c r="D461" s="3">
        <v>0</v>
      </c>
      <c r="E461" s="1" t="s">
        <v>1089</v>
      </c>
      <c r="F461" s="3"/>
      <c r="G461" s="1" t="s">
        <v>1106</v>
      </c>
      <c r="H461" s="1" t="s">
        <v>1107</v>
      </c>
      <c r="I461" s="1" t="s">
        <v>1125</v>
      </c>
      <c r="J461" s="1" t="s">
        <v>1115</v>
      </c>
      <c r="K461">
        <v>-100</v>
      </c>
      <c r="L461" t="s">
        <v>1106</v>
      </c>
    </row>
    <row r="462" spans="1:12" hidden="1" x14ac:dyDescent="0.35">
      <c r="A462" s="2">
        <v>45471</v>
      </c>
      <c r="B462" s="1" t="s">
        <v>460</v>
      </c>
      <c r="C462" s="3">
        <v>0</v>
      </c>
      <c r="D462" s="3">
        <v>5000</v>
      </c>
      <c r="E462" s="1" t="s">
        <v>1098</v>
      </c>
      <c r="F462" s="3"/>
      <c r="G462" s="1" t="s">
        <v>1111</v>
      </c>
      <c r="H462" s="1" t="s">
        <v>1111</v>
      </c>
      <c r="I462" s="1" t="s">
        <v>1125</v>
      </c>
      <c r="J462" s="1" t="s">
        <v>1115</v>
      </c>
      <c r="K462">
        <v>5000</v>
      </c>
      <c r="L462" t="s">
        <v>1098</v>
      </c>
    </row>
    <row r="463" spans="1:12" hidden="1" x14ac:dyDescent="0.35">
      <c r="A463" s="2">
        <v>45471</v>
      </c>
      <c r="B463" s="1" t="s">
        <v>461</v>
      </c>
      <c r="C463" s="3">
        <v>4100</v>
      </c>
      <c r="D463" s="3">
        <v>0</v>
      </c>
      <c r="E463" s="1" t="s">
        <v>1090</v>
      </c>
      <c r="F463" s="3">
        <v>100</v>
      </c>
      <c r="G463" s="1" t="s">
        <v>1110</v>
      </c>
      <c r="H463" s="1" t="s">
        <v>1107</v>
      </c>
      <c r="I463" s="1" t="s">
        <v>1125</v>
      </c>
      <c r="J463" s="1" t="s">
        <v>1115</v>
      </c>
      <c r="K463">
        <v>-4100</v>
      </c>
      <c r="L463" t="s">
        <v>1110</v>
      </c>
    </row>
    <row r="464" spans="1:12" hidden="1" x14ac:dyDescent="0.35">
      <c r="A464" s="2">
        <v>45472</v>
      </c>
      <c r="B464" s="1" t="s">
        <v>462</v>
      </c>
      <c r="C464" s="3">
        <v>200</v>
      </c>
      <c r="D464" s="3">
        <v>0</v>
      </c>
      <c r="E464" s="1" t="s">
        <v>1089</v>
      </c>
      <c r="F464" s="3"/>
      <c r="G464" s="1" t="s">
        <v>1106</v>
      </c>
      <c r="H464" s="1" t="s">
        <v>1107</v>
      </c>
      <c r="I464" s="1" t="s">
        <v>1125</v>
      </c>
      <c r="J464" s="1" t="s">
        <v>1119</v>
      </c>
      <c r="K464">
        <v>-200</v>
      </c>
      <c r="L464" t="s">
        <v>1106</v>
      </c>
    </row>
    <row r="465" spans="1:12" hidden="1" x14ac:dyDescent="0.35">
      <c r="A465" s="2">
        <v>45473</v>
      </c>
      <c r="B465" s="1" t="s">
        <v>463</v>
      </c>
      <c r="C465" s="3">
        <v>200</v>
      </c>
      <c r="D465" s="3">
        <v>0</v>
      </c>
      <c r="E465" s="1" t="s">
        <v>1089</v>
      </c>
      <c r="F465" s="3"/>
      <c r="G465" s="1" t="s">
        <v>1106</v>
      </c>
      <c r="H465" s="1" t="s">
        <v>1107</v>
      </c>
      <c r="I465" s="1" t="s">
        <v>1125</v>
      </c>
      <c r="J465" s="1" t="s">
        <v>1121</v>
      </c>
      <c r="K465">
        <v>-200</v>
      </c>
      <c r="L465" t="s">
        <v>1106</v>
      </c>
    </row>
    <row r="466" spans="1:12" hidden="1" x14ac:dyDescent="0.35">
      <c r="A466" s="2">
        <v>45473</v>
      </c>
      <c r="B466" s="1" t="s">
        <v>464</v>
      </c>
      <c r="C466" s="3">
        <v>200</v>
      </c>
      <c r="D466" s="3">
        <v>0</v>
      </c>
      <c r="E466" s="1" t="s">
        <v>1089</v>
      </c>
      <c r="F466" s="3"/>
      <c r="G466" s="1" t="s">
        <v>1106</v>
      </c>
      <c r="H466" s="1" t="s">
        <v>1107</v>
      </c>
      <c r="I466" s="1" t="s">
        <v>1125</v>
      </c>
      <c r="J466" s="1" t="s">
        <v>1121</v>
      </c>
      <c r="K466">
        <v>-200</v>
      </c>
      <c r="L466" t="s">
        <v>1106</v>
      </c>
    </row>
    <row r="467" spans="1:12" hidden="1" x14ac:dyDescent="0.35">
      <c r="A467" s="2">
        <v>45473</v>
      </c>
      <c r="B467" s="1" t="s">
        <v>465</v>
      </c>
      <c r="C467" s="3">
        <v>200</v>
      </c>
      <c r="D467" s="3">
        <v>0</v>
      </c>
      <c r="E467" s="1" t="s">
        <v>1093</v>
      </c>
      <c r="F467" s="3"/>
      <c r="G467" s="1" t="s">
        <v>1117</v>
      </c>
      <c r="H467" s="1" t="s">
        <v>1107</v>
      </c>
      <c r="I467" s="1" t="s">
        <v>1125</v>
      </c>
      <c r="J467" s="1" t="s">
        <v>1121</v>
      </c>
      <c r="K467">
        <v>-200</v>
      </c>
      <c r="L467" t="s">
        <v>1142</v>
      </c>
    </row>
    <row r="468" spans="1:12" hidden="1" x14ac:dyDescent="0.35">
      <c r="A468" s="2">
        <v>45473</v>
      </c>
      <c r="B468" s="1" t="s">
        <v>466</v>
      </c>
      <c r="C468" s="3">
        <v>10.75</v>
      </c>
      <c r="D468" s="3">
        <v>0</v>
      </c>
      <c r="E468" s="1" t="s">
        <v>1092</v>
      </c>
      <c r="F468" s="3"/>
      <c r="G468" s="1" t="s">
        <v>1112</v>
      </c>
      <c r="H468" s="1" t="s">
        <v>1107</v>
      </c>
      <c r="I468" s="1" t="s">
        <v>1125</v>
      </c>
      <c r="J468" s="1" t="s">
        <v>1121</v>
      </c>
      <c r="K468">
        <v>-10.75</v>
      </c>
      <c r="L468" t="s">
        <v>1112</v>
      </c>
    </row>
    <row r="469" spans="1:12" hidden="1" x14ac:dyDescent="0.35">
      <c r="A469" s="2">
        <v>45473</v>
      </c>
      <c r="B469" s="1" t="s">
        <v>467</v>
      </c>
      <c r="C469" s="3">
        <v>6.98</v>
      </c>
      <c r="D469" s="3">
        <v>0</v>
      </c>
      <c r="E469" s="1" t="s">
        <v>1092</v>
      </c>
      <c r="F469" s="3"/>
      <c r="G469" s="1" t="s">
        <v>1112</v>
      </c>
      <c r="H469" s="1" t="s">
        <v>1107</v>
      </c>
      <c r="I469" s="1" t="s">
        <v>1125</v>
      </c>
      <c r="J469" s="1" t="s">
        <v>1121</v>
      </c>
      <c r="K469">
        <v>-6.98</v>
      </c>
      <c r="L469" t="s">
        <v>1112</v>
      </c>
    </row>
    <row r="470" spans="1:12" hidden="1" x14ac:dyDescent="0.35">
      <c r="A470" s="2">
        <v>45474</v>
      </c>
      <c r="B470" s="1" t="s">
        <v>468</v>
      </c>
      <c r="C470" s="3">
        <v>0</v>
      </c>
      <c r="D470" s="3">
        <v>43217.5</v>
      </c>
      <c r="E470" s="1" t="s">
        <v>1091</v>
      </c>
      <c r="F470" s="3"/>
      <c r="G470" s="1" t="s">
        <v>1111</v>
      </c>
      <c r="H470" s="1" t="s">
        <v>1111</v>
      </c>
      <c r="I470" s="1" t="s">
        <v>1126</v>
      </c>
      <c r="J470" s="1" t="s">
        <v>1116</v>
      </c>
      <c r="K470">
        <v>43217.5</v>
      </c>
      <c r="L470" t="s">
        <v>1148</v>
      </c>
    </row>
    <row r="471" spans="1:12" hidden="1" x14ac:dyDescent="0.35">
      <c r="A471" s="2">
        <v>45474</v>
      </c>
      <c r="B471" s="1" t="s">
        <v>469</v>
      </c>
      <c r="C471" s="3">
        <v>5100</v>
      </c>
      <c r="D471" s="3">
        <v>0</v>
      </c>
      <c r="E471" s="1" t="s">
        <v>1090</v>
      </c>
      <c r="F471" s="3">
        <v>100</v>
      </c>
      <c r="G471" s="1" t="s">
        <v>1110</v>
      </c>
      <c r="H471" s="1" t="s">
        <v>1107</v>
      </c>
      <c r="I471" s="1" t="s">
        <v>1126</v>
      </c>
      <c r="J471" s="1" t="s">
        <v>1116</v>
      </c>
      <c r="K471">
        <v>-5100</v>
      </c>
      <c r="L471" t="s">
        <v>1110</v>
      </c>
    </row>
    <row r="472" spans="1:12" hidden="1" x14ac:dyDescent="0.35">
      <c r="A472" s="2">
        <v>45474</v>
      </c>
      <c r="B472" s="1" t="s">
        <v>470</v>
      </c>
      <c r="C472" s="3">
        <v>5000</v>
      </c>
      <c r="D472" s="3">
        <v>0</v>
      </c>
      <c r="E472" s="1" t="s">
        <v>1094</v>
      </c>
      <c r="F472" s="3"/>
      <c r="G472" s="1" t="s">
        <v>1110</v>
      </c>
      <c r="H472" s="1" t="s">
        <v>1107</v>
      </c>
      <c r="I472" s="1" t="s">
        <v>1126</v>
      </c>
      <c r="J472" s="1" t="s">
        <v>1116</v>
      </c>
      <c r="K472">
        <v>-5000</v>
      </c>
      <c r="L472" t="s">
        <v>1110</v>
      </c>
    </row>
    <row r="473" spans="1:12" hidden="1" x14ac:dyDescent="0.35">
      <c r="A473" s="2">
        <v>45474</v>
      </c>
      <c r="B473" s="1" t="s">
        <v>471</v>
      </c>
      <c r="C473" s="3">
        <v>10.75</v>
      </c>
      <c r="D473" s="3">
        <v>0</v>
      </c>
      <c r="E473" s="1" t="s">
        <v>1092</v>
      </c>
      <c r="F473" s="3"/>
      <c r="G473" s="1" t="s">
        <v>1112</v>
      </c>
      <c r="H473" s="1" t="s">
        <v>1107</v>
      </c>
      <c r="I473" s="1" t="s">
        <v>1126</v>
      </c>
      <c r="J473" s="1" t="s">
        <v>1116</v>
      </c>
      <c r="K473">
        <v>-10.75</v>
      </c>
      <c r="L473" t="s">
        <v>1112</v>
      </c>
    </row>
    <row r="474" spans="1:12" hidden="1" x14ac:dyDescent="0.35">
      <c r="A474" s="2">
        <v>45474</v>
      </c>
      <c r="B474" s="1" t="s">
        <v>472</v>
      </c>
      <c r="C474" s="3">
        <v>5000</v>
      </c>
      <c r="D474" s="3">
        <v>0</v>
      </c>
      <c r="E474" s="1" t="s">
        <v>1094</v>
      </c>
      <c r="F474" s="3"/>
      <c r="G474" s="1" t="s">
        <v>1110</v>
      </c>
      <c r="H474" s="1" t="s">
        <v>1107</v>
      </c>
      <c r="I474" s="1" t="s">
        <v>1126</v>
      </c>
      <c r="J474" s="1" t="s">
        <v>1116</v>
      </c>
      <c r="K474">
        <v>-5000</v>
      </c>
      <c r="L474" t="s">
        <v>1110</v>
      </c>
    </row>
    <row r="475" spans="1:12" hidden="1" x14ac:dyDescent="0.35">
      <c r="A475" s="2">
        <v>45474</v>
      </c>
      <c r="B475" s="1" t="s">
        <v>473</v>
      </c>
      <c r="C475" s="3">
        <v>10.75</v>
      </c>
      <c r="D475" s="3">
        <v>0</v>
      </c>
      <c r="E475" s="1" t="s">
        <v>1092</v>
      </c>
      <c r="F475" s="3"/>
      <c r="G475" s="1" t="s">
        <v>1112</v>
      </c>
      <c r="H475" s="1" t="s">
        <v>1107</v>
      </c>
      <c r="I475" s="1" t="s">
        <v>1126</v>
      </c>
      <c r="J475" s="1" t="s">
        <v>1116</v>
      </c>
      <c r="K475">
        <v>-10.75</v>
      </c>
      <c r="L475" t="s">
        <v>1112</v>
      </c>
    </row>
    <row r="476" spans="1:12" hidden="1" x14ac:dyDescent="0.35">
      <c r="A476" s="2">
        <v>45475</v>
      </c>
      <c r="B476" s="1" t="s">
        <v>474</v>
      </c>
      <c r="C476" s="3">
        <v>50</v>
      </c>
      <c r="D476" s="3">
        <v>0</v>
      </c>
      <c r="E476" s="1" t="s">
        <v>1092</v>
      </c>
      <c r="F476" s="3"/>
      <c r="G476" s="1" t="s">
        <v>1112</v>
      </c>
      <c r="H476" s="1" t="s">
        <v>1107</v>
      </c>
      <c r="I476" s="1" t="s">
        <v>1126</v>
      </c>
      <c r="J476" s="1" t="s">
        <v>1109</v>
      </c>
      <c r="K476">
        <v>-50</v>
      </c>
      <c r="L476" t="s">
        <v>1112</v>
      </c>
    </row>
    <row r="477" spans="1:12" hidden="1" x14ac:dyDescent="0.35">
      <c r="A477" s="2">
        <v>45475</v>
      </c>
      <c r="B477" s="1" t="s">
        <v>475</v>
      </c>
      <c r="C477" s="3">
        <v>200</v>
      </c>
      <c r="D477" s="3">
        <v>0</v>
      </c>
      <c r="E477" s="1" t="s">
        <v>1089</v>
      </c>
      <c r="F477" s="3"/>
      <c r="G477" s="1" t="s">
        <v>1106</v>
      </c>
      <c r="H477" s="1" t="s">
        <v>1107</v>
      </c>
      <c r="I477" s="1" t="s">
        <v>1126</v>
      </c>
      <c r="J477" s="1" t="s">
        <v>1109</v>
      </c>
      <c r="K477">
        <v>-200</v>
      </c>
      <c r="L477" t="s">
        <v>1106</v>
      </c>
    </row>
    <row r="478" spans="1:12" hidden="1" x14ac:dyDescent="0.35">
      <c r="A478" s="2">
        <v>45475</v>
      </c>
      <c r="B478" s="1" t="s">
        <v>476</v>
      </c>
      <c r="C478" s="3">
        <v>200</v>
      </c>
      <c r="D478" s="3">
        <v>0</v>
      </c>
      <c r="E478" s="1" t="s">
        <v>1089</v>
      </c>
      <c r="F478" s="3"/>
      <c r="G478" s="1" t="s">
        <v>1106</v>
      </c>
      <c r="H478" s="1" t="s">
        <v>1107</v>
      </c>
      <c r="I478" s="1" t="s">
        <v>1126</v>
      </c>
      <c r="J478" s="1" t="s">
        <v>1109</v>
      </c>
      <c r="K478">
        <v>-200</v>
      </c>
      <c r="L478" t="s">
        <v>1106</v>
      </c>
    </row>
    <row r="479" spans="1:12" hidden="1" x14ac:dyDescent="0.35">
      <c r="A479" s="2">
        <v>45476</v>
      </c>
      <c r="B479" s="1" t="s">
        <v>477</v>
      </c>
      <c r="C479" s="3">
        <v>5100</v>
      </c>
      <c r="D479" s="3">
        <v>0</v>
      </c>
      <c r="E479" s="1" t="s">
        <v>1090</v>
      </c>
      <c r="F479" s="3">
        <v>100</v>
      </c>
      <c r="G479" s="1" t="s">
        <v>1110</v>
      </c>
      <c r="H479" s="1" t="s">
        <v>1107</v>
      </c>
      <c r="I479" s="1" t="s">
        <v>1126</v>
      </c>
      <c r="J479" s="1" t="s">
        <v>1113</v>
      </c>
      <c r="K479">
        <v>-5100</v>
      </c>
      <c r="L479" t="s">
        <v>1110</v>
      </c>
    </row>
    <row r="480" spans="1:12" hidden="1" x14ac:dyDescent="0.35">
      <c r="A480" s="2">
        <v>45476</v>
      </c>
      <c r="B480" s="1" t="s">
        <v>478</v>
      </c>
      <c r="C480" s="3">
        <v>200</v>
      </c>
      <c r="D480" s="3">
        <v>0</v>
      </c>
      <c r="E480" s="1" t="s">
        <v>1089</v>
      </c>
      <c r="F480" s="3"/>
      <c r="G480" s="1" t="s">
        <v>1106</v>
      </c>
      <c r="H480" s="1" t="s">
        <v>1107</v>
      </c>
      <c r="I480" s="1" t="s">
        <v>1126</v>
      </c>
      <c r="J480" s="1" t="s">
        <v>1113</v>
      </c>
      <c r="K480">
        <v>-200</v>
      </c>
      <c r="L480" t="s">
        <v>1106</v>
      </c>
    </row>
    <row r="481" spans="1:12" hidden="1" x14ac:dyDescent="0.35">
      <c r="A481" s="2">
        <v>45476</v>
      </c>
      <c r="B481" s="1" t="s">
        <v>479</v>
      </c>
      <c r="C481" s="3">
        <v>200</v>
      </c>
      <c r="D481" s="3">
        <v>0</v>
      </c>
      <c r="E481" s="1" t="s">
        <v>1089</v>
      </c>
      <c r="F481" s="3"/>
      <c r="G481" s="1" t="s">
        <v>1106</v>
      </c>
      <c r="H481" s="1" t="s">
        <v>1107</v>
      </c>
      <c r="I481" s="1" t="s">
        <v>1126</v>
      </c>
      <c r="J481" s="1" t="s">
        <v>1113</v>
      </c>
      <c r="K481">
        <v>-200</v>
      </c>
      <c r="L481" t="s">
        <v>1106</v>
      </c>
    </row>
    <row r="482" spans="1:12" hidden="1" x14ac:dyDescent="0.35">
      <c r="A482" s="2">
        <v>45476</v>
      </c>
      <c r="B482" s="1" t="s">
        <v>480</v>
      </c>
      <c r="C482" s="3">
        <v>200</v>
      </c>
      <c r="D482" s="3">
        <v>0</v>
      </c>
      <c r="E482" s="1" t="s">
        <v>1089</v>
      </c>
      <c r="F482" s="3"/>
      <c r="G482" s="1" t="s">
        <v>1106</v>
      </c>
      <c r="H482" s="1" t="s">
        <v>1107</v>
      </c>
      <c r="I482" s="1" t="s">
        <v>1126</v>
      </c>
      <c r="J482" s="1" t="s">
        <v>1113</v>
      </c>
      <c r="K482">
        <v>-200</v>
      </c>
      <c r="L482" t="s">
        <v>1106</v>
      </c>
    </row>
    <row r="483" spans="1:12" hidden="1" x14ac:dyDescent="0.35">
      <c r="A483" s="2">
        <v>45477</v>
      </c>
      <c r="B483" s="1" t="s">
        <v>481</v>
      </c>
      <c r="C483" s="3">
        <v>200</v>
      </c>
      <c r="D483" s="3">
        <v>0</v>
      </c>
      <c r="E483" s="1" t="s">
        <v>1089</v>
      </c>
      <c r="F483" s="3"/>
      <c r="G483" s="1" t="s">
        <v>1106</v>
      </c>
      <c r="H483" s="1" t="s">
        <v>1107</v>
      </c>
      <c r="I483" s="1" t="s">
        <v>1126</v>
      </c>
      <c r="J483" s="1" t="s">
        <v>1114</v>
      </c>
      <c r="K483">
        <v>-200</v>
      </c>
      <c r="L483" t="s">
        <v>1106</v>
      </c>
    </row>
    <row r="484" spans="1:12" hidden="1" x14ac:dyDescent="0.35">
      <c r="A484" s="2">
        <v>45477</v>
      </c>
      <c r="B484" s="1" t="s">
        <v>482</v>
      </c>
      <c r="C484" s="3">
        <v>10000</v>
      </c>
      <c r="D484" s="3">
        <v>0</v>
      </c>
      <c r="E484" s="1" t="s">
        <v>1094</v>
      </c>
      <c r="F484" s="3"/>
      <c r="G484" s="1" t="s">
        <v>1110</v>
      </c>
      <c r="H484" s="1" t="s">
        <v>1107</v>
      </c>
      <c r="I484" s="1" t="s">
        <v>1126</v>
      </c>
      <c r="J484" s="1" t="s">
        <v>1114</v>
      </c>
      <c r="K484">
        <v>-10000</v>
      </c>
      <c r="L484" t="s">
        <v>1110</v>
      </c>
    </row>
    <row r="485" spans="1:12" hidden="1" x14ac:dyDescent="0.35">
      <c r="A485" s="2">
        <v>45477</v>
      </c>
      <c r="B485" s="1" t="s">
        <v>483</v>
      </c>
      <c r="C485" s="3">
        <v>26.88</v>
      </c>
      <c r="D485" s="3">
        <v>0</v>
      </c>
      <c r="E485" s="1" t="s">
        <v>1092</v>
      </c>
      <c r="F485" s="3"/>
      <c r="G485" s="1" t="s">
        <v>1112</v>
      </c>
      <c r="H485" s="1" t="s">
        <v>1107</v>
      </c>
      <c r="I485" s="1" t="s">
        <v>1126</v>
      </c>
      <c r="J485" s="1" t="s">
        <v>1114</v>
      </c>
      <c r="K485">
        <v>-26.88</v>
      </c>
      <c r="L485" t="s">
        <v>1112</v>
      </c>
    </row>
    <row r="486" spans="1:12" hidden="1" x14ac:dyDescent="0.35">
      <c r="A486" s="2">
        <v>45477</v>
      </c>
      <c r="B486" s="1" t="s">
        <v>484</v>
      </c>
      <c r="C486" s="3">
        <v>200</v>
      </c>
      <c r="D486" s="3">
        <v>0</v>
      </c>
      <c r="E486" s="1" t="s">
        <v>1089</v>
      </c>
      <c r="F486" s="3"/>
      <c r="G486" s="1" t="s">
        <v>1106</v>
      </c>
      <c r="H486" s="1" t="s">
        <v>1107</v>
      </c>
      <c r="I486" s="1" t="s">
        <v>1126</v>
      </c>
      <c r="J486" s="1" t="s">
        <v>1114</v>
      </c>
      <c r="K486">
        <v>-200</v>
      </c>
      <c r="L486" t="s">
        <v>1106</v>
      </c>
    </row>
    <row r="487" spans="1:12" hidden="1" x14ac:dyDescent="0.35">
      <c r="A487" s="2">
        <v>45478</v>
      </c>
      <c r="B487" s="1" t="s">
        <v>485</v>
      </c>
      <c r="C487" s="3">
        <v>5100</v>
      </c>
      <c r="D487" s="3">
        <v>0</v>
      </c>
      <c r="E487" s="1" t="s">
        <v>1090</v>
      </c>
      <c r="F487" s="3">
        <v>100</v>
      </c>
      <c r="G487" s="1" t="s">
        <v>1110</v>
      </c>
      <c r="H487" s="1" t="s">
        <v>1107</v>
      </c>
      <c r="I487" s="1" t="s">
        <v>1126</v>
      </c>
      <c r="J487" s="1" t="s">
        <v>1115</v>
      </c>
      <c r="K487">
        <v>-5100</v>
      </c>
      <c r="L487" t="s">
        <v>1110</v>
      </c>
    </row>
    <row r="488" spans="1:12" hidden="1" x14ac:dyDescent="0.35">
      <c r="A488" s="2">
        <v>45478</v>
      </c>
      <c r="B488" s="1" t="s">
        <v>486</v>
      </c>
      <c r="C488" s="3">
        <v>0</v>
      </c>
      <c r="D488" s="3">
        <v>12000</v>
      </c>
      <c r="E488" s="1" t="s">
        <v>1098</v>
      </c>
      <c r="F488" s="3"/>
      <c r="G488" s="1" t="s">
        <v>1111</v>
      </c>
      <c r="H488" s="1" t="s">
        <v>1111</v>
      </c>
      <c r="I488" s="1" t="s">
        <v>1126</v>
      </c>
      <c r="J488" s="1" t="s">
        <v>1115</v>
      </c>
      <c r="K488">
        <v>12000</v>
      </c>
      <c r="L488" t="s">
        <v>1098</v>
      </c>
    </row>
    <row r="489" spans="1:12" hidden="1" x14ac:dyDescent="0.35">
      <c r="A489" s="2">
        <v>45481</v>
      </c>
      <c r="B489" s="1" t="s">
        <v>487</v>
      </c>
      <c r="C489" s="3">
        <v>50</v>
      </c>
      <c r="D489" s="3">
        <v>0</v>
      </c>
      <c r="E489" s="1" t="s">
        <v>1092</v>
      </c>
      <c r="F489" s="3"/>
      <c r="G489" s="1" t="s">
        <v>1112</v>
      </c>
      <c r="H489" s="1" t="s">
        <v>1107</v>
      </c>
      <c r="I489" s="1" t="s">
        <v>1126</v>
      </c>
      <c r="J489" s="1" t="s">
        <v>1116</v>
      </c>
      <c r="K489">
        <v>-50</v>
      </c>
      <c r="L489" t="s">
        <v>1112</v>
      </c>
    </row>
    <row r="490" spans="1:12" hidden="1" x14ac:dyDescent="0.35">
      <c r="A490" s="2">
        <v>45481</v>
      </c>
      <c r="B490" s="1" t="s">
        <v>488</v>
      </c>
      <c r="C490" s="3">
        <v>500</v>
      </c>
      <c r="D490" s="3">
        <v>0</v>
      </c>
      <c r="E490" s="1" t="s">
        <v>1093</v>
      </c>
      <c r="F490" s="3"/>
      <c r="G490" s="1" t="s">
        <v>1117</v>
      </c>
      <c r="H490" s="1" t="s">
        <v>1107</v>
      </c>
      <c r="I490" s="1" t="s">
        <v>1126</v>
      </c>
      <c r="J490" s="1" t="s">
        <v>1116</v>
      </c>
      <c r="K490">
        <v>-500</v>
      </c>
      <c r="L490" t="s">
        <v>1142</v>
      </c>
    </row>
    <row r="491" spans="1:12" hidden="1" x14ac:dyDescent="0.35">
      <c r="A491" s="2">
        <v>45481</v>
      </c>
      <c r="B491" s="1" t="s">
        <v>489</v>
      </c>
      <c r="C491" s="3">
        <v>10.75</v>
      </c>
      <c r="D491" s="3">
        <v>0</v>
      </c>
      <c r="E491" s="1" t="s">
        <v>1092</v>
      </c>
      <c r="F491" s="3"/>
      <c r="G491" s="1" t="s">
        <v>1112</v>
      </c>
      <c r="H491" s="1" t="s">
        <v>1107</v>
      </c>
      <c r="I491" s="1" t="s">
        <v>1126</v>
      </c>
      <c r="J491" s="1" t="s">
        <v>1116</v>
      </c>
      <c r="K491">
        <v>-10.75</v>
      </c>
      <c r="L491" t="s">
        <v>1112</v>
      </c>
    </row>
    <row r="492" spans="1:12" hidden="1" x14ac:dyDescent="0.35">
      <c r="A492" s="2">
        <v>45481</v>
      </c>
      <c r="B492" s="1" t="s">
        <v>490</v>
      </c>
      <c r="C492" s="3">
        <v>6.98</v>
      </c>
      <c r="D492" s="3">
        <v>0</v>
      </c>
      <c r="E492" s="1" t="s">
        <v>1092</v>
      </c>
      <c r="F492" s="3"/>
      <c r="G492" s="1" t="s">
        <v>1112</v>
      </c>
      <c r="H492" s="1" t="s">
        <v>1107</v>
      </c>
      <c r="I492" s="1" t="s">
        <v>1126</v>
      </c>
      <c r="J492" s="1" t="s">
        <v>1116</v>
      </c>
      <c r="K492">
        <v>-6.98</v>
      </c>
      <c r="L492" t="s">
        <v>1112</v>
      </c>
    </row>
    <row r="493" spans="1:12" hidden="1" x14ac:dyDescent="0.35">
      <c r="A493" s="2">
        <v>45481</v>
      </c>
      <c r="B493" s="1" t="s">
        <v>491</v>
      </c>
      <c r="C493" s="3">
        <v>5100</v>
      </c>
      <c r="D493" s="3">
        <v>0</v>
      </c>
      <c r="E493" s="1" t="s">
        <v>1090</v>
      </c>
      <c r="F493" s="3">
        <v>100</v>
      </c>
      <c r="G493" s="1" t="s">
        <v>1110</v>
      </c>
      <c r="H493" s="1" t="s">
        <v>1107</v>
      </c>
      <c r="I493" s="1" t="s">
        <v>1126</v>
      </c>
      <c r="J493" s="1" t="s">
        <v>1116</v>
      </c>
      <c r="K493">
        <v>-5100</v>
      </c>
      <c r="L493" t="s">
        <v>1110</v>
      </c>
    </row>
    <row r="494" spans="1:12" hidden="1" x14ac:dyDescent="0.35">
      <c r="A494" s="2">
        <v>45481</v>
      </c>
      <c r="B494" s="1" t="s">
        <v>492</v>
      </c>
      <c r="C494" s="3">
        <v>200</v>
      </c>
      <c r="D494" s="3">
        <v>0</v>
      </c>
      <c r="E494" s="1" t="s">
        <v>1089</v>
      </c>
      <c r="F494" s="3"/>
      <c r="G494" s="1" t="s">
        <v>1106</v>
      </c>
      <c r="H494" s="1" t="s">
        <v>1107</v>
      </c>
      <c r="I494" s="1" t="s">
        <v>1126</v>
      </c>
      <c r="J494" s="1" t="s">
        <v>1116</v>
      </c>
      <c r="K494">
        <v>-200</v>
      </c>
      <c r="L494" t="s">
        <v>1106</v>
      </c>
    </row>
    <row r="495" spans="1:12" hidden="1" x14ac:dyDescent="0.35">
      <c r="A495" s="2">
        <v>45481</v>
      </c>
      <c r="B495" s="1" t="s">
        <v>493</v>
      </c>
      <c r="C495" s="3">
        <v>200</v>
      </c>
      <c r="D495" s="3">
        <v>0</v>
      </c>
      <c r="E495" s="1" t="s">
        <v>1089</v>
      </c>
      <c r="F495" s="3"/>
      <c r="G495" s="1" t="s">
        <v>1106</v>
      </c>
      <c r="H495" s="1" t="s">
        <v>1107</v>
      </c>
      <c r="I495" s="1" t="s">
        <v>1126</v>
      </c>
      <c r="J495" s="1" t="s">
        <v>1116</v>
      </c>
      <c r="K495">
        <v>-200</v>
      </c>
      <c r="L495" t="s">
        <v>1106</v>
      </c>
    </row>
    <row r="496" spans="1:12" hidden="1" x14ac:dyDescent="0.35">
      <c r="A496" s="2">
        <v>45482</v>
      </c>
      <c r="B496" s="1" t="s">
        <v>494</v>
      </c>
      <c r="C496" s="3">
        <v>200</v>
      </c>
      <c r="D496" s="3">
        <v>0</v>
      </c>
      <c r="E496" s="1" t="s">
        <v>1089</v>
      </c>
      <c r="F496" s="3"/>
      <c r="G496" s="1" t="s">
        <v>1106</v>
      </c>
      <c r="H496" s="1" t="s">
        <v>1107</v>
      </c>
      <c r="I496" s="1" t="s">
        <v>1126</v>
      </c>
      <c r="J496" s="1" t="s">
        <v>1109</v>
      </c>
      <c r="K496">
        <v>-200</v>
      </c>
      <c r="L496" t="s">
        <v>1106</v>
      </c>
    </row>
    <row r="497" spans="1:12" hidden="1" x14ac:dyDescent="0.35">
      <c r="A497" s="2">
        <v>45483</v>
      </c>
      <c r="B497" s="1" t="s">
        <v>495</v>
      </c>
      <c r="C497" s="3">
        <v>5100</v>
      </c>
      <c r="D497" s="3">
        <v>0</v>
      </c>
      <c r="E497" s="1" t="s">
        <v>1090</v>
      </c>
      <c r="F497" s="3">
        <v>100</v>
      </c>
      <c r="G497" s="1" t="s">
        <v>1110</v>
      </c>
      <c r="H497" s="1" t="s">
        <v>1107</v>
      </c>
      <c r="I497" s="1" t="s">
        <v>1126</v>
      </c>
      <c r="J497" s="1" t="s">
        <v>1113</v>
      </c>
      <c r="K497">
        <v>-5100</v>
      </c>
      <c r="L497" t="s">
        <v>1110</v>
      </c>
    </row>
    <row r="498" spans="1:12" hidden="1" x14ac:dyDescent="0.35">
      <c r="A498" s="2">
        <v>45483</v>
      </c>
      <c r="B498" s="1" t="s">
        <v>496</v>
      </c>
      <c r="C498" s="3">
        <v>6.98</v>
      </c>
      <c r="D498" s="3">
        <v>0</v>
      </c>
      <c r="E498" s="1" t="s">
        <v>1092</v>
      </c>
      <c r="F498" s="3"/>
      <c r="G498" s="1" t="s">
        <v>1112</v>
      </c>
      <c r="H498" s="1" t="s">
        <v>1107</v>
      </c>
      <c r="I498" s="1" t="s">
        <v>1126</v>
      </c>
      <c r="J498" s="1" t="s">
        <v>1113</v>
      </c>
      <c r="K498">
        <v>-6.98</v>
      </c>
      <c r="L498" t="s">
        <v>1112</v>
      </c>
    </row>
    <row r="499" spans="1:12" hidden="1" x14ac:dyDescent="0.35">
      <c r="A499" s="2">
        <v>45484</v>
      </c>
      <c r="B499" s="1" t="s">
        <v>497</v>
      </c>
      <c r="C499" s="3">
        <v>200</v>
      </c>
      <c r="D499" s="3">
        <v>0</v>
      </c>
      <c r="E499" s="1" t="s">
        <v>1089</v>
      </c>
      <c r="F499" s="3"/>
      <c r="G499" s="1" t="s">
        <v>1106</v>
      </c>
      <c r="H499" s="1" t="s">
        <v>1107</v>
      </c>
      <c r="I499" s="1" t="s">
        <v>1126</v>
      </c>
      <c r="J499" s="1" t="s">
        <v>1114</v>
      </c>
      <c r="K499">
        <v>-200</v>
      </c>
      <c r="L499" t="s">
        <v>1106</v>
      </c>
    </row>
    <row r="500" spans="1:12" hidden="1" x14ac:dyDescent="0.35">
      <c r="A500" s="2">
        <v>45484</v>
      </c>
      <c r="B500" s="1" t="s">
        <v>498</v>
      </c>
      <c r="C500" s="3">
        <v>5000</v>
      </c>
      <c r="D500" s="3">
        <v>0</v>
      </c>
      <c r="E500" s="1" t="s">
        <v>1090</v>
      </c>
      <c r="F500" s="3"/>
      <c r="G500" s="1" t="s">
        <v>1110</v>
      </c>
      <c r="H500" s="1" t="s">
        <v>1107</v>
      </c>
      <c r="I500" s="1" t="s">
        <v>1126</v>
      </c>
      <c r="J500" s="1" t="s">
        <v>1114</v>
      </c>
      <c r="K500">
        <v>-5000</v>
      </c>
      <c r="L500" t="s">
        <v>1110</v>
      </c>
    </row>
    <row r="501" spans="1:12" hidden="1" x14ac:dyDescent="0.35">
      <c r="A501" s="2">
        <v>45485</v>
      </c>
      <c r="B501" s="1" t="s">
        <v>499</v>
      </c>
      <c r="C501" s="3">
        <v>200</v>
      </c>
      <c r="D501" s="3">
        <v>0</v>
      </c>
      <c r="E501" s="1" t="s">
        <v>1089</v>
      </c>
      <c r="F501" s="3"/>
      <c r="G501" s="1" t="s">
        <v>1106</v>
      </c>
      <c r="H501" s="1" t="s">
        <v>1107</v>
      </c>
      <c r="I501" s="1" t="s">
        <v>1126</v>
      </c>
      <c r="J501" s="1" t="s">
        <v>1115</v>
      </c>
      <c r="K501">
        <v>-200</v>
      </c>
      <c r="L501" t="s">
        <v>1106</v>
      </c>
    </row>
    <row r="502" spans="1:12" hidden="1" x14ac:dyDescent="0.35">
      <c r="A502" s="2">
        <v>45485</v>
      </c>
      <c r="B502" s="1" t="s">
        <v>496</v>
      </c>
      <c r="C502" s="3">
        <v>6.98</v>
      </c>
      <c r="D502" s="3">
        <v>0</v>
      </c>
      <c r="E502" s="1" t="s">
        <v>1092</v>
      </c>
      <c r="F502" s="3"/>
      <c r="G502" s="1" t="s">
        <v>1112</v>
      </c>
      <c r="H502" s="1" t="s">
        <v>1107</v>
      </c>
      <c r="I502" s="1" t="s">
        <v>1126</v>
      </c>
      <c r="J502" s="1" t="s">
        <v>1115</v>
      </c>
      <c r="K502">
        <v>-6.98</v>
      </c>
      <c r="L502" t="s">
        <v>1112</v>
      </c>
    </row>
    <row r="503" spans="1:12" hidden="1" x14ac:dyDescent="0.35">
      <c r="A503" s="2">
        <v>45485</v>
      </c>
      <c r="B503" s="1" t="s">
        <v>500</v>
      </c>
      <c r="C503" s="3">
        <v>2000</v>
      </c>
      <c r="D503" s="3">
        <v>0</v>
      </c>
      <c r="E503" s="1" t="s">
        <v>1090</v>
      </c>
      <c r="F503" s="3"/>
      <c r="G503" s="1" t="s">
        <v>1110</v>
      </c>
      <c r="H503" s="1" t="s">
        <v>1107</v>
      </c>
      <c r="I503" s="1" t="s">
        <v>1126</v>
      </c>
      <c r="J503" s="1" t="s">
        <v>1115</v>
      </c>
      <c r="K503">
        <v>-2000</v>
      </c>
      <c r="L503" t="s">
        <v>1110</v>
      </c>
    </row>
    <row r="504" spans="1:12" hidden="1" x14ac:dyDescent="0.35">
      <c r="A504" s="2">
        <v>45489</v>
      </c>
      <c r="B504" s="1" t="s">
        <v>501</v>
      </c>
      <c r="C504" s="3">
        <v>0</v>
      </c>
      <c r="D504" s="3">
        <v>15000</v>
      </c>
      <c r="E504" s="1" t="s">
        <v>1098</v>
      </c>
      <c r="F504" s="3"/>
      <c r="G504" s="1" t="s">
        <v>1111</v>
      </c>
      <c r="H504" s="1" t="s">
        <v>1111</v>
      </c>
      <c r="I504" s="1" t="s">
        <v>1126</v>
      </c>
      <c r="J504" s="1" t="s">
        <v>1109</v>
      </c>
      <c r="K504">
        <v>15000</v>
      </c>
      <c r="L504" t="s">
        <v>1098</v>
      </c>
    </row>
    <row r="505" spans="1:12" hidden="1" x14ac:dyDescent="0.35">
      <c r="A505" s="2">
        <v>45489</v>
      </c>
      <c r="B505" s="1" t="s">
        <v>502</v>
      </c>
      <c r="C505" s="3">
        <v>5100</v>
      </c>
      <c r="D505" s="3">
        <v>0</v>
      </c>
      <c r="E505" s="1" t="s">
        <v>1090</v>
      </c>
      <c r="F505" s="3">
        <v>100</v>
      </c>
      <c r="G505" s="1" t="s">
        <v>1110</v>
      </c>
      <c r="H505" s="1" t="s">
        <v>1107</v>
      </c>
      <c r="I505" s="1" t="s">
        <v>1126</v>
      </c>
      <c r="J505" s="1" t="s">
        <v>1109</v>
      </c>
      <c r="K505">
        <v>-5100</v>
      </c>
      <c r="L505" t="s">
        <v>1110</v>
      </c>
    </row>
    <row r="506" spans="1:12" hidden="1" x14ac:dyDescent="0.35">
      <c r="A506" s="2">
        <v>45490</v>
      </c>
      <c r="B506" s="1" t="s">
        <v>503</v>
      </c>
      <c r="C506" s="3">
        <v>50</v>
      </c>
      <c r="D506" s="3">
        <v>0</v>
      </c>
      <c r="E506" s="1" t="s">
        <v>1092</v>
      </c>
      <c r="F506" s="3"/>
      <c r="G506" s="1" t="s">
        <v>1112</v>
      </c>
      <c r="H506" s="1" t="s">
        <v>1107</v>
      </c>
      <c r="I506" s="1" t="s">
        <v>1126</v>
      </c>
      <c r="J506" s="1" t="s">
        <v>1113</v>
      </c>
      <c r="K506">
        <v>-50</v>
      </c>
      <c r="L506" t="s">
        <v>1112</v>
      </c>
    </row>
    <row r="507" spans="1:12" hidden="1" x14ac:dyDescent="0.35">
      <c r="A507" s="2">
        <v>45490</v>
      </c>
      <c r="B507" s="1" t="s">
        <v>504</v>
      </c>
      <c r="C507" s="3">
        <v>500</v>
      </c>
      <c r="D507" s="3">
        <v>0</v>
      </c>
      <c r="E507" s="1" t="s">
        <v>1089</v>
      </c>
      <c r="F507" s="3"/>
      <c r="G507" s="1" t="s">
        <v>1106</v>
      </c>
      <c r="H507" s="1" t="s">
        <v>1107</v>
      </c>
      <c r="I507" s="1" t="s">
        <v>1126</v>
      </c>
      <c r="J507" s="1" t="s">
        <v>1113</v>
      </c>
      <c r="K507">
        <v>-500</v>
      </c>
      <c r="L507" t="s">
        <v>1106</v>
      </c>
    </row>
    <row r="508" spans="1:12" hidden="1" x14ac:dyDescent="0.35">
      <c r="A508" s="2">
        <v>45490</v>
      </c>
      <c r="B508" s="1" t="s">
        <v>505</v>
      </c>
      <c r="C508" s="3">
        <v>200</v>
      </c>
      <c r="D508" s="3">
        <v>0</v>
      </c>
      <c r="E508" s="1" t="s">
        <v>1089</v>
      </c>
      <c r="F508" s="3"/>
      <c r="G508" s="1" t="s">
        <v>1106</v>
      </c>
      <c r="H508" s="1" t="s">
        <v>1107</v>
      </c>
      <c r="I508" s="1" t="s">
        <v>1126</v>
      </c>
      <c r="J508" s="1" t="s">
        <v>1113</v>
      </c>
      <c r="K508">
        <v>-200</v>
      </c>
      <c r="L508" t="s">
        <v>1106</v>
      </c>
    </row>
    <row r="509" spans="1:12" hidden="1" x14ac:dyDescent="0.35">
      <c r="A509" s="2">
        <v>45490</v>
      </c>
      <c r="B509" s="1" t="s">
        <v>506</v>
      </c>
      <c r="C509" s="3">
        <v>5100</v>
      </c>
      <c r="D509" s="3">
        <v>0</v>
      </c>
      <c r="E509" s="1" t="s">
        <v>1090</v>
      </c>
      <c r="F509" s="3">
        <v>100</v>
      </c>
      <c r="G509" s="1" t="s">
        <v>1110</v>
      </c>
      <c r="H509" s="1" t="s">
        <v>1107</v>
      </c>
      <c r="I509" s="1" t="s">
        <v>1126</v>
      </c>
      <c r="J509" s="1" t="s">
        <v>1113</v>
      </c>
      <c r="K509">
        <v>-5100</v>
      </c>
      <c r="L509" t="s">
        <v>1110</v>
      </c>
    </row>
    <row r="510" spans="1:12" hidden="1" x14ac:dyDescent="0.35">
      <c r="A510" s="2">
        <v>45491</v>
      </c>
      <c r="B510" s="1" t="s">
        <v>507</v>
      </c>
      <c r="C510" s="3">
        <v>200</v>
      </c>
      <c r="D510" s="3">
        <v>0</v>
      </c>
      <c r="E510" s="1" t="s">
        <v>1089</v>
      </c>
      <c r="F510" s="3"/>
      <c r="G510" s="1" t="s">
        <v>1106</v>
      </c>
      <c r="H510" s="1" t="s">
        <v>1107</v>
      </c>
      <c r="I510" s="1" t="s">
        <v>1126</v>
      </c>
      <c r="J510" s="1" t="s">
        <v>1114</v>
      </c>
      <c r="K510">
        <v>-200</v>
      </c>
      <c r="L510" t="s">
        <v>1106</v>
      </c>
    </row>
    <row r="511" spans="1:12" hidden="1" x14ac:dyDescent="0.35">
      <c r="A511" s="2">
        <v>45491</v>
      </c>
      <c r="B511" s="1" t="s">
        <v>508</v>
      </c>
      <c r="C511" s="3">
        <v>3100</v>
      </c>
      <c r="D511" s="3">
        <v>0</v>
      </c>
      <c r="E511" s="1" t="s">
        <v>1090</v>
      </c>
      <c r="F511" s="3">
        <v>100</v>
      </c>
      <c r="G511" s="1" t="s">
        <v>1110</v>
      </c>
      <c r="H511" s="1" t="s">
        <v>1107</v>
      </c>
      <c r="I511" s="1" t="s">
        <v>1126</v>
      </c>
      <c r="J511" s="1" t="s">
        <v>1114</v>
      </c>
      <c r="K511">
        <v>-3100</v>
      </c>
      <c r="L511" t="s">
        <v>1110</v>
      </c>
    </row>
    <row r="512" spans="1:12" hidden="1" x14ac:dyDescent="0.35">
      <c r="A512" s="2">
        <v>45492</v>
      </c>
      <c r="B512" s="1" t="s">
        <v>509</v>
      </c>
      <c r="C512" s="3">
        <v>200</v>
      </c>
      <c r="D512" s="3">
        <v>0</v>
      </c>
      <c r="E512" s="1" t="s">
        <v>1089</v>
      </c>
      <c r="F512" s="3"/>
      <c r="G512" s="1" t="s">
        <v>1106</v>
      </c>
      <c r="H512" s="1" t="s">
        <v>1107</v>
      </c>
      <c r="I512" s="1" t="s">
        <v>1126</v>
      </c>
      <c r="J512" s="1" t="s">
        <v>1115</v>
      </c>
      <c r="K512">
        <v>-200</v>
      </c>
      <c r="L512" t="s">
        <v>1106</v>
      </c>
    </row>
    <row r="513" spans="1:12" hidden="1" x14ac:dyDescent="0.35">
      <c r="A513" s="2">
        <v>45492</v>
      </c>
      <c r="B513" s="1" t="s">
        <v>510</v>
      </c>
      <c r="C513" s="3">
        <v>200</v>
      </c>
      <c r="D513" s="3">
        <v>0</v>
      </c>
      <c r="E513" s="1" t="s">
        <v>1089</v>
      </c>
      <c r="F513" s="3"/>
      <c r="G513" s="1" t="s">
        <v>1106</v>
      </c>
      <c r="H513" s="1" t="s">
        <v>1107</v>
      </c>
      <c r="I513" s="1" t="s">
        <v>1126</v>
      </c>
      <c r="J513" s="1" t="s">
        <v>1115</v>
      </c>
      <c r="K513">
        <v>-200</v>
      </c>
      <c r="L513" t="s">
        <v>1106</v>
      </c>
    </row>
    <row r="514" spans="1:12" hidden="1" x14ac:dyDescent="0.35">
      <c r="A514" s="2">
        <v>45492</v>
      </c>
      <c r="B514" s="1" t="s">
        <v>511</v>
      </c>
      <c r="C514" s="3">
        <v>200</v>
      </c>
      <c r="D514" s="3">
        <v>0</v>
      </c>
      <c r="E514" s="1" t="s">
        <v>1089</v>
      </c>
      <c r="F514" s="3"/>
      <c r="G514" s="1" t="s">
        <v>1106</v>
      </c>
      <c r="H514" s="1" t="s">
        <v>1107</v>
      </c>
      <c r="I514" s="1" t="s">
        <v>1126</v>
      </c>
      <c r="J514" s="1" t="s">
        <v>1115</v>
      </c>
      <c r="K514">
        <v>-200</v>
      </c>
      <c r="L514" t="s">
        <v>1106</v>
      </c>
    </row>
    <row r="515" spans="1:12" hidden="1" x14ac:dyDescent="0.35">
      <c r="A515" s="2">
        <v>45492</v>
      </c>
      <c r="B515" s="1" t="s">
        <v>512</v>
      </c>
      <c r="C515" s="3">
        <v>50</v>
      </c>
      <c r="D515" s="3">
        <v>0</v>
      </c>
      <c r="E515" s="1" t="s">
        <v>1092</v>
      </c>
      <c r="F515" s="3"/>
      <c r="G515" s="1" t="s">
        <v>1112</v>
      </c>
      <c r="H515" s="1" t="s">
        <v>1107</v>
      </c>
      <c r="I515" s="1" t="s">
        <v>1126</v>
      </c>
      <c r="J515" s="1" t="s">
        <v>1115</v>
      </c>
      <c r="K515">
        <v>-50</v>
      </c>
      <c r="L515" t="s">
        <v>1112</v>
      </c>
    </row>
    <row r="516" spans="1:12" hidden="1" x14ac:dyDescent="0.35">
      <c r="A516" s="2">
        <v>45492</v>
      </c>
      <c r="B516" s="1" t="s">
        <v>513</v>
      </c>
      <c r="C516" s="3">
        <v>3.75</v>
      </c>
      <c r="D516" s="3">
        <v>0</v>
      </c>
      <c r="E516" s="1" t="s">
        <v>1092</v>
      </c>
      <c r="F516" s="3"/>
      <c r="G516" s="1" t="s">
        <v>1112</v>
      </c>
      <c r="H516" s="1" t="s">
        <v>1107</v>
      </c>
      <c r="I516" s="1" t="s">
        <v>1126</v>
      </c>
      <c r="J516" s="1" t="s">
        <v>1115</v>
      </c>
      <c r="K516">
        <v>-3.75</v>
      </c>
      <c r="L516" t="s">
        <v>1112</v>
      </c>
    </row>
    <row r="517" spans="1:12" hidden="1" x14ac:dyDescent="0.35">
      <c r="A517" s="2">
        <v>45498</v>
      </c>
      <c r="B517" s="1" t="s">
        <v>514</v>
      </c>
      <c r="C517" s="3">
        <v>0</v>
      </c>
      <c r="D517" s="3">
        <v>3000</v>
      </c>
      <c r="E517" s="1" t="s">
        <v>1098</v>
      </c>
      <c r="F517" s="3"/>
      <c r="G517" s="1" t="s">
        <v>1111</v>
      </c>
      <c r="H517" s="1" t="s">
        <v>1111</v>
      </c>
      <c r="I517" s="1" t="s">
        <v>1126</v>
      </c>
      <c r="J517" s="1" t="s">
        <v>1114</v>
      </c>
      <c r="K517">
        <v>3000</v>
      </c>
      <c r="L517" t="s">
        <v>1098</v>
      </c>
    </row>
    <row r="518" spans="1:12" hidden="1" x14ac:dyDescent="0.35">
      <c r="A518" s="2">
        <v>45498</v>
      </c>
      <c r="B518" s="1" t="s">
        <v>515</v>
      </c>
      <c r="C518" s="3">
        <v>3000</v>
      </c>
      <c r="D518" s="3">
        <v>0</v>
      </c>
      <c r="E518" s="1" t="s">
        <v>1090</v>
      </c>
      <c r="F518" s="3"/>
      <c r="G518" s="1" t="s">
        <v>1110</v>
      </c>
      <c r="H518" s="1" t="s">
        <v>1107</v>
      </c>
      <c r="I518" s="1" t="s">
        <v>1126</v>
      </c>
      <c r="J518" s="1" t="s">
        <v>1114</v>
      </c>
      <c r="K518">
        <v>-3000</v>
      </c>
      <c r="L518" t="s">
        <v>1110</v>
      </c>
    </row>
    <row r="519" spans="1:12" hidden="1" x14ac:dyDescent="0.35">
      <c r="A519" s="2">
        <v>45502</v>
      </c>
      <c r="B519" s="1" t="s">
        <v>516</v>
      </c>
      <c r="C519" s="3">
        <v>0</v>
      </c>
      <c r="D519" s="3">
        <v>1500</v>
      </c>
      <c r="E519" s="1" t="s">
        <v>1098</v>
      </c>
      <c r="F519" s="3"/>
      <c r="G519" s="1" t="s">
        <v>1111</v>
      </c>
      <c r="H519" s="1" t="s">
        <v>1111</v>
      </c>
      <c r="I519" s="1" t="s">
        <v>1126</v>
      </c>
      <c r="J519" s="1" t="s">
        <v>1116</v>
      </c>
      <c r="K519">
        <v>1500</v>
      </c>
      <c r="L519" t="s">
        <v>1098</v>
      </c>
    </row>
    <row r="520" spans="1:12" hidden="1" x14ac:dyDescent="0.35">
      <c r="A520" s="2">
        <v>45502</v>
      </c>
      <c r="B520" s="1" t="s">
        <v>517</v>
      </c>
      <c r="C520" s="3">
        <v>1500</v>
      </c>
      <c r="D520" s="3">
        <v>0</v>
      </c>
      <c r="E520" s="1" t="s">
        <v>1090</v>
      </c>
      <c r="F520" s="3"/>
      <c r="G520" s="1" t="s">
        <v>1110</v>
      </c>
      <c r="H520" s="1" t="s">
        <v>1107</v>
      </c>
      <c r="I520" s="1" t="s">
        <v>1126</v>
      </c>
      <c r="J520" s="1" t="s">
        <v>1116</v>
      </c>
      <c r="K520">
        <v>-1500</v>
      </c>
      <c r="L520" t="s">
        <v>1110</v>
      </c>
    </row>
    <row r="521" spans="1:12" hidden="1" x14ac:dyDescent="0.35">
      <c r="A521" s="2">
        <v>45503</v>
      </c>
      <c r="B521" s="1" t="s">
        <v>518</v>
      </c>
      <c r="C521" s="3">
        <v>0</v>
      </c>
      <c r="D521" s="3">
        <v>55000</v>
      </c>
      <c r="E521" s="1" t="s">
        <v>1097</v>
      </c>
      <c r="F521" s="3"/>
      <c r="G521" s="1" t="s">
        <v>1111</v>
      </c>
      <c r="H521" s="1" t="s">
        <v>1111</v>
      </c>
      <c r="I521" s="1" t="s">
        <v>1126</v>
      </c>
      <c r="J521" s="1" t="s">
        <v>1109</v>
      </c>
      <c r="K521">
        <v>55000</v>
      </c>
      <c r="L521" t="s">
        <v>1149</v>
      </c>
    </row>
    <row r="522" spans="1:12" hidden="1" x14ac:dyDescent="0.35">
      <c r="A522" s="2">
        <v>45503</v>
      </c>
      <c r="B522" s="1" t="s">
        <v>519</v>
      </c>
      <c r="C522" s="3">
        <v>26.88</v>
      </c>
      <c r="D522" s="3">
        <v>0</v>
      </c>
      <c r="E522" s="1" t="s">
        <v>1092</v>
      </c>
      <c r="F522" s="3"/>
      <c r="G522" s="1" t="s">
        <v>1112</v>
      </c>
      <c r="H522" s="1" t="s">
        <v>1107</v>
      </c>
      <c r="I522" s="1" t="s">
        <v>1126</v>
      </c>
      <c r="J522" s="1" t="s">
        <v>1109</v>
      </c>
      <c r="K522">
        <v>-26.88</v>
      </c>
      <c r="L522" t="s">
        <v>1112</v>
      </c>
    </row>
    <row r="523" spans="1:12" hidden="1" x14ac:dyDescent="0.35">
      <c r="A523" s="2">
        <v>45503</v>
      </c>
      <c r="B523" s="1" t="s">
        <v>520</v>
      </c>
      <c r="C523" s="3">
        <v>40000</v>
      </c>
      <c r="D523" s="3">
        <v>0</v>
      </c>
      <c r="E523" s="1" t="s">
        <v>1094</v>
      </c>
      <c r="F523" s="3"/>
      <c r="G523" s="1" t="s">
        <v>1110</v>
      </c>
      <c r="H523" s="1" t="s">
        <v>1107</v>
      </c>
      <c r="I523" s="1" t="s">
        <v>1126</v>
      </c>
      <c r="J523" s="1" t="s">
        <v>1109</v>
      </c>
      <c r="K523">
        <v>-40000</v>
      </c>
      <c r="L523" t="s">
        <v>1110</v>
      </c>
    </row>
    <row r="524" spans="1:12" hidden="1" x14ac:dyDescent="0.35">
      <c r="A524" s="2">
        <v>45503</v>
      </c>
      <c r="B524" s="1" t="s">
        <v>521</v>
      </c>
      <c r="C524" s="3">
        <v>5100</v>
      </c>
      <c r="D524" s="3">
        <v>0</v>
      </c>
      <c r="E524" s="1" t="s">
        <v>1090</v>
      </c>
      <c r="F524" s="3">
        <v>100</v>
      </c>
      <c r="G524" s="1" t="s">
        <v>1110</v>
      </c>
      <c r="H524" s="1" t="s">
        <v>1107</v>
      </c>
      <c r="I524" s="1" t="s">
        <v>1126</v>
      </c>
      <c r="J524" s="1" t="s">
        <v>1109</v>
      </c>
      <c r="K524">
        <v>-5100</v>
      </c>
      <c r="L524" t="s">
        <v>1110</v>
      </c>
    </row>
    <row r="525" spans="1:12" hidden="1" x14ac:dyDescent="0.35">
      <c r="A525" s="2">
        <v>45503</v>
      </c>
      <c r="B525" s="1" t="s">
        <v>522</v>
      </c>
      <c r="C525" s="3">
        <v>0</v>
      </c>
      <c r="D525" s="3">
        <v>6000</v>
      </c>
      <c r="E525" s="1" t="s">
        <v>1098</v>
      </c>
      <c r="F525" s="3"/>
      <c r="G525" s="1" t="s">
        <v>1111</v>
      </c>
      <c r="H525" s="1" t="s">
        <v>1111</v>
      </c>
      <c r="I525" s="1" t="s">
        <v>1126</v>
      </c>
      <c r="J525" s="1" t="s">
        <v>1109</v>
      </c>
      <c r="K525">
        <v>6000</v>
      </c>
      <c r="L525" t="s">
        <v>1098</v>
      </c>
    </row>
    <row r="526" spans="1:12" hidden="1" x14ac:dyDescent="0.35">
      <c r="A526" s="2">
        <v>45503</v>
      </c>
      <c r="B526" s="1" t="s">
        <v>523</v>
      </c>
      <c r="C526" s="3">
        <v>15564</v>
      </c>
      <c r="D526" s="3">
        <v>0</v>
      </c>
      <c r="E526" s="1" t="s">
        <v>1094</v>
      </c>
      <c r="F526" s="3"/>
      <c r="G526" s="1" t="s">
        <v>1110</v>
      </c>
      <c r="H526" s="1" t="s">
        <v>1107</v>
      </c>
      <c r="I526" s="1" t="s">
        <v>1126</v>
      </c>
      <c r="J526" s="1" t="s">
        <v>1109</v>
      </c>
      <c r="K526">
        <v>-15564</v>
      </c>
      <c r="L526" t="s">
        <v>1110</v>
      </c>
    </row>
    <row r="527" spans="1:12" hidden="1" x14ac:dyDescent="0.35">
      <c r="A527" s="2">
        <v>45503</v>
      </c>
      <c r="B527" s="1" t="s">
        <v>524</v>
      </c>
      <c r="C527" s="3">
        <v>26.88</v>
      </c>
      <c r="D527" s="3">
        <v>0</v>
      </c>
      <c r="E527" s="1" t="s">
        <v>1092</v>
      </c>
      <c r="F527" s="3"/>
      <c r="G527" s="1" t="s">
        <v>1112</v>
      </c>
      <c r="H527" s="1" t="s">
        <v>1107</v>
      </c>
      <c r="I527" s="1" t="s">
        <v>1126</v>
      </c>
      <c r="J527" s="1" t="s">
        <v>1109</v>
      </c>
      <c r="K527">
        <v>-26.88</v>
      </c>
      <c r="L527" t="s">
        <v>1112</v>
      </c>
    </row>
    <row r="528" spans="1:12" hidden="1" x14ac:dyDescent="0.35">
      <c r="A528" s="2">
        <v>45503</v>
      </c>
      <c r="B528" s="1" t="s">
        <v>525</v>
      </c>
      <c r="C528" s="3">
        <v>300</v>
      </c>
      <c r="D528" s="3">
        <v>0</v>
      </c>
      <c r="E528" s="1" t="s">
        <v>1089</v>
      </c>
      <c r="F528" s="3"/>
      <c r="G528" s="1" t="s">
        <v>1106</v>
      </c>
      <c r="H528" s="1" t="s">
        <v>1107</v>
      </c>
      <c r="I528" s="1" t="s">
        <v>1126</v>
      </c>
      <c r="J528" s="1" t="s">
        <v>1109</v>
      </c>
      <c r="K528">
        <v>-300</v>
      </c>
      <c r="L528" t="s">
        <v>1106</v>
      </c>
    </row>
    <row r="529" spans="1:12" x14ac:dyDescent="0.35">
      <c r="A529" s="2">
        <v>45517</v>
      </c>
      <c r="B529" s="1" t="s">
        <v>526</v>
      </c>
      <c r="C529" s="3">
        <v>0</v>
      </c>
      <c r="D529" s="3">
        <v>7000</v>
      </c>
      <c r="E529" s="1" t="s">
        <v>1098</v>
      </c>
      <c r="F529" s="3"/>
      <c r="G529" s="1" t="s">
        <v>1111</v>
      </c>
      <c r="H529" s="1" t="s">
        <v>1111</v>
      </c>
      <c r="I529" s="1" t="s">
        <v>1127</v>
      </c>
      <c r="J529" s="1" t="s">
        <v>1109</v>
      </c>
      <c r="K529">
        <v>7000</v>
      </c>
      <c r="L529" t="s">
        <v>1098</v>
      </c>
    </row>
    <row r="530" spans="1:12" x14ac:dyDescent="0.35">
      <c r="A530" s="2">
        <v>45517</v>
      </c>
      <c r="B530" s="1" t="s">
        <v>527</v>
      </c>
      <c r="C530" s="3">
        <v>10.75</v>
      </c>
      <c r="D530" s="3">
        <v>0</v>
      </c>
      <c r="E530" s="1" t="s">
        <v>1092</v>
      </c>
      <c r="F530" s="3"/>
      <c r="G530" s="1" t="s">
        <v>1112</v>
      </c>
      <c r="H530" s="1" t="s">
        <v>1107</v>
      </c>
      <c r="I530" s="1" t="s">
        <v>1127</v>
      </c>
      <c r="J530" s="1" t="s">
        <v>1109</v>
      </c>
      <c r="K530">
        <v>-10.75</v>
      </c>
      <c r="L530" t="s">
        <v>1112</v>
      </c>
    </row>
    <row r="531" spans="1:12" x14ac:dyDescent="0.35">
      <c r="A531" s="2">
        <v>45517</v>
      </c>
      <c r="B531" s="1" t="s">
        <v>528</v>
      </c>
      <c r="C531" s="3">
        <v>1500</v>
      </c>
      <c r="D531" s="3">
        <v>0</v>
      </c>
      <c r="E531" s="1" t="s">
        <v>1096</v>
      </c>
      <c r="F531" s="3"/>
      <c r="G531" s="1" t="s">
        <v>1110</v>
      </c>
      <c r="H531" s="1" t="s">
        <v>1107</v>
      </c>
      <c r="I531" s="1" t="s">
        <v>1127</v>
      </c>
      <c r="J531" s="1" t="s">
        <v>1109</v>
      </c>
      <c r="K531">
        <v>-1500</v>
      </c>
      <c r="L531" t="s">
        <v>1110</v>
      </c>
    </row>
    <row r="532" spans="1:12" x14ac:dyDescent="0.35">
      <c r="A532" s="2">
        <v>45517</v>
      </c>
      <c r="B532" s="1" t="s">
        <v>529</v>
      </c>
      <c r="C532" s="3">
        <v>6.98</v>
      </c>
      <c r="D532" s="3">
        <v>0</v>
      </c>
      <c r="E532" s="1" t="s">
        <v>1092</v>
      </c>
      <c r="F532" s="3"/>
      <c r="G532" s="1" t="s">
        <v>1112</v>
      </c>
      <c r="H532" s="1" t="s">
        <v>1107</v>
      </c>
      <c r="I532" s="1" t="s">
        <v>1127</v>
      </c>
      <c r="J532" s="1" t="s">
        <v>1109</v>
      </c>
      <c r="K532">
        <v>-6.98</v>
      </c>
      <c r="L532" t="s">
        <v>1112</v>
      </c>
    </row>
    <row r="533" spans="1:12" x14ac:dyDescent="0.35">
      <c r="A533" s="2">
        <v>45517</v>
      </c>
      <c r="B533" s="1" t="s">
        <v>530</v>
      </c>
      <c r="C533" s="3">
        <v>1500</v>
      </c>
      <c r="D533" s="3">
        <v>0</v>
      </c>
      <c r="E533" s="1" t="s">
        <v>1096</v>
      </c>
      <c r="F533" s="3"/>
      <c r="G533" s="1" t="s">
        <v>1110</v>
      </c>
      <c r="H533" s="1" t="s">
        <v>1107</v>
      </c>
      <c r="I533" s="1" t="s">
        <v>1127</v>
      </c>
      <c r="J533" s="1" t="s">
        <v>1109</v>
      </c>
      <c r="K533">
        <v>-1500</v>
      </c>
      <c r="L533" t="s">
        <v>1110</v>
      </c>
    </row>
    <row r="534" spans="1:12" x14ac:dyDescent="0.35">
      <c r="A534" s="2">
        <v>45517</v>
      </c>
      <c r="B534" s="1" t="s">
        <v>531</v>
      </c>
      <c r="C534" s="3">
        <v>10.75</v>
      </c>
      <c r="D534" s="3">
        <v>0</v>
      </c>
      <c r="E534" s="1" t="s">
        <v>1092</v>
      </c>
      <c r="F534" s="3"/>
      <c r="G534" s="1" t="s">
        <v>1112</v>
      </c>
      <c r="H534" s="1" t="s">
        <v>1107</v>
      </c>
      <c r="I534" s="1" t="s">
        <v>1127</v>
      </c>
      <c r="J534" s="1" t="s">
        <v>1109</v>
      </c>
      <c r="K534">
        <v>-10.75</v>
      </c>
      <c r="L534" t="s">
        <v>1112</v>
      </c>
    </row>
    <row r="535" spans="1:12" x14ac:dyDescent="0.35">
      <c r="A535" s="2">
        <v>45517</v>
      </c>
      <c r="B535" s="1" t="s">
        <v>532</v>
      </c>
      <c r="C535" s="3">
        <v>6.98</v>
      </c>
      <c r="D535" s="3">
        <v>0</v>
      </c>
      <c r="E535" s="1" t="s">
        <v>1092</v>
      </c>
      <c r="F535" s="3"/>
      <c r="G535" s="1" t="s">
        <v>1112</v>
      </c>
      <c r="H535" s="1" t="s">
        <v>1107</v>
      </c>
      <c r="I535" s="1" t="s">
        <v>1127</v>
      </c>
      <c r="J535" s="1" t="s">
        <v>1109</v>
      </c>
      <c r="K535">
        <v>-6.98</v>
      </c>
      <c r="L535" t="s">
        <v>1112</v>
      </c>
    </row>
    <row r="536" spans="1:12" x14ac:dyDescent="0.35">
      <c r="A536" s="2">
        <v>45517</v>
      </c>
      <c r="B536" s="1" t="s">
        <v>533</v>
      </c>
      <c r="C536" s="3">
        <v>196</v>
      </c>
      <c r="D536" s="3">
        <v>0</v>
      </c>
      <c r="E536" s="1" t="s">
        <v>1092</v>
      </c>
      <c r="F536" s="3"/>
      <c r="G536" s="1" t="s">
        <v>1112</v>
      </c>
      <c r="H536" s="1" t="s">
        <v>1107</v>
      </c>
      <c r="I536" s="1" t="s">
        <v>1127</v>
      </c>
      <c r="J536" s="1" t="s">
        <v>1109</v>
      </c>
      <c r="K536">
        <v>-196</v>
      </c>
      <c r="L536" t="s">
        <v>1112</v>
      </c>
    </row>
    <row r="537" spans="1:12" x14ac:dyDescent="0.35">
      <c r="A537" s="2">
        <v>45517</v>
      </c>
      <c r="B537" s="1" t="s">
        <v>534</v>
      </c>
      <c r="C537" s="3">
        <v>14.7</v>
      </c>
      <c r="D537" s="3">
        <v>0</v>
      </c>
      <c r="E537" s="1" t="s">
        <v>1092</v>
      </c>
      <c r="F537" s="3"/>
      <c r="G537" s="1" t="s">
        <v>1112</v>
      </c>
      <c r="H537" s="1" t="s">
        <v>1107</v>
      </c>
      <c r="I537" s="1" t="s">
        <v>1127</v>
      </c>
      <c r="J537" s="1" t="s">
        <v>1109</v>
      </c>
      <c r="K537">
        <v>-14.7</v>
      </c>
      <c r="L537" t="s">
        <v>1112</v>
      </c>
    </row>
    <row r="538" spans="1:12" x14ac:dyDescent="0.35">
      <c r="A538" s="2">
        <v>45518</v>
      </c>
      <c r="B538" s="1" t="s">
        <v>535</v>
      </c>
      <c r="C538" s="3">
        <v>200</v>
      </c>
      <c r="D538" s="3">
        <v>0</v>
      </c>
      <c r="E538" s="1" t="s">
        <v>1089</v>
      </c>
      <c r="F538" s="3"/>
      <c r="G538" s="1" t="s">
        <v>1106</v>
      </c>
      <c r="H538" s="1" t="s">
        <v>1107</v>
      </c>
      <c r="I538" s="1" t="s">
        <v>1127</v>
      </c>
      <c r="J538" s="1" t="s">
        <v>1113</v>
      </c>
      <c r="K538">
        <v>-200</v>
      </c>
      <c r="L538" t="s">
        <v>1106</v>
      </c>
    </row>
    <row r="539" spans="1:12" x14ac:dyDescent="0.35">
      <c r="A539" s="2">
        <v>45518</v>
      </c>
      <c r="B539" s="1" t="s">
        <v>536</v>
      </c>
      <c r="C539" s="3">
        <v>3100</v>
      </c>
      <c r="D539" s="3">
        <v>0</v>
      </c>
      <c r="E539" s="1" t="s">
        <v>1090</v>
      </c>
      <c r="F539" s="3">
        <v>100</v>
      </c>
      <c r="G539" s="1" t="s">
        <v>1110</v>
      </c>
      <c r="H539" s="1" t="s">
        <v>1107</v>
      </c>
      <c r="I539" s="1" t="s">
        <v>1127</v>
      </c>
      <c r="J539" s="1" t="s">
        <v>1113</v>
      </c>
      <c r="K539">
        <v>-3100</v>
      </c>
      <c r="L539" t="s">
        <v>1110</v>
      </c>
    </row>
    <row r="540" spans="1:12" x14ac:dyDescent="0.35">
      <c r="A540" s="2">
        <v>45518</v>
      </c>
      <c r="B540" s="1" t="s">
        <v>537</v>
      </c>
      <c r="C540" s="3">
        <v>200</v>
      </c>
      <c r="D540" s="3">
        <v>0</v>
      </c>
      <c r="E540" s="1" t="s">
        <v>1089</v>
      </c>
      <c r="F540" s="3"/>
      <c r="G540" s="1" t="s">
        <v>1106</v>
      </c>
      <c r="H540" s="1" t="s">
        <v>1107</v>
      </c>
      <c r="I540" s="1" t="s">
        <v>1127</v>
      </c>
      <c r="J540" s="1" t="s">
        <v>1113</v>
      </c>
      <c r="K540">
        <v>-200</v>
      </c>
      <c r="L540" t="s">
        <v>1106</v>
      </c>
    </row>
    <row r="541" spans="1:12" x14ac:dyDescent="0.35">
      <c r="A541" s="2">
        <v>45518</v>
      </c>
      <c r="B541" s="1" t="s">
        <v>538</v>
      </c>
      <c r="C541" s="3">
        <v>100</v>
      </c>
      <c r="D541" s="3">
        <v>0</v>
      </c>
      <c r="E541" s="1" t="s">
        <v>1089</v>
      </c>
      <c r="F541" s="3"/>
      <c r="G541" s="1" t="s">
        <v>1106</v>
      </c>
      <c r="H541" s="1" t="s">
        <v>1107</v>
      </c>
      <c r="I541" s="1" t="s">
        <v>1127</v>
      </c>
      <c r="J541" s="1" t="s">
        <v>1113</v>
      </c>
      <c r="K541">
        <v>-100</v>
      </c>
      <c r="L541" t="s">
        <v>1106</v>
      </c>
    </row>
    <row r="542" spans="1:12" x14ac:dyDescent="0.35">
      <c r="A542" s="2">
        <v>45519</v>
      </c>
      <c r="B542" s="1" t="s">
        <v>539</v>
      </c>
      <c r="C542" s="3">
        <v>200</v>
      </c>
      <c r="D542" s="3">
        <v>0</v>
      </c>
      <c r="E542" s="1" t="s">
        <v>1089</v>
      </c>
      <c r="F542" s="3"/>
      <c r="G542" s="1" t="s">
        <v>1106</v>
      </c>
      <c r="H542" s="1" t="s">
        <v>1107</v>
      </c>
      <c r="I542" s="1" t="s">
        <v>1127</v>
      </c>
      <c r="J542" s="1" t="s">
        <v>1114</v>
      </c>
      <c r="K542">
        <v>-200</v>
      </c>
      <c r="L542" t="s">
        <v>1106</v>
      </c>
    </row>
    <row r="543" spans="1:12" x14ac:dyDescent="0.35">
      <c r="A543" s="2">
        <v>45520</v>
      </c>
      <c r="B543" s="1" t="s">
        <v>540</v>
      </c>
      <c r="C543" s="3">
        <v>0</v>
      </c>
      <c r="D543" s="3">
        <v>2100</v>
      </c>
      <c r="E543" s="1" t="s">
        <v>1098</v>
      </c>
      <c r="F543" s="3"/>
      <c r="G543" s="1" t="s">
        <v>1111</v>
      </c>
      <c r="H543" s="1" t="s">
        <v>1111</v>
      </c>
      <c r="I543" s="1" t="s">
        <v>1127</v>
      </c>
      <c r="J543" s="1" t="s">
        <v>1115</v>
      </c>
      <c r="K543">
        <v>2100</v>
      </c>
      <c r="L543" t="s">
        <v>1098</v>
      </c>
    </row>
    <row r="544" spans="1:12" x14ac:dyDescent="0.35">
      <c r="A544" s="2">
        <v>45520</v>
      </c>
      <c r="B544" s="1" t="s">
        <v>541</v>
      </c>
      <c r="C544" s="3">
        <v>2100</v>
      </c>
      <c r="D544" s="3">
        <v>0</v>
      </c>
      <c r="E544" s="1" t="s">
        <v>1090</v>
      </c>
      <c r="F544" s="3">
        <v>100</v>
      </c>
      <c r="G544" s="1" t="s">
        <v>1110</v>
      </c>
      <c r="H544" s="1" t="s">
        <v>1107</v>
      </c>
      <c r="I544" s="1" t="s">
        <v>1127</v>
      </c>
      <c r="J544" s="1" t="s">
        <v>1115</v>
      </c>
      <c r="K544">
        <v>-2100</v>
      </c>
      <c r="L544" t="s">
        <v>1110</v>
      </c>
    </row>
    <row r="545" spans="1:12" x14ac:dyDescent="0.35">
      <c r="A545" s="2">
        <v>45520</v>
      </c>
      <c r="B545" s="1" t="s">
        <v>542</v>
      </c>
      <c r="C545" s="3">
        <v>0</v>
      </c>
      <c r="D545" s="3">
        <v>5100</v>
      </c>
      <c r="E545" s="1" t="s">
        <v>1098</v>
      </c>
      <c r="F545" s="3"/>
      <c r="G545" s="1" t="s">
        <v>1111</v>
      </c>
      <c r="H545" s="1" t="s">
        <v>1111</v>
      </c>
      <c r="I545" s="1" t="s">
        <v>1127</v>
      </c>
      <c r="J545" s="1" t="s">
        <v>1115</v>
      </c>
      <c r="K545">
        <v>5100</v>
      </c>
      <c r="L545" t="s">
        <v>1098</v>
      </c>
    </row>
    <row r="546" spans="1:12" x14ac:dyDescent="0.35">
      <c r="A546" s="2">
        <v>45520</v>
      </c>
      <c r="B546" s="1" t="s">
        <v>543</v>
      </c>
      <c r="C546" s="3">
        <v>5100</v>
      </c>
      <c r="D546" s="3">
        <v>0</v>
      </c>
      <c r="E546" s="1" t="s">
        <v>1090</v>
      </c>
      <c r="F546" s="3">
        <v>100</v>
      </c>
      <c r="G546" s="1" t="s">
        <v>1110</v>
      </c>
      <c r="H546" s="1" t="s">
        <v>1107</v>
      </c>
      <c r="I546" s="1" t="s">
        <v>1127</v>
      </c>
      <c r="J546" s="1" t="s">
        <v>1115</v>
      </c>
      <c r="K546">
        <v>-5100</v>
      </c>
      <c r="L546" t="s">
        <v>1110</v>
      </c>
    </row>
    <row r="547" spans="1:12" x14ac:dyDescent="0.35">
      <c r="A547" s="2">
        <v>45524</v>
      </c>
      <c r="B547" s="1" t="s">
        <v>544</v>
      </c>
      <c r="C547" s="3">
        <v>0</v>
      </c>
      <c r="D547" s="3">
        <v>5000</v>
      </c>
      <c r="E547" s="1" t="s">
        <v>1097</v>
      </c>
      <c r="F547" s="3"/>
      <c r="G547" s="1" t="s">
        <v>1111</v>
      </c>
      <c r="H547" s="1" t="s">
        <v>1111</v>
      </c>
      <c r="I547" s="1" t="s">
        <v>1127</v>
      </c>
      <c r="J547" s="1" t="s">
        <v>1109</v>
      </c>
      <c r="K547">
        <v>5000</v>
      </c>
      <c r="L547" t="s">
        <v>1149</v>
      </c>
    </row>
    <row r="548" spans="1:12" x14ac:dyDescent="0.35">
      <c r="A548" s="2">
        <v>45524</v>
      </c>
      <c r="B548" s="1" t="s">
        <v>545</v>
      </c>
      <c r="C548" s="3">
        <v>5000</v>
      </c>
      <c r="D548" s="3">
        <v>0</v>
      </c>
      <c r="E548" s="1" t="s">
        <v>1090</v>
      </c>
      <c r="F548" s="3"/>
      <c r="G548" s="1" t="s">
        <v>1110</v>
      </c>
      <c r="H548" s="1" t="s">
        <v>1107</v>
      </c>
      <c r="I548" s="1" t="s">
        <v>1127</v>
      </c>
      <c r="J548" s="1" t="s">
        <v>1109</v>
      </c>
      <c r="K548">
        <v>-5000</v>
      </c>
      <c r="L548" t="s">
        <v>1110</v>
      </c>
    </row>
    <row r="549" spans="1:12" x14ac:dyDescent="0.35">
      <c r="A549" s="2">
        <v>45526</v>
      </c>
      <c r="B549" s="1" t="s">
        <v>546</v>
      </c>
      <c r="C549" s="3">
        <v>0</v>
      </c>
      <c r="D549" s="3">
        <v>76690</v>
      </c>
      <c r="E549" s="1" t="s">
        <v>1098</v>
      </c>
      <c r="F549" s="3"/>
      <c r="G549" s="1" t="s">
        <v>1111</v>
      </c>
      <c r="H549" s="1" t="s">
        <v>1111</v>
      </c>
      <c r="I549" s="1" t="s">
        <v>1127</v>
      </c>
      <c r="J549" s="1" t="s">
        <v>1114</v>
      </c>
      <c r="K549">
        <v>76690</v>
      </c>
      <c r="L549" t="s">
        <v>1098</v>
      </c>
    </row>
    <row r="550" spans="1:12" x14ac:dyDescent="0.35">
      <c r="A550" s="2">
        <v>45526</v>
      </c>
      <c r="B550" s="1" t="s">
        <v>547</v>
      </c>
      <c r="C550" s="3">
        <v>15000</v>
      </c>
      <c r="D550" s="3">
        <v>0</v>
      </c>
      <c r="E550" s="1" t="s">
        <v>1094</v>
      </c>
      <c r="F550" s="3"/>
      <c r="G550" s="1" t="s">
        <v>1110</v>
      </c>
      <c r="H550" s="1" t="s">
        <v>1107</v>
      </c>
      <c r="I550" s="1" t="s">
        <v>1127</v>
      </c>
      <c r="J550" s="1" t="s">
        <v>1114</v>
      </c>
      <c r="K550">
        <v>-15000</v>
      </c>
      <c r="L550" t="s">
        <v>1110</v>
      </c>
    </row>
    <row r="551" spans="1:12" x14ac:dyDescent="0.35">
      <c r="A551" s="2">
        <v>45526</v>
      </c>
      <c r="B551" s="1" t="s">
        <v>548</v>
      </c>
      <c r="C551" s="3">
        <v>26.88</v>
      </c>
      <c r="D551" s="3">
        <v>0</v>
      </c>
      <c r="E551" s="1" t="s">
        <v>1092</v>
      </c>
      <c r="F551" s="3"/>
      <c r="G551" s="1" t="s">
        <v>1112</v>
      </c>
      <c r="H551" s="1" t="s">
        <v>1107</v>
      </c>
      <c r="I551" s="1" t="s">
        <v>1127</v>
      </c>
      <c r="J551" s="1" t="s">
        <v>1114</v>
      </c>
      <c r="K551">
        <v>-26.88</v>
      </c>
      <c r="L551" t="s">
        <v>1112</v>
      </c>
    </row>
    <row r="552" spans="1:12" x14ac:dyDescent="0.35">
      <c r="A552" s="2">
        <v>45526</v>
      </c>
      <c r="B552" s="1" t="s">
        <v>549</v>
      </c>
      <c r="C552" s="3">
        <v>5000</v>
      </c>
      <c r="D552" s="3">
        <v>0</v>
      </c>
      <c r="E552" s="1" t="s">
        <v>1090</v>
      </c>
      <c r="F552" s="3"/>
      <c r="G552" s="1" t="s">
        <v>1110</v>
      </c>
      <c r="H552" s="1" t="s">
        <v>1107</v>
      </c>
      <c r="I552" s="1" t="s">
        <v>1127</v>
      </c>
      <c r="J552" s="1" t="s">
        <v>1114</v>
      </c>
      <c r="K552">
        <v>-5000</v>
      </c>
      <c r="L552" t="s">
        <v>1110</v>
      </c>
    </row>
    <row r="553" spans="1:12" x14ac:dyDescent="0.35">
      <c r="A553" s="2">
        <v>45526</v>
      </c>
      <c r="B553" s="1" t="s">
        <v>550</v>
      </c>
      <c r="C553" s="3">
        <v>200</v>
      </c>
      <c r="D553" s="3">
        <v>0</v>
      </c>
      <c r="E553" s="1" t="s">
        <v>1089</v>
      </c>
      <c r="F553" s="3"/>
      <c r="G553" s="1" t="s">
        <v>1106</v>
      </c>
      <c r="H553" s="1" t="s">
        <v>1107</v>
      </c>
      <c r="I553" s="1" t="s">
        <v>1127</v>
      </c>
      <c r="J553" s="1" t="s">
        <v>1114</v>
      </c>
      <c r="K553">
        <v>-200</v>
      </c>
      <c r="L553" t="s">
        <v>1106</v>
      </c>
    </row>
    <row r="554" spans="1:12" x14ac:dyDescent="0.35">
      <c r="A554" s="2">
        <v>45526</v>
      </c>
      <c r="B554" s="1" t="s">
        <v>551</v>
      </c>
      <c r="C554" s="3">
        <v>300</v>
      </c>
      <c r="D554" s="3">
        <v>0</v>
      </c>
      <c r="E554" s="1" t="s">
        <v>1089</v>
      </c>
      <c r="F554" s="3"/>
      <c r="G554" s="1" t="s">
        <v>1106</v>
      </c>
      <c r="H554" s="1" t="s">
        <v>1107</v>
      </c>
      <c r="I554" s="1" t="s">
        <v>1127</v>
      </c>
      <c r="J554" s="1" t="s">
        <v>1114</v>
      </c>
      <c r="K554">
        <v>-300</v>
      </c>
      <c r="L554" t="s">
        <v>1106</v>
      </c>
    </row>
    <row r="555" spans="1:12" x14ac:dyDescent="0.35">
      <c r="A555" s="2">
        <v>45527</v>
      </c>
      <c r="B555" s="1" t="s">
        <v>552</v>
      </c>
      <c r="C555" s="3">
        <v>50</v>
      </c>
      <c r="D555" s="3">
        <v>0</v>
      </c>
      <c r="E555" s="1" t="s">
        <v>1092</v>
      </c>
      <c r="F555" s="3"/>
      <c r="G555" s="1" t="s">
        <v>1112</v>
      </c>
      <c r="H555" s="1" t="s">
        <v>1107</v>
      </c>
      <c r="I555" s="1" t="s">
        <v>1127</v>
      </c>
      <c r="J555" s="1" t="s">
        <v>1115</v>
      </c>
      <c r="K555">
        <v>-50</v>
      </c>
      <c r="L555" t="s">
        <v>1112</v>
      </c>
    </row>
    <row r="556" spans="1:12" x14ac:dyDescent="0.35">
      <c r="A556" s="2">
        <v>45527</v>
      </c>
      <c r="B556" s="1" t="s">
        <v>553</v>
      </c>
      <c r="C556" s="3">
        <v>15000</v>
      </c>
      <c r="D556" s="3">
        <v>0</v>
      </c>
      <c r="E556" s="1" t="s">
        <v>1094</v>
      </c>
      <c r="F556" s="3"/>
      <c r="G556" s="1" t="s">
        <v>1110</v>
      </c>
      <c r="H556" s="1" t="s">
        <v>1107</v>
      </c>
      <c r="I556" s="1" t="s">
        <v>1127</v>
      </c>
      <c r="J556" s="1" t="s">
        <v>1115</v>
      </c>
      <c r="K556">
        <v>-15000</v>
      </c>
      <c r="L556" t="s">
        <v>1110</v>
      </c>
    </row>
    <row r="557" spans="1:12" x14ac:dyDescent="0.35">
      <c r="A557" s="2">
        <v>45527</v>
      </c>
      <c r="B557" s="1" t="s">
        <v>554</v>
      </c>
      <c r="C557" s="3">
        <v>26.88</v>
      </c>
      <c r="D557" s="3">
        <v>0</v>
      </c>
      <c r="E557" s="1" t="s">
        <v>1092</v>
      </c>
      <c r="F557" s="3"/>
      <c r="G557" s="1" t="s">
        <v>1112</v>
      </c>
      <c r="H557" s="1" t="s">
        <v>1107</v>
      </c>
      <c r="I557" s="1" t="s">
        <v>1127</v>
      </c>
      <c r="J557" s="1" t="s">
        <v>1115</v>
      </c>
      <c r="K557">
        <v>-26.88</v>
      </c>
      <c r="L557" t="s">
        <v>1112</v>
      </c>
    </row>
    <row r="558" spans="1:12" x14ac:dyDescent="0.35">
      <c r="A558" s="2">
        <v>45527</v>
      </c>
      <c r="B558" s="1" t="s">
        <v>555</v>
      </c>
      <c r="C558" s="3">
        <v>5100</v>
      </c>
      <c r="D558" s="3">
        <v>0</v>
      </c>
      <c r="E558" s="1" t="s">
        <v>1090</v>
      </c>
      <c r="F558" s="3">
        <v>100</v>
      </c>
      <c r="G558" s="1" t="s">
        <v>1110</v>
      </c>
      <c r="H558" s="1" t="s">
        <v>1107</v>
      </c>
      <c r="I558" s="1" t="s">
        <v>1127</v>
      </c>
      <c r="J558" s="1" t="s">
        <v>1115</v>
      </c>
      <c r="K558">
        <v>-5100</v>
      </c>
      <c r="L558" t="s">
        <v>1110</v>
      </c>
    </row>
    <row r="559" spans="1:12" x14ac:dyDescent="0.35">
      <c r="A559" s="2">
        <v>45527</v>
      </c>
      <c r="B559" s="1" t="s">
        <v>556</v>
      </c>
      <c r="C559" s="3">
        <v>100</v>
      </c>
      <c r="D559" s="3">
        <v>0</v>
      </c>
      <c r="E559" s="1" t="s">
        <v>1089</v>
      </c>
      <c r="F559" s="3"/>
      <c r="G559" s="1" t="s">
        <v>1106</v>
      </c>
      <c r="H559" s="1" t="s">
        <v>1107</v>
      </c>
      <c r="I559" s="1" t="s">
        <v>1127</v>
      </c>
      <c r="J559" s="1" t="s">
        <v>1115</v>
      </c>
      <c r="K559">
        <v>-100</v>
      </c>
      <c r="L559" t="s">
        <v>1106</v>
      </c>
    </row>
    <row r="560" spans="1:12" x14ac:dyDescent="0.35">
      <c r="A560" s="2">
        <v>45527</v>
      </c>
      <c r="B560" s="1" t="s">
        <v>557</v>
      </c>
      <c r="C560" s="3">
        <v>9.6</v>
      </c>
      <c r="D560" s="3">
        <v>0</v>
      </c>
      <c r="E560" s="1" t="s">
        <v>1092</v>
      </c>
      <c r="F560" s="3"/>
      <c r="G560" s="1" t="s">
        <v>1112</v>
      </c>
      <c r="H560" s="1" t="s">
        <v>1107</v>
      </c>
      <c r="I560" s="1" t="s">
        <v>1127</v>
      </c>
      <c r="J560" s="1" t="s">
        <v>1115</v>
      </c>
      <c r="K560">
        <v>-9.6</v>
      </c>
      <c r="L560" t="s">
        <v>1112</v>
      </c>
    </row>
    <row r="561" spans="1:12" x14ac:dyDescent="0.35">
      <c r="A561" s="2">
        <v>45527</v>
      </c>
      <c r="B561" s="1" t="s">
        <v>558</v>
      </c>
      <c r="C561" s="3">
        <v>128</v>
      </c>
      <c r="D561" s="3">
        <v>0</v>
      </c>
      <c r="E561" s="1" t="s">
        <v>1092</v>
      </c>
      <c r="F561" s="3"/>
      <c r="G561" s="1" t="s">
        <v>1112</v>
      </c>
      <c r="H561" s="1" t="s">
        <v>1107</v>
      </c>
      <c r="I561" s="1" t="s">
        <v>1127</v>
      </c>
      <c r="J561" s="1" t="s">
        <v>1115</v>
      </c>
      <c r="K561">
        <v>-128</v>
      </c>
      <c r="L561" t="s">
        <v>1112</v>
      </c>
    </row>
    <row r="562" spans="1:12" x14ac:dyDescent="0.35">
      <c r="A562" s="2">
        <v>45527</v>
      </c>
      <c r="B562" s="1" t="s">
        <v>559</v>
      </c>
      <c r="C562" s="3">
        <v>200</v>
      </c>
      <c r="D562" s="3">
        <v>0</v>
      </c>
      <c r="E562" s="1" t="s">
        <v>1089</v>
      </c>
      <c r="F562" s="3"/>
      <c r="G562" s="1" t="s">
        <v>1106</v>
      </c>
      <c r="H562" s="1" t="s">
        <v>1107</v>
      </c>
      <c r="I562" s="1" t="s">
        <v>1127</v>
      </c>
      <c r="J562" s="1" t="s">
        <v>1115</v>
      </c>
      <c r="K562">
        <v>-200</v>
      </c>
      <c r="L562" t="s">
        <v>1106</v>
      </c>
    </row>
    <row r="563" spans="1:12" x14ac:dyDescent="0.35">
      <c r="A563" s="2">
        <v>45527</v>
      </c>
      <c r="B563" s="1" t="s">
        <v>560</v>
      </c>
      <c r="C563" s="3">
        <v>26.88</v>
      </c>
      <c r="D563" s="3">
        <v>0</v>
      </c>
      <c r="E563" s="1" t="s">
        <v>1092</v>
      </c>
      <c r="F563" s="3"/>
      <c r="G563" s="1" t="s">
        <v>1112</v>
      </c>
      <c r="H563" s="1" t="s">
        <v>1107</v>
      </c>
      <c r="I563" s="1" t="s">
        <v>1127</v>
      </c>
      <c r="J563" s="1" t="s">
        <v>1115</v>
      </c>
      <c r="K563">
        <v>-26.88</v>
      </c>
      <c r="L563" t="s">
        <v>1112</v>
      </c>
    </row>
    <row r="564" spans="1:12" x14ac:dyDescent="0.35">
      <c r="A564" s="2">
        <v>45527</v>
      </c>
      <c r="B564" s="1" t="s">
        <v>561</v>
      </c>
      <c r="C564" s="3">
        <v>10000</v>
      </c>
      <c r="D564" s="3">
        <v>0</v>
      </c>
      <c r="E564" s="1" t="s">
        <v>1094</v>
      </c>
      <c r="F564" s="3"/>
      <c r="G564" s="1" t="s">
        <v>1110</v>
      </c>
      <c r="H564" s="1" t="s">
        <v>1107</v>
      </c>
      <c r="I564" s="1" t="s">
        <v>1127</v>
      </c>
      <c r="J564" s="1" t="s">
        <v>1115</v>
      </c>
      <c r="K564">
        <v>-10000</v>
      </c>
      <c r="L564" t="s">
        <v>1110</v>
      </c>
    </row>
    <row r="565" spans="1:12" x14ac:dyDescent="0.35">
      <c r="A565" s="2">
        <v>45529</v>
      </c>
      <c r="B565" s="1" t="s">
        <v>562</v>
      </c>
      <c r="C565" s="3">
        <v>0</v>
      </c>
      <c r="D565" s="3">
        <v>90000</v>
      </c>
      <c r="E565" s="1" t="s">
        <v>1097</v>
      </c>
      <c r="F565" s="3"/>
      <c r="G565" s="1" t="s">
        <v>1111</v>
      </c>
      <c r="H565" s="1" t="s">
        <v>1111</v>
      </c>
      <c r="I565" s="1" t="s">
        <v>1127</v>
      </c>
      <c r="J565" s="1" t="s">
        <v>1121</v>
      </c>
      <c r="K565">
        <v>90000</v>
      </c>
      <c r="L565" t="s">
        <v>1149</v>
      </c>
    </row>
    <row r="566" spans="1:12" x14ac:dyDescent="0.35">
      <c r="A566" s="2">
        <v>45529</v>
      </c>
      <c r="B566" s="1" t="s">
        <v>563</v>
      </c>
      <c r="C566" s="3">
        <v>200</v>
      </c>
      <c r="D566" s="3">
        <v>0</v>
      </c>
      <c r="E566" s="1" t="s">
        <v>1089</v>
      </c>
      <c r="F566" s="3"/>
      <c r="G566" s="1" t="s">
        <v>1106</v>
      </c>
      <c r="H566" s="1" t="s">
        <v>1107</v>
      </c>
      <c r="I566" s="1" t="s">
        <v>1127</v>
      </c>
      <c r="J566" s="1" t="s">
        <v>1121</v>
      </c>
      <c r="K566">
        <v>-200</v>
      </c>
      <c r="L566" t="s">
        <v>1106</v>
      </c>
    </row>
    <row r="567" spans="1:12" x14ac:dyDescent="0.35">
      <c r="A567" s="2">
        <v>45529</v>
      </c>
      <c r="B567" s="1" t="s">
        <v>564</v>
      </c>
      <c r="C567" s="3">
        <v>10.75</v>
      </c>
      <c r="D567" s="3">
        <v>0</v>
      </c>
      <c r="E567" s="1" t="s">
        <v>1092</v>
      </c>
      <c r="F567" s="3"/>
      <c r="G567" s="1" t="s">
        <v>1112</v>
      </c>
      <c r="H567" s="1" t="s">
        <v>1107</v>
      </c>
      <c r="I567" s="1" t="s">
        <v>1127</v>
      </c>
      <c r="J567" s="1" t="s">
        <v>1121</v>
      </c>
      <c r="K567">
        <v>-10.75</v>
      </c>
      <c r="L567" t="s">
        <v>1112</v>
      </c>
    </row>
    <row r="568" spans="1:12" x14ac:dyDescent="0.35">
      <c r="A568" s="2">
        <v>45529</v>
      </c>
      <c r="B568" s="1" t="s">
        <v>565</v>
      </c>
      <c r="C568" s="3">
        <v>500</v>
      </c>
      <c r="D568" s="3">
        <v>0</v>
      </c>
      <c r="E568" s="1" t="s">
        <v>1093</v>
      </c>
      <c r="F568" s="3"/>
      <c r="G568" s="1" t="s">
        <v>1117</v>
      </c>
      <c r="H568" s="1" t="s">
        <v>1107</v>
      </c>
      <c r="I568" s="1" t="s">
        <v>1127</v>
      </c>
      <c r="J568" s="1" t="s">
        <v>1121</v>
      </c>
      <c r="K568">
        <v>-500</v>
      </c>
      <c r="L568" t="s">
        <v>1142</v>
      </c>
    </row>
    <row r="569" spans="1:12" x14ac:dyDescent="0.35">
      <c r="A569" s="2">
        <v>45529</v>
      </c>
      <c r="B569" s="1" t="s">
        <v>566</v>
      </c>
      <c r="C569" s="3">
        <v>6.98</v>
      </c>
      <c r="D569" s="3">
        <v>0</v>
      </c>
      <c r="E569" s="1" t="s">
        <v>1092</v>
      </c>
      <c r="F569" s="3"/>
      <c r="G569" s="1" t="s">
        <v>1112</v>
      </c>
      <c r="H569" s="1" t="s">
        <v>1107</v>
      </c>
      <c r="I569" s="1" t="s">
        <v>1127</v>
      </c>
      <c r="J569" s="1" t="s">
        <v>1121</v>
      </c>
      <c r="K569">
        <v>-6.98</v>
      </c>
      <c r="L569" t="s">
        <v>1112</v>
      </c>
    </row>
    <row r="570" spans="1:12" x14ac:dyDescent="0.35">
      <c r="A570" s="2">
        <v>45529</v>
      </c>
      <c r="B570" s="1" t="s">
        <v>567</v>
      </c>
      <c r="C570" s="3">
        <v>5100</v>
      </c>
      <c r="D570" s="3">
        <v>0</v>
      </c>
      <c r="E570" s="1" t="s">
        <v>1090</v>
      </c>
      <c r="F570" s="3">
        <v>100</v>
      </c>
      <c r="G570" s="1" t="s">
        <v>1110</v>
      </c>
      <c r="H570" s="1" t="s">
        <v>1107</v>
      </c>
      <c r="I570" s="1" t="s">
        <v>1127</v>
      </c>
      <c r="J570" s="1" t="s">
        <v>1121</v>
      </c>
      <c r="K570">
        <v>-5100</v>
      </c>
      <c r="L570" t="s">
        <v>1110</v>
      </c>
    </row>
    <row r="571" spans="1:12" x14ac:dyDescent="0.35">
      <c r="A571" s="2">
        <v>45530</v>
      </c>
      <c r="B571" s="1" t="s">
        <v>568</v>
      </c>
      <c r="C571" s="3">
        <v>200</v>
      </c>
      <c r="D571" s="3">
        <v>0</v>
      </c>
      <c r="E571" s="1" t="s">
        <v>1089</v>
      </c>
      <c r="F571" s="3"/>
      <c r="G571" s="1" t="s">
        <v>1106</v>
      </c>
      <c r="H571" s="1" t="s">
        <v>1107</v>
      </c>
      <c r="I571" s="1" t="s">
        <v>1127</v>
      </c>
      <c r="J571" s="1" t="s">
        <v>1116</v>
      </c>
      <c r="K571">
        <v>-200</v>
      </c>
      <c r="L571" t="s">
        <v>1106</v>
      </c>
    </row>
    <row r="572" spans="1:12" x14ac:dyDescent="0.35">
      <c r="A572" s="2">
        <v>45530</v>
      </c>
      <c r="B572" s="1" t="s">
        <v>569</v>
      </c>
      <c r="C572" s="3">
        <v>26.88</v>
      </c>
      <c r="D572" s="3">
        <v>0</v>
      </c>
      <c r="E572" s="1" t="s">
        <v>1092</v>
      </c>
      <c r="F572" s="3"/>
      <c r="G572" s="1" t="s">
        <v>1112</v>
      </c>
      <c r="H572" s="1" t="s">
        <v>1107</v>
      </c>
      <c r="I572" s="1" t="s">
        <v>1127</v>
      </c>
      <c r="J572" s="1" t="s">
        <v>1116</v>
      </c>
      <c r="K572">
        <v>-26.88</v>
      </c>
      <c r="L572" t="s">
        <v>1112</v>
      </c>
    </row>
    <row r="573" spans="1:12" x14ac:dyDescent="0.35">
      <c r="A573" s="2">
        <v>45530</v>
      </c>
      <c r="B573" s="1" t="s">
        <v>570</v>
      </c>
      <c r="C573" s="3">
        <v>10000</v>
      </c>
      <c r="D573" s="3">
        <v>0</v>
      </c>
      <c r="E573" s="1" t="s">
        <v>1094</v>
      </c>
      <c r="F573" s="3"/>
      <c r="G573" s="1" t="s">
        <v>1110</v>
      </c>
      <c r="H573" s="1" t="s">
        <v>1107</v>
      </c>
      <c r="I573" s="1" t="s">
        <v>1127</v>
      </c>
      <c r="J573" s="1" t="s">
        <v>1116</v>
      </c>
      <c r="K573">
        <v>-10000</v>
      </c>
      <c r="L573" t="s">
        <v>1110</v>
      </c>
    </row>
    <row r="574" spans="1:12" x14ac:dyDescent="0.35">
      <c r="A574" s="2">
        <v>45530</v>
      </c>
      <c r="B574" s="1" t="s">
        <v>571</v>
      </c>
      <c r="C574" s="3">
        <v>5100</v>
      </c>
      <c r="D574" s="3">
        <v>0</v>
      </c>
      <c r="E574" s="1" t="s">
        <v>1090</v>
      </c>
      <c r="F574" s="3">
        <v>100</v>
      </c>
      <c r="G574" s="1" t="s">
        <v>1110</v>
      </c>
      <c r="H574" s="1" t="s">
        <v>1107</v>
      </c>
      <c r="I574" s="1" t="s">
        <v>1127</v>
      </c>
      <c r="J574" s="1" t="s">
        <v>1116</v>
      </c>
      <c r="K574">
        <v>-5100</v>
      </c>
      <c r="L574" t="s">
        <v>1110</v>
      </c>
    </row>
    <row r="575" spans="1:12" x14ac:dyDescent="0.35">
      <c r="A575" s="2">
        <v>45530</v>
      </c>
      <c r="B575" s="1" t="s">
        <v>572</v>
      </c>
      <c r="C575" s="3">
        <v>5100</v>
      </c>
      <c r="D575" s="3">
        <v>0</v>
      </c>
      <c r="E575" s="1" t="s">
        <v>1090</v>
      </c>
      <c r="F575" s="3">
        <v>100</v>
      </c>
      <c r="G575" s="1" t="s">
        <v>1110</v>
      </c>
      <c r="H575" s="1" t="s">
        <v>1107</v>
      </c>
      <c r="I575" s="1" t="s">
        <v>1127</v>
      </c>
      <c r="J575" s="1" t="s">
        <v>1116</v>
      </c>
      <c r="K575">
        <v>-5100</v>
      </c>
      <c r="L575" t="s">
        <v>1110</v>
      </c>
    </row>
    <row r="576" spans="1:12" x14ac:dyDescent="0.35">
      <c r="A576" s="2">
        <v>45530</v>
      </c>
      <c r="B576" s="1" t="s">
        <v>573</v>
      </c>
      <c r="C576" s="3">
        <v>200</v>
      </c>
      <c r="D576" s="3">
        <v>0</v>
      </c>
      <c r="E576" s="1" t="s">
        <v>1089</v>
      </c>
      <c r="F576" s="3"/>
      <c r="G576" s="1" t="s">
        <v>1106</v>
      </c>
      <c r="H576" s="1" t="s">
        <v>1107</v>
      </c>
      <c r="I576" s="1" t="s">
        <v>1127</v>
      </c>
      <c r="J576" s="1" t="s">
        <v>1116</v>
      </c>
      <c r="K576">
        <v>-200</v>
      </c>
      <c r="L576" t="s">
        <v>1106</v>
      </c>
    </row>
    <row r="577" spans="1:12" x14ac:dyDescent="0.35">
      <c r="A577" s="2">
        <v>45531</v>
      </c>
      <c r="B577" s="1" t="s">
        <v>574</v>
      </c>
      <c r="C577" s="3">
        <v>26.88</v>
      </c>
      <c r="D577" s="3">
        <v>0</v>
      </c>
      <c r="E577" s="1" t="s">
        <v>1092</v>
      </c>
      <c r="F577" s="3"/>
      <c r="G577" s="1" t="s">
        <v>1112</v>
      </c>
      <c r="H577" s="1" t="s">
        <v>1107</v>
      </c>
      <c r="I577" s="1" t="s">
        <v>1127</v>
      </c>
      <c r="J577" s="1" t="s">
        <v>1109</v>
      </c>
      <c r="K577">
        <v>-26.88</v>
      </c>
      <c r="L577" t="s">
        <v>1112</v>
      </c>
    </row>
    <row r="578" spans="1:12" x14ac:dyDescent="0.35">
      <c r="A578" s="2">
        <v>45531</v>
      </c>
      <c r="B578" s="1" t="s">
        <v>575</v>
      </c>
      <c r="C578" s="3">
        <v>10000</v>
      </c>
      <c r="D578" s="3">
        <v>0</v>
      </c>
      <c r="E578" s="1" t="s">
        <v>1094</v>
      </c>
      <c r="F578" s="3"/>
      <c r="G578" s="1" t="s">
        <v>1110</v>
      </c>
      <c r="H578" s="1" t="s">
        <v>1107</v>
      </c>
      <c r="I578" s="1" t="s">
        <v>1127</v>
      </c>
      <c r="J578" s="1" t="s">
        <v>1109</v>
      </c>
      <c r="K578">
        <v>-10000</v>
      </c>
      <c r="L578" t="s">
        <v>1110</v>
      </c>
    </row>
    <row r="579" spans="1:12" x14ac:dyDescent="0.35">
      <c r="A579" s="2">
        <v>45531</v>
      </c>
      <c r="B579" s="1" t="s">
        <v>576</v>
      </c>
      <c r="C579" s="3">
        <v>200</v>
      </c>
      <c r="D579" s="3">
        <v>0</v>
      </c>
      <c r="E579" s="1" t="s">
        <v>1089</v>
      </c>
      <c r="F579" s="3"/>
      <c r="G579" s="1" t="s">
        <v>1106</v>
      </c>
      <c r="H579" s="1" t="s">
        <v>1107</v>
      </c>
      <c r="I579" s="1" t="s">
        <v>1127</v>
      </c>
      <c r="J579" s="1" t="s">
        <v>1109</v>
      </c>
      <c r="K579">
        <v>-200</v>
      </c>
      <c r="L579" t="s">
        <v>1106</v>
      </c>
    </row>
    <row r="580" spans="1:12" x14ac:dyDescent="0.35">
      <c r="A580" s="2">
        <v>45531</v>
      </c>
      <c r="B580" s="1" t="s">
        <v>577</v>
      </c>
      <c r="C580" s="3">
        <v>100</v>
      </c>
      <c r="D580" s="3">
        <v>0</v>
      </c>
      <c r="E580" s="1" t="s">
        <v>1089</v>
      </c>
      <c r="F580" s="3"/>
      <c r="G580" s="1" t="s">
        <v>1106</v>
      </c>
      <c r="H580" s="1" t="s">
        <v>1107</v>
      </c>
      <c r="I580" s="1" t="s">
        <v>1127</v>
      </c>
      <c r="J580" s="1" t="s">
        <v>1109</v>
      </c>
      <c r="K580">
        <v>-100</v>
      </c>
      <c r="L580" t="s">
        <v>1106</v>
      </c>
    </row>
    <row r="581" spans="1:12" x14ac:dyDescent="0.35">
      <c r="A581" s="2">
        <v>45531</v>
      </c>
      <c r="B581" s="1" t="s">
        <v>578</v>
      </c>
      <c r="C581" s="3">
        <v>26.88</v>
      </c>
      <c r="D581" s="3">
        <v>0</v>
      </c>
      <c r="E581" s="1" t="s">
        <v>1092</v>
      </c>
      <c r="F581" s="3"/>
      <c r="G581" s="1" t="s">
        <v>1112</v>
      </c>
      <c r="H581" s="1" t="s">
        <v>1107</v>
      </c>
      <c r="I581" s="1" t="s">
        <v>1127</v>
      </c>
      <c r="J581" s="1" t="s">
        <v>1109</v>
      </c>
      <c r="K581">
        <v>-26.88</v>
      </c>
      <c r="L581" t="s">
        <v>1112</v>
      </c>
    </row>
    <row r="582" spans="1:12" x14ac:dyDescent="0.35">
      <c r="A582" s="2">
        <v>45531</v>
      </c>
      <c r="B582" s="1" t="s">
        <v>579</v>
      </c>
      <c r="C582" s="3">
        <v>50000</v>
      </c>
      <c r="D582" s="3">
        <v>0</v>
      </c>
      <c r="E582" s="1" t="s">
        <v>1094</v>
      </c>
      <c r="F582" s="3"/>
      <c r="G582" s="1" t="s">
        <v>1110</v>
      </c>
      <c r="H582" s="1" t="s">
        <v>1107</v>
      </c>
      <c r="I582" s="1" t="s">
        <v>1127</v>
      </c>
      <c r="J582" s="1" t="s">
        <v>1109</v>
      </c>
      <c r="K582">
        <v>-50000</v>
      </c>
      <c r="L582" t="s">
        <v>1110</v>
      </c>
    </row>
    <row r="583" spans="1:12" x14ac:dyDescent="0.35">
      <c r="A583" s="2">
        <v>45532</v>
      </c>
      <c r="B583" s="1" t="s">
        <v>580</v>
      </c>
      <c r="C583" s="3">
        <v>0</v>
      </c>
      <c r="D583" s="3">
        <v>40000</v>
      </c>
      <c r="E583" s="1" t="s">
        <v>1097</v>
      </c>
      <c r="F583" s="3"/>
      <c r="G583" s="1" t="s">
        <v>1111</v>
      </c>
      <c r="H583" s="1" t="s">
        <v>1111</v>
      </c>
      <c r="I583" s="1" t="s">
        <v>1127</v>
      </c>
      <c r="J583" s="1" t="s">
        <v>1113</v>
      </c>
      <c r="K583">
        <v>40000</v>
      </c>
      <c r="L583" t="s">
        <v>1149</v>
      </c>
    </row>
    <row r="584" spans="1:12" x14ac:dyDescent="0.35">
      <c r="A584" s="2">
        <v>45532</v>
      </c>
      <c r="B584" s="1" t="s">
        <v>581</v>
      </c>
      <c r="C584" s="3">
        <v>200</v>
      </c>
      <c r="D584" s="3">
        <v>0</v>
      </c>
      <c r="E584" s="1" t="s">
        <v>1089</v>
      </c>
      <c r="F584" s="3"/>
      <c r="G584" s="1" t="s">
        <v>1106</v>
      </c>
      <c r="H584" s="1" t="s">
        <v>1107</v>
      </c>
      <c r="I584" s="1" t="s">
        <v>1127</v>
      </c>
      <c r="J584" s="1" t="s">
        <v>1113</v>
      </c>
      <c r="K584">
        <v>-200</v>
      </c>
      <c r="L584" t="s">
        <v>1106</v>
      </c>
    </row>
    <row r="585" spans="1:12" x14ac:dyDescent="0.35">
      <c r="A585" s="2">
        <v>45532</v>
      </c>
      <c r="B585" s="1" t="s">
        <v>582</v>
      </c>
      <c r="C585" s="3">
        <v>20.94</v>
      </c>
      <c r="D585" s="3">
        <v>0</v>
      </c>
      <c r="E585" s="1" t="s">
        <v>1092</v>
      </c>
      <c r="F585" s="3"/>
      <c r="G585" s="1" t="s">
        <v>1112</v>
      </c>
      <c r="H585" s="1" t="s">
        <v>1107</v>
      </c>
      <c r="I585" s="1" t="s">
        <v>1127</v>
      </c>
      <c r="J585" s="1" t="s">
        <v>1113</v>
      </c>
      <c r="K585">
        <v>-20.94</v>
      </c>
      <c r="L585" t="s">
        <v>1112</v>
      </c>
    </row>
    <row r="586" spans="1:12" x14ac:dyDescent="0.35">
      <c r="A586" s="2">
        <v>45532</v>
      </c>
      <c r="B586" s="1" t="s">
        <v>583</v>
      </c>
      <c r="C586" s="3">
        <v>5100</v>
      </c>
      <c r="D586" s="3">
        <v>0</v>
      </c>
      <c r="E586" s="1" t="s">
        <v>1090</v>
      </c>
      <c r="F586" s="3">
        <v>100</v>
      </c>
      <c r="G586" s="1" t="s">
        <v>1110</v>
      </c>
      <c r="H586" s="1" t="s">
        <v>1107</v>
      </c>
      <c r="I586" s="1" t="s">
        <v>1127</v>
      </c>
      <c r="J586" s="1" t="s">
        <v>1113</v>
      </c>
      <c r="K586">
        <v>-5100</v>
      </c>
      <c r="L586" t="s">
        <v>1110</v>
      </c>
    </row>
    <row r="587" spans="1:12" x14ac:dyDescent="0.35">
      <c r="A587" s="2">
        <v>45532</v>
      </c>
      <c r="B587" s="1" t="s">
        <v>584</v>
      </c>
      <c r="C587" s="3">
        <v>10.75</v>
      </c>
      <c r="D587" s="3">
        <v>0</v>
      </c>
      <c r="E587" s="1" t="s">
        <v>1092</v>
      </c>
      <c r="F587" s="3"/>
      <c r="G587" s="1" t="s">
        <v>1112</v>
      </c>
      <c r="H587" s="1" t="s">
        <v>1107</v>
      </c>
      <c r="I587" s="1" t="s">
        <v>1127</v>
      </c>
      <c r="J587" s="1" t="s">
        <v>1113</v>
      </c>
      <c r="K587">
        <v>-10.75</v>
      </c>
      <c r="L587" t="s">
        <v>1112</v>
      </c>
    </row>
    <row r="588" spans="1:12" x14ac:dyDescent="0.35">
      <c r="A588" s="2">
        <v>45532</v>
      </c>
      <c r="B588" s="1" t="s">
        <v>585</v>
      </c>
      <c r="C588" s="3">
        <v>5000</v>
      </c>
      <c r="D588" s="3">
        <v>0</v>
      </c>
      <c r="E588" s="1" t="s">
        <v>1094</v>
      </c>
      <c r="F588" s="3"/>
      <c r="G588" s="1" t="s">
        <v>1110</v>
      </c>
      <c r="H588" s="1" t="s">
        <v>1107</v>
      </c>
      <c r="I588" s="1" t="s">
        <v>1127</v>
      </c>
      <c r="J588" s="1" t="s">
        <v>1113</v>
      </c>
      <c r="K588">
        <v>-5000</v>
      </c>
      <c r="L588" t="s">
        <v>1110</v>
      </c>
    </row>
    <row r="589" spans="1:12" x14ac:dyDescent="0.35">
      <c r="A589" s="2">
        <v>45532</v>
      </c>
      <c r="B589" s="1" t="s">
        <v>586</v>
      </c>
      <c r="C589" s="3">
        <v>200</v>
      </c>
      <c r="D589" s="3">
        <v>0</v>
      </c>
      <c r="E589" s="1" t="s">
        <v>1089</v>
      </c>
      <c r="F589" s="3"/>
      <c r="G589" s="1" t="s">
        <v>1106</v>
      </c>
      <c r="H589" s="1" t="s">
        <v>1107</v>
      </c>
      <c r="I589" s="1" t="s">
        <v>1127</v>
      </c>
      <c r="J589" s="1" t="s">
        <v>1113</v>
      </c>
      <c r="K589">
        <v>-200</v>
      </c>
      <c r="L589" t="s">
        <v>1106</v>
      </c>
    </row>
    <row r="590" spans="1:12" x14ac:dyDescent="0.35">
      <c r="A590" s="2">
        <v>45533</v>
      </c>
      <c r="B590" s="1" t="s">
        <v>587</v>
      </c>
      <c r="C590" s="3">
        <v>50</v>
      </c>
      <c r="D590" s="3">
        <v>0</v>
      </c>
      <c r="E590" s="1" t="s">
        <v>1092</v>
      </c>
      <c r="F590" s="3"/>
      <c r="G590" s="1" t="s">
        <v>1112</v>
      </c>
      <c r="H590" s="1" t="s">
        <v>1107</v>
      </c>
      <c r="I590" s="1" t="s">
        <v>1127</v>
      </c>
      <c r="J590" s="1" t="s">
        <v>1114</v>
      </c>
      <c r="K590">
        <v>-50</v>
      </c>
      <c r="L590" t="s">
        <v>1112</v>
      </c>
    </row>
    <row r="591" spans="1:12" x14ac:dyDescent="0.35">
      <c r="A591" s="2">
        <v>45533</v>
      </c>
      <c r="B591" s="1" t="s">
        <v>588</v>
      </c>
      <c r="C591" s="3">
        <v>1500</v>
      </c>
      <c r="D591" s="3">
        <v>0</v>
      </c>
      <c r="E591" s="1" t="s">
        <v>1090</v>
      </c>
      <c r="F591" s="3"/>
      <c r="G591" s="1" t="s">
        <v>1110</v>
      </c>
      <c r="H591" s="1" t="s">
        <v>1107</v>
      </c>
      <c r="I591" s="1" t="s">
        <v>1127</v>
      </c>
      <c r="J591" s="1" t="s">
        <v>1114</v>
      </c>
      <c r="K591">
        <v>-1500</v>
      </c>
      <c r="L591" t="s">
        <v>1110</v>
      </c>
    </row>
    <row r="592" spans="1:12" x14ac:dyDescent="0.35">
      <c r="A592" s="2">
        <v>45533</v>
      </c>
      <c r="B592" s="1" t="s">
        <v>589</v>
      </c>
      <c r="C592" s="3">
        <v>4200</v>
      </c>
      <c r="D592" s="3">
        <v>0</v>
      </c>
      <c r="E592" s="1" t="s">
        <v>1090</v>
      </c>
      <c r="F592" s="3">
        <v>200</v>
      </c>
      <c r="G592" s="1" t="s">
        <v>1110</v>
      </c>
      <c r="H592" s="1" t="s">
        <v>1107</v>
      </c>
      <c r="I592" s="1" t="s">
        <v>1127</v>
      </c>
      <c r="J592" s="1" t="s">
        <v>1114</v>
      </c>
      <c r="K592">
        <v>-4200</v>
      </c>
      <c r="L592" t="s">
        <v>1110</v>
      </c>
    </row>
    <row r="593" spans="1:12" x14ac:dyDescent="0.35">
      <c r="A593" s="2">
        <v>45533</v>
      </c>
      <c r="B593" s="1" t="s">
        <v>590</v>
      </c>
      <c r="C593" s="3">
        <v>2000</v>
      </c>
      <c r="D593" s="3">
        <v>0</v>
      </c>
      <c r="E593" s="1" t="s">
        <v>1090</v>
      </c>
      <c r="F593" s="3"/>
      <c r="G593" s="1" t="s">
        <v>1110</v>
      </c>
      <c r="H593" s="1" t="s">
        <v>1107</v>
      </c>
      <c r="I593" s="1" t="s">
        <v>1127</v>
      </c>
      <c r="J593" s="1" t="s">
        <v>1114</v>
      </c>
      <c r="K593">
        <v>-2000</v>
      </c>
      <c r="L593" t="s">
        <v>1110</v>
      </c>
    </row>
    <row r="594" spans="1:12" x14ac:dyDescent="0.35">
      <c r="A594" s="2">
        <v>45533</v>
      </c>
      <c r="B594" s="1" t="s">
        <v>591</v>
      </c>
      <c r="C594" s="3">
        <v>26.88</v>
      </c>
      <c r="D594" s="3">
        <v>0</v>
      </c>
      <c r="E594" s="1" t="s">
        <v>1092</v>
      </c>
      <c r="F594" s="3"/>
      <c r="G594" s="1" t="s">
        <v>1112</v>
      </c>
      <c r="H594" s="1" t="s">
        <v>1107</v>
      </c>
      <c r="I594" s="1" t="s">
        <v>1127</v>
      </c>
      <c r="J594" s="1" t="s">
        <v>1114</v>
      </c>
      <c r="K594">
        <v>-26.88</v>
      </c>
      <c r="L594" t="s">
        <v>1112</v>
      </c>
    </row>
    <row r="595" spans="1:12" x14ac:dyDescent="0.35">
      <c r="A595" s="2">
        <v>45533</v>
      </c>
      <c r="B595" s="1" t="s">
        <v>592</v>
      </c>
      <c r="C595" s="3">
        <v>10000</v>
      </c>
      <c r="D595" s="3">
        <v>0</v>
      </c>
      <c r="E595" s="1" t="s">
        <v>1094</v>
      </c>
      <c r="F595" s="3"/>
      <c r="G595" s="1" t="s">
        <v>1110</v>
      </c>
      <c r="H595" s="1" t="s">
        <v>1107</v>
      </c>
      <c r="I595" s="1" t="s">
        <v>1127</v>
      </c>
      <c r="J595" s="1" t="s">
        <v>1114</v>
      </c>
      <c r="K595">
        <v>-10000</v>
      </c>
      <c r="L595" t="s">
        <v>1110</v>
      </c>
    </row>
    <row r="596" spans="1:12" x14ac:dyDescent="0.35">
      <c r="A596" s="2">
        <v>45533</v>
      </c>
      <c r="B596" s="1" t="s">
        <v>593</v>
      </c>
      <c r="C596" s="3">
        <v>5000</v>
      </c>
      <c r="D596" s="3">
        <v>0</v>
      </c>
      <c r="E596" s="1" t="s">
        <v>1090</v>
      </c>
      <c r="F596" s="3"/>
      <c r="G596" s="1" t="s">
        <v>1110</v>
      </c>
      <c r="H596" s="1" t="s">
        <v>1107</v>
      </c>
      <c r="I596" s="1" t="s">
        <v>1127</v>
      </c>
      <c r="J596" s="1" t="s">
        <v>1114</v>
      </c>
      <c r="K596">
        <v>-5000</v>
      </c>
      <c r="L596" t="s">
        <v>1110</v>
      </c>
    </row>
    <row r="597" spans="1:12" x14ac:dyDescent="0.35">
      <c r="A597" s="2">
        <v>45534</v>
      </c>
      <c r="B597" s="1" t="s">
        <v>594</v>
      </c>
      <c r="C597" s="3">
        <v>0</v>
      </c>
      <c r="D597" s="3">
        <v>185000</v>
      </c>
      <c r="E597" s="1" t="s">
        <v>1098</v>
      </c>
      <c r="F597" s="3"/>
      <c r="G597" s="1" t="s">
        <v>1111</v>
      </c>
      <c r="H597" s="1" t="s">
        <v>1111</v>
      </c>
      <c r="I597" s="1" t="s">
        <v>1127</v>
      </c>
      <c r="J597" s="1" t="s">
        <v>1115</v>
      </c>
      <c r="K597">
        <v>185000</v>
      </c>
      <c r="L597" t="s">
        <v>1098</v>
      </c>
    </row>
    <row r="598" spans="1:12" x14ac:dyDescent="0.35">
      <c r="A598" s="2">
        <v>45534</v>
      </c>
      <c r="B598" s="1" t="s">
        <v>595</v>
      </c>
      <c r="C598" s="3">
        <v>175000</v>
      </c>
      <c r="D598" s="3">
        <v>0</v>
      </c>
      <c r="E598" s="1" t="s">
        <v>1094</v>
      </c>
      <c r="F598" s="3"/>
      <c r="G598" s="1" t="s">
        <v>1110</v>
      </c>
      <c r="H598" s="1" t="s">
        <v>1107</v>
      </c>
      <c r="I598" s="1" t="s">
        <v>1127</v>
      </c>
      <c r="J598" s="1" t="s">
        <v>1115</v>
      </c>
      <c r="K598">
        <v>-175000</v>
      </c>
      <c r="L598" t="s">
        <v>1144</v>
      </c>
    </row>
    <row r="599" spans="1:12" x14ac:dyDescent="0.35">
      <c r="A599" s="2">
        <v>45534</v>
      </c>
      <c r="B599" s="1" t="s">
        <v>596</v>
      </c>
      <c r="C599" s="3">
        <v>53.75</v>
      </c>
      <c r="D599" s="3">
        <v>0</v>
      </c>
      <c r="E599" s="1" t="s">
        <v>1092</v>
      </c>
      <c r="F599" s="3"/>
      <c r="G599" s="1" t="s">
        <v>1112</v>
      </c>
      <c r="H599" s="1" t="s">
        <v>1107</v>
      </c>
      <c r="I599" s="1" t="s">
        <v>1127</v>
      </c>
      <c r="J599" s="1" t="s">
        <v>1115</v>
      </c>
      <c r="K599">
        <v>-53.75</v>
      </c>
      <c r="L599" t="s">
        <v>1112</v>
      </c>
    </row>
    <row r="600" spans="1:12" x14ac:dyDescent="0.35">
      <c r="A600" s="2">
        <v>45535</v>
      </c>
      <c r="B600" s="1" t="s">
        <v>597</v>
      </c>
      <c r="C600" s="3">
        <v>50</v>
      </c>
      <c r="D600" s="3">
        <v>0</v>
      </c>
      <c r="E600" s="1" t="s">
        <v>1092</v>
      </c>
      <c r="F600" s="3"/>
      <c r="G600" s="1" t="s">
        <v>1112</v>
      </c>
      <c r="H600" s="1" t="s">
        <v>1107</v>
      </c>
      <c r="I600" s="1" t="s">
        <v>1127</v>
      </c>
      <c r="J600" s="1" t="s">
        <v>1119</v>
      </c>
      <c r="K600">
        <v>-50</v>
      </c>
      <c r="L600" t="s">
        <v>1112</v>
      </c>
    </row>
    <row r="601" spans="1:12" x14ac:dyDescent="0.35">
      <c r="A601" s="2">
        <v>45535</v>
      </c>
      <c r="B601" s="1" t="s">
        <v>598</v>
      </c>
      <c r="C601" s="3">
        <v>200</v>
      </c>
      <c r="D601" s="3">
        <v>0</v>
      </c>
      <c r="E601" s="1" t="s">
        <v>1089</v>
      </c>
      <c r="F601" s="3"/>
      <c r="G601" s="1" t="s">
        <v>1106</v>
      </c>
      <c r="H601" s="1" t="s">
        <v>1107</v>
      </c>
      <c r="I601" s="1" t="s">
        <v>1127</v>
      </c>
      <c r="J601" s="1" t="s">
        <v>1119</v>
      </c>
      <c r="K601">
        <v>-200</v>
      </c>
      <c r="L601" t="s">
        <v>1106</v>
      </c>
    </row>
    <row r="602" spans="1:12" x14ac:dyDescent="0.35">
      <c r="A602" s="2">
        <v>45535</v>
      </c>
      <c r="B602" s="1" t="s">
        <v>599</v>
      </c>
      <c r="C602" s="3">
        <v>5100</v>
      </c>
      <c r="D602" s="3">
        <v>0</v>
      </c>
      <c r="E602" s="1" t="s">
        <v>1090</v>
      </c>
      <c r="F602" s="3">
        <v>100</v>
      </c>
      <c r="G602" s="1" t="s">
        <v>1110</v>
      </c>
      <c r="H602" s="1" t="s">
        <v>1107</v>
      </c>
      <c r="I602" s="1" t="s">
        <v>1127</v>
      </c>
      <c r="J602" s="1" t="s">
        <v>1119</v>
      </c>
      <c r="K602">
        <v>-5100</v>
      </c>
      <c r="L602" t="s">
        <v>1110</v>
      </c>
    </row>
    <row r="603" spans="1:12" x14ac:dyDescent="0.35">
      <c r="A603" s="2">
        <v>45535</v>
      </c>
      <c r="B603" s="1" t="s">
        <v>600</v>
      </c>
      <c r="C603" s="3">
        <v>200</v>
      </c>
      <c r="D603" s="3">
        <v>0</v>
      </c>
      <c r="E603" s="1" t="s">
        <v>1089</v>
      </c>
      <c r="F603" s="3"/>
      <c r="G603" s="1" t="s">
        <v>1106</v>
      </c>
      <c r="H603" s="1" t="s">
        <v>1107</v>
      </c>
      <c r="I603" s="1" t="s">
        <v>1127</v>
      </c>
      <c r="J603" s="1" t="s">
        <v>1119</v>
      </c>
      <c r="K603">
        <v>-200</v>
      </c>
      <c r="L603" t="s">
        <v>1106</v>
      </c>
    </row>
    <row r="604" spans="1:12" hidden="1" x14ac:dyDescent="0.35">
      <c r="A604" s="2">
        <v>45537</v>
      </c>
      <c r="B604" s="1" t="s">
        <v>601</v>
      </c>
      <c r="C604" s="3">
        <v>500</v>
      </c>
      <c r="D604" s="3">
        <v>0</v>
      </c>
      <c r="E604" s="1" t="s">
        <v>1093</v>
      </c>
      <c r="F604" s="3"/>
      <c r="G604" s="1" t="s">
        <v>1117</v>
      </c>
      <c r="H604" s="1" t="s">
        <v>1107</v>
      </c>
      <c r="I604" s="1" t="s">
        <v>1128</v>
      </c>
      <c r="J604" s="1" t="s">
        <v>1116</v>
      </c>
      <c r="K604">
        <v>-500</v>
      </c>
      <c r="L604" t="s">
        <v>1142</v>
      </c>
    </row>
    <row r="605" spans="1:12" hidden="1" x14ac:dyDescent="0.35">
      <c r="A605" s="2">
        <v>45537</v>
      </c>
      <c r="B605" s="1" t="s">
        <v>602</v>
      </c>
      <c r="C605" s="3">
        <v>10.75</v>
      </c>
      <c r="D605" s="3">
        <v>0</v>
      </c>
      <c r="E605" s="1" t="s">
        <v>1092</v>
      </c>
      <c r="F605" s="3"/>
      <c r="G605" s="1" t="s">
        <v>1112</v>
      </c>
      <c r="H605" s="1" t="s">
        <v>1107</v>
      </c>
      <c r="I605" s="1" t="s">
        <v>1128</v>
      </c>
      <c r="J605" s="1" t="s">
        <v>1116</v>
      </c>
      <c r="K605">
        <v>-10.75</v>
      </c>
      <c r="L605" t="s">
        <v>1112</v>
      </c>
    </row>
    <row r="606" spans="1:12" hidden="1" x14ac:dyDescent="0.35">
      <c r="A606" s="2">
        <v>45537</v>
      </c>
      <c r="B606" s="1" t="s">
        <v>603</v>
      </c>
      <c r="C606" s="3">
        <v>6.98</v>
      </c>
      <c r="D606" s="3">
        <v>0</v>
      </c>
      <c r="E606" s="1" t="s">
        <v>1092</v>
      </c>
      <c r="F606" s="3"/>
      <c r="G606" s="1" t="s">
        <v>1112</v>
      </c>
      <c r="H606" s="1" t="s">
        <v>1107</v>
      </c>
      <c r="I606" s="1" t="s">
        <v>1128</v>
      </c>
      <c r="J606" s="1" t="s">
        <v>1116</v>
      </c>
      <c r="K606">
        <v>-6.98</v>
      </c>
      <c r="L606" t="s">
        <v>1112</v>
      </c>
    </row>
    <row r="607" spans="1:12" hidden="1" x14ac:dyDescent="0.35">
      <c r="A607" s="2">
        <v>45537</v>
      </c>
      <c r="B607" s="1" t="s">
        <v>604</v>
      </c>
      <c r="C607" s="3">
        <v>800</v>
      </c>
      <c r="D607" s="3">
        <v>0</v>
      </c>
      <c r="E607" s="1" t="s">
        <v>1090</v>
      </c>
      <c r="F607" s="3"/>
      <c r="G607" s="1" t="s">
        <v>1110</v>
      </c>
      <c r="H607" s="1" t="s">
        <v>1107</v>
      </c>
      <c r="I607" s="1" t="s">
        <v>1128</v>
      </c>
      <c r="J607" s="1" t="s">
        <v>1116</v>
      </c>
      <c r="K607">
        <v>-800</v>
      </c>
      <c r="L607" t="s">
        <v>1110</v>
      </c>
    </row>
    <row r="608" spans="1:12" hidden="1" x14ac:dyDescent="0.35">
      <c r="A608" s="2">
        <v>45537</v>
      </c>
      <c r="B608" s="1" t="s">
        <v>605</v>
      </c>
      <c r="C608" s="3">
        <v>10.75</v>
      </c>
      <c r="D608" s="3">
        <v>0</v>
      </c>
      <c r="E608" s="1" t="s">
        <v>1092</v>
      </c>
      <c r="F608" s="3"/>
      <c r="G608" s="1" t="s">
        <v>1112</v>
      </c>
      <c r="H608" s="1" t="s">
        <v>1107</v>
      </c>
      <c r="I608" s="1" t="s">
        <v>1128</v>
      </c>
      <c r="J608" s="1" t="s">
        <v>1116</v>
      </c>
      <c r="K608">
        <v>-10.75</v>
      </c>
      <c r="L608" t="s">
        <v>1112</v>
      </c>
    </row>
    <row r="609" spans="1:12" hidden="1" x14ac:dyDescent="0.35">
      <c r="A609" s="2">
        <v>45537</v>
      </c>
      <c r="B609" s="1" t="s">
        <v>606</v>
      </c>
      <c r="C609" s="3">
        <v>6.98</v>
      </c>
      <c r="D609" s="3">
        <v>0</v>
      </c>
      <c r="E609" s="1" t="s">
        <v>1092</v>
      </c>
      <c r="F609" s="3"/>
      <c r="G609" s="1" t="s">
        <v>1112</v>
      </c>
      <c r="H609" s="1" t="s">
        <v>1107</v>
      </c>
      <c r="I609" s="1" t="s">
        <v>1128</v>
      </c>
      <c r="J609" s="1" t="s">
        <v>1116</v>
      </c>
      <c r="K609">
        <v>-6.98</v>
      </c>
      <c r="L609" t="s">
        <v>1112</v>
      </c>
    </row>
    <row r="610" spans="1:12" hidden="1" x14ac:dyDescent="0.35">
      <c r="A610" s="2">
        <v>45537</v>
      </c>
      <c r="B610" s="1" t="s">
        <v>607</v>
      </c>
      <c r="C610" s="3">
        <v>10.75</v>
      </c>
      <c r="D610" s="3">
        <v>0</v>
      </c>
      <c r="E610" s="1" t="s">
        <v>1092</v>
      </c>
      <c r="F610" s="3"/>
      <c r="G610" s="1" t="s">
        <v>1112</v>
      </c>
      <c r="H610" s="1" t="s">
        <v>1107</v>
      </c>
      <c r="I610" s="1" t="s">
        <v>1128</v>
      </c>
      <c r="J610" s="1" t="s">
        <v>1116</v>
      </c>
      <c r="K610">
        <v>-10.75</v>
      </c>
      <c r="L610" t="s">
        <v>1112</v>
      </c>
    </row>
    <row r="611" spans="1:12" hidden="1" x14ac:dyDescent="0.35">
      <c r="A611" s="2">
        <v>45537</v>
      </c>
      <c r="B611" s="1" t="s">
        <v>608</v>
      </c>
      <c r="C611" s="3">
        <v>5000</v>
      </c>
      <c r="D611" s="3">
        <v>0</v>
      </c>
      <c r="E611" s="1" t="s">
        <v>1096</v>
      </c>
      <c r="F611" s="3"/>
      <c r="G611" s="1" t="s">
        <v>1110</v>
      </c>
      <c r="H611" s="1" t="s">
        <v>1107</v>
      </c>
      <c r="I611" s="1" t="s">
        <v>1128</v>
      </c>
      <c r="J611" s="1" t="s">
        <v>1116</v>
      </c>
      <c r="K611">
        <v>-5000</v>
      </c>
      <c r="L611" t="s">
        <v>1110</v>
      </c>
    </row>
    <row r="612" spans="1:12" hidden="1" x14ac:dyDescent="0.35">
      <c r="A612" s="2">
        <v>45537</v>
      </c>
      <c r="B612" s="1" t="s">
        <v>609</v>
      </c>
      <c r="C612" s="3">
        <v>6.98</v>
      </c>
      <c r="D612" s="3">
        <v>0</v>
      </c>
      <c r="E612" s="1" t="s">
        <v>1092</v>
      </c>
      <c r="F612" s="3"/>
      <c r="G612" s="1" t="s">
        <v>1112</v>
      </c>
      <c r="H612" s="1" t="s">
        <v>1107</v>
      </c>
      <c r="I612" s="1" t="s">
        <v>1128</v>
      </c>
      <c r="J612" s="1" t="s">
        <v>1116</v>
      </c>
      <c r="K612">
        <v>-6.98</v>
      </c>
      <c r="L612" t="s">
        <v>1112</v>
      </c>
    </row>
    <row r="613" spans="1:12" hidden="1" x14ac:dyDescent="0.35">
      <c r="A613" s="2">
        <v>45537</v>
      </c>
      <c r="B613" s="1" t="s">
        <v>610</v>
      </c>
      <c r="C613" s="3">
        <v>200</v>
      </c>
      <c r="D613" s="3">
        <v>0</v>
      </c>
      <c r="E613" s="1" t="s">
        <v>1089</v>
      </c>
      <c r="F613" s="3"/>
      <c r="G613" s="1" t="s">
        <v>1106</v>
      </c>
      <c r="H613" s="1" t="s">
        <v>1107</v>
      </c>
      <c r="I613" s="1" t="s">
        <v>1128</v>
      </c>
      <c r="J613" s="1" t="s">
        <v>1116</v>
      </c>
      <c r="K613">
        <v>-200</v>
      </c>
      <c r="L613" t="s">
        <v>1106</v>
      </c>
    </row>
    <row r="614" spans="1:12" hidden="1" x14ac:dyDescent="0.35">
      <c r="A614" s="2">
        <v>45537</v>
      </c>
      <c r="B614" s="1" t="s">
        <v>611</v>
      </c>
      <c r="C614" s="3">
        <v>200</v>
      </c>
      <c r="D614" s="3">
        <v>0</v>
      </c>
      <c r="E614" s="1" t="s">
        <v>1089</v>
      </c>
      <c r="F614" s="3"/>
      <c r="G614" s="1" t="s">
        <v>1106</v>
      </c>
      <c r="H614" s="1" t="s">
        <v>1107</v>
      </c>
      <c r="I614" s="1" t="s">
        <v>1128</v>
      </c>
      <c r="J614" s="1" t="s">
        <v>1116</v>
      </c>
      <c r="K614">
        <v>-200</v>
      </c>
      <c r="L614" t="s">
        <v>1106</v>
      </c>
    </row>
    <row r="615" spans="1:12" hidden="1" x14ac:dyDescent="0.35">
      <c r="A615" s="2">
        <v>45537</v>
      </c>
      <c r="B615" s="1" t="s">
        <v>612</v>
      </c>
      <c r="C615" s="3">
        <v>0</v>
      </c>
      <c r="D615" s="3">
        <v>200</v>
      </c>
      <c r="E615" s="1" t="s">
        <v>1095</v>
      </c>
      <c r="F615" s="3"/>
      <c r="G615" s="1" t="s">
        <v>1118</v>
      </c>
      <c r="H615" s="1" t="s">
        <v>1111</v>
      </c>
      <c r="I615" s="1" t="s">
        <v>1128</v>
      </c>
      <c r="J615" s="1" t="s">
        <v>1116</v>
      </c>
      <c r="K615">
        <v>200</v>
      </c>
      <c r="L615" t="s">
        <v>1118</v>
      </c>
    </row>
    <row r="616" spans="1:12" hidden="1" x14ac:dyDescent="0.35">
      <c r="A616" s="2">
        <v>45537</v>
      </c>
      <c r="B616" s="1" t="s">
        <v>613</v>
      </c>
      <c r="C616" s="3">
        <v>200</v>
      </c>
      <c r="D616" s="3">
        <v>0</v>
      </c>
      <c r="E616" s="1" t="s">
        <v>1089</v>
      </c>
      <c r="F616" s="3"/>
      <c r="G616" s="1" t="s">
        <v>1106</v>
      </c>
      <c r="H616" s="1" t="s">
        <v>1107</v>
      </c>
      <c r="I616" s="1" t="s">
        <v>1128</v>
      </c>
      <c r="J616" s="1" t="s">
        <v>1116</v>
      </c>
      <c r="K616">
        <v>-200</v>
      </c>
      <c r="L616" t="s">
        <v>1106</v>
      </c>
    </row>
    <row r="617" spans="1:12" hidden="1" x14ac:dyDescent="0.35">
      <c r="A617" s="2">
        <v>45538</v>
      </c>
      <c r="B617" s="1" t="s">
        <v>614</v>
      </c>
      <c r="C617" s="3">
        <v>200</v>
      </c>
      <c r="D617" s="3">
        <v>0</v>
      </c>
      <c r="E617" s="1" t="s">
        <v>1089</v>
      </c>
      <c r="F617" s="3"/>
      <c r="G617" s="1" t="s">
        <v>1106</v>
      </c>
      <c r="H617" s="1" t="s">
        <v>1107</v>
      </c>
      <c r="I617" s="1" t="s">
        <v>1128</v>
      </c>
      <c r="J617" s="1" t="s">
        <v>1109</v>
      </c>
      <c r="K617">
        <v>-200</v>
      </c>
      <c r="L617" t="s">
        <v>1106</v>
      </c>
    </row>
    <row r="618" spans="1:12" hidden="1" x14ac:dyDescent="0.35">
      <c r="A618" s="2">
        <v>45539</v>
      </c>
      <c r="B618" s="1" t="s">
        <v>615</v>
      </c>
      <c r="C618" s="3">
        <v>200</v>
      </c>
      <c r="D618" s="3">
        <v>0</v>
      </c>
      <c r="E618" s="1" t="s">
        <v>1089</v>
      </c>
      <c r="F618" s="3"/>
      <c r="G618" s="1" t="s">
        <v>1106</v>
      </c>
      <c r="H618" s="1" t="s">
        <v>1107</v>
      </c>
      <c r="I618" s="1" t="s">
        <v>1128</v>
      </c>
      <c r="J618" s="1" t="s">
        <v>1113</v>
      </c>
      <c r="K618">
        <v>-200</v>
      </c>
      <c r="L618" t="s">
        <v>1106</v>
      </c>
    </row>
    <row r="619" spans="1:12" hidden="1" x14ac:dyDescent="0.35">
      <c r="A619" s="2">
        <v>45539</v>
      </c>
      <c r="B619" s="1" t="s">
        <v>616</v>
      </c>
      <c r="C619" s="3">
        <v>200</v>
      </c>
      <c r="D619" s="3">
        <v>0</v>
      </c>
      <c r="E619" s="1" t="s">
        <v>1089</v>
      </c>
      <c r="F619" s="3"/>
      <c r="G619" s="1" t="s">
        <v>1106</v>
      </c>
      <c r="H619" s="1" t="s">
        <v>1107</v>
      </c>
      <c r="I619" s="1" t="s">
        <v>1128</v>
      </c>
      <c r="J619" s="1" t="s">
        <v>1113</v>
      </c>
      <c r="K619">
        <v>-200</v>
      </c>
      <c r="L619" t="s">
        <v>1106</v>
      </c>
    </row>
    <row r="620" spans="1:12" hidden="1" x14ac:dyDescent="0.35">
      <c r="A620" s="2">
        <v>45539</v>
      </c>
      <c r="B620" s="1" t="s">
        <v>617</v>
      </c>
      <c r="C620" s="3">
        <v>0</v>
      </c>
      <c r="D620" s="3">
        <v>46100</v>
      </c>
      <c r="E620" s="1" t="s">
        <v>1097</v>
      </c>
      <c r="F620" s="3"/>
      <c r="G620" s="1" t="s">
        <v>1111</v>
      </c>
      <c r="H620" s="1" t="s">
        <v>1111</v>
      </c>
      <c r="I620" s="1" t="s">
        <v>1128</v>
      </c>
      <c r="J620" s="1" t="s">
        <v>1113</v>
      </c>
      <c r="K620">
        <v>46100</v>
      </c>
      <c r="L620" t="s">
        <v>1149</v>
      </c>
    </row>
    <row r="621" spans="1:12" hidden="1" x14ac:dyDescent="0.35">
      <c r="A621" s="2">
        <v>45539</v>
      </c>
      <c r="B621" s="1" t="s">
        <v>618</v>
      </c>
      <c r="C621" s="3">
        <v>20000</v>
      </c>
      <c r="D621" s="3">
        <v>0</v>
      </c>
      <c r="E621" s="1" t="s">
        <v>1094</v>
      </c>
      <c r="F621" s="3"/>
      <c r="G621" s="1" t="s">
        <v>1110</v>
      </c>
      <c r="H621" s="1" t="s">
        <v>1107</v>
      </c>
      <c r="I621" s="1" t="s">
        <v>1128</v>
      </c>
      <c r="J621" s="1" t="s">
        <v>1113</v>
      </c>
      <c r="K621">
        <v>-20000</v>
      </c>
      <c r="L621" t="s">
        <v>1110</v>
      </c>
    </row>
    <row r="622" spans="1:12" hidden="1" x14ac:dyDescent="0.35">
      <c r="A622" s="2">
        <v>45539</v>
      </c>
      <c r="B622" s="1" t="s">
        <v>619</v>
      </c>
      <c r="C622" s="3">
        <v>26.88</v>
      </c>
      <c r="D622" s="3">
        <v>0</v>
      </c>
      <c r="E622" s="1" t="s">
        <v>1092</v>
      </c>
      <c r="F622" s="3"/>
      <c r="G622" s="1" t="s">
        <v>1112</v>
      </c>
      <c r="H622" s="1" t="s">
        <v>1107</v>
      </c>
      <c r="I622" s="1" t="s">
        <v>1128</v>
      </c>
      <c r="J622" s="1" t="s">
        <v>1113</v>
      </c>
      <c r="K622">
        <v>-26.88</v>
      </c>
      <c r="L622" t="s">
        <v>1112</v>
      </c>
    </row>
    <row r="623" spans="1:12" hidden="1" x14ac:dyDescent="0.35">
      <c r="A623" s="2">
        <v>45539</v>
      </c>
      <c r="B623" s="1" t="s">
        <v>620</v>
      </c>
      <c r="C623" s="3">
        <v>200</v>
      </c>
      <c r="D623" s="3">
        <v>0</v>
      </c>
      <c r="E623" s="1" t="s">
        <v>1089</v>
      </c>
      <c r="F623" s="3"/>
      <c r="G623" s="1" t="s">
        <v>1106</v>
      </c>
      <c r="H623" s="1" t="s">
        <v>1107</v>
      </c>
      <c r="I623" s="1" t="s">
        <v>1128</v>
      </c>
      <c r="J623" s="1" t="s">
        <v>1113</v>
      </c>
      <c r="K623">
        <v>-200</v>
      </c>
      <c r="L623" t="s">
        <v>1106</v>
      </c>
    </row>
    <row r="624" spans="1:12" hidden="1" x14ac:dyDescent="0.35">
      <c r="A624" s="2">
        <v>45540</v>
      </c>
      <c r="B624" s="1" t="s">
        <v>621</v>
      </c>
      <c r="C624" s="3">
        <v>50</v>
      </c>
      <c r="D624" s="3">
        <v>0</v>
      </c>
      <c r="E624" s="1" t="s">
        <v>1092</v>
      </c>
      <c r="F624" s="3"/>
      <c r="G624" s="1" t="s">
        <v>1112</v>
      </c>
      <c r="H624" s="1" t="s">
        <v>1107</v>
      </c>
      <c r="I624" s="1" t="s">
        <v>1128</v>
      </c>
      <c r="J624" s="1" t="s">
        <v>1114</v>
      </c>
      <c r="K624">
        <v>-50</v>
      </c>
      <c r="L624" t="s">
        <v>1112</v>
      </c>
    </row>
    <row r="625" spans="1:12" hidden="1" x14ac:dyDescent="0.35">
      <c r="A625" s="2">
        <v>45540</v>
      </c>
      <c r="B625" s="1" t="s">
        <v>622</v>
      </c>
      <c r="C625" s="3">
        <v>200</v>
      </c>
      <c r="D625" s="3">
        <v>0</v>
      </c>
      <c r="E625" s="1" t="s">
        <v>1089</v>
      </c>
      <c r="F625" s="3"/>
      <c r="G625" s="1" t="s">
        <v>1106</v>
      </c>
      <c r="H625" s="1" t="s">
        <v>1107</v>
      </c>
      <c r="I625" s="1" t="s">
        <v>1128</v>
      </c>
      <c r="J625" s="1" t="s">
        <v>1114</v>
      </c>
      <c r="K625">
        <v>-200</v>
      </c>
      <c r="L625" t="s">
        <v>1106</v>
      </c>
    </row>
    <row r="626" spans="1:12" hidden="1" x14ac:dyDescent="0.35">
      <c r="A626" s="2">
        <v>45540</v>
      </c>
      <c r="B626" s="1" t="s">
        <v>623</v>
      </c>
      <c r="C626" s="3">
        <v>200</v>
      </c>
      <c r="D626" s="3">
        <v>0</v>
      </c>
      <c r="E626" s="1" t="s">
        <v>1089</v>
      </c>
      <c r="F626" s="3"/>
      <c r="G626" s="1" t="s">
        <v>1106</v>
      </c>
      <c r="H626" s="1" t="s">
        <v>1107</v>
      </c>
      <c r="I626" s="1" t="s">
        <v>1128</v>
      </c>
      <c r="J626" s="1" t="s">
        <v>1114</v>
      </c>
      <c r="K626">
        <v>-200</v>
      </c>
      <c r="L626" t="s">
        <v>1106</v>
      </c>
    </row>
    <row r="627" spans="1:12" hidden="1" x14ac:dyDescent="0.35">
      <c r="A627" s="2">
        <v>45540</v>
      </c>
      <c r="B627" s="1" t="s">
        <v>624</v>
      </c>
      <c r="C627" s="3">
        <v>5000</v>
      </c>
      <c r="D627" s="3">
        <v>0</v>
      </c>
      <c r="E627" s="1" t="s">
        <v>1090</v>
      </c>
      <c r="F627" s="3"/>
      <c r="G627" s="1" t="s">
        <v>1110</v>
      </c>
      <c r="H627" s="1" t="s">
        <v>1107</v>
      </c>
      <c r="I627" s="1" t="s">
        <v>1128</v>
      </c>
      <c r="J627" s="1" t="s">
        <v>1114</v>
      </c>
      <c r="K627">
        <v>-5000</v>
      </c>
      <c r="L627" t="s">
        <v>1110</v>
      </c>
    </row>
    <row r="628" spans="1:12" hidden="1" x14ac:dyDescent="0.35">
      <c r="A628" s="2">
        <v>45540</v>
      </c>
      <c r="B628" s="1" t="s">
        <v>625</v>
      </c>
      <c r="C628" s="3">
        <v>0</v>
      </c>
      <c r="D628" s="3">
        <v>5000</v>
      </c>
      <c r="E628" s="1" t="s">
        <v>1098</v>
      </c>
      <c r="F628" s="3"/>
      <c r="G628" s="1" t="s">
        <v>1111</v>
      </c>
      <c r="H628" s="1" t="s">
        <v>1111</v>
      </c>
      <c r="I628" s="1" t="s">
        <v>1128</v>
      </c>
      <c r="J628" s="1" t="s">
        <v>1114</v>
      </c>
      <c r="K628">
        <v>5000</v>
      </c>
      <c r="L628" t="s">
        <v>1098</v>
      </c>
    </row>
    <row r="629" spans="1:12" hidden="1" x14ac:dyDescent="0.35">
      <c r="A629" s="2">
        <v>45541</v>
      </c>
      <c r="B629" s="1" t="s">
        <v>626</v>
      </c>
      <c r="C629" s="3">
        <v>5100</v>
      </c>
      <c r="D629" s="3">
        <v>0</v>
      </c>
      <c r="E629" s="1" t="s">
        <v>1090</v>
      </c>
      <c r="F629" s="3">
        <v>100</v>
      </c>
      <c r="G629" s="1" t="s">
        <v>1110</v>
      </c>
      <c r="H629" s="1" t="s">
        <v>1107</v>
      </c>
      <c r="I629" s="1" t="s">
        <v>1128</v>
      </c>
      <c r="J629" s="1" t="s">
        <v>1115</v>
      </c>
      <c r="K629">
        <v>-5100</v>
      </c>
      <c r="L629" t="s">
        <v>1110</v>
      </c>
    </row>
    <row r="630" spans="1:12" hidden="1" x14ac:dyDescent="0.35">
      <c r="A630" s="2">
        <v>45541</v>
      </c>
      <c r="B630" s="1" t="s">
        <v>627</v>
      </c>
      <c r="C630" s="3">
        <v>200</v>
      </c>
      <c r="D630" s="3">
        <v>0</v>
      </c>
      <c r="E630" s="1" t="s">
        <v>1089</v>
      </c>
      <c r="F630" s="3"/>
      <c r="G630" s="1" t="s">
        <v>1106</v>
      </c>
      <c r="H630" s="1" t="s">
        <v>1107</v>
      </c>
      <c r="I630" s="1" t="s">
        <v>1128</v>
      </c>
      <c r="J630" s="1" t="s">
        <v>1115</v>
      </c>
      <c r="K630">
        <v>-200</v>
      </c>
      <c r="L630" t="s">
        <v>1106</v>
      </c>
    </row>
    <row r="631" spans="1:12" hidden="1" x14ac:dyDescent="0.35">
      <c r="A631" s="2">
        <v>45541</v>
      </c>
      <c r="B631" s="1" t="s">
        <v>628</v>
      </c>
      <c r="C631" s="3">
        <v>200</v>
      </c>
      <c r="D631" s="3">
        <v>0</v>
      </c>
      <c r="E631" s="1" t="s">
        <v>1089</v>
      </c>
      <c r="F631" s="3"/>
      <c r="G631" s="1" t="s">
        <v>1106</v>
      </c>
      <c r="H631" s="1" t="s">
        <v>1107</v>
      </c>
      <c r="I631" s="1" t="s">
        <v>1128</v>
      </c>
      <c r="J631" s="1" t="s">
        <v>1115</v>
      </c>
      <c r="K631">
        <v>-200</v>
      </c>
      <c r="L631" t="s">
        <v>1106</v>
      </c>
    </row>
    <row r="632" spans="1:12" hidden="1" x14ac:dyDescent="0.35">
      <c r="A632" s="2">
        <v>45541</v>
      </c>
      <c r="B632" s="1" t="s">
        <v>629</v>
      </c>
      <c r="C632" s="3">
        <v>25750</v>
      </c>
      <c r="D632" s="3">
        <v>0</v>
      </c>
      <c r="E632" s="1" t="s">
        <v>1094</v>
      </c>
      <c r="F632" s="3"/>
      <c r="G632" s="1" t="s">
        <v>1110</v>
      </c>
      <c r="H632" s="1" t="s">
        <v>1107</v>
      </c>
      <c r="I632" s="1" t="s">
        <v>1128</v>
      </c>
      <c r="J632" s="1" t="s">
        <v>1115</v>
      </c>
      <c r="K632">
        <v>-25750</v>
      </c>
      <c r="L632" t="s">
        <v>1110</v>
      </c>
    </row>
    <row r="633" spans="1:12" hidden="1" x14ac:dyDescent="0.35">
      <c r="A633" s="2">
        <v>45541</v>
      </c>
      <c r="B633" s="1" t="s">
        <v>630</v>
      </c>
      <c r="C633" s="3">
        <v>26.88</v>
      </c>
      <c r="D633" s="3">
        <v>0</v>
      </c>
      <c r="E633" s="1" t="s">
        <v>1092</v>
      </c>
      <c r="F633" s="3"/>
      <c r="G633" s="1" t="s">
        <v>1112</v>
      </c>
      <c r="H633" s="1" t="s">
        <v>1107</v>
      </c>
      <c r="I633" s="1" t="s">
        <v>1128</v>
      </c>
      <c r="J633" s="1" t="s">
        <v>1115</v>
      </c>
      <c r="K633">
        <v>-26.88</v>
      </c>
      <c r="L633" t="s">
        <v>1112</v>
      </c>
    </row>
    <row r="634" spans="1:12" hidden="1" x14ac:dyDescent="0.35">
      <c r="A634" s="2">
        <v>45541</v>
      </c>
      <c r="B634" s="1" t="s">
        <v>631</v>
      </c>
      <c r="C634" s="3">
        <v>200</v>
      </c>
      <c r="D634" s="3">
        <v>0</v>
      </c>
      <c r="E634" s="1" t="s">
        <v>1089</v>
      </c>
      <c r="F634" s="3"/>
      <c r="G634" s="1" t="s">
        <v>1106</v>
      </c>
      <c r="H634" s="1" t="s">
        <v>1107</v>
      </c>
      <c r="I634" s="1" t="s">
        <v>1128</v>
      </c>
      <c r="J634" s="1" t="s">
        <v>1115</v>
      </c>
      <c r="K634">
        <v>-200</v>
      </c>
      <c r="L634" t="s">
        <v>1106</v>
      </c>
    </row>
    <row r="635" spans="1:12" hidden="1" x14ac:dyDescent="0.35">
      <c r="A635" s="2">
        <v>45544</v>
      </c>
      <c r="B635" s="1" t="s">
        <v>632</v>
      </c>
      <c r="C635" s="3">
        <v>10.75</v>
      </c>
      <c r="D635" s="3">
        <v>0</v>
      </c>
      <c r="E635" s="1" t="s">
        <v>1092</v>
      </c>
      <c r="F635" s="3"/>
      <c r="G635" s="1" t="s">
        <v>1112</v>
      </c>
      <c r="H635" s="1" t="s">
        <v>1107</v>
      </c>
      <c r="I635" s="1" t="s">
        <v>1128</v>
      </c>
      <c r="J635" s="1" t="s">
        <v>1116</v>
      </c>
      <c r="K635">
        <v>-10.75</v>
      </c>
      <c r="L635" t="s">
        <v>1112</v>
      </c>
    </row>
    <row r="636" spans="1:12" hidden="1" x14ac:dyDescent="0.35">
      <c r="A636" s="2">
        <v>45544</v>
      </c>
      <c r="B636" s="1" t="s">
        <v>633</v>
      </c>
      <c r="C636" s="3">
        <v>500</v>
      </c>
      <c r="D636" s="3">
        <v>0</v>
      </c>
      <c r="E636" s="1" t="s">
        <v>1093</v>
      </c>
      <c r="F636" s="3"/>
      <c r="G636" s="1" t="s">
        <v>1117</v>
      </c>
      <c r="H636" s="1" t="s">
        <v>1107</v>
      </c>
      <c r="I636" s="1" t="s">
        <v>1128</v>
      </c>
      <c r="J636" s="1" t="s">
        <v>1116</v>
      </c>
      <c r="K636">
        <v>-500</v>
      </c>
      <c r="L636" t="s">
        <v>1142</v>
      </c>
    </row>
    <row r="637" spans="1:12" hidden="1" x14ac:dyDescent="0.35">
      <c r="A637" s="2">
        <v>45544</v>
      </c>
      <c r="B637" s="1" t="s">
        <v>634</v>
      </c>
      <c r="C637" s="3">
        <v>6.98</v>
      </c>
      <c r="D637" s="3">
        <v>0</v>
      </c>
      <c r="E637" s="1" t="s">
        <v>1092</v>
      </c>
      <c r="F637" s="3"/>
      <c r="G637" s="1" t="s">
        <v>1112</v>
      </c>
      <c r="H637" s="1" t="s">
        <v>1107</v>
      </c>
      <c r="I637" s="1" t="s">
        <v>1128</v>
      </c>
      <c r="J637" s="1" t="s">
        <v>1116</v>
      </c>
      <c r="K637">
        <v>-6.98</v>
      </c>
      <c r="L637" t="s">
        <v>1112</v>
      </c>
    </row>
    <row r="638" spans="1:12" hidden="1" x14ac:dyDescent="0.35">
      <c r="A638" s="2">
        <v>45544</v>
      </c>
      <c r="B638" s="1" t="s">
        <v>635</v>
      </c>
      <c r="C638" s="3">
        <v>200</v>
      </c>
      <c r="D638" s="3">
        <v>0</v>
      </c>
      <c r="E638" s="1" t="s">
        <v>1089</v>
      </c>
      <c r="F638" s="3"/>
      <c r="G638" s="1" t="s">
        <v>1106</v>
      </c>
      <c r="H638" s="1" t="s">
        <v>1107</v>
      </c>
      <c r="I638" s="1" t="s">
        <v>1128</v>
      </c>
      <c r="J638" s="1" t="s">
        <v>1116</v>
      </c>
      <c r="K638">
        <v>-200</v>
      </c>
      <c r="L638" t="s">
        <v>1106</v>
      </c>
    </row>
    <row r="639" spans="1:12" hidden="1" x14ac:dyDescent="0.35">
      <c r="A639" s="2">
        <v>45544</v>
      </c>
      <c r="B639" s="1" t="s">
        <v>636</v>
      </c>
      <c r="C639" s="3">
        <v>11000</v>
      </c>
      <c r="D639" s="3">
        <v>0</v>
      </c>
      <c r="E639" s="1" t="s">
        <v>1094</v>
      </c>
      <c r="F639" s="3"/>
      <c r="G639" s="1" t="s">
        <v>1110</v>
      </c>
      <c r="H639" s="1" t="s">
        <v>1107</v>
      </c>
      <c r="I639" s="1" t="s">
        <v>1128</v>
      </c>
      <c r="J639" s="1" t="s">
        <v>1116</v>
      </c>
      <c r="K639">
        <v>-11000</v>
      </c>
      <c r="L639" t="s">
        <v>1110</v>
      </c>
    </row>
    <row r="640" spans="1:12" hidden="1" x14ac:dyDescent="0.35">
      <c r="A640" s="2">
        <v>45544</v>
      </c>
      <c r="B640" s="1" t="s">
        <v>637</v>
      </c>
      <c r="C640" s="3">
        <v>26.88</v>
      </c>
      <c r="D640" s="3">
        <v>0</v>
      </c>
      <c r="E640" s="1" t="s">
        <v>1092</v>
      </c>
      <c r="F640" s="3"/>
      <c r="G640" s="1" t="s">
        <v>1112</v>
      </c>
      <c r="H640" s="1" t="s">
        <v>1107</v>
      </c>
      <c r="I640" s="1" t="s">
        <v>1128</v>
      </c>
      <c r="J640" s="1" t="s">
        <v>1116</v>
      </c>
      <c r="K640">
        <v>-26.88</v>
      </c>
      <c r="L640" t="s">
        <v>1112</v>
      </c>
    </row>
    <row r="641" spans="1:12" hidden="1" x14ac:dyDescent="0.35">
      <c r="A641" s="2">
        <v>45544</v>
      </c>
      <c r="B641" s="1" t="s">
        <v>638</v>
      </c>
      <c r="C641" s="3">
        <v>350</v>
      </c>
      <c r="D641" s="3">
        <v>0</v>
      </c>
      <c r="E641" s="1" t="s">
        <v>1089</v>
      </c>
      <c r="F641" s="3"/>
      <c r="G641" s="1" t="s">
        <v>1106</v>
      </c>
      <c r="H641" s="1" t="s">
        <v>1107</v>
      </c>
      <c r="I641" s="1" t="s">
        <v>1128</v>
      </c>
      <c r="J641" s="1" t="s">
        <v>1116</v>
      </c>
      <c r="K641">
        <v>-350</v>
      </c>
      <c r="L641" t="s">
        <v>1106</v>
      </c>
    </row>
    <row r="642" spans="1:12" hidden="1" x14ac:dyDescent="0.35">
      <c r="A642" s="2">
        <v>45544</v>
      </c>
      <c r="B642" s="1" t="s">
        <v>639</v>
      </c>
      <c r="C642" s="3">
        <v>100</v>
      </c>
      <c r="D642" s="3">
        <v>0</v>
      </c>
      <c r="E642" s="1" t="s">
        <v>1089</v>
      </c>
      <c r="F642" s="3"/>
      <c r="G642" s="1" t="s">
        <v>1106</v>
      </c>
      <c r="H642" s="1" t="s">
        <v>1107</v>
      </c>
      <c r="I642" s="1" t="s">
        <v>1128</v>
      </c>
      <c r="J642" s="1" t="s">
        <v>1116</v>
      </c>
      <c r="K642">
        <v>-100</v>
      </c>
      <c r="L642" t="s">
        <v>1106</v>
      </c>
    </row>
    <row r="643" spans="1:12" hidden="1" x14ac:dyDescent="0.35">
      <c r="A643" s="2">
        <v>45544</v>
      </c>
      <c r="B643" s="1" t="s">
        <v>640</v>
      </c>
      <c r="C643" s="3">
        <v>5000</v>
      </c>
      <c r="D643" s="3">
        <v>0</v>
      </c>
      <c r="E643" s="1" t="s">
        <v>1094</v>
      </c>
      <c r="F643" s="3"/>
      <c r="G643" s="1" t="s">
        <v>1110</v>
      </c>
      <c r="H643" s="1" t="s">
        <v>1107</v>
      </c>
      <c r="I643" s="1" t="s">
        <v>1128</v>
      </c>
      <c r="J643" s="1" t="s">
        <v>1116</v>
      </c>
      <c r="K643">
        <v>-5000</v>
      </c>
      <c r="L643" t="s">
        <v>1110</v>
      </c>
    </row>
    <row r="644" spans="1:12" hidden="1" x14ac:dyDescent="0.35">
      <c r="A644" s="2">
        <v>45544</v>
      </c>
      <c r="B644" s="1" t="s">
        <v>641</v>
      </c>
      <c r="C644" s="3">
        <v>10.75</v>
      </c>
      <c r="D644" s="3">
        <v>0</v>
      </c>
      <c r="E644" s="1" t="s">
        <v>1092</v>
      </c>
      <c r="F644" s="3"/>
      <c r="G644" s="1" t="s">
        <v>1112</v>
      </c>
      <c r="H644" s="1" t="s">
        <v>1107</v>
      </c>
      <c r="I644" s="1" t="s">
        <v>1128</v>
      </c>
      <c r="J644" s="1" t="s">
        <v>1116</v>
      </c>
      <c r="K644">
        <v>-10.75</v>
      </c>
      <c r="L644" t="s">
        <v>1112</v>
      </c>
    </row>
    <row r="645" spans="1:12" hidden="1" x14ac:dyDescent="0.35">
      <c r="A645" s="2">
        <v>45544</v>
      </c>
      <c r="B645" s="1" t="s">
        <v>642</v>
      </c>
      <c r="C645" s="3">
        <v>1000</v>
      </c>
      <c r="D645" s="3">
        <v>0</v>
      </c>
      <c r="E645" s="1" t="s">
        <v>1096</v>
      </c>
      <c r="F645" s="3"/>
      <c r="G645" s="1" t="s">
        <v>1110</v>
      </c>
      <c r="H645" s="1" t="s">
        <v>1107</v>
      </c>
      <c r="I645" s="1" t="s">
        <v>1128</v>
      </c>
      <c r="J645" s="1" t="s">
        <v>1116</v>
      </c>
      <c r="K645">
        <v>-1000</v>
      </c>
      <c r="L645" t="s">
        <v>1110</v>
      </c>
    </row>
    <row r="646" spans="1:12" hidden="1" x14ac:dyDescent="0.35">
      <c r="A646" s="2">
        <v>45544</v>
      </c>
      <c r="B646" s="1" t="s">
        <v>643</v>
      </c>
      <c r="C646" s="3">
        <v>10.75</v>
      </c>
      <c r="D646" s="3">
        <v>0</v>
      </c>
      <c r="E646" s="1" t="s">
        <v>1092</v>
      </c>
      <c r="F646" s="3"/>
      <c r="G646" s="1" t="s">
        <v>1112</v>
      </c>
      <c r="H646" s="1" t="s">
        <v>1107</v>
      </c>
      <c r="I646" s="1" t="s">
        <v>1128</v>
      </c>
      <c r="J646" s="1" t="s">
        <v>1116</v>
      </c>
      <c r="K646">
        <v>-10.75</v>
      </c>
      <c r="L646" t="s">
        <v>1112</v>
      </c>
    </row>
    <row r="647" spans="1:12" hidden="1" x14ac:dyDescent="0.35">
      <c r="A647" s="2">
        <v>45544</v>
      </c>
      <c r="B647" s="1" t="s">
        <v>644</v>
      </c>
      <c r="C647" s="3">
        <v>6.98</v>
      </c>
      <c r="D647" s="3">
        <v>0</v>
      </c>
      <c r="E647" s="1" t="s">
        <v>1092</v>
      </c>
      <c r="F647" s="3"/>
      <c r="G647" s="1" t="s">
        <v>1112</v>
      </c>
      <c r="H647" s="1" t="s">
        <v>1107</v>
      </c>
      <c r="I647" s="1" t="s">
        <v>1128</v>
      </c>
      <c r="J647" s="1" t="s">
        <v>1116</v>
      </c>
      <c r="K647">
        <v>-6.98</v>
      </c>
      <c r="L647" t="s">
        <v>1112</v>
      </c>
    </row>
    <row r="648" spans="1:12" hidden="1" x14ac:dyDescent="0.35">
      <c r="A648" s="2">
        <v>45545</v>
      </c>
      <c r="B648" s="1" t="s">
        <v>645</v>
      </c>
      <c r="C648" s="3">
        <v>209.4</v>
      </c>
      <c r="D648" s="3">
        <v>0</v>
      </c>
      <c r="E648" s="1" t="s">
        <v>1092</v>
      </c>
      <c r="F648" s="3"/>
      <c r="G648" s="1" t="s">
        <v>1112</v>
      </c>
      <c r="H648" s="1" t="s">
        <v>1107</v>
      </c>
      <c r="I648" s="1" t="s">
        <v>1128</v>
      </c>
      <c r="J648" s="1" t="s">
        <v>1109</v>
      </c>
      <c r="K648">
        <v>-209.4</v>
      </c>
      <c r="L648" t="s">
        <v>1112</v>
      </c>
    </row>
    <row r="649" spans="1:12" hidden="1" x14ac:dyDescent="0.35">
      <c r="A649" s="2">
        <v>45545</v>
      </c>
      <c r="B649" s="1" t="s">
        <v>646</v>
      </c>
      <c r="C649" s="3">
        <v>5100</v>
      </c>
      <c r="D649" s="3">
        <v>0</v>
      </c>
      <c r="E649" s="1" t="s">
        <v>1090</v>
      </c>
      <c r="F649" s="3">
        <v>100</v>
      </c>
      <c r="G649" s="1" t="s">
        <v>1110</v>
      </c>
      <c r="H649" s="1" t="s">
        <v>1107</v>
      </c>
      <c r="I649" s="1" t="s">
        <v>1128</v>
      </c>
      <c r="J649" s="1" t="s">
        <v>1109</v>
      </c>
      <c r="K649">
        <v>-5100</v>
      </c>
      <c r="L649" t="s">
        <v>1110</v>
      </c>
    </row>
    <row r="650" spans="1:12" hidden="1" x14ac:dyDescent="0.35">
      <c r="A650" s="2">
        <v>45545</v>
      </c>
      <c r="B650" s="1" t="s">
        <v>647</v>
      </c>
      <c r="C650" s="3">
        <v>200</v>
      </c>
      <c r="D650" s="3">
        <v>0</v>
      </c>
      <c r="E650" s="1" t="s">
        <v>1089</v>
      </c>
      <c r="F650" s="3"/>
      <c r="G650" s="1" t="s">
        <v>1106</v>
      </c>
      <c r="H650" s="1" t="s">
        <v>1107</v>
      </c>
      <c r="I650" s="1" t="s">
        <v>1128</v>
      </c>
      <c r="J650" s="1" t="s">
        <v>1109</v>
      </c>
      <c r="K650">
        <v>-200</v>
      </c>
      <c r="L650" t="s">
        <v>1106</v>
      </c>
    </row>
    <row r="651" spans="1:12" hidden="1" x14ac:dyDescent="0.35">
      <c r="A651" s="2">
        <v>45546</v>
      </c>
      <c r="B651" s="1" t="s">
        <v>648</v>
      </c>
      <c r="C651" s="3">
        <v>2600</v>
      </c>
      <c r="D651" s="3">
        <v>0</v>
      </c>
      <c r="E651" s="1" t="s">
        <v>1090</v>
      </c>
      <c r="F651" s="3"/>
      <c r="G651" s="1" t="s">
        <v>1110</v>
      </c>
      <c r="H651" s="1" t="s">
        <v>1107</v>
      </c>
      <c r="I651" s="1" t="s">
        <v>1128</v>
      </c>
      <c r="J651" s="1" t="s">
        <v>1113</v>
      </c>
      <c r="K651">
        <v>-2600</v>
      </c>
      <c r="L651" t="s">
        <v>1110</v>
      </c>
    </row>
    <row r="652" spans="1:12" hidden="1" x14ac:dyDescent="0.35">
      <c r="A652" s="2">
        <v>45546</v>
      </c>
      <c r="B652" s="1" t="s">
        <v>649</v>
      </c>
      <c r="C652" s="3">
        <v>0</v>
      </c>
      <c r="D652" s="3">
        <v>5000</v>
      </c>
      <c r="E652" s="1" t="s">
        <v>1098</v>
      </c>
      <c r="F652" s="3"/>
      <c r="G652" s="1" t="s">
        <v>1111</v>
      </c>
      <c r="H652" s="1" t="s">
        <v>1111</v>
      </c>
      <c r="I652" s="1" t="s">
        <v>1128</v>
      </c>
      <c r="J652" s="1" t="s">
        <v>1113</v>
      </c>
      <c r="K652">
        <v>5000</v>
      </c>
      <c r="L652" t="s">
        <v>1098</v>
      </c>
    </row>
    <row r="653" spans="1:12" hidden="1" x14ac:dyDescent="0.35">
      <c r="A653" s="2">
        <v>45546</v>
      </c>
      <c r="B653" s="1" t="s">
        <v>650</v>
      </c>
      <c r="C653" s="3">
        <v>4100</v>
      </c>
      <c r="D653" s="3">
        <v>0</v>
      </c>
      <c r="E653" s="1" t="s">
        <v>1090</v>
      </c>
      <c r="F653" s="3">
        <v>100</v>
      </c>
      <c r="G653" s="1" t="s">
        <v>1110</v>
      </c>
      <c r="H653" s="1" t="s">
        <v>1107</v>
      </c>
      <c r="I653" s="1" t="s">
        <v>1128</v>
      </c>
      <c r="J653" s="1" t="s">
        <v>1113</v>
      </c>
      <c r="K653">
        <v>-4100</v>
      </c>
      <c r="L653" t="s">
        <v>1110</v>
      </c>
    </row>
    <row r="654" spans="1:12" hidden="1" x14ac:dyDescent="0.35">
      <c r="A654" s="2">
        <v>45546</v>
      </c>
      <c r="B654" s="1" t="s">
        <v>651</v>
      </c>
      <c r="C654" s="3">
        <v>200</v>
      </c>
      <c r="D654" s="3">
        <v>0</v>
      </c>
      <c r="E654" s="1" t="s">
        <v>1089</v>
      </c>
      <c r="F654" s="3"/>
      <c r="G654" s="1" t="s">
        <v>1106</v>
      </c>
      <c r="H654" s="1" t="s">
        <v>1107</v>
      </c>
      <c r="I654" s="1" t="s">
        <v>1128</v>
      </c>
      <c r="J654" s="1" t="s">
        <v>1113</v>
      </c>
      <c r="K654">
        <v>-200</v>
      </c>
      <c r="L654" t="s">
        <v>1106</v>
      </c>
    </row>
    <row r="655" spans="1:12" hidden="1" x14ac:dyDescent="0.35">
      <c r="A655" s="2">
        <v>45546</v>
      </c>
      <c r="B655" s="1" t="s">
        <v>652</v>
      </c>
      <c r="C655" s="3">
        <v>200</v>
      </c>
      <c r="D655" s="3">
        <v>0</v>
      </c>
      <c r="E655" s="1" t="s">
        <v>1089</v>
      </c>
      <c r="F655" s="3"/>
      <c r="G655" s="1" t="s">
        <v>1106</v>
      </c>
      <c r="H655" s="1" t="s">
        <v>1107</v>
      </c>
      <c r="I655" s="1" t="s">
        <v>1128</v>
      </c>
      <c r="J655" s="1" t="s">
        <v>1113</v>
      </c>
      <c r="K655">
        <v>-200</v>
      </c>
      <c r="L655" t="s">
        <v>1106</v>
      </c>
    </row>
    <row r="656" spans="1:12" hidden="1" x14ac:dyDescent="0.35">
      <c r="A656" s="2">
        <v>45547</v>
      </c>
      <c r="B656" s="1" t="s">
        <v>653</v>
      </c>
      <c r="C656" s="3">
        <v>400</v>
      </c>
      <c r="D656" s="3">
        <v>0</v>
      </c>
      <c r="E656" s="1" t="s">
        <v>1089</v>
      </c>
      <c r="F656" s="3"/>
      <c r="G656" s="1" t="s">
        <v>1106</v>
      </c>
      <c r="H656" s="1" t="s">
        <v>1107</v>
      </c>
      <c r="I656" s="1" t="s">
        <v>1128</v>
      </c>
      <c r="J656" s="1" t="s">
        <v>1114</v>
      </c>
      <c r="K656">
        <v>-400</v>
      </c>
      <c r="L656" t="s">
        <v>1106</v>
      </c>
    </row>
    <row r="657" spans="1:12" hidden="1" x14ac:dyDescent="0.35">
      <c r="A657" s="2">
        <v>45548</v>
      </c>
      <c r="B657" s="1" t="s">
        <v>654</v>
      </c>
      <c r="C657" s="3">
        <v>200</v>
      </c>
      <c r="D657" s="3">
        <v>0</v>
      </c>
      <c r="E657" s="1" t="s">
        <v>1089</v>
      </c>
      <c r="F657" s="3"/>
      <c r="G657" s="1" t="s">
        <v>1106</v>
      </c>
      <c r="H657" s="1" t="s">
        <v>1107</v>
      </c>
      <c r="I657" s="1" t="s">
        <v>1128</v>
      </c>
      <c r="J657" s="1" t="s">
        <v>1115</v>
      </c>
      <c r="K657">
        <v>-200</v>
      </c>
      <c r="L657" t="s">
        <v>1106</v>
      </c>
    </row>
    <row r="658" spans="1:12" hidden="1" x14ac:dyDescent="0.35">
      <c r="A658" s="2">
        <v>45548</v>
      </c>
      <c r="B658" s="1" t="s">
        <v>655</v>
      </c>
      <c r="C658" s="3">
        <v>0</v>
      </c>
      <c r="D658" s="3">
        <v>5000</v>
      </c>
      <c r="E658" s="1" t="s">
        <v>1098</v>
      </c>
      <c r="F658" s="3"/>
      <c r="G658" s="1" t="s">
        <v>1111</v>
      </c>
      <c r="H658" s="1" t="s">
        <v>1111</v>
      </c>
      <c r="I658" s="1" t="s">
        <v>1128</v>
      </c>
      <c r="J658" s="1" t="s">
        <v>1115</v>
      </c>
      <c r="K658">
        <v>5000</v>
      </c>
      <c r="L658" t="s">
        <v>1098</v>
      </c>
    </row>
    <row r="659" spans="1:12" hidden="1" x14ac:dyDescent="0.35">
      <c r="A659" s="2">
        <v>45548</v>
      </c>
      <c r="B659" s="1" t="s">
        <v>656</v>
      </c>
      <c r="C659" s="3">
        <v>4000</v>
      </c>
      <c r="D659" s="3">
        <v>0</v>
      </c>
      <c r="E659" s="1" t="s">
        <v>1090</v>
      </c>
      <c r="F659" s="3"/>
      <c r="G659" s="1" t="s">
        <v>1110</v>
      </c>
      <c r="H659" s="1" t="s">
        <v>1107</v>
      </c>
      <c r="I659" s="1" t="s">
        <v>1128</v>
      </c>
      <c r="J659" s="1" t="s">
        <v>1115</v>
      </c>
      <c r="K659">
        <v>-4000</v>
      </c>
      <c r="L659" t="s">
        <v>1110</v>
      </c>
    </row>
    <row r="660" spans="1:12" hidden="1" x14ac:dyDescent="0.35">
      <c r="A660" s="2">
        <v>45548</v>
      </c>
      <c r="B660" s="1" t="s">
        <v>657</v>
      </c>
      <c r="C660" s="3">
        <v>209.4</v>
      </c>
      <c r="D660" s="3">
        <v>0</v>
      </c>
      <c r="E660" s="1" t="s">
        <v>1092</v>
      </c>
      <c r="F660" s="3"/>
      <c r="G660" s="1" t="s">
        <v>1112</v>
      </c>
      <c r="H660" s="1" t="s">
        <v>1107</v>
      </c>
      <c r="I660" s="1" t="s">
        <v>1128</v>
      </c>
      <c r="J660" s="1" t="s">
        <v>1115</v>
      </c>
      <c r="K660">
        <v>-209.4</v>
      </c>
      <c r="L660" t="s">
        <v>1112</v>
      </c>
    </row>
    <row r="661" spans="1:12" hidden="1" x14ac:dyDescent="0.35">
      <c r="A661" s="2">
        <v>45548</v>
      </c>
      <c r="B661" s="1" t="s">
        <v>658</v>
      </c>
      <c r="C661" s="3">
        <v>200</v>
      </c>
      <c r="D661" s="3">
        <v>0</v>
      </c>
      <c r="E661" s="1" t="s">
        <v>1089</v>
      </c>
      <c r="F661" s="3"/>
      <c r="G661" s="1" t="s">
        <v>1106</v>
      </c>
      <c r="H661" s="1" t="s">
        <v>1107</v>
      </c>
      <c r="I661" s="1" t="s">
        <v>1128</v>
      </c>
      <c r="J661" s="1" t="s">
        <v>1115</v>
      </c>
      <c r="K661">
        <v>-200</v>
      </c>
      <c r="L661" t="s">
        <v>1106</v>
      </c>
    </row>
    <row r="662" spans="1:12" hidden="1" x14ac:dyDescent="0.35">
      <c r="A662" s="2">
        <v>45551</v>
      </c>
      <c r="B662" s="1" t="s">
        <v>659</v>
      </c>
      <c r="C662" s="3">
        <v>0</v>
      </c>
      <c r="D662" s="3">
        <v>5000</v>
      </c>
      <c r="E662" s="1" t="s">
        <v>1098</v>
      </c>
      <c r="F662" s="3"/>
      <c r="G662" s="1" t="s">
        <v>1111</v>
      </c>
      <c r="H662" s="1" t="s">
        <v>1111</v>
      </c>
      <c r="I662" s="1" t="s">
        <v>1128</v>
      </c>
      <c r="J662" s="1" t="s">
        <v>1116</v>
      </c>
      <c r="K662">
        <v>5000</v>
      </c>
      <c r="L662" t="s">
        <v>1098</v>
      </c>
    </row>
    <row r="663" spans="1:12" hidden="1" x14ac:dyDescent="0.35">
      <c r="A663" s="2">
        <v>45551</v>
      </c>
      <c r="B663" s="1" t="s">
        <v>660</v>
      </c>
      <c r="C663" s="3">
        <v>4600</v>
      </c>
      <c r="D663" s="3">
        <v>0</v>
      </c>
      <c r="E663" s="1" t="s">
        <v>1090</v>
      </c>
      <c r="F663" s="3"/>
      <c r="G663" s="1" t="s">
        <v>1110</v>
      </c>
      <c r="H663" s="1" t="s">
        <v>1107</v>
      </c>
      <c r="I663" s="1" t="s">
        <v>1128</v>
      </c>
      <c r="J663" s="1" t="s">
        <v>1116</v>
      </c>
      <c r="K663">
        <v>-4600</v>
      </c>
      <c r="L663" t="s">
        <v>1110</v>
      </c>
    </row>
    <row r="664" spans="1:12" hidden="1" x14ac:dyDescent="0.35">
      <c r="A664" s="2">
        <v>45551</v>
      </c>
      <c r="B664" s="1" t="s">
        <v>661</v>
      </c>
      <c r="C664" s="3">
        <v>200</v>
      </c>
      <c r="D664" s="3">
        <v>0</v>
      </c>
      <c r="E664" s="1" t="s">
        <v>1089</v>
      </c>
      <c r="F664" s="3"/>
      <c r="G664" s="1" t="s">
        <v>1106</v>
      </c>
      <c r="H664" s="1" t="s">
        <v>1107</v>
      </c>
      <c r="I664" s="1" t="s">
        <v>1128</v>
      </c>
      <c r="J664" s="1" t="s">
        <v>1116</v>
      </c>
      <c r="K664">
        <v>-200</v>
      </c>
      <c r="L664" t="s">
        <v>1106</v>
      </c>
    </row>
    <row r="665" spans="1:12" hidden="1" x14ac:dyDescent="0.35">
      <c r="A665" s="2">
        <v>45552</v>
      </c>
      <c r="B665" s="1" t="s">
        <v>662</v>
      </c>
      <c r="C665" s="3">
        <v>0</v>
      </c>
      <c r="D665" s="3">
        <v>5000</v>
      </c>
      <c r="E665" s="1" t="s">
        <v>1098</v>
      </c>
      <c r="F665" s="3"/>
      <c r="G665" s="1" t="s">
        <v>1111</v>
      </c>
      <c r="H665" s="1" t="s">
        <v>1111</v>
      </c>
      <c r="I665" s="1" t="s">
        <v>1128</v>
      </c>
      <c r="J665" s="1" t="s">
        <v>1109</v>
      </c>
      <c r="K665">
        <v>5000</v>
      </c>
      <c r="L665" t="s">
        <v>1098</v>
      </c>
    </row>
    <row r="666" spans="1:12" hidden="1" x14ac:dyDescent="0.35">
      <c r="A666" s="2">
        <v>45552</v>
      </c>
      <c r="B666" s="1" t="s">
        <v>663</v>
      </c>
      <c r="C666" s="3">
        <v>4600</v>
      </c>
      <c r="D666" s="3">
        <v>0</v>
      </c>
      <c r="E666" s="1" t="s">
        <v>1090</v>
      </c>
      <c r="F666" s="3"/>
      <c r="G666" s="1" t="s">
        <v>1110</v>
      </c>
      <c r="H666" s="1" t="s">
        <v>1107</v>
      </c>
      <c r="I666" s="1" t="s">
        <v>1128</v>
      </c>
      <c r="J666" s="1" t="s">
        <v>1109</v>
      </c>
      <c r="K666">
        <v>-4600</v>
      </c>
      <c r="L666" t="s">
        <v>1110</v>
      </c>
    </row>
    <row r="667" spans="1:12" hidden="1" x14ac:dyDescent="0.35">
      <c r="A667" s="2">
        <v>45552</v>
      </c>
      <c r="B667" s="1" t="s">
        <v>664</v>
      </c>
      <c r="C667" s="3">
        <v>0</v>
      </c>
      <c r="D667" s="3">
        <v>10000</v>
      </c>
      <c r="E667" s="1" t="s">
        <v>1098</v>
      </c>
      <c r="F667" s="3"/>
      <c r="G667" s="1" t="s">
        <v>1111</v>
      </c>
      <c r="H667" s="1" t="s">
        <v>1111</v>
      </c>
      <c r="I667" s="1" t="s">
        <v>1128</v>
      </c>
      <c r="J667" s="1" t="s">
        <v>1109</v>
      </c>
      <c r="K667">
        <v>10000</v>
      </c>
      <c r="L667" t="s">
        <v>1098</v>
      </c>
    </row>
    <row r="668" spans="1:12" hidden="1" x14ac:dyDescent="0.35">
      <c r="A668" s="2">
        <v>45552</v>
      </c>
      <c r="B668" s="1" t="s">
        <v>665</v>
      </c>
      <c r="C668" s="3">
        <v>10000</v>
      </c>
      <c r="D668" s="3">
        <v>0</v>
      </c>
      <c r="E668" s="1" t="s">
        <v>1090</v>
      </c>
      <c r="F668" s="3"/>
      <c r="G668" s="1" t="s">
        <v>1110</v>
      </c>
      <c r="H668" s="1" t="s">
        <v>1107</v>
      </c>
      <c r="I668" s="1" t="s">
        <v>1128</v>
      </c>
      <c r="J668" s="1" t="s">
        <v>1109</v>
      </c>
      <c r="K668">
        <v>-10000</v>
      </c>
      <c r="L668" t="s">
        <v>1110</v>
      </c>
    </row>
    <row r="669" spans="1:12" hidden="1" x14ac:dyDescent="0.35">
      <c r="A669" s="2">
        <v>45552</v>
      </c>
      <c r="B669" s="1" t="s">
        <v>666</v>
      </c>
      <c r="C669" s="3">
        <v>200</v>
      </c>
      <c r="D669" s="3">
        <v>0</v>
      </c>
      <c r="E669" s="1" t="s">
        <v>1089</v>
      </c>
      <c r="F669" s="3"/>
      <c r="G669" s="1" t="s">
        <v>1106</v>
      </c>
      <c r="H669" s="1" t="s">
        <v>1107</v>
      </c>
      <c r="I669" s="1" t="s">
        <v>1128</v>
      </c>
      <c r="J669" s="1" t="s">
        <v>1109</v>
      </c>
      <c r="K669">
        <v>-200</v>
      </c>
      <c r="L669" t="s">
        <v>1106</v>
      </c>
    </row>
    <row r="670" spans="1:12" hidden="1" x14ac:dyDescent="0.35">
      <c r="A670" s="2">
        <v>45552</v>
      </c>
      <c r="B670" s="1" t="s">
        <v>667</v>
      </c>
      <c r="C670" s="3">
        <v>0</v>
      </c>
      <c r="D670" s="3">
        <v>3000</v>
      </c>
      <c r="E670" s="1" t="s">
        <v>1098</v>
      </c>
      <c r="F670" s="3"/>
      <c r="G670" s="1" t="s">
        <v>1111</v>
      </c>
      <c r="H670" s="1" t="s">
        <v>1111</v>
      </c>
      <c r="I670" s="1" t="s">
        <v>1128</v>
      </c>
      <c r="J670" s="1" t="s">
        <v>1109</v>
      </c>
      <c r="K670">
        <v>3000</v>
      </c>
      <c r="L670" t="s">
        <v>1098</v>
      </c>
    </row>
    <row r="671" spans="1:12" hidden="1" x14ac:dyDescent="0.35">
      <c r="A671" s="2">
        <v>45553</v>
      </c>
      <c r="B671" s="1" t="s">
        <v>668</v>
      </c>
      <c r="C671" s="3">
        <v>50</v>
      </c>
      <c r="D671" s="3">
        <v>0</v>
      </c>
      <c r="E671" s="1" t="s">
        <v>1092</v>
      </c>
      <c r="F671" s="3"/>
      <c r="G671" s="1" t="s">
        <v>1112</v>
      </c>
      <c r="H671" s="1" t="s">
        <v>1107</v>
      </c>
      <c r="I671" s="1" t="s">
        <v>1128</v>
      </c>
      <c r="J671" s="1" t="s">
        <v>1113</v>
      </c>
      <c r="K671">
        <v>-50</v>
      </c>
      <c r="L671" t="s">
        <v>1112</v>
      </c>
    </row>
    <row r="672" spans="1:12" hidden="1" x14ac:dyDescent="0.35">
      <c r="A672" s="2">
        <v>45553</v>
      </c>
      <c r="B672" s="1" t="s">
        <v>669</v>
      </c>
      <c r="C672" s="3">
        <v>0</v>
      </c>
      <c r="D672" s="3">
        <v>1000</v>
      </c>
      <c r="E672" s="1" t="s">
        <v>1098</v>
      </c>
      <c r="F672" s="3"/>
      <c r="G672" s="1" t="s">
        <v>1111</v>
      </c>
      <c r="H672" s="1" t="s">
        <v>1111</v>
      </c>
      <c r="I672" s="1" t="s">
        <v>1128</v>
      </c>
      <c r="J672" s="1" t="s">
        <v>1113</v>
      </c>
      <c r="K672">
        <v>1000</v>
      </c>
      <c r="L672" t="s">
        <v>1098</v>
      </c>
    </row>
    <row r="673" spans="1:12" hidden="1" x14ac:dyDescent="0.35">
      <c r="A673" s="2">
        <v>45553</v>
      </c>
      <c r="B673" s="1" t="s">
        <v>670</v>
      </c>
      <c r="C673" s="3">
        <v>0</v>
      </c>
      <c r="D673" s="3">
        <v>2000</v>
      </c>
      <c r="E673" s="1" t="s">
        <v>1098</v>
      </c>
      <c r="F673" s="3"/>
      <c r="G673" s="1" t="s">
        <v>1111</v>
      </c>
      <c r="H673" s="1" t="s">
        <v>1111</v>
      </c>
      <c r="I673" s="1" t="s">
        <v>1128</v>
      </c>
      <c r="J673" s="1" t="s">
        <v>1113</v>
      </c>
      <c r="K673">
        <v>2000</v>
      </c>
      <c r="L673" t="s">
        <v>1098</v>
      </c>
    </row>
    <row r="674" spans="1:12" hidden="1" x14ac:dyDescent="0.35">
      <c r="A674" s="2">
        <v>45553</v>
      </c>
      <c r="B674" s="1" t="s">
        <v>671</v>
      </c>
      <c r="C674" s="3">
        <v>6100</v>
      </c>
      <c r="D674" s="3">
        <v>0</v>
      </c>
      <c r="E674" s="1" t="s">
        <v>1090</v>
      </c>
      <c r="F674" s="3">
        <v>100</v>
      </c>
      <c r="G674" s="1" t="s">
        <v>1110</v>
      </c>
      <c r="H674" s="1" t="s">
        <v>1107</v>
      </c>
      <c r="I674" s="1" t="s">
        <v>1128</v>
      </c>
      <c r="J674" s="1" t="s">
        <v>1113</v>
      </c>
      <c r="K674">
        <v>-6100</v>
      </c>
      <c r="L674" t="s">
        <v>1110</v>
      </c>
    </row>
    <row r="675" spans="1:12" hidden="1" x14ac:dyDescent="0.35">
      <c r="A675" s="2">
        <v>45553</v>
      </c>
      <c r="B675" s="1" t="s">
        <v>672</v>
      </c>
      <c r="C675" s="3">
        <v>200</v>
      </c>
      <c r="D675" s="3">
        <v>0</v>
      </c>
      <c r="E675" s="1" t="s">
        <v>1089</v>
      </c>
      <c r="F675" s="3"/>
      <c r="G675" s="1" t="s">
        <v>1106</v>
      </c>
      <c r="H675" s="1" t="s">
        <v>1107</v>
      </c>
      <c r="I675" s="1" t="s">
        <v>1128</v>
      </c>
      <c r="J675" s="1" t="s">
        <v>1113</v>
      </c>
      <c r="K675">
        <v>-200</v>
      </c>
      <c r="L675" t="s">
        <v>1106</v>
      </c>
    </row>
    <row r="676" spans="1:12" hidden="1" x14ac:dyDescent="0.35">
      <c r="A676" s="2">
        <v>45554</v>
      </c>
      <c r="B676" s="1" t="s">
        <v>673</v>
      </c>
      <c r="C676" s="3">
        <v>200</v>
      </c>
      <c r="D676" s="3">
        <v>0</v>
      </c>
      <c r="E676" s="1" t="s">
        <v>1089</v>
      </c>
      <c r="F676" s="3"/>
      <c r="G676" s="1" t="s">
        <v>1106</v>
      </c>
      <c r="H676" s="1" t="s">
        <v>1107</v>
      </c>
      <c r="I676" s="1" t="s">
        <v>1128</v>
      </c>
      <c r="J676" s="1" t="s">
        <v>1114</v>
      </c>
      <c r="K676">
        <v>-200</v>
      </c>
      <c r="L676" t="s">
        <v>1106</v>
      </c>
    </row>
    <row r="677" spans="1:12" hidden="1" x14ac:dyDescent="0.35">
      <c r="A677" s="2">
        <v>45555</v>
      </c>
      <c r="B677" s="1" t="s">
        <v>674</v>
      </c>
      <c r="C677" s="3">
        <v>209.4</v>
      </c>
      <c r="D677" s="3">
        <v>0</v>
      </c>
      <c r="E677" s="1" t="s">
        <v>1092</v>
      </c>
      <c r="F677" s="3"/>
      <c r="G677" s="1" t="s">
        <v>1112</v>
      </c>
      <c r="H677" s="1" t="s">
        <v>1107</v>
      </c>
      <c r="I677" s="1" t="s">
        <v>1128</v>
      </c>
      <c r="J677" s="1" t="s">
        <v>1115</v>
      </c>
      <c r="K677">
        <v>-209.4</v>
      </c>
      <c r="L677" t="s">
        <v>1112</v>
      </c>
    </row>
    <row r="678" spans="1:12" hidden="1" x14ac:dyDescent="0.35">
      <c r="A678" s="2">
        <v>45555</v>
      </c>
      <c r="B678" s="1" t="s">
        <v>675</v>
      </c>
      <c r="C678" s="3">
        <v>200</v>
      </c>
      <c r="D678" s="3">
        <v>0</v>
      </c>
      <c r="E678" s="1" t="s">
        <v>1089</v>
      </c>
      <c r="F678" s="3"/>
      <c r="G678" s="1" t="s">
        <v>1106</v>
      </c>
      <c r="H678" s="1" t="s">
        <v>1107</v>
      </c>
      <c r="I678" s="1" t="s">
        <v>1128</v>
      </c>
      <c r="J678" s="1" t="s">
        <v>1115</v>
      </c>
      <c r="K678">
        <v>-200</v>
      </c>
      <c r="L678" t="s">
        <v>1106</v>
      </c>
    </row>
    <row r="679" spans="1:12" hidden="1" x14ac:dyDescent="0.35">
      <c r="A679" s="2">
        <v>45555</v>
      </c>
      <c r="B679" s="1" t="s">
        <v>676</v>
      </c>
      <c r="C679" s="3">
        <v>0</v>
      </c>
      <c r="D679" s="3">
        <v>10000</v>
      </c>
      <c r="E679" s="1" t="s">
        <v>1098</v>
      </c>
      <c r="F679" s="3"/>
      <c r="G679" s="1" t="s">
        <v>1111</v>
      </c>
      <c r="H679" s="1" t="s">
        <v>1111</v>
      </c>
      <c r="I679" s="1" t="s">
        <v>1128</v>
      </c>
      <c r="J679" s="1" t="s">
        <v>1115</v>
      </c>
      <c r="K679">
        <v>10000</v>
      </c>
      <c r="L679" t="s">
        <v>1098</v>
      </c>
    </row>
    <row r="680" spans="1:12" hidden="1" x14ac:dyDescent="0.35">
      <c r="A680" s="2">
        <v>45555</v>
      </c>
      <c r="B680" s="1" t="s">
        <v>677</v>
      </c>
      <c r="C680" s="3">
        <v>300</v>
      </c>
      <c r="D680" s="3">
        <v>0</v>
      </c>
      <c r="E680" s="1" t="s">
        <v>1092</v>
      </c>
      <c r="F680" s="3"/>
      <c r="G680" s="1" t="s">
        <v>1112</v>
      </c>
      <c r="H680" s="1" t="s">
        <v>1107</v>
      </c>
      <c r="I680" s="1" t="s">
        <v>1128</v>
      </c>
      <c r="J680" s="1" t="s">
        <v>1115</v>
      </c>
      <c r="K680">
        <v>-300</v>
      </c>
      <c r="L680" t="s">
        <v>1112</v>
      </c>
    </row>
    <row r="681" spans="1:12" hidden="1" x14ac:dyDescent="0.35">
      <c r="A681" s="2">
        <v>45555</v>
      </c>
      <c r="B681" s="1" t="s">
        <v>678</v>
      </c>
      <c r="C681" s="3">
        <v>100</v>
      </c>
      <c r="D681" s="3">
        <v>0</v>
      </c>
      <c r="E681" s="1" t="s">
        <v>1092</v>
      </c>
      <c r="F681" s="3"/>
      <c r="G681" s="1" t="s">
        <v>1112</v>
      </c>
      <c r="H681" s="1" t="s">
        <v>1107</v>
      </c>
      <c r="I681" s="1" t="s">
        <v>1128</v>
      </c>
      <c r="J681" s="1" t="s">
        <v>1115</v>
      </c>
      <c r="K681">
        <v>-100</v>
      </c>
      <c r="L681" t="s">
        <v>1112</v>
      </c>
    </row>
    <row r="682" spans="1:12" hidden="1" x14ac:dyDescent="0.35">
      <c r="A682" s="2">
        <v>45555</v>
      </c>
      <c r="B682" s="1" t="s">
        <v>679</v>
      </c>
      <c r="C682" s="3">
        <v>100</v>
      </c>
      <c r="D682" s="3">
        <v>0</v>
      </c>
      <c r="E682" s="1" t="s">
        <v>1092</v>
      </c>
      <c r="F682" s="3"/>
      <c r="G682" s="1" t="s">
        <v>1112</v>
      </c>
      <c r="H682" s="1" t="s">
        <v>1107</v>
      </c>
      <c r="I682" s="1" t="s">
        <v>1128</v>
      </c>
      <c r="J682" s="1" t="s">
        <v>1115</v>
      </c>
      <c r="K682">
        <v>-100</v>
      </c>
      <c r="L682" t="s">
        <v>1112</v>
      </c>
    </row>
    <row r="683" spans="1:12" hidden="1" x14ac:dyDescent="0.35">
      <c r="A683" s="2">
        <v>45555</v>
      </c>
      <c r="B683" s="1" t="s">
        <v>680</v>
      </c>
      <c r="C683" s="3">
        <v>7.5</v>
      </c>
      <c r="D683" s="3">
        <v>0</v>
      </c>
      <c r="E683" s="1" t="s">
        <v>1092</v>
      </c>
      <c r="F683" s="3"/>
      <c r="G683" s="1" t="s">
        <v>1112</v>
      </c>
      <c r="H683" s="1" t="s">
        <v>1107</v>
      </c>
      <c r="I683" s="1" t="s">
        <v>1128</v>
      </c>
      <c r="J683" s="1" t="s">
        <v>1115</v>
      </c>
      <c r="K683">
        <v>-7.5</v>
      </c>
      <c r="L683" t="s">
        <v>1112</v>
      </c>
    </row>
    <row r="684" spans="1:12" hidden="1" x14ac:dyDescent="0.35">
      <c r="A684" s="2">
        <v>45555</v>
      </c>
      <c r="B684" s="1" t="s">
        <v>681</v>
      </c>
      <c r="C684" s="3">
        <v>9000</v>
      </c>
      <c r="D684" s="3">
        <v>0</v>
      </c>
      <c r="E684" s="1" t="s">
        <v>1094</v>
      </c>
      <c r="F684" s="3"/>
      <c r="G684" s="1" t="s">
        <v>1110</v>
      </c>
      <c r="H684" s="1" t="s">
        <v>1107</v>
      </c>
      <c r="I684" s="1" t="s">
        <v>1128</v>
      </c>
      <c r="J684" s="1" t="s">
        <v>1115</v>
      </c>
      <c r="K684">
        <v>-9000</v>
      </c>
      <c r="L684" t="s">
        <v>1110</v>
      </c>
    </row>
    <row r="685" spans="1:12" hidden="1" x14ac:dyDescent="0.35">
      <c r="A685" s="2">
        <v>45555</v>
      </c>
      <c r="B685" s="1" t="s">
        <v>682</v>
      </c>
      <c r="C685" s="3">
        <v>26.88</v>
      </c>
      <c r="D685" s="3">
        <v>0</v>
      </c>
      <c r="E685" s="1" t="s">
        <v>1092</v>
      </c>
      <c r="F685" s="3"/>
      <c r="G685" s="1" t="s">
        <v>1112</v>
      </c>
      <c r="H685" s="1" t="s">
        <v>1107</v>
      </c>
      <c r="I685" s="1" t="s">
        <v>1128</v>
      </c>
      <c r="J685" s="1" t="s">
        <v>1115</v>
      </c>
      <c r="K685">
        <v>-26.88</v>
      </c>
      <c r="L685" t="s">
        <v>1112</v>
      </c>
    </row>
    <row r="686" spans="1:12" hidden="1" x14ac:dyDescent="0.35">
      <c r="A686" s="2">
        <v>45558</v>
      </c>
      <c r="B686" s="1" t="s">
        <v>683</v>
      </c>
      <c r="C686" s="3">
        <v>50</v>
      </c>
      <c r="D686" s="3">
        <v>0</v>
      </c>
      <c r="E686" s="1" t="s">
        <v>1092</v>
      </c>
      <c r="F686" s="3"/>
      <c r="G686" s="1" t="s">
        <v>1112</v>
      </c>
      <c r="H686" s="1" t="s">
        <v>1107</v>
      </c>
      <c r="I686" s="1" t="s">
        <v>1128</v>
      </c>
      <c r="J686" s="1" t="s">
        <v>1116</v>
      </c>
      <c r="K686">
        <v>-50</v>
      </c>
      <c r="L686" t="s">
        <v>1112</v>
      </c>
    </row>
    <row r="687" spans="1:12" hidden="1" x14ac:dyDescent="0.35">
      <c r="A687" s="2">
        <v>45558</v>
      </c>
      <c r="B687" s="1" t="s">
        <v>684</v>
      </c>
      <c r="C687" s="3">
        <v>200</v>
      </c>
      <c r="D687" s="3">
        <v>0</v>
      </c>
      <c r="E687" s="1" t="s">
        <v>1089</v>
      </c>
      <c r="F687" s="3"/>
      <c r="G687" s="1" t="s">
        <v>1106</v>
      </c>
      <c r="H687" s="1" t="s">
        <v>1107</v>
      </c>
      <c r="I687" s="1" t="s">
        <v>1128</v>
      </c>
      <c r="J687" s="1" t="s">
        <v>1116</v>
      </c>
      <c r="K687">
        <v>-200</v>
      </c>
      <c r="L687" t="s">
        <v>1106</v>
      </c>
    </row>
    <row r="688" spans="1:12" hidden="1" x14ac:dyDescent="0.35">
      <c r="A688" s="2">
        <v>45558</v>
      </c>
      <c r="B688" s="1" t="s">
        <v>685</v>
      </c>
      <c r="C688" s="3">
        <v>0</v>
      </c>
      <c r="D688" s="3">
        <v>17500</v>
      </c>
      <c r="E688" s="1" t="s">
        <v>1098</v>
      </c>
      <c r="F688" s="3"/>
      <c r="G688" s="1" t="s">
        <v>1111</v>
      </c>
      <c r="H688" s="1" t="s">
        <v>1111</v>
      </c>
      <c r="I688" s="1" t="s">
        <v>1128</v>
      </c>
      <c r="J688" s="1" t="s">
        <v>1116</v>
      </c>
      <c r="K688">
        <v>17500</v>
      </c>
      <c r="L688" t="s">
        <v>1098</v>
      </c>
    </row>
    <row r="689" spans="1:12" hidden="1" x14ac:dyDescent="0.35">
      <c r="A689" s="2">
        <v>45558</v>
      </c>
      <c r="B689" s="1" t="s">
        <v>686</v>
      </c>
      <c r="C689" s="3">
        <v>13.12</v>
      </c>
      <c r="D689" s="3">
        <v>0</v>
      </c>
      <c r="E689" s="1" t="s">
        <v>1092</v>
      </c>
      <c r="F689" s="3"/>
      <c r="G689" s="1" t="s">
        <v>1112</v>
      </c>
      <c r="H689" s="1" t="s">
        <v>1107</v>
      </c>
      <c r="I689" s="1" t="s">
        <v>1128</v>
      </c>
      <c r="J689" s="1" t="s">
        <v>1116</v>
      </c>
      <c r="K689">
        <v>-13.12</v>
      </c>
      <c r="L689" t="s">
        <v>1112</v>
      </c>
    </row>
    <row r="690" spans="1:12" hidden="1" x14ac:dyDescent="0.35">
      <c r="A690" s="2">
        <v>45558</v>
      </c>
      <c r="B690" s="1" t="s">
        <v>687</v>
      </c>
      <c r="C690" s="3">
        <v>175</v>
      </c>
      <c r="D690" s="3">
        <v>0</v>
      </c>
      <c r="E690" s="1" t="s">
        <v>1092</v>
      </c>
      <c r="F690" s="3"/>
      <c r="G690" s="1" t="s">
        <v>1112</v>
      </c>
      <c r="H690" s="1" t="s">
        <v>1107</v>
      </c>
      <c r="I690" s="1" t="s">
        <v>1128</v>
      </c>
      <c r="J690" s="1" t="s">
        <v>1116</v>
      </c>
      <c r="K690">
        <v>-175</v>
      </c>
      <c r="L690" t="s">
        <v>1112</v>
      </c>
    </row>
    <row r="691" spans="1:12" hidden="1" x14ac:dyDescent="0.35">
      <c r="A691" s="2">
        <v>45558</v>
      </c>
      <c r="B691" s="1" t="s">
        <v>688</v>
      </c>
      <c r="C691" s="3">
        <v>175</v>
      </c>
      <c r="D691" s="3">
        <v>0</v>
      </c>
      <c r="E691" s="1" t="s">
        <v>1092</v>
      </c>
      <c r="F691" s="3"/>
      <c r="G691" s="1" t="s">
        <v>1112</v>
      </c>
      <c r="H691" s="1" t="s">
        <v>1107</v>
      </c>
      <c r="I691" s="1" t="s">
        <v>1128</v>
      </c>
      <c r="J691" s="1" t="s">
        <v>1116</v>
      </c>
      <c r="K691">
        <v>-175</v>
      </c>
      <c r="L691" t="s">
        <v>1112</v>
      </c>
    </row>
    <row r="692" spans="1:12" hidden="1" x14ac:dyDescent="0.35">
      <c r="A692" s="2">
        <v>45558</v>
      </c>
      <c r="B692" s="1" t="s">
        <v>689</v>
      </c>
      <c r="C692" s="3">
        <v>525</v>
      </c>
      <c r="D692" s="3">
        <v>0</v>
      </c>
      <c r="E692" s="1" t="s">
        <v>1092</v>
      </c>
      <c r="F692" s="3"/>
      <c r="G692" s="1" t="s">
        <v>1112</v>
      </c>
      <c r="H692" s="1" t="s">
        <v>1107</v>
      </c>
      <c r="I692" s="1" t="s">
        <v>1128</v>
      </c>
      <c r="J692" s="1" t="s">
        <v>1116</v>
      </c>
      <c r="K692">
        <v>-525</v>
      </c>
      <c r="L692" t="s">
        <v>1112</v>
      </c>
    </row>
    <row r="693" spans="1:12" hidden="1" x14ac:dyDescent="0.35">
      <c r="A693" s="2">
        <v>45558</v>
      </c>
      <c r="B693" s="1" t="s">
        <v>690</v>
      </c>
      <c r="C693" s="3">
        <v>26.88</v>
      </c>
      <c r="D693" s="3">
        <v>0</v>
      </c>
      <c r="E693" s="1" t="s">
        <v>1092</v>
      </c>
      <c r="F693" s="3"/>
      <c r="G693" s="1" t="s">
        <v>1112</v>
      </c>
      <c r="H693" s="1" t="s">
        <v>1107</v>
      </c>
      <c r="I693" s="1" t="s">
        <v>1128</v>
      </c>
      <c r="J693" s="1" t="s">
        <v>1116</v>
      </c>
      <c r="K693">
        <v>-26.88</v>
      </c>
      <c r="L693" t="s">
        <v>1112</v>
      </c>
    </row>
    <row r="694" spans="1:12" hidden="1" x14ac:dyDescent="0.35">
      <c r="A694" s="2">
        <v>45558</v>
      </c>
      <c r="B694" s="1" t="s">
        <v>691</v>
      </c>
      <c r="C694" s="3">
        <v>16500</v>
      </c>
      <c r="D694" s="3">
        <v>0</v>
      </c>
      <c r="E694" s="1" t="s">
        <v>1094</v>
      </c>
      <c r="F694" s="3"/>
      <c r="G694" s="1" t="s">
        <v>1110</v>
      </c>
      <c r="H694" s="1" t="s">
        <v>1107</v>
      </c>
      <c r="I694" s="1" t="s">
        <v>1128</v>
      </c>
      <c r="J694" s="1" t="s">
        <v>1116</v>
      </c>
      <c r="K694">
        <v>-16500</v>
      </c>
      <c r="L694" t="s">
        <v>1110</v>
      </c>
    </row>
    <row r="695" spans="1:12" hidden="1" x14ac:dyDescent="0.35">
      <c r="A695" s="2">
        <v>45558</v>
      </c>
      <c r="B695" s="1" t="s">
        <v>692</v>
      </c>
      <c r="C695" s="3">
        <v>200</v>
      </c>
      <c r="D695" s="3">
        <v>0</v>
      </c>
      <c r="E695" s="1" t="s">
        <v>1089</v>
      </c>
      <c r="F695" s="3"/>
      <c r="G695" s="1" t="s">
        <v>1106</v>
      </c>
      <c r="H695" s="1" t="s">
        <v>1107</v>
      </c>
      <c r="I695" s="1" t="s">
        <v>1128</v>
      </c>
      <c r="J695" s="1" t="s">
        <v>1116</v>
      </c>
      <c r="K695">
        <v>-200</v>
      </c>
      <c r="L695" t="s">
        <v>1106</v>
      </c>
    </row>
    <row r="696" spans="1:12" hidden="1" x14ac:dyDescent="0.35">
      <c r="A696" s="2">
        <v>45559</v>
      </c>
      <c r="B696" s="1" t="s">
        <v>693</v>
      </c>
      <c r="C696" s="3">
        <v>50</v>
      </c>
      <c r="D696" s="3">
        <v>0</v>
      </c>
      <c r="E696" s="1" t="s">
        <v>1092</v>
      </c>
      <c r="F696" s="3"/>
      <c r="G696" s="1" t="s">
        <v>1112</v>
      </c>
      <c r="H696" s="1" t="s">
        <v>1107</v>
      </c>
      <c r="I696" s="1" t="s">
        <v>1128</v>
      </c>
      <c r="J696" s="1" t="s">
        <v>1109</v>
      </c>
      <c r="K696">
        <v>-50</v>
      </c>
      <c r="L696" t="s">
        <v>1112</v>
      </c>
    </row>
    <row r="697" spans="1:12" hidden="1" x14ac:dyDescent="0.35">
      <c r="A697" s="2">
        <v>45560</v>
      </c>
      <c r="B697" s="1" t="s">
        <v>694</v>
      </c>
      <c r="C697" s="3">
        <v>0</v>
      </c>
      <c r="D697" s="3">
        <v>122711.67999999999</v>
      </c>
      <c r="E697" s="1" t="s">
        <v>1097</v>
      </c>
      <c r="F697" s="3"/>
      <c r="G697" s="1" t="s">
        <v>1111</v>
      </c>
      <c r="H697" s="1" t="s">
        <v>1111</v>
      </c>
      <c r="I697" s="1" t="s">
        <v>1128</v>
      </c>
      <c r="J697" s="1" t="s">
        <v>1113</v>
      </c>
      <c r="K697">
        <v>122711.67999999999</v>
      </c>
      <c r="L697" t="s">
        <v>1149</v>
      </c>
    </row>
    <row r="698" spans="1:12" hidden="1" x14ac:dyDescent="0.35">
      <c r="A698" s="2">
        <v>45560</v>
      </c>
      <c r="B698" s="1" t="s">
        <v>695</v>
      </c>
      <c r="C698" s="3">
        <v>17500</v>
      </c>
      <c r="D698" s="3">
        <v>0</v>
      </c>
      <c r="E698" s="1" t="s">
        <v>1099</v>
      </c>
      <c r="F698" s="3"/>
      <c r="G698" s="1" t="s">
        <v>1110</v>
      </c>
      <c r="H698" s="1" t="s">
        <v>1107</v>
      </c>
      <c r="I698" s="1" t="s">
        <v>1128</v>
      </c>
      <c r="J698" s="1" t="s">
        <v>1113</v>
      </c>
      <c r="K698">
        <v>-17500</v>
      </c>
      <c r="L698" t="s">
        <v>1110</v>
      </c>
    </row>
    <row r="699" spans="1:12" hidden="1" x14ac:dyDescent="0.35">
      <c r="A699" s="2">
        <v>45560</v>
      </c>
      <c r="B699" s="1" t="s">
        <v>696</v>
      </c>
      <c r="C699" s="3">
        <v>0</v>
      </c>
      <c r="D699" s="3">
        <v>110995.66</v>
      </c>
      <c r="E699" s="1" t="s">
        <v>1097</v>
      </c>
      <c r="F699" s="3"/>
      <c r="G699" s="1" t="s">
        <v>1111</v>
      </c>
      <c r="H699" s="1" t="s">
        <v>1111</v>
      </c>
      <c r="I699" s="1" t="s">
        <v>1128</v>
      </c>
      <c r="J699" s="1" t="s">
        <v>1113</v>
      </c>
      <c r="K699">
        <v>110995.66</v>
      </c>
      <c r="L699" t="s">
        <v>1149</v>
      </c>
    </row>
    <row r="700" spans="1:12" hidden="1" x14ac:dyDescent="0.35">
      <c r="A700" s="2">
        <v>45560</v>
      </c>
      <c r="B700" s="1" t="s">
        <v>697</v>
      </c>
      <c r="C700" s="3">
        <v>10000</v>
      </c>
      <c r="D700" s="3">
        <v>0</v>
      </c>
      <c r="E700" s="1" t="s">
        <v>1099</v>
      </c>
      <c r="F700" s="3"/>
      <c r="G700" s="1" t="s">
        <v>1110</v>
      </c>
      <c r="H700" s="1" t="s">
        <v>1107</v>
      </c>
      <c r="I700" s="1" t="s">
        <v>1128</v>
      </c>
      <c r="J700" s="1" t="s">
        <v>1113</v>
      </c>
      <c r="K700">
        <v>-10000</v>
      </c>
      <c r="L700" t="s">
        <v>1110</v>
      </c>
    </row>
    <row r="701" spans="1:12" hidden="1" x14ac:dyDescent="0.35">
      <c r="A701" s="2">
        <v>45560</v>
      </c>
      <c r="B701" s="1" t="s">
        <v>698</v>
      </c>
      <c r="C701" s="3">
        <v>0</v>
      </c>
      <c r="D701" s="3">
        <v>5100</v>
      </c>
      <c r="E701" s="1" t="s">
        <v>1097</v>
      </c>
      <c r="F701" s="3"/>
      <c r="G701" s="1" t="s">
        <v>1111</v>
      </c>
      <c r="H701" s="1" t="s">
        <v>1111</v>
      </c>
      <c r="I701" s="1" t="s">
        <v>1128</v>
      </c>
      <c r="J701" s="1" t="s">
        <v>1113</v>
      </c>
      <c r="K701">
        <v>5100</v>
      </c>
      <c r="L701" t="s">
        <v>1149</v>
      </c>
    </row>
    <row r="702" spans="1:12" hidden="1" x14ac:dyDescent="0.35">
      <c r="A702" s="2">
        <v>45560</v>
      </c>
      <c r="B702" s="1" t="s">
        <v>699</v>
      </c>
      <c r="C702" s="3">
        <v>5000</v>
      </c>
      <c r="D702" s="3">
        <v>0</v>
      </c>
      <c r="E702" s="1" t="s">
        <v>1099</v>
      </c>
      <c r="F702" s="3"/>
      <c r="G702" s="1" t="s">
        <v>1110</v>
      </c>
      <c r="H702" s="1" t="s">
        <v>1107</v>
      </c>
      <c r="I702" s="1" t="s">
        <v>1128</v>
      </c>
      <c r="J702" s="1" t="s">
        <v>1113</v>
      </c>
      <c r="K702">
        <v>-5000</v>
      </c>
      <c r="L702" t="s">
        <v>1110</v>
      </c>
    </row>
    <row r="703" spans="1:12" hidden="1" x14ac:dyDescent="0.35">
      <c r="A703" s="2">
        <v>45560</v>
      </c>
      <c r="B703" s="1" t="s">
        <v>700</v>
      </c>
      <c r="C703" s="3">
        <v>6000</v>
      </c>
      <c r="D703" s="3">
        <v>0</v>
      </c>
      <c r="E703" s="1" t="s">
        <v>1094</v>
      </c>
      <c r="F703" s="3"/>
      <c r="G703" s="1" t="s">
        <v>1110</v>
      </c>
      <c r="H703" s="1" t="s">
        <v>1107</v>
      </c>
      <c r="I703" s="1" t="s">
        <v>1128</v>
      </c>
      <c r="J703" s="1" t="s">
        <v>1113</v>
      </c>
      <c r="K703">
        <v>-6000</v>
      </c>
      <c r="L703" t="s">
        <v>1110</v>
      </c>
    </row>
    <row r="704" spans="1:12" hidden="1" x14ac:dyDescent="0.35">
      <c r="A704" s="2">
        <v>45560</v>
      </c>
      <c r="B704" s="1" t="s">
        <v>701</v>
      </c>
      <c r="C704" s="3">
        <v>26.88</v>
      </c>
      <c r="D704" s="3">
        <v>0</v>
      </c>
      <c r="E704" s="1" t="s">
        <v>1092</v>
      </c>
      <c r="F704" s="3"/>
      <c r="G704" s="1" t="s">
        <v>1112</v>
      </c>
      <c r="H704" s="1" t="s">
        <v>1107</v>
      </c>
      <c r="I704" s="1" t="s">
        <v>1128</v>
      </c>
      <c r="J704" s="1" t="s">
        <v>1113</v>
      </c>
      <c r="K704">
        <v>-26.88</v>
      </c>
      <c r="L704" t="s">
        <v>1112</v>
      </c>
    </row>
    <row r="705" spans="1:12" hidden="1" x14ac:dyDescent="0.35">
      <c r="A705" s="2">
        <v>45560</v>
      </c>
      <c r="B705" s="1" t="s">
        <v>702</v>
      </c>
      <c r="C705" s="3">
        <v>29.1</v>
      </c>
      <c r="D705" s="3">
        <v>0</v>
      </c>
      <c r="E705" s="1" t="s">
        <v>1092</v>
      </c>
      <c r="F705" s="3"/>
      <c r="G705" s="1" t="s">
        <v>1112</v>
      </c>
      <c r="H705" s="1" t="s">
        <v>1107</v>
      </c>
      <c r="I705" s="1" t="s">
        <v>1128</v>
      </c>
      <c r="J705" s="1" t="s">
        <v>1113</v>
      </c>
      <c r="K705">
        <v>-29.1</v>
      </c>
      <c r="L705" t="s">
        <v>1112</v>
      </c>
    </row>
    <row r="706" spans="1:12" hidden="1" x14ac:dyDescent="0.35">
      <c r="A706" s="2">
        <v>45560</v>
      </c>
      <c r="B706" s="1" t="s">
        <v>703</v>
      </c>
      <c r="C706" s="3">
        <v>388</v>
      </c>
      <c r="D706" s="3">
        <v>0</v>
      </c>
      <c r="E706" s="1" t="s">
        <v>1092</v>
      </c>
      <c r="F706" s="3"/>
      <c r="G706" s="1" t="s">
        <v>1112</v>
      </c>
      <c r="H706" s="1" t="s">
        <v>1107</v>
      </c>
      <c r="I706" s="1" t="s">
        <v>1128</v>
      </c>
      <c r="J706" s="1" t="s">
        <v>1113</v>
      </c>
      <c r="K706">
        <v>-388</v>
      </c>
      <c r="L706" t="s">
        <v>1112</v>
      </c>
    </row>
    <row r="707" spans="1:12" hidden="1" x14ac:dyDescent="0.35">
      <c r="A707" s="2">
        <v>45561</v>
      </c>
      <c r="B707" s="1" t="s">
        <v>704</v>
      </c>
      <c r="C707" s="3">
        <v>100</v>
      </c>
      <c r="D707" s="3">
        <v>0</v>
      </c>
      <c r="E707" s="1" t="s">
        <v>1092</v>
      </c>
      <c r="F707" s="3"/>
      <c r="G707" s="1" t="s">
        <v>1112</v>
      </c>
      <c r="H707" s="1" t="s">
        <v>1107</v>
      </c>
      <c r="I707" s="1" t="s">
        <v>1128</v>
      </c>
      <c r="J707" s="1" t="s">
        <v>1114</v>
      </c>
      <c r="K707">
        <v>-100</v>
      </c>
      <c r="L707" t="s">
        <v>1112</v>
      </c>
    </row>
    <row r="708" spans="1:12" hidden="1" x14ac:dyDescent="0.35">
      <c r="A708" s="2">
        <v>45561</v>
      </c>
      <c r="B708" s="1" t="s">
        <v>705</v>
      </c>
      <c r="C708" s="3">
        <v>6.98</v>
      </c>
      <c r="D708" s="3">
        <v>0</v>
      </c>
      <c r="E708" s="1" t="s">
        <v>1092</v>
      </c>
      <c r="F708" s="3"/>
      <c r="G708" s="1" t="s">
        <v>1112</v>
      </c>
      <c r="H708" s="1" t="s">
        <v>1107</v>
      </c>
      <c r="I708" s="1" t="s">
        <v>1128</v>
      </c>
      <c r="J708" s="1" t="s">
        <v>1114</v>
      </c>
      <c r="K708">
        <v>-6.98</v>
      </c>
      <c r="L708" t="s">
        <v>1112</v>
      </c>
    </row>
    <row r="709" spans="1:12" hidden="1" x14ac:dyDescent="0.35">
      <c r="A709" s="2">
        <v>45561</v>
      </c>
      <c r="B709" s="1" t="s">
        <v>706</v>
      </c>
      <c r="C709" s="3">
        <v>26.88</v>
      </c>
      <c r="D709" s="3">
        <v>0</v>
      </c>
      <c r="E709" s="1" t="s">
        <v>1092</v>
      </c>
      <c r="F709" s="3"/>
      <c r="G709" s="1" t="s">
        <v>1112</v>
      </c>
      <c r="H709" s="1" t="s">
        <v>1107</v>
      </c>
      <c r="I709" s="1" t="s">
        <v>1128</v>
      </c>
      <c r="J709" s="1" t="s">
        <v>1114</v>
      </c>
      <c r="K709">
        <v>-26.88</v>
      </c>
      <c r="L709" t="s">
        <v>1112</v>
      </c>
    </row>
    <row r="710" spans="1:12" hidden="1" x14ac:dyDescent="0.35">
      <c r="A710" s="2">
        <v>45561</v>
      </c>
      <c r="B710" s="1" t="s">
        <v>707</v>
      </c>
      <c r="C710" s="3">
        <v>50000</v>
      </c>
      <c r="D710" s="3">
        <v>0</v>
      </c>
      <c r="E710" s="1" t="s">
        <v>1094</v>
      </c>
      <c r="F710" s="3"/>
      <c r="G710" s="1" t="s">
        <v>1110</v>
      </c>
      <c r="H710" s="1" t="s">
        <v>1107</v>
      </c>
      <c r="I710" s="1" t="s">
        <v>1128</v>
      </c>
      <c r="J710" s="1" t="s">
        <v>1114</v>
      </c>
      <c r="K710">
        <v>-50000</v>
      </c>
      <c r="L710" t="s">
        <v>1110</v>
      </c>
    </row>
    <row r="711" spans="1:12" hidden="1" x14ac:dyDescent="0.35">
      <c r="A711" s="2">
        <v>45562</v>
      </c>
      <c r="B711" s="1" t="s">
        <v>708</v>
      </c>
      <c r="C711" s="3">
        <v>33000</v>
      </c>
      <c r="D711" s="3">
        <v>0</v>
      </c>
      <c r="E711" s="1" t="s">
        <v>1094</v>
      </c>
      <c r="F711" s="3"/>
      <c r="G711" s="1" t="s">
        <v>1110</v>
      </c>
      <c r="H711" s="1" t="s">
        <v>1107</v>
      </c>
      <c r="I711" s="1" t="s">
        <v>1128</v>
      </c>
      <c r="J711" s="1" t="s">
        <v>1115</v>
      </c>
      <c r="K711">
        <v>-33000</v>
      </c>
      <c r="L711" t="s">
        <v>1110</v>
      </c>
    </row>
    <row r="712" spans="1:12" hidden="1" x14ac:dyDescent="0.35">
      <c r="A712" s="2">
        <v>45562</v>
      </c>
      <c r="B712" s="1" t="s">
        <v>709</v>
      </c>
      <c r="C712" s="3">
        <v>80000</v>
      </c>
      <c r="D712" s="3">
        <v>0</v>
      </c>
      <c r="E712" s="1" t="s">
        <v>1094</v>
      </c>
      <c r="F712" s="3"/>
      <c r="G712" s="1" t="s">
        <v>1110</v>
      </c>
      <c r="H712" s="1" t="s">
        <v>1107</v>
      </c>
      <c r="I712" s="1" t="s">
        <v>1128</v>
      </c>
      <c r="J712" s="1" t="s">
        <v>1115</v>
      </c>
      <c r="K712">
        <v>-80000</v>
      </c>
      <c r="L712" t="s">
        <v>1110</v>
      </c>
    </row>
    <row r="713" spans="1:12" hidden="1" x14ac:dyDescent="0.35">
      <c r="A713" s="2">
        <v>45562</v>
      </c>
      <c r="B713" s="1" t="s">
        <v>710</v>
      </c>
      <c r="C713" s="3">
        <v>53.75</v>
      </c>
      <c r="D713" s="3">
        <v>0</v>
      </c>
      <c r="E713" s="1" t="s">
        <v>1092</v>
      </c>
      <c r="F713" s="3"/>
      <c r="G713" s="1" t="s">
        <v>1112</v>
      </c>
      <c r="H713" s="1" t="s">
        <v>1107</v>
      </c>
      <c r="I713" s="1" t="s">
        <v>1128</v>
      </c>
      <c r="J713" s="1" t="s">
        <v>1115</v>
      </c>
      <c r="K713">
        <v>-53.75</v>
      </c>
      <c r="L713" t="s">
        <v>1112</v>
      </c>
    </row>
    <row r="714" spans="1:12" hidden="1" x14ac:dyDescent="0.35">
      <c r="A714" s="2">
        <v>45563</v>
      </c>
      <c r="B714" s="1" t="s">
        <v>711</v>
      </c>
      <c r="C714" s="3">
        <v>3450</v>
      </c>
      <c r="D714" s="3">
        <v>0</v>
      </c>
      <c r="E714" s="1" t="s">
        <v>1090</v>
      </c>
      <c r="F714" s="3"/>
      <c r="G714" s="1" t="s">
        <v>1110</v>
      </c>
      <c r="H714" s="1" t="s">
        <v>1107</v>
      </c>
      <c r="I714" s="1" t="s">
        <v>1128</v>
      </c>
      <c r="J714" s="1" t="s">
        <v>1119</v>
      </c>
      <c r="K714">
        <v>-3450</v>
      </c>
      <c r="L714" t="s">
        <v>1110</v>
      </c>
    </row>
    <row r="715" spans="1:12" hidden="1" x14ac:dyDescent="0.35">
      <c r="A715" s="2">
        <v>45564</v>
      </c>
      <c r="B715" s="1" t="s">
        <v>712</v>
      </c>
      <c r="C715" s="3">
        <v>5000</v>
      </c>
      <c r="D715" s="3">
        <v>0</v>
      </c>
      <c r="E715" s="1" t="s">
        <v>1090</v>
      </c>
      <c r="F715" s="3"/>
      <c r="G715" s="1" t="s">
        <v>1110</v>
      </c>
      <c r="H715" s="1" t="s">
        <v>1107</v>
      </c>
      <c r="I715" s="1" t="s">
        <v>1128</v>
      </c>
      <c r="J715" s="1" t="s">
        <v>1121</v>
      </c>
      <c r="K715">
        <v>-5000</v>
      </c>
      <c r="L715" t="s">
        <v>1110</v>
      </c>
    </row>
    <row r="716" spans="1:12" hidden="1" x14ac:dyDescent="0.35">
      <c r="A716" s="2">
        <v>45565</v>
      </c>
      <c r="B716" s="1" t="s">
        <v>713</v>
      </c>
      <c r="C716" s="3">
        <v>3100</v>
      </c>
      <c r="D716" s="3">
        <v>0</v>
      </c>
      <c r="E716" s="1" t="s">
        <v>1090</v>
      </c>
      <c r="F716" s="3">
        <v>100</v>
      </c>
      <c r="G716" s="1" t="s">
        <v>1110</v>
      </c>
      <c r="H716" s="1" t="s">
        <v>1107</v>
      </c>
      <c r="I716" s="1" t="s">
        <v>1128</v>
      </c>
      <c r="J716" s="1" t="s">
        <v>1116</v>
      </c>
      <c r="K716">
        <v>-3100</v>
      </c>
      <c r="L716" t="s">
        <v>1110</v>
      </c>
    </row>
    <row r="717" spans="1:12" hidden="1" x14ac:dyDescent="0.35">
      <c r="A717" s="2">
        <v>45567</v>
      </c>
      <c r="B717" s="1" t="s">
        <v>714</v>
      </c>
      <c r="C717" s="3">
        <v>200</v>
      </c>
      <c r="D717" s="3">
        <v>0</v>
      </c>
      <c r="E717" s="1" t="s">
        <v>1089</v>
      </c>
      <c r="F717" s="3"/>
      <c r="G717" s="1" t="s">
        <v>1106</v>
      </c>
      <c r="H717" s="1" t="s">
        <v>1107</v>
      </c>
      <c r="I717" s="1" t="s">
        <v>1129</v>
      </c>
      <c r="J717" s="1" t="s">
        <v>1113</v>
      </c>
      <c r="K717">
        <v>-200</v>
      </c>
      <c r="L717" t="s">
        <v>1106</v>
      </c>
    </row>
    <row r="718" spans="1:12" hidden="1" x14ac:dyDescent="0.35">
      <c r="A718" s="2">
        <v>45567</v>
      </c>
      <c r="B718" s="1" t="s">
        <v>715</v>
      </c>
      <c r="C718" s="3">
        <v>200</v>
      </c>
      <c r="D718" s="3">
        <v>0</v>
      </c>
      <c r="E718" s="1" t="s">
        <v>1089</v>
      </c>
      <c r="F718" s="3"/>
      <c r="G718" s="1" t="s">
        <v>1106</v>
      </c>
      <c r="H718" s="1" t="s">
        <v>1107</v>
      </c>
      <c r="I718" s="1" t="s">
        <v>1129</v>
      </c>
      <c r="J718" s="1" t="s">
        <v>1113</v>
      </c>
      <c r="K718">
        <v>-200</v>
      </c>
      <c r="L718" t="s">
        <v>1106</v>
      </c>
    </row>
    <row r="719" spans="1:12" hidden="1" x14ac:dyDescent="0.35">
      <c r="A719" s="2">
        <v>45567</v>
      </c>
      <c r="B719" s="1" t="s">
        <v>716</v>
      </c>
      <c r="C719" s="3">
        <v>6150</v>
      </c>
      <c r="D719" s="3">
        <v>0</v>
      </c>
      <c r="E719" s="1" t="s">
        <v>1090</v>
      </c>
      <c r="F719" s="3">
        <v>150</v>
      </c>
      <c r="G719" s="1" t="s">
        <v>1110</v>
      </c>
      <c r="H719" s="1" t="s">
        <v>1107</v>
      </c>
      <c r="I719" s="1" t="s">
        <v>1129</v>
      </c>
      <c r="J719" s="1" t="s">
        <v>1113</v>
      </c>
      <c r="K719">
        <v>-6150</v>
      </c>
      <c r="L719" t="s">
        <v>1110</v>
      </c>
    </row>
    <row r="720" spans="1:12" hidden="1" x14ac:dyDescent="0.35">
      <c r="A720" s="2">
        <v>45567</v>
      </c>
      <c r="B720" s="1" t="s">
        <v>717</v>
      </c>
      <c r="C720" s="3">
        <v>200</v>
      </c>
      <c r="D720" s="3">
        <v>0</v>
      </c>
      <c r="E720" s="1" t="s">
        <v>1089</v>
      </c>
      <c r="F720" s="3"/>
      <c r="G720" s="1" t="s">
        <v>1106</v>
      </c>
      <c r="H720" s="1" t="s">
        <v>1107</v>
      </c>
      <c r="I720" s="1" t="s">
        <v>1129</v>
      </c>
      <c r="J720" s="1" t="s">
        <v>1113</v>
      </c>
      <c r="K720">
        <v>-200</v>
      </c>
      <c r="L720" t="s">
        <v>1106</v>
      </c>
    </row>
    <row r="721" spans="1:12" hidden="1" x14ac:dyDescent="0.35">
      <c r="A721" s="2">
        <v>45567</v>
      </c>
      <c r="B721" s="1" t="s">
        <v>718</v>
      </c>
      <c r="C721" s="3">
        <v>700</v>
      </c>
      <c r="D721" s="3">
        <v>0</v>
      </c>
      <c r="E721" s="1" t="s">
        <v>1089</v>
      </c>
      <c r="F721" s="3"/>
      <c r="G721" s="1" t="s">
        <v>1106</v>
      </c>
      <c r="H721" s="1" t="s">
        <v>1107</v>
      </c>
      <c r="I721" s="1" t="s">
        <v>1129</v>
      </c>
      <c r="J721" s="1" t="s">
        <v>1113</v>
      </c>
      <c r="K721">
        <v>-700</v>
      </c>
      <c r="L721" t="s">
        <v>1106</v>
      </c>
    </row>
    <row r="722" spans="1:12" hidden="1" x14ac:dyDescent="0.35">
      <c r="A722" s="2">
        <v>45567</v>
      </c>
      <c r="B722" s="1" t="s">
        <v>719</v>
      </c>
      <c r="C722" s="3">
        <v>0</v>
      </c>
      <c r="D722" s="3">
        <v>98868</v>
      </c>
      <c r="E722" s="1" t="s">
        <v>1097</v>
      </c>
      <c r="F722" s="3"/>
      <c r="G722" s="1" t="s">
        <v>1111</v>
      </c>
      <c r="H722" s="1" t="s">
        <v>1111</v>
      </c>
      <c r="I722" s="1" t="s">
        <v>1129</v>
      </c>
      <c r="J722" s="1" t="s">
        <v>1113</v>
      </c>
      <c r="K722">
        <v>98868</v>
      </c>
      <c r="L722" t="s">
        <v>1149</v>
      </c>
    </row>
    <row r="723" spans="1:12" hidden="1" x14ac:dyDescent="0.35">
      <c r="A723" s="2">
        <v>45567</v>
      </c>
      <c r="B723" s="1" t="s">
        <v>720</v>
      </c>
      <c r="C723" s="3">
        <v>45400</v>
      </c>
      <c r="D723" s="3">
        <v>0</v>
      </c>
      <c r="E723" s="1" t="s">
        <v>1090</v>
      </c>
      <c r="F723" s="3"/>
      <c r="G723" s="1" t="s">
        <v>1110</v>
      </c>
      <c r="H723" s="1" t="s">
        <v>1107</v>
      </c>
      <c r="I723" s="1" t="s">
        <v>1129</v>
      </c>
      <c r="J723" s="1" t="s">
        <v>1113</v>
      </c>
      <c r="K723">
        <v>-45400</v>
      </c>
      <c r="L723" t="s">
        <v>1110</v>
      </c>
    </row>
    <row r="724" spans="1:12" hidden="1" x14ac:dyDescent="0.35">
      <c r="A724" s="2">
        <v>45567</v>
      </c>
      <c r="B724" s="1" t="s">
        <v>721</v>
      </c>
      <c r="C724" s="3">
        <v>20000</v>
      </c>
      <c r="D724" s="3">
        <v>0</v>
      </c>
      <c r="E724" s="1" t="s">
        <v>1096</v>
      </c>
      <c r="F724" s="3"/>
      <c r="G724" s="1" t="s">
        <v>1110</v>
      </c>
      <c r="H724" s="1" t="s">
        <v>1107</v>
      </c>
      <c r="I724" s="1" t="s">
        <v>1129</v>
      </c>
      <c r="J724" s="1" t="s">
        <v>1113</v>
      </c>
      <c r="K724">
        <v>-20000</v>
      </c>
      <c r="L724" t="s">
        <v>1110</v>
      </c>
    </row>
    <row r="725" spans="1:12" hidden="1" x14ac:dyDescent="0.35">
      <c r="A725" s="2">
        <v>45567</v>
      </c>
      <c r="B725" s="1" t="s">
        <v>722</v>
      </c>
      <c r="C725" s="3">
        <v>26.88</v>
      </c>
      <c r="D725" s="3">
        <v>0</v>
      </c>
      <c r="E725" s="1" t="s">
        <v>1092</v>
      </c>
      <c r="F725" s="3"/>
      <c r="G725" s="1" t="s">
        <v>1112</v>
      </c>
      <c r="H725" s="1" t="s">
        <v>1107</v>
      </c>
      <c r="I725" s="1" t="s">
        <v>1129</v>
      </c>
      <c r="J725" s="1" t="s">
        <v>1113</v>
      </c>
      <c r="K725">
        <v>-26.88</v>
      </c>
      <c r="L725" t="s">
        <v>1112</v>
      </c>
    </row>
    <row r="726" spans="1:12" hidden="1" x14ac:dyDescent="0.35">
      <c r="A726" s="2">
        <v>45567</v>
      </c>
      <c r="B726" s="1" t="s">
        <v>723</v>
      </c>
      <c r="C726" s="3">
        <v>6.98</v>
      </c>
      <c r="D726" s="3">
        <v>0</v>
      </c>
      <c r="E726" s="1" t="s">
        <v>1092</v>
      </c>
      <c r="F726" s="3"/>
      <c r="G726" s="1" t="s">
        <v>1112</v>
      </c>
      <c r="H726" s="1" t="s">
        <v>1107</v>
      </c>
      <c r="I726" s="1" t="s">
        <v>1129</v>
      </c>
      <c r="J726" s="1" t="s">
        <v>1113</v>
      </c>
      <c r="K726">
        <v>-6.98</v>
      </c>
      <c r="L726" t="s">
        <v>1112</v>
      </c>
    </row>
    <row r="727" spans="1:12" hidden="1" x14ac:dyDescent="0.35">
      <c r="A727" s="2">
        <v>45567</v>
      </c>
      <c r="B727" s="1" t="s">
        <v>724</v>
      </c>
      <c r="C727" s="3">
        <v>6100</v>
      </c>
      <c r="D727" s="3">
        <v>0</v>
      </c>
      <c r="E727" s="1" t="s">
        <v>1090</v>
      </c>
      <c r="F727" s="3">
        <v>100</v>
      </c>
      <c r="G727" s="1" t="s">
        <v>1110</v>
      </c>
      <c r="H727" s="1" t="s">
        <v>1107</v>
      </c>
      <c r="I727" s="1" t="s">
        <v>1129</v>
      </c>
      <c r="J727" s="1" t="s">
        <v>1113</v>
      </c>
      <c r="K727">
        <v>-6100</v>
      </c>
      <c r="L727" t="s">
        <v>1110</v>
      </c>
    </row>
    <row r="728" spans="1:12" hidden="1" x14ac:dyDescent="0.35">
      <c r="A728" s="2">
        <v>45568</v>
      </c>
      <c r="B728" s="1" t="s">
        <v>725</v>
      </c>
      <c r="C728" s="3">
        <v>50</v>
      </c>
      <c r="D728" s="3">
        <v>0</v>
      </c>
      <c r="E728" s="1" t="s">
        <v>1092</v>
      </c>
      <c r="F728" s="3"/>
      <c r="G728" s="1" t="s">
        <v>1112</v>
      </c>
      <c r="H728" s="1" t="s">
        <v>1107</v>
      </c>
      <c r="I728" s="1" t="s">
        <v>1129</v>
      </c>
      <c r="J728" s="1" t="s">
        <v>1114</v>
      </c>
      <c r="K728">
        <v>-50</v>
      </c>
      <c r="L728" t="s">
        <v>1112</v>
      </c>
    </row>
    <row r="729" spans="1:12" hidden="1" x14ac:dyDescent="0.35">
      <c r="A729" s="2">
        <v>45568</v>
      </c>
      <c r="B729" s="1" t="s">
        <v>726</v>
      </c>
      <c r="C729" s="3">
        <v>5100</v>
      </c>
      <c r="D729" s="3">
        <v>0</v>
      </c>
      <c r="E729" s="1" t="s">
        <v>1090</v>
      </c>
      <c r="F729" s="3">
        <v>100</v>
      </c>
      <c r="G729" s="1" t="s">
        <v>1110</v>
      </c>
      <c r="H729" s="1" t="s">
        <v>1107</v>
      </c>
      <c r="I729" s="1" t="s">
        <v>1129</v>
      </c>
      <c r="J729" s="1" t="s">
        <v>1114</v>
      </c>
      <c r="K729">
        <v>-5100</v>
      </c>
      <c r="L729" t="s">
        <v>1110</v>
      </c>
    </row>
    <row r="730" spans="1:12" hidden="1" x14ac:dyDescent="0.35">
      <c r="A730" s="2">
        <v>45568</v>
      </c>
      <c r="B730" s="1" t="s">
        <v>727</v>
      </c>
      <c r="C730" s="3">
        <v>0</v>
      </c>
      <c r="D730" s="3">
        <v>59377.33</v>
      </c>
      <c r="E730" s="1" t="s">
        <v>1097</v>
      </c>
      <c r="F730" s="3"/>
      <c r="G730" s="1" t="s">
        <v>1111</v>
      </c>
      <c r="H730" s="1" t="s">
        <v>1111</v>
      </c>
      <c r="I730" s="1" t="s">
        <v>1129</v>
      </c>
      <c r="J730" s="1" t="s">
        <v>1114</v>
      </c>
      <c r="K730">
        <v>59377.33</v>
      </c>
      <c r="L730" t="s">
        <v>1149</v>
      </c>
    </row>
    <row r="731" spans="1:12" hidden="1" x14ac:dyDescent="0.35">
      <c r="A731" s="2">
        <v>45568</v>
      </c>
      <c r="B731" s="1" t="s">
        <v>728</v>
      </c>
      <c r="C731" s="3">
        <v>59300</v>
      </c>
      <c r="D731" s="3">
        <v>0</v>
      </c>
      <c r="E731" s="1" t="s">
        <v>1090</v>
      </c>
      <c r="F731" s="3">
        <v>300</v>
      </c>
      <c r="G731" s="1" t="s">
        <v>1110</v>
      </c>
      <c r="H731" s="1" t="s">
        <v>1107</v>
      </c>
      <c r="I731" s="1" t="s">
        <v>1129</v>
      </c>
      <c r="J731" s="1" t="s">
        <v>1114</v>
      </c>
      <c r="K731">
        <v>-59300</v>
      </c>
      <c r="L731" t="s">
        <v>1110</v>
      </c>
    </row>
    <row r="732" spans="1:12" hidden="1" x14ac:dyDescent="0.35">
      <c r="A732" s="2">
        <v>45568</v>
      </c>
      <c r="B732" s="1" t="s">
        <v>729</v>
      </c>
      <c r="C732" s="3">
        <v>0</v>
      </c>
      <c r="D732" s="3">
        <v>45400</v>
      </c>
      <c r="E732" s="1" t="s">
        <v>1097</v>
      </c>
      <c r="F732" s="3"/>
      <c r="G732" s="1" t="s">
        <v>1111</v>
      </c>
      <c r="H732" s="1" t="s">
        <v>1111</v>
      </c>
      <c r="I732" s="1" t="s">
        <v>1129</v>
      </c>
      <c r="J732" s="1" t="s">
        <v>1114</v>
      </c>
      <c r="K732">
        <v>45400</v>
      </c>
      <c r="L732" t="s">
        <v>1149</v>
      </c>
    </row>
    <row r="733" spans="1:12" hidden="1" x14ac:dyDescent="0.35">
      <c r="A733" s="2">
        <v>45568</v>
      </c>
      <c r="B733" s="1" t="s">
        <v>730</v>
      </c>
      <c r="C733" s="3">
        <v>0</v>
      </c>
      <c r="D733" s="3">
        <v>5000</v>
      </c>
      <c r="E733" s="1" t="s">
        <v>1097</v>
      </c>
      <c r="F733" s="3"/>
      <c r="G733" s="1" t="s">
        <v>1111</v>
      </c>
      <c r="H733" s="1" t="s">
        <v>1111</v>
      </c>
      <c r="I733" s="1" t="s">
        <v>1129</v>
      </c>
      <c r="J733" s="1" t="s">
        <v>1114</v>
      </c>
      <c r="K733">
        <v>5000</v>
      </c>
      <c r="L733" t="s">
        <v>1149</v>
      </c>
    </row>
    <row r="734" spans="1:12" hidden="1" x14ac:dyDescent="0.35">
      <c r="A734" s="2">
        <v>45568</v>
      </c>
      <c r="B734" s="1" t="s">
        <v>731</v>
      </c>
      <c r="C734" s="3">
        <v>8800</v>
      </c>
      <c r="D734" s="3">
        <v>0</v>
      </c>
      <c r="E734" s="1" t="s">
        <v>1090</v>
      </c>
      <c r="F734" s="3"/>
      <c r="G734" s="1" t="s">
        <v>1110</v>
      </c>
      <c r="H734" s="1" t="s">
        <v>1107</v>
      </c>
      <c r="I734" s="1" t="s">
        <v>1129</v>
      </c>
      <c r="J734" s="1" t="s">
        <v>1114</v>
      </c>
      <c r="K734">
        <v>-8800</v>
      </c>
      <c r="L734" t="s">
        <v>1110</v>
      </c>
    </row>
    <row r="735" spans="1:12" hidden="1" x14ac:dyDescent="0.35">
      <c r="A735" s="2">
        <v>45568</v>
      </c>
      <c r="B735" s="1" t="s">
        <v>732</v>
      </c>
      <c r="C735" s="3">
        <v>7000</v>
      </c>
      <c r="D735" s="3">
        <v>0</v>
      </c>
      <c r="E735" s="1" t="s">
        <v>1090</v>
      </c>
      <c r="F735" s="3"/>
      <c r="G735" s="1" t="s">
        <v>1110</v>
      </c>
      <c r="H735" s="1" t="s">
        <v>1107</v>
      </c>
      <c r="I735" s="1" t="s">
        <v>1129</v>
      </c>
      <c r="J735" s="1" t="s">
        <v>1114</v>
      </c>
      <c r="K735">
        <v>-7000</v>
      </c>
      <c r="L735" t="s">
        <v>1110</v>
      </c>
    </row>
    <row r="736" spans="1:12" hidden="1" x14ac:dyDescent="0.35">
      <c r="A736" s="2">
        <v>45568</v>
      </c>
      <c r="B736" s="1" t="s">
        <v>733</v>
      </c>
      <c r="C736" s="3">
        <v>1900</v>
      </c>
      <c r="D736" s="3">
        <v>0</v>
      </c>
      <c r="E736" s="1" t="s">
        <v>1090</v>
      </c>
      <c r="F736" s="3"/>
      <c r="G736" s="1" t="s">
        <v>1110</v>
      </c>
      <c r="H736" s="1" t="s">
        <v>1107</v>
      </c>
      <c r="I736" s="1" t="s">
        <v>1129</v>
      </c>
      <c r="J736" s="1" t="s">
        <v>1114</v>
      </c>
      <c r="K736">
        <v>-1900</v>
      </c>
      <c r="L736" t="s">
        <v>1110</v>
      </c>
    </row>
    <row r="737" spans="1:12" hidden="1" x14ac:dyDescent="0.35">
      <c r="A737" s="2">
        <v>45568</v>
      </c>
      <c r="B737" s="1" t="s">
        <v>734</v>
      </c>
      <c r="C737" s="3">
        <v>10000</v>
      </c>
      <c r="D737" s="3">
        <v>0</v>
      </c>
      <c r="E737" s="1" t="s">
        <v>1094</v>
      </c>
      <c r="F737" s="3"/>
      <c r="G737" s="1" t="s">
        <v>1110</v>
      </c>
      <c r="H737" s="1" t="s">
        <v>1107</v>
      </c>
      <c r="I737" s="1" t="s">
        <v>1129</v>
      </c>
      <c r="J737" s="1" t="s">
        <v>1114</v>
      </c>
      <c r="K737">
        <v>-10000</v>
      </c>
      <c r="L737" t="s">
        <v>1110</v>
      </c>
    </row>
    <row r="738" spans="1:12" hidden="1" x14ac:dyDescent="0.35">
      <c r="A738" s="2">
        <v>45568</v>
      </c>
      <c r="B738" s="1" t="s">
        <v>735</v>
      </c>
      <c r="C738" s="3">
        <v>26.88</v>
      </c>
      <c r="D738" s="3">
        <v>0</v>
      </c>
      <c r="E738" s="1" t="s">
        <v>1092</v>
      </c>
      <c r="F738" s="3"/>
      <c r="G738" s="1" t="s">
        <v>1112</v>
      </c>
      <c r="H738" s="1" t="s">
        <v>1107</v>
      </c>
      <c r="I738" s="1" t="s">
        <v>1129</v>
      </c>
      <c r="J738" s="1" t="s">
        <v>1114</v>
      </c>
      <c r="K738">
        <v>-26.88</v>
      </c>
      <c r="L738" t="s">
        <v>1112</v>
      </c>
    </row>
    <row r="739" spans="1:12" hidden="1" x14ac:dyDescent="0.35">
      <c r="A739" s="2">
        <v>45569</v>
      </c>
      <c r="B739" s="1" t="s">
        <v>736</v>
      </c>
      <c r="C739" s="3">
        <v>100</v>
      </c>
      <c r="D739" s="3">
        <v>0</v>
      </c>
      <c r="E739" s="1" t="s">
        <v>1092</v>
      </c>
      <c r="F739" s="3"/>
      <c r="G739" s="1" t="s">
        <v>1112</v>
      </c>
      <c r="H739" s="1" t="s">
        <v>1107</v>
      </c>
      <c r="I739" s="1" t="s">
        <v>1129</v>
      </c>
      <c r="J739" s="1" t="s">
        <v>1115</v>
      </c>
      <c r="K739">
        <v>-100</v>
      </c>
      <c r="L739" t="s">
        <v>1112</v>
      </c>
    </row>
    <row r="740" spans="1:12" hidden="1" x14ac:dyDescent="0.35">
      <c r="A740" s="2">
        <v>45569</v>
      </c>
      <c r="B740" s="1" t="s">
        <v>737</v>
      </c>
      <c r="C740" s="3">
        <v>200</v>
      </c>
      <c r="D740" s="3">
        <v>0</v>
      </c>
      <c r="E740" s="1" t="s">
        <v>1094</v>
      </c>
      <c r="F740" s="3"/>
      <c r="G740" s="1" t="s">
        <v>1110</v>
      </c>
      <c r="H740" s="1" t="s">
        <v>1107</v>
      </c>
      <c r="I740" s="1" t="s">
        <v>1129</v>
      </c>
      <c r="J740" s="1" t="s">
        <v>1115</v>
      </c>
      <c r="K740">
        <v>-200</v>
      </c>
      <c r="L740" t="s">
        <v>1110</v>
      </c>
    </row>
    <row r="741" spans="1:12" hidden="1" x14ac:dyDescent="0.35">
      <c r="A741" s="2">
        <v>45569</v>
      </c>
      <c r="B741" s="1" t="s">
        <v>738</v>
      </c>
      <c r="C741" s="3">
        <v>0</v>
      </c>
      <c r="D741" s="3">
        <v>2500</v>
      </c>
      <c r="E741" s="1" t="s">
        <v>1097</v>
      </c>
      <c r="F741" s="3"/>
      <c r="G741" s="1" t="s">
        <v>1111</v>
      </c>
      <c r="H741" s="1" t="s">
        <v>1111</v>
      </c>
      <c r="I741" s="1" t="s">
        <v>1129</v>
      </c>
      <c r="J741" s="1" t="s">
        <v>1115</v>
      </c>
      <c r="K741">
        <v>2500</v>
      </c>
      <c r="L741" t="s">
        <v>1149</v>
      </c>
    </row>
    <row r="742" spans="1:12" hidden="1" x14ac:dyDescent="0.35">
      <c r="A742" s="2">
        <v>45569</v>
      </c>
      <c r="B742" s="1" t="s">
        <v>739</v>
      </c>
      <c r="C742" s="3">
        <v>15000</v>
      </c>
      <c r="D742" s="3">
        <v>0</v>
      </c>
      <c r="E742" s="1" t="s">
        <v>1094</v>
      </c>
      <c r="F742" s="3"/>
      <c r="G742" s="1" t="s">
        <v>1110</v>
      </c>
      <c r="H742" s="1" t="s">
        <v>1107</v>
      </c>
      <c r="I742" s="1" t="s">
        <v>1129</v>
      </c>
      <c r="J742" s="1" t="s">
        <v>1115</v>
      </c>
      <c r="K742">
        <v>-15000</v>
      </c>
      <c r="L742" t="s">
        <v>1110</v>
      </c>
    </row>
    <row r="743" spans="1:12" hidden="1" x14ac:dyDescent="0.35">
      <c r="A743" s="2">
        <v>45569</v>
      </c>
      <c r="B743" s="1" t="s">
        <v>740</v>
      </c>
      <c r="C743" s="3">
        <v>13.96</v>
      </c>
      <c r="D743" s="3">
        <v>0</v>
      </c>
      <c r="E743" s="1" t="s">
        <v>1092</v>
      </c>
      <c r="F743" s="3"/>
      <c r="G743" s="1" t="s">
        <v>1112</v>
      </c>
      <c r="H743" s="1" t="s">
        <v>1107</v>
      </c>
      <c r="I743" s="1" t="s">
        <v>1129</v>
      </c>
      <c r="J743" s="1" t="s">
        <v>1115</v>
      </c>
      <c r="K743">
        <v>-13.96</v>
      </c>
      <c r="L743" t="s">
        <v>1112</v>
      </c>
    </row>
    <row r="744" spans="1:12" hidden="1" x14ac:dyDescent="0.35">
      <c r="A744" s="2">
        <v>45569</v>
      </c>
      <c r="B744" s="1" t="s">
        <v>741</v>
      </c>
      <c r="C744" s="3">
        <v>0</v>
      </c>
      <c r="D744" s="3">
        <v>110995.66</v>
      </c>
      <c r="E744" s="1" t="s">
        <v>1097</v>
      </c>
      <c r="F744" s="3"/>
      <c r="G744" s="1" t="s">
        <v>1111</v>
      </c>
      <c r="H744" s="1" t="s">
        <v>1111</v>
      </c>
      <c r="I744" s="1" t="s">
        <v>1129</v>
      </c>
      <c r="J744" s="1" t="s">
        <v>1115</v>
      </c>
      <c r="K744">
        <v>110995.66</v>
      </c>
      <c r="L744" t="s">
        <v>1149</v>
      </c>
    </row>
    <row r="745" spans="1:12" hidden="1" x14ac:dyDescent="0.35">
      <c r="A745" s="2">
        <v>45569</v>
      </c>
      <c r="B745" s="1" t="s">
        <v>742</v>
      </c>
      <c r="C745" s="3">
        <v>0</v>
      </c>
      <c r="D745" s="3">
        <v>20000</v>
      </c>
      <c r="E745" s="1" t="s">
        <v>1098</v>
      </c>
      <c r="F745" s="3"/>
      <c r="G745" s="1" t="s">
        <v>1111</v>
      </c>
      <c r="H745" s="1" t="s">
        <v>1111</v>
      </c>
      <c r="I745" s="1" t="s">
        <v>1129</v>
      </c>
      <c r="J745" s="1" t="s">
        <v>1115</v>
      </c>
      <c r="K745">
        <v>20000</v>
      </c>
      <c r="L745" t="s">
        <v>1098</v>
      </c>
    </row>
    <row r="746" spans="1:12" hidden="1" x14ac:dyDescent="0.35">
      <c r="A746" s="2">
        <v>45569</v>
      </c>
      <c r="B746" s="1" t="s">
        <v>743</v>
      </c>
      <c r="C746" s="3">
        <v>6200</v>
      </c>
      <c r="D746" s="3">
        <v>0</v>
      </c>
      <c r="E746" s="1" t="s">
        <v>1090</v>
      </c>
      <c r="F746" s="3">
        <v>200</v>
      </c>
      <c r="G746" s="1" t="s">
        <v>1110</v>
      </c>
      <c r="H746" s="1" t="s">
        <v>1107</v>
      </c>
      <c r="I746" s="1" t="s">
        <v>1129</v>
      </c>
      <c r="J746" s="1" t="s">
        <v>1115</v>
      </c>
      <c r="K746">
        <v>-6200</v>
      </c>
      <c r="L746" t="s">
        <v>1110</v>
      </c>
    </row>
    <row r="747" spans="1:12" hidden="1" x14ac:dyDescent="0.35">
      <c r="A747" s="2">
        <v>45569</v>
      </c>
      <c r="B747" s="1" t="s">
        <v>744</v>
      </c>
      <c r="C747" s="3">
        <v>21900</v>
      </c>
      <c r="D747" s="3">
        <v>0</v>
      </c>
      <c r="E747" s="1" t="s">
        <v>1090</v>
      </c>
      <c r="F747" s="3"/>
      <c r="G747" s="1" t="s">
        <v>1110</v>
      </c>
      <c r="H747" s="1" t="s">
        <v>1107</v>
      </c>
      <c r="I747" s="1" t="s">
        <v>1129</v>
      </c>
      <c r="J747" s="1" t="s">
        <v>1115</v>
      </c>
      <c r="K747">
        <v>-21900</v>
      </c>
      <c r="L747" t="s">
        <v>1110</v>
      </c>
    </row>
    <row r="748" spans="1:12" hidden="1" x14ac:dyDescent="0.35">
      <c r="A748" s="2">
        <v>45569</v>
      </c>
      <c r="B748" s="1" t="s">
        <v>745</v>
      </c>
      <c r="C748" s="3">
        <v>9600</v>
      </c>
      <c r="D748" s="3">
        <v>0</v>
      </c>
      <c r="E748" s="1" t="s">
        <v>1090</v>
      </c>
      <c r="F748" s="3"/>
      <c r="G748" s="1" t="s">
        <v>1110</v>
      </c>
      <c r="H748" s="1" t="s">
        <v>1107</v>
      </c>
      <c r="I748" s="1" t="s">
        <v>1129</v>
      </c>
      <c r="J748" s="1" t="s">
        <v>1115</v>
      </c>
      <c r="K748">
        <v>-9600</v>
      </c>
      <c r="L748" t="s">
        <v>1110</v>
      </c>
    </row>
    <row r="749" spans="1:12" hidden="1" x14ac:dyDescent="0.35">
      <c r="A749" s="2">
        <v>45569</v>
      </c>
      <c r="B749" s="1" t="s">
        <v>746</v>
      </c>
      <c r="C749" s="3">
        <v>17500</v>
      </c>
      <c r="D749" s="3">
        <v>0</v>
      </c>
      <c r="E749" s="1" t="s">
        <v>1090</v>
      </c>
      <c r="F749" s="3"/>
      <c r="G749" s="1" t="s">
        <v>1110</v>
      </c>
      <c r="H749" s="1" t="s">
        <v>1107</v>
      </c>
      <c r="I749" s="1" t="s">
        <v>1129</v>
      </c>
      <c r="J749" s="1" t="s">
        <v>1115</v>
      </c>
      <c r="K749">
        <v>-17500</v>
      </c>
      <c r="L749" t="s">
        <v>1110</v>
      </c>
    </row>
    <row r="750" spans="1:12" hidden="1" x14ac:dyDescent="0.35">
      <c r="A750" s="2">
        <v>45569</v>
      </c>
      <c r="B750" s="1" t="s">
        <v>747</v>
      </c>
      <c r="C750" s="3">
        <v>3100</v>
      </c>
      <c r="D750" s="3">
        <v>0</v>
      </c>
      <c r="E750" s="1" t="s">
        <v>1090</v>
      </c>
      <c r="F750" s="3">
        <v>100</v>
      </c>
      <c r="G750" s="1" t="s">
        <v>1110</v>
      </c>
      <c r="H750" s="1" t="s">
        <v>1107</v>
      </c>
      <c r="I750" s="1" t="s">
        <v>1129</v>
      </c>
      <c r="J750" s="1" t="s">
        <v>1115</v>
      </c>
      <c r="K750">
        <v>-3100</v>
      </c>
      <c r="L750" t="s">
        <v>1110</v>
      </c>
    </row>
    <row r="751" spans="1:12" hidden="1" x14ac:dyDescent="0.35">
      <c r="A751" s="2">
        <v>45569</v>
      </c>
      <c r="B751" s="1" t="s">
        <v>748</v>
      </c>
      <c r="C751" s="3">
        <v>5100</v>
      </c>
      <c r="D751" s="3">
        <v>0</v>
      </c>
      <c r="E751" s="1" t="s">
        <v>1090</v>
      </c>
      <c r="F751" s="3">
        <v>100</v>
      </c>
      <c r="G751" s="1" t="s">
        <v>1110</v>
      </c>
      <c r="H751" s="1" t="s">
        <v>1107</v>
      </c>
      <c r="I751" s="1" t="s">
        <v>1129</v>
      </c>
      <c r="J751" s="1" t="s">
        <v>1115</v>
      </c>
      <c r="K751">
        <v>-5100</v>
      </c>
      <c r="L751" t="s">
        <v>1110</v>
      </c>
    </row>
    <row r="752" spans="1:12" hidden="1" x14ac:dyDescent="0.35">
      <c r="A752" s="2">
        <v>45572</v>
      </c>
      <c r="B752" s="1" t="s">
        <v>749</v>
      </c>
      <c r="C752" s="3">
        <v>200</v>
      </c>
      <c r="D752" s="3">
        <v>0</v>
      </c>
      <c r="E752" s="1" t="s">
        <v>1089</v>
      </c>
      <c r="F752" s="3"/>
      <c r="G752" s="1" t="s">
        <v>1106</v>
      </c>
      <c r="H752" s="1" t="s">
        <v>1107</v>
      </c>
      <c r="I752" s="1" t="s">
        <v>1129</v>
      </c>
      <c r="J752" s="1" t="s">
        <v>1116</v>
      </c>
      <c r="K752">
        <v>-200</v>
      </c>
      <c r="L752" t="s">
        <v>1106</v>
      </c>
    </row>
    <row r="753" spans="1:12" hidden="1" x14ac:dyDescent="0.35">
      <c r="A753" s="2">
        <v>45572</v>
      </c>
      <c r="B753" s="1" t="s">
        <v>750</v>
      </c>
      <c r="C753" s="3">
        <v>100</v>
      </c>
      <c r="D753" s="3">
        <v>0</v>
      </c>
      <c r="E753" s="1" t="s">
        <v>1092</v>
      </c>
      <c r="F753" s="3"/>
      <c r="G753" s="1" t="s">
        <v>1112</v>
      </c>
      <c r="H753" s="1" t="s">
        <v>1107</v>
      </c>
      <c r="I753" s="1" t="s">
        <v>1129</v>
      </c>
      <c r="J753" s="1" t="s">
        <v>1116</v>
      </c>
      <c r="K753">
        <v>-100</v>
      </c>
      <c r="L753" t="s">
        <v>1112</v>
      </c>
    </row>
    <row r="754" spans="1:12" hidden="1" x14ac:dyDescent="0.35">
      <c r="A754" s="2">
        <v>45572</v>
      </c>
      <c r="B754" s="1" t="s">
        <v>751</v>
      </c>
      <c r="C754" s="3">
        <v>17000</v>
      </c>
      <c r="D754" s="3">
        <v>0</v>
      </c>
      <c r="E754" s="1" t="s">
        <v>1094</v>
      </c>
      <c r="F754" s="3"/>
      <c r="G754" s="1" t="s">
        <v>1110</v>
      </c>
      <c r="H754" s="1" t="s">
        <v>1107</v>
      </c>
      <c r="I754" s="1" t="s">
        <v>1129</v>
      </c>
      <c r="J754" s="1" t="s">
        <v>1116</v>
      </c>
      <c r="K754">
        <v>-17000</v>
      </c>
      <c r="L754" t="s">
        <v>1110</v>
      </c>
    </row>
    <row r="755" spans="1:12" hidden="1" x14ac:dyDescent="0.35">
      <c r="A755" s="2">
        <v>45572</v>
      </c>
      <c r="B755" s="1" t="s">
        <v>752</v>
      </c>
      <c r="C755" s="3">
        <v>26.88</v>
      </c>
      <c r="D755" s="3">
        <v>0</v>
      </c>
      <c r="E755" s="1" t="s">
        <v>1092</v>
      </c>
      <c r="F755" s="3"/>
      <c r="G755" s="1" t="s">
        <v>1112</v>
      </c>
      <c r="H755" s="1" t="s">
        <v>1107</v>
      </c>
      <c r="I755" s="1" t="s">
        <v>1129</v>
      </c>
      <c r="J755" s="1" t="s">
        <v>1116</v>
      </c>
      <c r="K755">
        <v>-26.88</v>
      </c>
      <c r="L755" t="s">
        <v>1112</v>
      </c>
    </row>
    <row r="756" spans="1:12" hidden="1" x14ac:dyDescent="0.35">
      <c r="A756" s="2">
        <v>45573</v>
      </c>
      <c r="B756" s="1" t="s">
        <v>753</v>
      </c>
      <c r="C756" s="3">
        <v>26.88</v>
      </c>
      <c r="D756" s="3">
        <v>0</v>
      </c>
      <c r="E756" s="1" t="s">
        <v>1092</v>
      </c>
      <c r="F756" s="3"/>
      <c r="G756" s="1" t="s">
        <v>1112</v>
      </c>
      <c r="H756" s="1" t="s">
        <v>1107</v>
      </c>
      <c r="I756" s="1" t="s">
        <v>1129</v>
      </c>
      <c r="J756" s="1" t="s">
        <v>1109</v>
      </c>
      <c r="K756">
        <v>-26.88</v>
      </c>
      <c r="L756" t="s">
        <v>1112</v>
      </c>
    </row>
    <row r="757" spans="1:12" hidden="1" x14ac:dyDescent="0.35">
      <c r="A757" s="2">
        <v>45573</v>
      </c>
      <c r="B757" s="1" t="s">
        <v>754</v>
      </c>
      <c r="C757" s="3">
        <v>10000</v>
      </c>
      <c r="D757" s="3">
        <v>0</v>
      </c>
      <c r="E757" s="1" t="s">
        <v>1094</v>
      </c>
      <c r="F757" s="3"/>
      <c r="G757" s="1" t="s">
        <v>1110</v>
      </c>
      <c r="H757" s="1" t="s">
        <v>1107</v>
      </c>
      <c r="I757" s="1" t="s">
        <v>1129</v>
      </c>
      <c r="J757" s="1" t="s">
        <v>1109</v>
      </c>
      <c r="K757">
        <v>-10000</v>
      </c>
      <c r="L757" t="s">
        <v>1110</v>
      </c>
    </row>
    <row r="758" spans="1:12" hidden="1" x14ac:dyDescent="0.35">
      <c r="A758" s="2">
        <v>45574</v>
      </c>
      <c r="B758" s="1" t="s">
        <v>755</v>
      </c>
      <c r="C758" s="3">
        <v>5100</v>
      </c>
      <c r="D758" s="3">
        <v>0</v>
      </c>
      <c r="E758" s="1" t="s">
        <v>1094</v>
      </c>
      <c r="F758" s="3"/>
      <c r="G758" s="1" t="s">
        <v>1110</v>
      </c>
      <c r="H758" s="1" t="s">
        <v>1107</v>
      </c>
      <c r="I758" s="1" t="s">
        <v>1129</v>
      </c>
      <c r="J758" s="1" t="s">
        <v>1113</v>
      </c>
      <c r="K758">
        <v>-5100</v>
      </c>
      <c r="L758" t="s">
        <v>1110</v>
      </c>
    </row>
    <row r="759" spans="1:12" hidden="1" x14ac:dyDescent="0.35">
      <c r="A759" s="2">
        <v>45574</v>
      </c>
      <c r="B759" s="1" t="s">
        <v>756</v>
      </c>
      <c r="C759" s="3">
        <v>0</v>
      </c>
      <c r="D759" s="3">
        <v>15000</v>
      </c>
      <c r="E759" s="1" t="s">
        <v>1097</v>
      </c>
      <c r="F759" s="3"/>
      <c r="G759" s="1" t="s">
        <v>1111</v>
      </c>
      <c r="H759" s="1" t="s">
        <v>1111</v>
      </c>
      <c r="I759" s="1" t="s">
        <v>1129</v>
      </c>
      <c r="J759" s="1" t="s">
        <v>1113</v>
      </c>
      <c r="K759">
        <v>15000</v>
      </c>
      <c r="L759" t="s">
        <v>1149</v>
      </c>
    </row>
    <row r="760" spans="1:12" hidden="1" x14ac:dyDescent="0.35">
      <c r="A760" s="2">
        <v>45574</v>
      </c>
      <c r="B760" s="1" t="s">
        <v>757</v>
      </c>
      <c r="C760" s="3">
        <v>0</v>
      </c>
      <c r="D760" s="3">
        <v>1900</v>
      </c>
      <c r="E760" s="1" t="s">
        <v>1097</v>
      </c>
      <c r="F760" s="3"/>
      <c r="G760" s="1" t="s">
        <v>1111</v>
      </c>
      <c r="H760" s="1" t="s">
        <v>1111</v>
      </c>
      <c r="I760" s="1" t="s">
        <v>1129</v>
      </c>
      <c r="J760" s="1" t="s">
        <v>1113</v>
      </c>
      <c r="K760">
        <v>1900</v>
      </c>
      <c r="L760" t="s">
        <v>1149</v>
      </c>
    </row>
    <row r="761" spans="1:12" hidden="1" x14ac:dyDescent="0.35">
      <c r="A761" s="2">
        <v>45574</v>
      </c>
      <c r="B761" s="1" t="s">
        <v>758</v>
      </c>
      <c r="C761" s="3">
        <v>200</v>
      </c>
      <c r="D761" s="3">
        <v>0</v>
      </c>
      <c r="E761" s="1" t="s">
        <v>1089</v>
      </c>
      <c r="F761" s="3"/>
      <c r="G761" s="1" t="s">
        <v>1106</v>
      </c>
      <c r="H761" s="1" t="s">
        <v>1107</v>
      </c>
      <c r="I761" s="1" t="s">
        <v>1129</v>
      </c>
      <c r="J761" s="1" t="s">
        <v>1113</v>
      </c>
      <c r="K761">
        <v>-200</v>
      </c>
      <c r="L761" t="s">
        <v>1106</v>
      </c>
    </row>
    <row r="762" spans="1:12" hidden="1" x14ac:dyDescent="0.35">
      <c r="A762" s="2">
        <v>45574</v>
      </c>
      <c r="B762" s="1" t="s">
        <v>759</v>
      </c>
      <c r="C762" s="3">
        <v>7100</v>
      </c>
      <c r="D762" s="3">
        <v>0</v>
      </c>
      <c r="E762" s="1" t="s">
        <v>1090</v>
      </c>
      <c r="F762" s="3">
        <v>100</v>
      </c>
      <c r="G762" s="1" t="s">
        <v>1110</v>
      </c>
      <c r="H762" s="1" t="s">
        <v>1107</v>
      </c>
      <c r="I762" s="1" t="s">
        <v>1129</v>
      </c>
      <c r="J762" s="1" t="s">
        <v>1113</v>
      </c>
      <c r="K762">
        <v>-7100</v>
      </c>
      <c r="L762" t="s">
        <v>1110</v>
      </c>
    </row>
    <row r="763" spans="1:12" hidden="1" x14ac:dyDescent="0.35">
      <c r="A763" s="2">
        <v>45574</v>
      </c>
      <c r="B763" s="1" t="s">
        <v>760</v>
      </c>
      <c r="C763" s="3">
        <v>1400</v>
      </c>
      <c r="D763" s="3">
        <v>0</v>
      </c>
      <c r="E763" s="1" t="s">
        <v>1090</v>
      </c>
      <c r="F763" s="3"/>
      <c r="G763" s="1" t="s">
        <v>1110</v>
      </c>
      <c r="H763" s="1" t="s">
        <v>1107</v>
      </c>
      <c r="I763" s="1" t="s">
        <v>1129</v>
      </c>
      <c r="J763" s="1" t="s">
        <v>1113</v>
      </c>
      <c r="K763">
        <v>-1400</v>
      </c>
      <c r="L763" t="s">
        <v>1110</v>
      </c>
    </row>
    <row r="764" spans="1:12" hidden="1" x14ac:dyDescent="0.35">
      <c r="A764" s="2">
        <v>45574</v>
      </c>
      <c r="B764" s="1" t="s">
        <v>761</v>
      </c>
      <c r="C764" s="3">
        <v>0</v>
      </c>
      <c r="D764" s="3">
        <v>4100</v>
      </c>
      <c r="E764" s="1" t="s">
        <v>1097</v>
      </c>
      <c r="F764" s="3"/>
      <c r="G764" s="1" t="s">
        <v>1111</v>
      </c>
      <c r="H764" s="1" t="s">
        <v>1111</v>
      </c>
      <c r="I764" s="1" t="s">
        <v>1129</v>
      </c>
      <c r="J764" s="1" t="s">
        <v>1113</v>
      </c>
      <c r="K764">
        <v>4100</v>
      </c>
      <c r="L764" t="s">
        <v>1149</v>
      </c>
    </row>
    <row r="765" spans="1:12" hidden="1" x14ac:dyDescent="0.35">
      <c r="A765" s="2">
        <v>45575</v>
      </c>
      <c r="B765" s="1" t="s">
        <v>762</v>
      </c>
      <c r="C765" s="3">
        <v>50</v>
      </c>
      <c r="D765" s="3">
        <v>0</v>
      </c>
      <c r="E765" s="1" t="s">
        <v>1092</v>
      </c>
      <c r="F765" s="3"/>
      <c r="G765" s="1" t="s">
        <v>1112</v>
      </c>
      <c r="H765" s="1" t="s">
        <v>1107</v>
      </c>
      <c r="I765" s="1" t="s">
        <v>1129</v>
      </c>
      <c r="J765" s="1" t="s">
        <v>1114</v>
      </c>
      <c r="K765">
        <v>-50</v>
      </c>
      <c r="L765" t="s">
        <v>1112</v>
      </c>
    </row>
    <row r="766" spans="1:12" hidden="1" x14ac:dyDescent="0.35">
      <c r="A766" s="2">
        <v>45575</v>
      </c>
      <c r="B766" s="1" t="s">
        <v>763</v>
      </c>
      <c r="C766" s="3">
        <v>5100</v>
      </c>
      <c r="D766" s="3">
        <v>0</v>
      </c>
      <c r="E766" s="1" t="s">
        <v>1090</v>
      </c>
      <c r="F766" s="3">
        <v>100</v>
      </c>
      <c r="G766" s="1" t="s">
        <v>1110</v>
      </c>
      <c r="H766" s="1" t="s">
        <v>1107</v>
      </c>
      <c r="I766" s="1" t="s">
        <v>1129</v>
      </c>
      <c r="J766" s="1" t="s">
        <v>1114</v>
      </c>
      <c r="K766">
        <v>-5100</v>
      </c>
      <c r="L766" t="s">
        <v>1110</v>
      </c>
    </row>
    <row r="767" spans="1:12" hidden="1" x14ac:dyDescent="0.35">
      <c r="A767" s="2">
        <v>45576</v>
      </c>
      <c r="B767" s="1" t="s">
        <v>764</v>
      </c>
      <c r="C767" s="3">
        <v>0</v>
      </c>
      <c r="D767" s="3">
        <v>1400</v>
      </c>
      <c r="E767" s="1" t="s">
        <v>1098</v>
      </c>
      <c r="F767" s="3"/>
      <c r="G767" s="1" t="s">
        <v>1111</v>
      </c>
      <c r="H767" s="1" t="s">
        <v>1111</v>
      </c>
      <c r="I767" s="1" t="s">
        <v>1129</v>
      </c>
      <c r="J767" s="1" t="s">
        <v>1115</v>
      </c>
      <c r="K767">
        <v>1400</v>
      </c>
      <c r="L767" t="s">
        <v>1098</v>
      </c>
    </row>
    <row r="768" spans="1:12" hidden="1" x14ac:dyDescent="0.35">
      <c r="A768" s="2">
        <v>45576</v>
      </c>
      <c r="B768" s="1" t="s">
        <v>765</v>
      </c>
      <c r="C768" s="3">
        <v>0</v>
      </c>
      <c r="D768" s="3">
        <v>2500</v>
      </c>
      <c r="E768" s="1" t="s">
        <v>1097</v>
      </c>
      <c r="F768" s="3"/>
      <c r="G768" s="1" t="s">
        <v>1111</v>
      </c>
      <c r="H768" s="1" t="s">
        <v>1111</v>
      </c>
      <c r="I768" s="1" t="s">
        <v>1129</v>
      </c>
      <c r="J768" s="1" t="s">
        <v>1115</v>
      </c>
      <c r="K768">
        <v>2500</v>
      </c>
      <c r="L768" t="s">
        <v>1149</v>
      </c>
    </row>
    <row r="769" spans="1:12" hidden="1" x14ac:dyDescent="0.35">
      <c r="A769" s="2">
        <v>45576</v>
      </c>
      <c r="B769" s="1" t="s">
        <v>766</v>
      </c>
      <c r="C769" s="3">
        <v>200</v>
      </c>
      <c r="D769" s="3">
        <v>0</v>
      </c>
      <c r="E769" s="1" t="s">
        <v>1089</v>
      </c>
      <c r="F769" s="3"/>
      <c r="G769" s="1" t="s">
        <v>1106</v>
      </c>
      <c r="H769" s="1" t="s">
        <v>1107</v>
      </c>
      <c r="I769" s="1" t="s">
        <v>1129</v>
      </c>
      <c r="J769" s="1" t="s">
        <v>1115</v>
      </c>
      <c r="K769">
        <v>-200</v>
      </c>
      <c r="L769" t="s">
        <v>1106</v>
      </c>
    </row>
    <row r="770" spans="1:12" hidden="1" x14ac:dyDescent="0.35">
      <c r="A770" s="2">
        <v>45576</v>
      </c>
      <c r="B770" s="1" t="s">
        <v>767</v>
      </c>
      <c r="C770" s="3">
        <v>200</v>
      </c>
      <c r="D770" s="3">
        <v>0</v>
      </c>
      <c r="E770" s="1" t="s">
        <v>1089</v>
      </c>
      <c r="F770" s="3"/>
      <c r="G770" s="1" t="s">
        <v>1106</v>
      </c>
      <c r="H770" s="1" t="s">
        <v>1107</v>
      </c>
      <c r="I770" s="1" t="s">
        <v>1129</v>
      </c>
      <c r="J770" s="1" t="s">
        <v>1115</v>
      </c>
      <c r="K770">
        <v>-200</v>
      </c>
      <c r="L770" t="s">
        <v>1106</v>
      </c>
    </row>
    <row r="771" spans="1:12" hidden="1" x14ac:dyDescent="0.35">
      <c r="A771" s="2">
        <v>45579</v>
      </c>
      <c r="B771" s="1" t="s">
        <v>768</v>
      </c>
      <c r="C771" s="3">
        <v>1000</v>
      </c>
      <c r="D771" s="3">
        <v>0</v>
      </c>
      <c r="E771" s="1" t="s">
        <v>1090</v>
      </c>
      <c r="F771" s="3"/>
      <c r="G771" s="1" t="s">
        <v>1110</v>
      </c>
      <c r="H771" s="1" t="s">
        <v>1107</v>
      </c>
      <c r="I771" s="1" t="s">
        <v>1129</v>
      </c>
      <c r="J771" s="1" t="s">
        <v>1116</v>
      </c>
      <c r="K771">
        <v>-1000</v>
      </c>
      <c r="L771" t="s">
        <v>1110</v>
      </c>
    </row>
    <row r="772" spans="1:12" hidden="1" x14ac:dyDescent="0.35">
      <c r="A772" s="2">
        <v>45579</v>
      </c>
      <c r="B772" s="1" t="s">
        <v>769</v>
      </c>
      <c r="C772" s="3">
        <v>10.75</v>
      </c>
      <c r="D772" s="3">
        <v>0</v>
      </c>
      <c r="E772" s="1" t="s">
        <v>1092</v>
      </c>
      <c r="F772" s="3"/>
      <c r="G772" s="1" t="s">
        <v>1112</v>
      </c>
      <c r="H772" s="1" t="s">
        <v>1107</v>
      </c>
      <c r="I772" s="1" t="s">
        <v>1129</v>
      </c>
      <c r="J772" s="1" t="s">
        <v>1116</v>
      </c>
      <c r="K772">
        <v>-10.75</v>
      </c>
      <c r="L772" t="s">
        <v>1112</v>
      </c>
    </row>
    <row r="773" spans="1:12" hidden="1" x14ac:dyDescent="0.35">
      <c r="A773" s="2">
        <v>45579</v>
      </c>
      <c r="B773" s="1" t="s">
        <v>770</v>
      </c>
      <c r="C773" s="3">
        <v>5000</v>
      </c>
      <c r="D773" s="3">
        <v>0</v>
      </c>
      <c r="E773" s="1" t="s">
        <v>1094</v>
      </c>
      <c r="F773" s="3"/>
      <c r="G773" s="1" t="s">
        <v>1110</v>
      </c>
      <c r="H773" s="1" t="s">
        <v>1107</v>
      </c>
      <c r="I773" s="1" t="s">
        <v>1129</v>
      </c>
      <c r="J773" s="1" t="s">
        <v>1116</v>
      </c>
      <c r="K773">
        <v>-5000</v>
      </c>
      <c r="L773" t="s">
        <v>1110</v>
      </c>
    </row>
    <row r="774" spans="1:12" hidden="1" x14ac:dyDescent="0.35">
      <c r="A774" s="2">
        <v>45579</v>
      </c>
      <c r="B774" s="1" t="s">
        <v>771</v>
      </c>
      <c r="C774" s="3">
        <v>10.75</v>
      </c>
      <c r="D774" s="3">
        <v>0</v>
      </c>
      <c r="E774" s="1" t="s">
        <v>1092</v>
      </c>
      <c r="F774" s="3"/>
      <c r="G774" s="1" t="s">
        <v>1112</v>
      </c>
      <c r="H774" s="1" t="s">
        <v>1107</v>
      </c>
      <c r="I774" s="1" t="s">
        <v>1129</v>
      </c>
      <c r="J774" s="1" t="s">
        <v>1116</v>
      </c>
      <c r="K774">
        <v>-10.75</v>
      </c>
      <c r="L774" t="s">
        <v>1112</v>
      </c>
    </row>
    <row r="775" spans="1:12" hidden="1" x14ac:dyDescent="0.35">
      <c r="A775" s="2">
        <v>45579</v>
      </c>
      <c r="B775" s="1" t="s">
        <v>772</v>
      </c>
      <c r="C775" s="3">
        <v>2500</v>
      </c>
      <c r="D775" s="3">
        <v>0</v>
      </c>
      <c r="E775" s="1" t="s">
        <v>1094</v>
      </c>
      <c r="F775" s="3"/>
      <c r="G775" s="1" t="s">
        <v>1110</v>
      </c>
      <c r="H775" s="1" t="s">
        <v>1107</v>
      </c>
      <c r="I775" s="1" t="s">
        <v>1129</v>
      </c>
      <c r="J775" s="1" t="s">
        <v>1116</v>
      </c>
      <c r="K775">
        <v>-2500</v>
      </c>
      <c r="L775" t="s">
        <v>1110</v>
      </c>
    </row>
    <row r="776" spans="1:12" hidden="1" x14ac:dyDescent="0.35">
      <c r="A776" s="2">
        <v>45579</v>
      </c>
      <c r="B776" s="1" t="s">
        <v>773</v>
      </c>
      <c r="C776" s="3">
        <v>5100</v>
      </c>
      <c r="D776" s="3">
        <v>0</v>
      </c>
      <c r="E776" s="1" t="s">
        <v>1090</v>
      </c>
      <c r="F776" s="3">
        <v>100</v>
      </c>
      <c r="G776" s="1" t="s">
        <v>1110</v>
      </c>
      <c r="H776" s="1" t="s">
        <v>1107</v>
      </c>
      <c r="I776" s="1" t="s">
        <v>1129</v>
      </c>
      <c r="J776" s="1" t="s">
        <v>1116</v>
      </c>
      <c r="K776">
        <v>-5100</v>
      </c>
      <c r="L776" t="s">
        <v>1110</v>
      </c>
    </row>
    <row r="777" spans="1:12" hidden="1" x14ac:dyDescent="0.35">
      <c r="A777" s="2">
        <v>45579</v>
      </c>
      <c r="B777" s="1" t="s">
        <v>774</v>
      </c>
      <c r="C777" s="3">
        <v>200</v>
      </c>
      <c r="D777" s="3">
        <v>0</v>
      </c>
      <c r="E777" s="1" t="s">
        <v>1089</v>
      </c>
      <c r="F777" s="3"/>
      <c r="G777" s="1" t="s">
        <v>1106</v>
      </c>
      <c r="H777" s="1" t="s">
        <v>1107</v>
      </c>
      <c r="I777" s="1" t="s">
        <v>1129</v>
      </c>
      <c r="J777" s="1" t="s">
        <v>1116</v>
      </c>
      <c r="K777">
        <v>-200</v>
      </c>
      <c r="L777" t="s">
        <v>1106</v>
      </c>
    </row>
    <row r="778" spans="1:12" hidden="1" x14ac:dyDescent="0.35">
      <c r="A778" s="2">
        <v>45579</v>
      </c>
      <c r="B778" s="1" t="s">
        <v>775</v>
      </c>
      <c r="C778" s="3">
        <v>200</v>
      </c>
      <c r="D778" s="3">
        <v>0</v>
      </c>
      <c r="E778" s="1" t="s">
        <v>1089</v>
      </c>
      <c r="F778" s="3"/>
      <c r="G778" s="1" t="s">
        <v>1106</v>
      </c>
      <c r="H778" s="1" t="s">
        <v>1107</v>
      </c>
      <c r="I778" s="1" t="s">
        <v>1129</v>
      </c>
      <c r="J778" s="1" t="s">
        <v>1116</v>
      </c>
      <c r="K778">
        <v>-200</v>
      </c>
      <c r="L778" t="s">
        <v>1106</v>
      </c>
    </row>
    <row r="779" spans="1:12" hidden="1" x14ac:dyDescent="0.35">
      <c r="A779" s="2">
        <v>45580</v>
      </c>
      <c r="B779" s="1" t="s">
        <v>776</v>
      </c>
      <c r="C779" s="3">
        <v>200</v>
      </c>
      <c r="D779" s="3">
        <v>0</v>
      </c>
      <c r="E779" s="1" t="s">
        <v>1089</v>
      </c>
      <c r="F779" s="3"/>
      <c r="G779" s="1" t="s">
        <v>1106</v>
      </c>
      <c r="H779" s="1" t="s">
        <v>1107</v>
      </c>
      <c r="I779" s="1" t="s">
        <v>1129</v>
      </c>
      <c r="J779" s="1" t="s">
        <v>1109</v>
      </c>
      <c r="K779">
        <v>-200</v>
      </c>
      <c r="L779" t="s">
        <v>1106</v>
      </c>
    </row>
    <row r="780" spans="1:12" hidden="1" x14ac:dyDescent="0.35">
      <c r="A780" s="2">
        <v>45580</v>
      </c>
      <c r="B780" s="1" t="s">
        <v>777</v>
      </c>
      <c r="C780" s="3">
        <v>200</v>
      </c>
      <c r="D780" s="3">
        <v>0</v>
      </c>
      <c r="E780" s="1" t="s">
        <v>1089</v>
      </c>
      <c r="F780" s="3"/>
      <c r="G780" s="1" t="s">
        <v>1106</v>
      </c>
      <c r="H780" s="1" t="s">
        <v>1107</v>
      </c>
      <c r="I780" s="1" t="s">
        <v>1129</v>
      </c>
      <c r="J780" s="1" t="s">
        <v>1109</v>
      </c>
      <c r="K780">
        <v>-200</v>
      </c>
      <c r="L780" t="s">
        <v>1106</v>
      </c>
    </row>
    <row r="781" spans="1:12" hidden="1" x14ac:dyDescent="0.35">
      <c r="A781" s="2">
        <v>45580</v>
      </c>
      <c r="B781" s="1" t="s">
        <v>778</v>
      </c>
      <c r="C781" s="3">
        <v>5000</v>
      </c>
      <c r="D781" s="3">
        <v>0</v>
      </c>
      <c r="E781" s="1" t="s">
        <v>1094</v>
      </c>
      <c r="F781" s="3"/>
      <c r="G781" s="1" t="s">
        <v>1110</v>
      </c>
      <c r="H781" s="1" t="s">
        <v>1107</v>
      </c>
      <c r="I781" s="1" t="s">
        <v>1129</v>
      </c>
      <c r="J781" s="1" t="s">
        <v>1109</v>
      </c>
      <c r="K781">
        <v>-5000</v>
      </c>
      <c r="L781" t="s">
        <v>1110</v>
      </c>
    </row>
    <row r="782" spans="1:12" hidden="1" x14ac:dyDescent="0.35">
      <c r="A782" s="2">
        <v>45580</v>
      </c>
      <c r="B782" s="1" t="s">
        <v>779</v>
      </c>
      <c r="C782" s="3">
        <v>10.75</v>
      </c>
      <c r="D782" s="3">
        <v>0</v>
      </c>
      <c r="E782" s="1" t="s">
        <v>1092</v>
      </c>
      <c r="F782" s="3"/>
      <c r="G782" s="1" t="s">
        <v>1112</v>
      </c>
      <c r="H782" s="1" t="s">
        <v>1107</v>
      </c>
      <c r="I782" s="1" t="s">
        <v>1129</v>
      </c>
      <c r="J782" s="1" t="s">
        <v>1109</v>
      </c>
      <c r="K782">
        <v>-10.75</v>
      </c>
      <c r="L782" t="s">
        <v>1112</v>
      </c>
    </row>
    <row r="783" spans="1:12" hidden="1" x14ac:dyDescent="0.35">
      <c r="A783" s="2">
        <v>45580</v>
      </c>
      <c r="B783" s="1" t="s">
        <v>780</v>
      </c>
      <c r="C783" s="3">
        <v>200</v>
      </c>
      <c r="D783" s="3">
        <v>0</v>
      </c>
      <c r="E783" s="1" t="s">
        <v>1089</v>
      </c>
      <c r="F783" s="3"/>
      <c r="G783" s="1" t="s">
        <v>1106</v>
      </c>
      <c r="H783" s="1" t="s">
        <v>1107</v>
      </c>
      <c r="I783" s="1" t="s">
        <v>1129</v>
      </c>
      <c r="J783" s="1" t="s">
        <v>1109</v>
      </c>
      <c r="K783">
        <v>-200</v>
      </c>
      <c r="L783" t="s">
        <v>1106</v>
      </c>
    </row>
    <row r="784" spans="1:12" hidden="1" x14ac:dyDescent="0.35">
      <c r="A784" s="2">
        <v>45580</v>
      </c>
      <c r="B784" s="1" t="s">
        <v>781</v>
      </c>
      <c r="C784" s="3">
        <v>0</v>
      </c>
      <c r="D784" s="3">
        <v>1000</v>
      </c>
      <c r="E784" s="1" t="s">
        <v>1097</v>
      </c>
      <c r="F784" s="3"/>
      <c r="G784" s="1" t="s">
        <v>1111</v>
      </c>
      <c r="H784" s="1" t="s">
        <v>1111</v>
      </c>
      <c r="I784" s="1" t="s">
        <v>1129</v>
      </c>
      <c r="J784" s="1" t="s">
        <v>1109</v>
      </c>
      <c r="K784">
        <v>1000</v>
      </c>
      <c r="L784" t="s">
        <v>1149</v>
      </c>
    </row>
    <row r="785" spans="1:12" hidden="1" x14ac:dyDescent="0.35">
      <c r="A785" s="2">
        <v>45580</v>
      </c>
      <c r="B785" s="1" t="s">
        <v>782</v>
      </c>
      <c r="C785" s="3">
        <v>200</v>
      </c>
      <c r="D785" s="3">
        <v>0</v>
      </c>
      <c r="E785" s="1" t="s">
        <v>1089</v>
      </c>
      <c r="F785" s="3"/>
      <c r="G785" s="1" t="s">
        <v>1106</v>
      </c>
      <c r="H785" s="1" t="s">
        <v>1107</v>
      </c>
      <c r="I785" s="1" t="s">
        <v>1129</v>
      </c>
      <c r="J785" s="1" t="s">
        <v>1109</v>
      </c>
      <c r="K785">
        <v>-200</v>
      </c>
      <c r="L785" t="s">
        <v>1106</v>
      </c>
    </row>
    <row r="786" spans="1:12" hidden="1" x14ac:dyDescent="0.35">
      <c r="A786" s="2">
        <v>45581</v>
      </c>
      <c r="B786" s="1" t="s">
        <v>783</v>
      </c>
      <c r="C786" s="3">
        <v>200</v>
      </c>
      <c r="D786" s="3">
        <v>0</v>
      </c>
      <c r="E786" s="1" t="s">
        <v>1089</v>
      </c>
      <c r="F786" s="3"/>
      <c r="G786" s="1" t="s">
        <v>1106</v>
      </c>
      <c r="H786" s="1" t="s">
        <v>1107</v>
      </c>
      <c r="I786" s="1" t="s">
        <v>1129</v>
      </c>
      <c r="J786" s="1" t="s">
        <v>1113</v>
      </c>
      <c r="K786">
        <v>-200</v>
      </c>
      <c r="L786" t="s">
        <v>1106</v>
      </c>
    </row>
    <row r="787" spans="1:12" hidden="1" x14ac:dyDescent="0.35">
      <c r="A787" s="2">
        <v>45581</v>
      </c>
      <c r="B787" s="1" t="s">
        <v>784</v>
      </c>
      <c r="C787" s="3">
        <v>200</v>
      </c>
      <c r="D787" s="3">
        <v>0</v>
      </c>
      <c r="E787" s="1" t="s">
        <v>1089</v>
      </c>
      <c r="F787" s="3"/>
      <c r="G787" s="1" t="s">
        <v>1106</v>
      </c>
      <c r="H787" s="1" t="s">
        <v>1107</v>
      </c>
      <c r="I787" s="1" t="s">
        <v>1129</v>
      </c>
      <c r="J787" s="1" t="s">
        <v>1113</v>
      </c>
      <c r="K787">
        <v>-200</v>
      </c>
      <c r="L787" t="s">
        <v>1106</v>
      </c>
    </row>
    <row r="788" spans="1:12" hidden="1" x14ac:dyDescent="0.35">
      <c r="A788" s="2">
        <v>45581</v>
      </c>
      <c r="B788" s="1" t="s">
        <v>785</v>
      </c>
      <c r="C788" s="3">
        <v>6100</v>
      </c>
      <c r="D788" s="3">
        <v>0</v>
      </c>
      <c r="E788" s="1" t="s">
        <v>1090</v>
      </c>
      <c r="F788" s="3">
        <v>100</v>
      </c>
      <c r="G788" s="1" t="s">
        <v>1110</v>
      </c>
      <c r="H788" s="1" t="s">
        <v>1107</v>
      </c>
      <c r="I788" s="1" t="s">
        <v>1129</v>
      </c>
      <c r="J788" s="1" t="s">
        <v>1113</v>
      </c>
      <c r="K788">
        <v>-6100</v>
      </c>
      <c r="L788" t="s">
        <v>1110</v>
      </c>
    </row>
    <row r="789" spans="1:12" hidden="1" x14ac:dyDescent="0.35">
      <c r="A789" s="2">
        <v>45581</v>
      </c>
      <c r="B789" s="1" t="s">
        <v>786</v>
      </c>
      <c r="C789" s="3">
        <v>0</v>
      </c>
      <c r="D789" s="3">
        <v>3100</v>
      </c>
      <c r="E789" s="1" t="s">
        <v>1097</v>
      </c>
      <c r="F789" s="3"/>
      <c r="G789" s="1" t="s">
        <v>1111</v>
      </c>
      <c r="H789" s="1" t="s">
        <v>1111</v>
      </c>
      <c r="I789" s="1" t="s">
        <v>1129</v>
      </c>
      <c r="J789" s="1" t="s">
        <v>1113</v>
      </c>
      <c r="K789">
        <v>3100</v>
      </c>
      <c r="L789" t="s">
        <v>1149</v>
      </c>
    </row>
    <row r="790" spans="1:12" hidden="1" x14ac:dyDescent="0.35">
      <c r="A790" s="2">
        <v>45581</v>
      </c>
      <c r="B790" s="1" t="s">
        <v>787</v>
      </c>
      <c r="C790" s="3">
        <v>200</v>
      </c>
      <c r="D790" s="3">
        <v>0</v>
      </c>
      <c r="E790" s="1" t="s">
        <v>1089</v>
      </c>
      <c r="F790" s="3"/>
      <c r="G790" s="1" t="s">
        <v>1106</v>
      </c>
      <c r="H790" s="1" t="s">
        <v>1107</v>
      </c>
      <c r="I790" s="1" t="s">
        <v>1129</v>
      </c>
      <c r="J790" s="1" t="s">
        <v>1113</v>
      </c>
      <c r="K790">
        <v>-200</v>
      </c>
      <c r="L790" t="s">
        <v>1106</v>
      </c>
    </row>
    <row r="791" spans="1:12" hidden="1" x14ac:dyDescent="0.35">
      <c r="A791" s="2">
        <v>45581</v>
      </c>
      <c r="B791" s="1" t="s">
        <v>788</v>
      </c>
      <c r="C791" s="3">
        <v>4500</v>
      </c>
      <c r="D791" s="3">
        <v>0</v>
      </c>
      <c r="E791" s="1" t="s">
        <v>1090</v>
      </c>
      <c r="F791" s="3"/>
      <c r="G791" s="1" t="s">
        <v>1110</v>
      </c>
      <c r="H791" s="1" t="s">
        <v>1107</v>
      </c>
      <c r="I791" s="1" t="s">
        <v>1129</v>
      </c>
      <c r="J791" s="1" t="s">
        <v>1113</v>
      </c>
      <c r="K791">
        <v>-4500</v>
      </c>
      <c r="L791" t="s">
        <v>1110</v>
      </c>
    </row>
    <row r="792" spans="1:12" hidden="1" x14ac:dyDescent="0.35">
      <c r="A792" s="2">
        <v>45582</v>
      </c>
      <c r="B792" s="1" t="s">
        <v>789</v>
      </c>
      <c r="C792" s="3">
        <v>3100</v>
      </c>
      <c r="D792" s="3">
        <v>0</v>
      </c>
      <c r="E792" s="1" t="s">
        <v>1090</v>
      </c>
      <c r="F792" s="3">
        <v>100</v>
      </c>
      <c r="G792" s="1" t="s">
        <v>1110</v>
      </c>
      <c r="H792" s="1" t="s">
        <v>1107</v>
      </c>
      <c r="I792" s="1" t="s">
        <v>1129</v>
      </c>
      <c r="J792" s="1" t="s">
        <v>1114</v>
      </c>
      <c r="K792">
        <v>-3100</v>
      </c>
      <c r="L792" t="s">
        <v>1110</v>
      </c>
    </row>
    <row r="793" spans="1:12" hidden="1" x14ac:dyDescent="0.35">
      <c r="A793" s="2">
        <v>45582</v>
      </c>
      <c r="B793" s="1" t="s">
        <v>790</v>
      </c>
      <c r="C793" s="3">
        <v>1000</v>
      </c>
      <c r="D793" s="3">
        <v>0</v>
      </c>
      <c r="E793" s="1" t="s">
        <v>1090</v>
      </c>
      <c r="F793" s="3"/>
      <c r="G793" s="1" t="s">
        <v>1110</v>
      </c>
      <c r="H793" s="1" t="s">
        <v>1107</v>
      </c>
      <c r="I793" s="1" t="s">
        <v>1129</v>
      </c>
      <c r="J793" s="1" t="s">
        <v>1114</v>
      </c>
      <c r="K793">
        <v>-1000</v>
      </c>
      <c r="L793" t="s">
        <v>1110</v>
      </c>
    </row>
    <row r="794" spans="1:12" hidden="1" x14ac:dyDescent="0.35">
      <c r="A794" s="2">
        <v>45582</v>
      </c>
      <c r="B794" s="1" t="s">
        <v>791</v>
      </c>
      <c r="C794" s="3">
        <v>200</v>
      </c>
      <c r="D794" s="3">
        <v>0</v>
      </c>
      <c r="E794" s="1" t="s">
        <v>1089</v>
      </c>
      <c r="F794" s="3"/>
      <c r="G794" s="1" t="s">
        <v>1106</v>
      </c>
      <c r="H794" s="1" t="s">
        <v>1107</v>
      </c>
      <c r="I794" s="1" t="s">
        <v>1129</v>
      </c>
      <c r="J794" s="1" t="s">
        <v>1114</v>
      </c>
      <c r="K794">
        <v>-200</v>
      </c>
      <c r="L794" t="s">
        <v>1106</v>
      </c>
    </row>
    <row r="795" spans="1:12" hidden="1" x14ac:dyDescent="0.35">
      <c r="A795" s="2">
        <v>45582</v>
      </c>
      <c r="B795" s="1" t="s">
        <v>792</v>
      </c>
      <c r="C795" s="3">
        <v>200</v>
      </c>
      <c r="D795" s="3">
        <v>0</v>
      </c>
      <c r="E795" s="1" t="s">
        <v>1089</v>
      </c>
      <c r="F795" s="3"/>
      <c r="G795" s="1" t="s">
        <v>1106</v>
      </c>
      <c r="H795" s="1" t="s">
        <v>1107</v>
      </c>
      <c r="I795" s="1" t="s">
        <v>1129</v>
      </c>
      <c r="J795" s="1" t="s">
        <v>1114</v>
      </c>
      <c r="K795">
        <v>-200</v>
      </c>
      <c r="L795" t="s">
        <v>1106</v>
      </c>
    </row>
    <row r="796" spans="1:12" hidden="1" x14ac:dyDescent="0.35">
      <c r="A796" s="2">
        <v>45583</v>
      </c>
      <c r="B796" s="1" t="s">
        <v>793</v>
      </c>
      <c r="C796" s="3">
        <v>200</v>
      </c>
      <c r="D796" s="3">
        <v>0</v>
      </c>
      <c r="E796" s="1" t="s">
        <v>1089</v>
      </c>
      <c r="F796" s="3"/>
      <c r="G796" s="1" t="s">
        <v>1106</v>
      </c>
      <c r="H796" s="1" t="s">
        <v>1107</v>
      </c>
      <c r="I796" s="1" t="s">
        <v>1129</v>
      </c>
      <c r="J796" s="1" t="s">
        <v>1115</v>
      </c>
      <c r="K796">
        <v>-200</v>
      </c>
      <c r="L796" t="s">
        <v>1106</v>
      </c>
    </row>
    <row r="797" spans="1:12" hidden="1" x14ac:dyDescent="0.35">
      <c r="A797" s="2">
        <v>45583</v>
      </c>
      <c r="B797" s="1" t="s">
        <v>794</v>
      </c>
      <c r="C797" s="3">
        <v>200</v>
      </c>
      <c r="D797" s="3">
        <v>0</v>
      </c>
      <c r="E797" s="1" t="s">
        <v>1089</v>
      </c>
      <c r="F797" s="3"/>
      <c r="G797" s="1" t="s">
        <v>1106</v>
      </c>
      <c r="H797" s="1" t="s">
        <v>1107</v>
      </c>
      <c r="I797" s="1" t="s">
        <v>1129</v>
      </c>
      <c r="J797" s="1" t="s">
        <v>1115</v>
      </c>
      <c r="K797">
        <v>-200</v>
      </c>
      <c r="L797" t="s">
        <v>1106</v>
      </c>
    </row>
    <row r="798" spans="1:12" hidden="1" x14ac:dyDescent="0.35">
      <c r="A798" s="2">
        <v>45583</v>
      </c>
      <c r="B798" s="1" t="s">
        <v>795</v>
      </c>
      <c r="C798" s="3">
        <v>0</v>
      </c>
      <c r="D798" s="3">
        <v>200</v>
      </c>
      <c r="E798" s="1" t="s">
        <v>1095</v>
      </c>
      <c r="F798" s="3"/>
      <c r="G798" s="1" t="s">
        <v>1118</v>
      </c>
      <c r="H798" s="1" t="s">
        <v>1111</v>
      </c>
      <c r="I798" s="1" t="s">
        <v>1129</v>
      </c>
      <c r="J798" s="1" t="s">
        <v>1115</v>
      </c>
      <c r="K798">
        <v>200</v>
      </c>
      <c r="L798" t="s">
        <v>1118</v>
      </c>
    </row>
    <row r="799" spans="1:12" hidden="1" x14ac:dyDescent="0.35">
      <c r="A799" s="2">
        <v>45583</v>
      </c>
      <c r="B799" s="1" t="s">
        <v>796</v>
      </c>
      <c r="C799" s="3">
        <v>5100</v>
      </c>
      <c r="D799" s="3">
        <v>0</v>
      </c>
      <c r="E799" s="1" t="s">
        <v>1090</v>
      </c>
      <c r="F799" s="3">
        <v>100</v>
      </c>
      <c r="G799" s="1" t="s">
        <v>1110</v>
      </c>
      <c r="H799" s="1" t="s">
        <v>1107</v>
      </c>
      <c r="I799" s="1" t="s">
        <v>1129</v>
      </c>
      <c r="J799" s="1" t="s">
        <v>1115</v>
      </c>
      <c r="K799">
        <v>-5100</v>
      </c>
      <c r="L799" t="s">
        <v>1110</v>
      </c>
    </row>
    <row r="800" spans="1:12" hidden="1" x14ac:dyDescent="0.35">
      <c r="A800" s="2">
        <v>45583</v>
      </c>
      <c r="B800" s="1" t="s">
        <v>797</v>
      </c>
      <c r="C800" s="3">
        <v>4850</v>
      </c>
      <c r="D800" s="3">
        <v>0</v>
      </c>
      <c r="E800" s="1" t="s">
        <v>1090</v>
      </c>
      <c r="F800" s="3"/>
      <c r="G800" s="1" t="s">
        <v>1110</v>
      </c>
      <c r="H800" s="1" t="s">
        <v>1107</v>
      </c>
      <c r="I800" s="1" t="s">
        <v>1129</v>
      </c>
      <c r="J800" s="1" t="s">
        <v>1115</v>
      </c>
      <c r="K800">
        <v>-4850</v>
      </c>
      <c r="L800" t="s">
        <v>1110</v>
      </c>
    </row>
    <row r="801" spans="1:12" hidden="1" x14ac:dyDescent="0.35">
      <c r="A801" s="2">
        <v>45583</v>
      </c>
      <c r="B801" s="1" t="s">
        <v>798</v>
      </c>
      <c r="C801" s="3">
        <v>26.88</v>
      </c>
      <c r="D801" s="3">
        <v>0</v>
      </c>
      <c r="E801" s="1" t="s">
        <v>1092</v>
      </c>
      <c r="F801" s="3"/>
      <c r="G801" s="1" t="s">
        <v>1112</v>
      </c>
      <c r="H801" s="1" t="s">
        <v>1107</v>
      </c>
      <c r="I801" s="1" t="s">
        <v>1129</v>
      </c>
      <c r="J801" s="1" t="s">
        <v>1115</v>
      </c>
      <c r="K801">
        <v>-26.88</v>
      </c>
      <c r="L801" t="s">
        <v>1112</v>
      </c>
    </row>
    <row r="802" spans="1:12" hidden="1" x14ac:dyDescent="0.35">
      <c r="A802" s="2">
        <v>45583</v>
      </c>
      <c r="B802" s="1" t="s">
        <v>799</v>
      </c>
      <c r="C802" s="3">
        <v>15000</v>
      </c>
      <c r="D802" s="3">
        <v>0</v>
      </c>
      <c r="E802" s="1" t="s">
        <v>1096</v>
      </c>
      <c r="F802" s="3"/>
      <c r="G802" s="1" t="s">
        <v>1110</v>
      </c>
      <c r="H802" s="1" t="s">
        <v>1107</v>
      </c>
      <c r="I802" s="1" t="s">
        <v>1129</v>
      </c>
      <c r="J802" s="1" t="s">
        <v>1115</v>
      </c>
      <c r="K802">
        <v>-15000</v>
      </c>
      <c r="L802" t="s">
        <v>1110</v>
      </c>
    </row>
    <row r="803" spans="1:12" hidden="1" x14ac:dyDescent="0.35">
      <c r="A803" s="2">
        <v>45583</v>
      </c>
      <c r="B803" s="1" t="s">
        <v>800</v>
      </c>
      <c r="C803" s="3">
        <v>6.98</v>
      </c>
      <c r="D803" s="3">
        <v>0</v>
      </c>
      <c r="E803" s="1" t="s">
        <v>1092</v>
      </c>
      <c r="F803" s="3"/>
      <c r="G803" s="1" t="s">
        <v>1112</v>
      </c>
      <c r="H803" s="1" t="s">
        <v>1107</v>
      </c>
      <c r="I803" s="1" t="s">
        <v>1129</v>
      </c>
      <c r="J803" s="1" t="s">
        <v>1115</v>
      </c>
      <c r="K803">
        <v>-6.98</v>
      </c>
      <c r="L803" t="s">
        <v>1112</v>
      </c>
    </row>
    <row r="804" spans="1:12" hidden="1" x14ac:dyDescent="0.35">
      <c r="A804" s="2">
        <v>45583</v>
      </c>
      <c r="B804" s="1" t="s">
        <v>801</v>
      </c>
      <c r="C804" s="3">
        <v>200</v>
      </c>
      <c r="D804" s="3">
        <v>0</v>
      </c>
      <c r="E804" s="1" t="s">
        <v>1089</v>
      </c>
      <c r="F804" s="3"/>
      <c r="G804" s="1" t="s">
        <v>1106</v>
      </c>
      <c r="H804" s="1" t="s">
        <v>1107</v>
      </c>
      <c r="I804" s="1" t="s">
        <v>1129</v>
      </c>
      <c r="J804" s="1" t="s">
        <v>1115</v>
      </c>
      <c r="K804">
        <v>-200</v>
      </c>
      <c r="L804" t="s">
        <v>1106</v>
      </c>
    </row>
    <row r="805" spans="1:12" hidden="1" x14ac:dyDescent="0.35">
      <c r="A805" s="2">
        <v>45583</v>
      </c>
      <c r="B805" s="1" t="s">
        <v>802</v>
      </c>
      <c r="C805" s="3">
        <v>200</v>
      </c>
      <c r="D805" s="3">
        <v>0</v>
      </c>
      <c r="E805" s="1" t="s">
        <v>1089</v>
      </c>
      <c r="F805" s="3"/>
      <c r="G805" s="1" t="s">
        <v>1106</v>
      </c>
      <c r="H805" s="1" t="s">
        <v>1107</v>
      </c>
      <c r="I805" s="1" t="s">
        <v>1129</v>
      </c>
      <c r="J805" s="1" t="s">
        <v>1115</v>
      </c>
      <c r="K805">
        <v>-200</v>
      </c>
      <c r="L805" t="s">
        <v>1106</v>
      </c>
    </row>
    <row r="806" spans="1:12" hidden="1" x14ac:dyDescent="0.35">
      <c r="A806" s="2">
        <v>45583</v>
      </c>
      <c r="B806" s="1" t="s">
        <v>803</v>
      </c>
      <c r="C806" s="3">
        <v>10.75</v>
      </c>
      <c r="D806" s="3">
        <v>0</v>
      </c>
      <c r="E806" s="1" t="s">
        <v>1092</v>
      </c>
      <c r="F806" s="3"/>
      <c r="G806" s="1" t="s">
        <v>1112</v>
      </c>
      <c r="H806" s="1" t="s">
        <v>1107</v>
      </c>
      <c r="I806" s="1" t="s">
        <v>1129</v>
      </c>
      <c r="J806" s="1" t="s">
        <v>1115</v>
      </c>
      <c r="K806">
        <v>-10.75</v>
      </c>
      <c r="L806" t="s">
        <v>1112</v>
      </c>
    </row>
    <row r="807" spans="1:12" hidden="1" x14ac:dyDescent="0.35">
      <c r="A807" s="2">
        <v>45583</v>
      </c>
      <c r="B807" s="1" t="s">
        <v>804</v>
      </c>
      <c r="C807" s="3">
        <v>5000</v>
      </c>
      <c r="D807" s="3">
        <v>0</v>
      </c>
      <c r="E807" s="1" t="s">
        <v>1094</v>
      </c>
      <c r="F807" s="3"/>
      <c r="G807" s="1" t="s">
        <v>1110</v>
      </c>
      <c r="H807" s="1" t="s">
        <v>1107</v>
      </c>
      <c r="I807" s="1" t="s">
        <v>1129</v>
      </c>
      <c r="J807" s="1" t="s">
        <v>1115</v>
      </c>
      <c r="K807">
        <v>-5000</v>
      </c>
      <c r="L807" t="s">
        <v>1110</v>
      </c>
    </row>
    <row r="808" spans="1:12" hidden="1" x14ac:dyDescent="0.35">
      <c r="A808" s="2">
        <v>45583</v>
      </c>
      <c r="B808" s="1" t="s">
        <v>805</v>
      </c>
      <c r="C808" s="3">
        <v>200</v>
      </c>
      <c r="D808" s="3">
        <v>0</v>
      </c>
      <c r="E808" s="1" t="s">
        <v>1089</v>
      </c>
      <c r="F808" s="3"/>
      <c r="G808" s="1" t="s">
        <v>1106</v>
      </c>
      <c r="H808" s="1" t="s">
        <v>1107</v>
      </c>
      <c r="I808" s="1" t="s">
        <v>1129</v>
      </c>
      <c r="J808" s="1" t="s">
        <v>1115</v>
      </c>
      <c r="K808">
        <v>-200</v>
      </c>
      <c r="L808" t="s">
        <v>1106</v>
      </c>
    </row>
    <row r="809" spans="1:12" hidden="1" x14ac:dyDescent="0.35">
      <c r="A809" s="2">
        <v>45583</v>
      </c>
      <c r="B809" s="1" t="s">
        <v>806</v>
      </c>
      <c r="C809" s="3">
        <v>300</v>
      </c>
      <c r="D809" s="3">
        <v>0</v>
      </c>
      <c r="E809" s="1" t="s">
        <v>1089</v>
      </c>
      <c r="F809" s="3"/>
      <c r="G809" s="1" t="s">
        <v>1106</v>
      </c>
      <c r="H809" s="1" t="s">
        <v>1107</v>
      </c>
      <c r="I809" s="1" t="s">
        <v>1129</v>
      </c>
      <c r="J809" s="1" t="s">
        <v>1115</v>
      </c>
      <c r="K809">
        <v>-300</v>
      </c>
      <c r="L809" t="s">
        <v>1106</v>
      </c>
    </row>
    <row r="810" spans="1:12" hidden="1" x14ac:dyDescent="0.35">
      <c r="A810" s="2">
        <v>45586</v>
      </c>
      <c r="B810" s="1" t="s">
        <v>807</v>
      </c>
      <c r="C810" s="3">
        <v>0</v>
      </c>
      <c r="D810" s="3">
        <v>200</v>
      </c>
      <c r="E810" s="1" t="s">
        <v>1095</v>
      </c>
      <c r="F810" s="3"/>
      <c r="G810" s="1" t="s">
        <v>1118</v>
      </c>
      <c r="H810" s="1" t="s">
        <v>1111</v>
      </c>
      <c r="I810" s="1" t="s">
        <v>1129</v>
      </c>
      <c r="J810" s="1" t="s">
        <v>1116</v>
      </c>
      <c r="K810">
        <v>200</v>
      </c>
      <c r="L810" t="s">
        <v>1118</v>
      </c>
    </row>
    <row r="811" spans="1:12" hidden="1" x14ac:dyDescent="0.35">
      <c r="A811" s="2">
        <v>45586</v>
      </c>
      <c r="B811" s="1" t="s">
        <v>808</v>
      </c>
      <c r="C811" s="3">
        <v>5000</v>
      </c>
      <c r="D811" s="3">
        <v>0</v>
      </c>
      <c r="E811" s="1" t="s">
        <v>1093</v>
      </c>
      <c r="F811" s="3"/>
      <c r="G811" s="1" t="s">
        <v>1117</v>
      </c>
      <c r="H811" s="1" t="s">
        <v>1107</v>
      </c>
      <c r="I811" s="1" t="s">
        <v>1129</v>
      </c>
      <c r="J811" s="1" t="s">
        <v>1116</v>
      </c>
      <c r="K811">
        <v>-5000</v>
      </c>
      <c r="L811" t="s">
        <v>1142</v>
      </c>
    </row>
    <row r="812" spans="1:12" hidden="1" x14ac:dyDescent="0.35">
      <c r="A812" s="2">
        <v>45586</v>
      </c>
      <c r="B812" s="1" t="s">
        <v>809</v>
      </c>
      <c r="C812" s="3">
        <v>10.75</v>
      </c>
      <c r="D812" s="3">
        <v>0</v>
      </c>
      <c r="E812" s="1" t="s">
        <v>1092</v>
      </c>
      <c r="F812" s="3"/>
      <c r="G812" s="1" t="s">
        <v>1112</v>
      </c>
      <c r="H812" s="1" t="s">
        <v>1107</v>
      </c>
      <c r="I812" s="1" t="s">
        <v>1129</v>
      </c>
      <c r="J812" s="1" t="s">
        <v>1116</v>
      </c>
      <c r="K812">
        <v>-10.75</v>
      </c>
      <c r="L812" t="s">
        <v>1112</v>
      </c>
    </row>
    <row r="813" spans="1:12" hidden="1" x14ac:dyDescent="0.35">
      <c r="A813" s="2">
        <v>45586</v>
      </c>
      <c r="B813" s="1" t="s">
        <v>810</v>
      </c>
      <c r="C813" s="3">
        <v>6.98</v>
      </c>
      <c r="D813" s="3">
        <v>0</v>
      </c>
      <c r="E813" s="1" t="s">
        <v>1092</v>
      </c>
      <c r="F813" s="3"/>
      <c r="G813" s="1" t="s">
        <v>1112</v>
      </c>
      <c r="H813" s="1" t="s">
        <v>1107</v>
      </c>
      <c r="I813" s="1" t="s">
        <v>1129</v>
      </c>
      <c r="J813" s="1" t="s">
        <v>1116</v>
      </c>
      <c r="K813">
        <v>-6.98</v>
      </c>
      <c r="L813" t="s">
        <v>1112</v>
      </c>
    </row>
    <row r="814" spans="1:12" hidden="1" x14ac:dyDescent="0.35">
      <c r="A814" s="2">
        <v>45586</v>
      </c>
      <c r="B814" s="1" t="s">
        <v>811</v>
      </c>
      <c r="C814" s="3">
        <v>200</v>
      </c>
      <c r="D814" s="3">
        <v>0</v>
      </c>
      <c r="E814" s="1" t="s">
        <v>1089</v>
      </c>
      <c r="F814" s="3"/>
      <c r="G814" s="1" t="s">
        <v>1106</v>
      </c>
      <c r="H814" s="1" t="s">
        <v>1107</v>
      </c>
      <c r="I814" s="1" t="s">
        <v>1129</v>
      </c>
      <c r="J814" s="1" t="s">
        <v>1116</v>
      </c>
      <c r="K814">
        <v>-200</v>
      </c>
      <c r="L814" t="s">
        <v>1106</v>
      </c>
    </row>
    <row r="815" spans="1:12" hidden="1" x14ac:dyDescent="0.35">
      <c r="A815" s="2">
        <v>45586</v>
      </c>
      <c r="B815" s="1" t="s">
        <v>812</v>
      </c>
      <c r="C815" s="3">
        <v>200</v>
      </c>
      <c r="D815" s="3">
        <v>0</v>
      </c>
      <c r="E815" s="1" t="s">
        <v>1089</v>
      </c>
      <c r="F815" s="3"/>
      <c r="G815" s="1" t="s">
        <v>1106</v>
      </c>
      <c r="H815" s="1" t="s">
        <v>1107</v>
      </c>
      <c r="I815" s="1" t="s">
        <v>1129</v>
      </c>
      <c r="J815" s="1" t="s">
        <v>1116</v>
      </c>
      <c r="K815">
        <v>-200</v>
      </c>
      <c r="L815" t="s">
        <v>1106</v>
      </c>
    </row>
    <row r="816" spans="1:12" hidden="1" x14ac:dyDescent="0.35">
      <c r="A816" s="2">
        <v>45586</v>
      </c>
      <c r="B816" s="1" t="s">
        <v>813</v>
      </c>
      <c r="C816" s="3">
        <v>200</v>
      </c>
      <c r="D816" s="3">
        <v>0</v>
      </c>
      <c r="E816" s="1" t="s">
        <v>1089</v>
      </c>
      <c r="F816" s="3"/>
      <c r="G816" s="1" t="s">
        <v>1106</v>
      </c>
      <c r="H816" s="1" t="s">
        <v>1107</v>
      </c>
      <c r="I816" s="1" t="s">
        <v>1129</v>
      </c>
      <c r="J816" s="1" t="s">
        <v>1116</v>
      </c>
      <c r="K816">
        <v>-200</v>
      </c>
      <c r="L816" t="s">
        <v>1106</v>
      </c>
    </row>
    <row r="817" spans="1:12" hidden="1" x14ac:dyDescent="0.35">
      <c r="A817" s="2">
        <v>45586</v>
      </c>
      <c r="B817" s="1" t="s">
        <v>814</v>
      </c>
      <c r="C817" s="3">
        <v>5000</v>
      </c>
      <c r="D817" s="3">
        <v>0</v>
      </c>
      <c r="E817" s="1" t="s">
        <v>1094</v>
      </c>
      <c r="F817" s="3"/>
      <c r="G817" s="1" t="s">
        <v>1110</v>
      </c>
      <c r="H817" s="1" t="s">
        <v>1107</v>
      </c>
      <c r="I817" s="1" t="s">
        <v>1129</v>
      </c>
      <c r="J817" s="1" t="s">
        <v>1116</v>
      </c>
      <c r="K817">
        <v>-5000</v>
      </c>
      <c r="L817" t="s">
        <v>1110</v>
      </c>
    </row>
    <row r="818" spans="1:12" hidden="1" x14ac:dyDescent="0.35">
      <c r="A818" s="2">
        <v>45586</v>
      </c>
      <c r="B818" s="1" t="s">
        <v>815</v>
      </c>
      <c r="C818" s="3">
        <v>10.75</v>
      </c>
      <c r="D818" s="3">
        <v>0</v>
      </c>
      <c r="E818" s="1" t="s">
        <v>1092</v>
      </c>
      <c r="F818" s="3"/>
      <c r="G818" s="1" t="s">
        <v>1112</v>
      </c>
      <c r="H818" s="1" t="s">
        <v>1107</v>
      </c>
      <c r="I818" s="1" t="s">
        <v>1129</v>
      </c>
      <c r="J818" s="1" t="s">
        <v>1116</v>
      </c>
      <c r="K818">
        <v>-10.75</v>
      </c>
      <c r="L818" t="s">
        <v>1112</v>
      </c>
    </row>
    <row r="819" spans="1:12" hidden="1" x14ac:dyDescent="0.35">
      <c r="A819" s="2">
        <v>45586</v>
      </c>
      <c r="B819" s="1" t="s">
        <v>816</v>
      </c>
      <c r="C819" s="3">
        <v>200</v>
      </c>
      <c r="D819" s="3">
        <v>0</v>
      </c>
      <c r="E819" s="1" t="s">
        <v>1089</v>
      </c>
      <c r="F819" s="3"/>
      <c r="G819" s="1" t="s">
        <v>1106</v>
      </c>
      <c r="H819" s="1" t="s">
        <v>1107</v>
      </c>
      <c r="I819" s="1" t="s">
        <v>1129</v>
      </c>
      <c r="J819" s="1" t="s">
        <v>1116</v>
      </c>
      <c r="K819">
        <v>-200</v>
      </c>
      <c r="L819" t="s">
        <v>1106</v>
      </c>
    </row>
    <row r="820" spans="1:12" hidden="1" x14ac:dyDescent="0.35">
      <c r="A820" s="2">
        <v>45586</v>
      </c>
      <c r="B820" s="1" t="s">
        <v>817</v>
      </c>
      <c r="C820" s="3">
        <v>0</v>
      </c>
      <c r="D820" s="3">
        <v>2500</v>
      </c>
      <c r="E820" s="1" t="s">
        <v>1097</v>
      </c>
      <c r="F820" s="3"/>
      <c r="G820" s="1" t="s">
        <v>1111</v>
      </c>
      <c r="H820" s="1" t="s">
        <v>1111</v>
      </c>
      <c r="I820" s="1" t="s">
        <v>1129</v>
      </c>
      <c r="J820" s="1" t="s">
        <v>1116</v>
      </c>
      <c r="K820">
        <v>2500</v>
      </c>
      <c r="L820" t="s">
        <v>1149</v>
      </c>
    </row>
    <row r="821" spans="1:12" hidden="1" x14ac:dyDescent="0.35">
      <c r="A821" s="2">
        <v>45586</v>
      </c>
      <c r="B821" s="1" t="s">
        <v>818</v>
      </c>
      <c r="C821" s="3">
        <v>5100</v>
      </c>
      <c r="D821" s="3">
        <v>0</v>
      </c>
      <c r="E821" s="1" t="s">
        <v>1099</v>
      </c>
      <c r="F821" s="3"/>
      <c r="G821" s="1" t="s">
        <v>1110</v>
      </c>
      <c r="H821" s="1" t="s">
        <v>1107</v>
      </c>
      <c r="I821" s="1" t="s">
        <v>1129</v>
      </c>
      <c r="J821" s="1" t="s">
        <v>1116</v>
      </c>
      <c r="K821">
        <v>-5100</v>
      </c>
      <c r="L821" t="s">
        <v>1110</v>
      </c>
    </row>
    <row r="822" spans="1:12" hidden="1" x14ac:dyDescent="0.35">
      <c r="A822" s="2">
        <v>45587</v>
      </c>
      <c r="B822" s="1" t="s">
        <v>819</v>
      </c>
      <c r="C822" s="3">
        <v>1400</v>
      </c>
      <c r="D822" s="3">
        <v>0</v>
      </c>
      <c r="E822" s="1" t="s">
        <v>1090</v>
      </c>
      <c r="F822" s="3"/>
      <c r="G822" s="1" t="s">
        <v>1110</v>
      </c>
      <c r="H822" s="1" t="s">
        <v>1107</v>
      </c>
      <c r="I822" s="1" t="s">
        <v>1129</v>
      </c>
      <c r="J822" s="1" t="s">
        <v>1109</v>
      </c>
      <c r="K822">
        <v>-1400</v>
      </c>
      <c r="L822" t="s">
        <v>1110</v>
      </c>
    </row>
    <row r="823" spans="1:12" hidden="1" x14ac:dyDescent="0.35">
      <c r="A823" s="2">
        <v>45587</v>
      </c>
      <c r="B823" s="1" t="s">
        <v>820</v>
      </c>
      <c r="C823" s="3">
        <v>1500</v>
      </c>
      <c r="D823" s="3">
        <v>0</v>
      </c>
      <c r="E823" s="1" t="s">
        <v>1090</v>
      </c>
      <c r="F823" s="3"/>
      <c r="G823" s="1" t="s">
        <v>1110</v>
      </c>
      <c r="H823" s="1" t="s">
        <v>1107</v>
      </c>
      <c r="I823" s="1" t="s">
        <v>1129</v>
      </c>
      <c r="J823" s="1" t="s">
        <v>1109</v>
      </c>
      <c r="K823">
        <v>-1500</v>
      </c>
      <c r="L823" t="s">
        <v>1110</v>
      </c>
    </row>
    <row r="824" spans="1:12" hidden="1" x14ac:dyDescent="0.35">
      <c r="A824" s="2">
        <v>45587</v>
      </c>
      <c r="B824" s="1" t="s">
        <v>821</v>
      </c>
      <c r="C824" s="3">
        <v>800</v>
      </c>
      <c r="D824" s="3">
        <v>0</v>
      </c>
      <c r="E824" s="1" t="s">
        <v>1090</v>
      </c>
      <c r="F824" s="3"/>
      <c r="G824" s="1" t="s">
        <v>1110</v>
      </c>
      <c r="H824" s="1" t="s">
        <v>1107</v>
      </c>
      <c r="I824" s="1" t="s">
        <v>1129</v>
      </c>
      <c r="J824" s="1" t="s">
        <v>1109</v>
      </c>
      <c r="K824">
        <v>-800</v>
      </c>
      <c r="L824" t="s">
        <v>1110</v>
      </c>
    </row>
    <row r="825" spans="1:12" hidden="1" x14ac:dyDescent="0.35">
      <c r="A825" s="2">
        <v>45588</v>
      </c>
      <c r="B825" s="1" t="s">
        <v>822</v>
      </c>
      <c r="C825" s="3">
        <v>200</v>
      </c>
      <c r="D825" s="3">
        <v>0</v>
      </c>
      <c r="E825" s="1" t="s">
        <v>1089</v>
      </c>
      <c r="F825" s="3"/>
      <c r="G825" s="1" t="s">
        <v>1106</v>
      </c>
      <c r="H825" s="1" t="s">
        <v>1107</v>
      </c>
      <c r="I825" s="1" t="s">
        <v>1129</v>
      </c>
      <c r="J825" s="1" t="s">
        <v>1113</v>
      </c>
      <c r="K825">
        <v>-200</v>
      </c>
      <c r="L825" t="s">
        <v>1106</v>
      </c>
    </row>
    <row r="826" spans="1:12" hidden="1" x14ac:dyDescent="0.35">
      <c r="A826" s="2">
        <v>45588</v>
      </c>
      <c r="B826" s="1" t="s">
        <v>823</v>
      </c>
      <c r="C826" s="3">
        <v>50</v>
      </c>
      <c r="D826" s="3">
        <v>0</v>
      </c>
      <c r="E826" s="1" t="s">
        <v>1092</v>
      </c>
      <c r="F826" s="3"/>
      <c r="G826" s="1" t="s">
        <v>1112</v>
      </c>
      <c r="H826" s="1" t="s">
        <v>1107</v>
      </c>
      <c r="I826" s="1" t="s">
        <v>1129</v>
      </c>
      <c r="J826" s="1" t="s">
        <v>1113</v>
      </c>
      <c r="K826">
        <v>-50</v>
      </c>
      <c r="L826" t="s">
        <v>1112</v>
      </c>
    </row>
    <row r="827" spans="1:12" hidden="1" x14ac:dyDescent="0.35">
      <c r="A827" s="2">
        <v>45588</v>
      </c>
      <c r="B827" s="1" t="s">
        <v>824</v>
      </c>
      <c r="C827" s="3">
        <v>3.75</v>
      </c>
      <c r="D827" s="3">
        <v>0</v>
      </c>
      <c r="E827" s="1" t="s">
        <v>1092</v>
      </c>
      <c r="F827" s="3"/>
      <c r="G827" s="1" t="s">
        <v>1112</v>
      </c>
      <c r="H827" s="1" t="s">
        <v>1107</v>
      </c>
      <c r="I827" s="1" t="s">
        <v>1129</v>
      </c>
      <c r="J827" s="1" t="s">
        <v>1113</v>
      </c>
      <c r="K827">
        <v>-3.75</v>
      </c>
      <c r="L827" t="s">
        <v>1112</v>
      </c>
    </row>
    <row r="828" spans="1:12" hidden="1" x14ac:dyDescent="0.35">
      <c r="A828" s="2">
        <v>45588</v>
      </c>
      <c r="B828" s="1" t="s">
        <v>825</v>
      </c>
      <c r="C828" s="3">
        <v>0</v>
      </c>
      <c r="D828" s="3">
        <v>10200</v>
      </c>
      <c r="E828" s="1" t="s">
        <v>1098</v>
      </c>
      <c r="F828" s="3"/>
      <c r="G828" s="1" t="s">
        <v>1111</v>
      </c>
      <c r="H828" s="1" t="s">
        <v>1111</v>
      </c>
      <c r="I828" s="1" t="s">
        <v>1129</v>
      </c>
      <c r="J828" s="1" t="s">
        <v>1113</v>
      </c>
      <c r="K828">
        <v>10200</v>
      </c>
      <c r="L828" t="s">
        <v>1098</v>
      </c>
    </row>
    <row r="829" spans="1:12" hidden="1" x14ac:dyDescent="0.35">
      <c r="A829" s="2">
        <v>45588</v>
      </c>
      <c r="B829" s="1" t="s">
        <v>826</v>
      </c>
      <c r="C829" s="3">
        <v>10200</v>
      </c>
      <c r="D829" s="3">
        <v>0</v>
      </c>
      <c r="E829" s="1" t="s">
        <v>1090</v>
      </c>
      <c r="F829" s="3">
        <v>200</v>
      </c>
      <c r="G829" s="1" t="s">
        <v>1110</v>
      </c>
      <c r="H829" s="1" t="s">
        <v>1107</v>
      </c>
      <c r="I829" s="1" t="s">
        <v>1129</v>
      </c>
      <c r="J829" s="1" t="s">
        <v>1113</v>
      </c>
      <c r="K829">
        <v>-10200</v>
      </c>
      <c r="L829" t="s">
        <v>1110</v>
      </c>
    </row>
    <row r="830" spans="1:12" hidden="1" x14ac:dyDescent="0.35">
      <c r="A830" s="2">
        <v>45588</v>
      </c>
      <c r="B830" s="1" t="s">
        <v>827</v>
      </c>
      <c r="C830" s="3">
        <v>0</v>
      </c>
      <c r="D830" s="3">
        <v>10000</v>
      </c>
      <c r="E830" s="1" t="s">
        <v>1097</v>
      </c>
      <c r="F830" s="3"/>
      <c r="G830" s="1" t="s">
        <v>1111</v>
      </c>
      <c r="H830" s="1" t="s">
        <v>1111</v>
      </c>
      <c r="I830" s="1" t="s">
        <v>1129</v>
      </c>
      <c r="J830" s="1" t="s">
        <v>1113</v>
      </c>
      <c r="K830">
        <v>10000</v>
      </c>
      <c r="L830" t="s">
        <v>1149</v>
      </c>
    </row>
    <row r="831" spans="1:12" hidden="1" x14ac:dyDescent="0.35">
      <c r="A831" s="2">
        <v>45588</v>
      </c>
      <c r="B831" s="1" t="s">
        <v>828</v>
      </c>
      <c r="C831" s="3">
        <v>200</v>
      </c>
      <c r="D831" s="3">
        <v>0</v>
      </c>
      <c r="E831" s="1" t="s">
        <v>1089</v>
      </c>
      <c r="F831" s="3"/>
      <c r="G831" s="1" t="s">
        <v>1106</v>
      </c>
      <c r="H831" s="1" t="s">
        <v>1107</v>
      </c>
      <c r="I831" s="1" t="s">
        <v>1129</v>
      </c>
      <c r="J831" s="1" t="s">
        <v>1113</v>
      </c>
      <c r="K831">
        <v>-200</v>
      </c>
      <c r="L831" t="s">
        <v>1106</v>
      </c>
    </row>
    <row r="832" spans="1:12" hidden="1" x14ac:dyDescent="0.35">
      <c r="A832" s="2">
        <v>45588</v>
      </c>
      <c r="B832" s="1" t="s">
        <v>829</v>
      </c>
      <c r="C832" s="3">
        <v>5600</v>
      </c>
      <c r="D832" s="3">
        <v>0</v>
      </c>
      <c r="E832" s="1" t="s">
        <v>1090</v>
      </c>
      <c r="F832" s="3"/>
      <c r="G832" s="1" t="s">
        <v>1110</v>
      </c>
      <c r="H832" s="1" t="s">
        <v>1107</v>
      </c>
      <c r="I832" s="1" t="s">
        <v>1129</v>
      </c>
      <c r="J832" s="1" t="s">
        <v>1113</v>
      </c>
      <c r="K832">
        <v>-5600</v>
      </c>
      <c r="L832" t="s">
        <v>1110</v>
      </c>
    </row>
    <row r="833" spans="1:12" hidden="1" x14ac:dyDescent="0.35">
      <c r="A833" s="2">
        <v>45588</v>
      </c>
      <c r="B833" s="1" t="s">
        <v>830</v>
      </c>
      <c r="C833" s="3">
        <v>3200</v>
      </c>
      <c r="D833" s="3">
        <v>0</v>
      </c>
      <c r="E833" s="1" t="s">
        <v>1090</v>
      </c>
      <c r="F833" s="3">
        <v>200</v>
      </c>
      <c r="G833" s="1" t="s">
        <v>1110</v>
      </c>
      <c r="H833" s="1" t="s">
        <v>1107</v>
      </c>
      <c r="I833" s="1" t="s">
        <v>1129</v>
      </c>
      <c r="J833" s="1" t="s">
        <v>1113</v>
      </c>
      <c r="K833">
        <v>-3200</v>
      </c>
      <c r="L833" t="s">
        <v>1110</v>
      </c>
    </row>
    <row r="834" spans="1:12" hidden="1" x14ac:dyDescent="0.35">
      <c r="A834" s="2">
        <v>45588</v>
      </c>
      <c r="B834" s="1" t="s">
        <v>831</v>
      </c>
      <c r="C834" s="3">
        <v>500</v>
      </c>
      <c r="D834" s="3">
        <v>0</v>
      </c>
      <c r="E834" s="1" t="s">
        <v>1093</v>
      </c>
      <c r="F834" s="3"/>
      <c r="G834" s="1" t="s">
        <v>1117</v>
      </c>
      <c r="H834" s="1" t="s">
        <v>1107</v>
      </c>
      <c r="I834" s="1" t="s">
        <v>1129</v>
      </c>
      <c r="J834" s="1" t="s">
        <v>1113</v>
      </c>
      <c r="K834">
        <v>-500</v>
      </c>
      <c r="L834" t="s">
        <v>1142</v>
      </c>
    </row>
    <row r="835" spans="1:12" hidden="1" x14ac:dyDescent="0.35">
      <c r="A835" s="2">
        <v>45588</v>
      </c>
      <c r="B835" s="1" t="s">
        <v>832</v>
      </c>
      <c r="C835" s="3">
        <v>10.75</v>
      </c>
      <c r="D835" s="3">
        <v>0</v>
      </c>
      <c r="E835" s="1" t="s">
        <v>1092</v>
      </c>
      <c r="F835" s="3"/>
      <c r="G835" s="1" t="s">
        <v>1112</v>
      </c>
      <c r="H835" s="1" t="s">
        <v>1107</v>
      </c>
      <c r="I835" s="1" t="s">
        <v>1129</v>
      </c>
      <c r="J835" s="1" t="s">
        <v>1113</v>
      </c>
      <c r="K835">
        <v>-10.75</v>
      </c>
      <c r="L835" t="s">
        <v>1112</v>
      </c>
    </row>
    <row r="836" spans="1:12" hidden="1" x14ac:dyDescent="0.35">
      <c r="A836" s="2">
        <v>45588</v>
      </c>
      <c r="B836" s="1" t="s">
        <v>833</v>
      </c>
      <c r="C836" s="3">
        <v>6.98</v>
      </c>
      <c r="D836" s="3">
        <v>0</v>
      </c>
      <c r="E836" s="1" t="s">
        <v>1092</v>
      </c>
      <c r="F836" s="3"/>
      <c r="G836" s="1" t="s">
        <v>1112</v>
      </c>
      <c r="H836" s="1" t="s">
        <v>1107</v>
      </c>
      <c r="I836" s="1" t="s">
        <v>1129</v>
      </c>
      <c r="J836" s="1" t="s">
        <v>1113</v>
      </c>
      <c r="K836">
        <v>-6.98</v>
      </c>
      <c r="L836" t="s">
        <v>1112</v>
      </c>
    </row>
    <row r="837" spans="1:12" hidden="1" x14ac:dyDescent="0.35">
      <c r="A837" s="2">
        <v>45588</v>
      </c>
      <c r="B837" s="1" t="s">
        <v>834</v>
      </c>
      <c r="C837" s="3">
        <v>1100</v>
      </c>
      <c r="D837" s="3">
        <v>0</v>
      </c>
      <c r="E837" s="1" t="s">
        <v>1090</v>
      </c>
      <c r="F837" s="3">
        <v>100</v>
      </c>
      <c r="G837" s="1" t="s">
        <v>1110</v>
      </c>
      <c r="H837" s="1" t="s">
        <v>1107</v>
      </c>
      <c r="I837" s="1" t="s">
        <v>1129</v>
      </c>
      <c r="J837" s="1" t="s">
        <v>1113</v>
      </c>
      <c r="K837">
        <v>-1100</v>
      </c>
      <c r="L837" t="s">
        <v>1110</v>
      </c>
    </row>
    <row r="838" spans="1:12" hidden="1" x14ac:dyDescent="0.35">
      <c r="A838" s="2">
        <v>45588</v>
      </c>
      <c r="B838" s="1" t="s">
        <v>835</v>
      </c>
      <c r="C838" s="3">
        <v>200</v>
      </c>
      <c r="D838" s="3">
        <v>0</v>
      </c>
      <c r="E838" s="1" t="s">
        <v>1089</v>
      </c>
      <c r="F838" s="3"/>
      <c r="G838" s="1" t="s">
        <v>1106</v>
      </c>
      <c r="H838" s="1" t="s">
        <v>1107</v>
      </c>
      <c r="I838" s="1" t="s">
        <v>1129</v>
      </c>
      <c r="J838" s="1" t="s">
        <v>1113</v>
      </c>
      <c r="K838">
        <v>-200</v>
      </c>
      <c r="L838" t="s">
        <v>1106</v>
      </c>
    </row>
    <row r="839" spans="1:12" hidden="1" x14ac:dyDescent="0.35">
      <c r="A839" s="2">
        <v>45588</v>
      </c>
      <c r="B839" s="1" t="s">
        <v>836</v>
      </c>
      <c r="C839" s="3">
        <v>31.2</v>
      </c>
      <c r="D839" s="3">
        <v>0</v>
      </c>
      <c r="E839" s="1" t="s">
        <v>1092</v>
      </c>
      <c r="F839" s="3"/>
      <c r="G839" s="1" t="s">
        <v>1112</v>
      </c>
      <c r="H839" s="1" t="s">
        <v>1107</v>
      </c>
      <c r="I839" s="1" t="s">
        <v>1129</v>
      </c>
      <c r="J839" s="1" t="s">
        <v>1113</v>
      </c>
      <c r="K839">
        <v>-31.2</v>
      </c>
      <c r="L839" t="s">
        <v>1112</v>
      </c>
    </row>
    <row r="840" spans="1:12" hidden="1" x14ac:dyDescent="0.35">
      <c r="A840" s="2">
        <v>45588</v>
      </c>
      <c r="B840" s="1" t="s">
        <v>837</v>
      </c>
      <c r="C840" s="3">
        <v>416</v>
      </c>
      <c r="D840" s="3">
        <v>0</v>
      </c>
      <c r="E840" s="1" t="s">
        <v>1092</v>
      </c>
      <c r="F840" s="3"/>
      <c r="G840" s="1" t="s">
        <v>1112</v>
      </c>
      <c r="H840" s="1" t="s">
        <v>1107</v>
      </c>
      <c r="I840" s="1" t="s">
        <v>1129</v>
      </c>
      <c r="J840" s="1" t="s">
        <v>1113</v>
      </c>
      <c r="K840">
        <v>-416</v>
      </c>
      <c r="L840" t="s">
        <v>1112</v>
      </c>
    </row>
    <row r="841" spans="1:12" hidden="1" x14ac:dyDescent="0.35">
      <c r="A841" s="2">
        <v>45589</v>
      </c>
      <c r="B841" s="1" t="s">
        <v>838</v>
      </c>
      <c r="C841" s="3">
        <v>100</v>
      </c>
      <c r="D841" s="3">
        <v>0</v>
      </c>
      <c r="E841" s="1" t="s">
        <v>1092</v>
      </c>
      <c r="F841" s="3"/>
      <c r="G841" s="1" t="s">
        <v>1112</v>
      </c>
      <c r="H841" s="1" t="s">
        <v>1107</v>
      </c>
      <c r="I841" s="1" t="s">
        <v>1129</v>
      </c>
      <c r="J841" s="1" t="s">
        <v>1114</v>
      </c>
      <c r="K841">
        <v>-100</v>
      </c>
      <c r="L841" t="s">
        <v>1112</v>
      </c>
    </row>
    <row r="842" spans="1:12" hidden="1" x14ac:dyDescent="0.35">
      <c r="A842" s="2">
        <v>45589</v>
      </c>
      <c r="B842" s="1" t="s">
        <v>839</v>
      </c>
      <c r="C842" s="3">
        <v>0</v>
      </c>
      <c r="D842" s="3">
        <v>10000</v>
      </c>
      <c r="E842" s="1" t="s">
        <v>1097</v>
      </c>
      <c r="F842" s="3"/>
      <c r="G842" s="1" t="s">
        <v>1111</v>
      </c>
      <c r="H842" s="1" t="s">
        <v>1111</v>
      </c>
      <c r="I842" s="1" t="s">
        <v>1129</v>
      </c>
      <c r="J842" s="1" t="s">
        <v>1114</v>
      </c>
      <c r="K842">
        <v>10000</v>
      </c>
      <c r="L842" t="s">
        <v>1149</v>
      </c>
    </row>
    <row r="843" spans="1:12" hidden="1" x14ac:dyDescent="0.35">
      <c r="A843" s="2">
        <v>45589</v>
      </c>
      <c r="B843" s="1" t="s">
        <v>840</v>
      </c>
      <c r="C843" s="3">
        <v>8300</v>
      </c>
      <c r="D843" s="3">
        <v>0</v>
      </c>
      <c r="E843" s="1" t="s">
        <v>1090</v>
      </c>
      <c r="F843" s="3">
        <v>300</v>
      </c>
      <c r="G843" s="1" t="s">
        <v>1110</v>
      </c>
      <c r="H843" s="1" t="s">
        <v>1107</v>
      </c>
      <c r="I843" s="1" t="s">
        <v>1129</v>
      </c>
      <c r="J843" s="1" t="s">
        <v>1114</v>
      </c>
      <c r="K843">
        <v>-8300</v>
      </c>
      <c r="L843" t="s">
        <v>1110</v>
      </c>
    </row>
    <row r="844" spans="1:12" hidden="1" x14ac:dyDescent="0.35">
      <c r="A844" s="2">
        <v>45589</v>
      </c>
      <c r="B844" s="1" t="s">
        <v>841</v>
      </c>
      <c r="C844" s="3">
        <v>5100</v>
      </c>
      <c r="D844" s="3">
        <v>0</v>
      </c>
      <c r="E844" s="1" t="s">
        <v>1090</v>
      </c>
      <c r="F844" s="3">
        <v>100</v>
      </c>
      <c r="G844" s="1" t="s">
        <v>1110</v>
      </c>
      <c r="H844" s="1" t="s">
        <v>1107</v>
      </c>
      <c r="I844" s="1" t="s">
        <v>1129</v>
      </c>
      <c r="J844" s="1" t="s">
        <v>1114</v>
      </c>
      <c r="K844">
        <v>-5100</v>
      </c>
      <c r="L844" t="s">
        <v>1110</v>
      </c>
    </row>
    <row r="845" spans="1:12" hidden="1" x14ac:dyDescent="0.35">
      <c r="A845" s="2">
        <v>45589</v>
      </c>
      <c r="B845" s="1" t="s">
        <v>842</v>
      </c>
      <c r="C845" s="3">
        <v>200</v>
      </c>
      <c r="D845" s="3">
        <v>0</v>
      </c>
      <c r="E845" s="1" t="s">
        <v>1089</v>
      </c>
      <c r="F845" s="3"/>
      <c r="G845" s="1" t="s">
        <v>1106</v>
      </c>
      <c r="H845" s="1" t="s">
        <v>1107</v>
      </c>
      <c r="I845" s="1" t="s">
        <v>1129</v>
      </c>
      <c r="J845" s="1" t="s">
        <v>1114</v>
      </c>
      <c r="K845">
        <v>-200</v>
      </c>
      <c r="L845" t="s">
        <v>1106</v>
      </c>
    </row>
    <row r="846" spans="1:12" hidden="1" x14ac:dyDescent="0.35">
      <c r="A846" s="2">
        <v>45589</v>
      </c>
      <c r="B846" s="1" t="s">
        <v>843</v>
      </c>
      <c r="C846" s="3">
        <v>200</v>
      </c>
      <c r="D846" s="3">
        <v>0</v>
      </c>
      <c r="E846" s="1" t="s">
        <v>1089</v>
      </c>
      <c r="F846" s="3"/>
      <c r="G846" s="1" t="s">
        <v>1106</v>
      </c>
      <c r="H846" s="1" t="s">
        <v>1107</v>
      </c>
      <c r="I846" s="1" t="s">
        <v>1129</v>
      </c>
      <c r="J846" s="1" t="s">
        <v>1114</v>
      </c>
      <c r="K846">
        <v>-200</v>
      </c>
      <c r="L846" t="s">
        <v>1106</v>
      </c>
    </row>
    <row r="847" spans="1:12" hidden="1" x14ac:dyDescent="0.35">
      <c r="A847" s="2">
        <v>45590</v>
      </c>
      <c r="B847" s="1" t="s">
        <v>844</v>
      </c>
      <c r="C847" s="3">
        <v>50</v>
      </c>
      <c r="D847" s="3">
        <v>0</v>
      </c>
      <c r="E847" s="1" t="s">
        <v>1092</v>
      </c>
      <c r="F847" s="3"/>
      <c r="G847" s="1" t="s">
        <v>1112</v>
      </c>
      <c r="H847" s="1" t="s">
        <v>1107</v>
      </c>
      <c r="I847" s="1" t="s">
        <v>1129</v>
      </c>
      <c r="J847" s="1" t="s">
        <v>1115</v>
      </c>
      <c r="K847">
        <v>-50</v>
      </c>
      <c r="L847" t="s">
        <v>1112</v>
      </c>
    </row>
    <row r="848" spans="1:12" hidden="1" x14ac:dyDescent="0.35">
      <c r="A848" s="2">
        <v>45590</v>
      </c>
      <c r="B848" s="1" t="s">
        <v>845</v>
      </c>
      <c r="C848" s="3">
        <v>26.88</v>
      </c>
      <c r="D848" s="3">
        <v>0</v>
      </c>
      <c r="E848" s="1" t="s">
        <v>1092</v>
      </c>
      <c r="F848" s="3"/>
      <c r="G848" s="1" t="s">
        <v>1112</v>
      </c>
      <c r="H848" s="1" t="s">
        <v>1107</v>
      </c>
      <c r="I848" s="1" t="s">
        <v>1129</v>
      </c>
      <c r="J848" s="1" t="s">
        <v>1115</v>
      </c>
      <c r="K848">
        <v>-26.88</v>
      </c>
      <c r="L848" t="s">
        <v>1112</v>
      </c>
    </row>
    <row r="849" spans="1:12" hidden="1" x14ac:dyDescent="0.35">
      <c r="A849" s="2">
        <v>45590</v>
      </c>
      <c r="B849" s="1" t="s">
        <v>846</v>
      </c>
      <c r="C849" s="3">
        <v>10500</v>
      </c>
      <c r="D849" s="3">
        <v>0</v>
      </c>
      <c r="E849" s="1" t="s">
        <v>1094</v>
      </c>
      <c r="F849" s="3"/>
      <c r="G849" s="1" t="s">
        <v>1110</v>
      </c>
      <c r="H849" s="1" t="s">
        <v>1107</v>
      </c>
      <c r="I849" s="1" t="s">
        <v>1129</v>
      </c>
      <c r="J849" s="1" t="s">
        <v>1115</v>
      </c>
      <c r="K849">
        <v>-10500</v>
      </c>
      <c r="L849" t="s">
        <v>1110</v>
      </c>
    </row>
    <row r="850" spans="1:12" hidden="1" x14ac:dyDescent="0.35">
      <c r="A850" s="2">
        <v>45590</v>
      </c>
      <c r="B850" s="1" t="s">
        <v>847</v>
      </c>
      <c r="C850" s="3">
        <v>200</v>
      </c>
      <c r="D850" s="3">
        <v>0</v>
      </c>
      <c r="E850" s="1" t="s">
        <v>1089</v>
      </c>
      <c r="F850" s="3"/>
      <c r="G850" s="1" t="s">
        <v>1106</v>
      </c>
      <c r="H850" s="1" t="s">
        <v>1107</v>
      </c>
      <c r="I850" s="1" t="s">
        <v>1129</v>
      </c>
      <c r="J850" s="1" t="s">
        <v>1115</v>
      </c>
      <c r="K850">
        <v>-200</v>
      </c>
      <c r="L850" t="s">
        <v>1106</v>
      </c>
    </row>
    <row r="851" spans="1:12" hidden="1" x14ac:dyDescent="0.35">
      <c r="A851" s="2">
        <v>45594</v>
      </c>
      <c r="B851" s="1" t="s">
        <v>848</v>
      </c>
      <c r="C851" s="3">
        <v>0</v>
      </c>
      <c r="D851" s="3">
        <v>8000</v>
      </c>
      <c r="E851" s="1" t="s">
        <v>1098</v>
      </c>
      <c r="F851" s="3"/>
      <c r="G851" s="1" t="s">
        <v>1111</v>
      </c>
      <c r="H851" s="1" t="s">
        <v>1111</v>
      </c>
      <c r="I851" s="1" t="s">
        <v>1129</v>
      </c>
      <c r="J851" s="1" t="s">
        <v>1109</v>
      </c>
      <c r="K851">
        <v>8000</v>
      </c>
      <c r="L851" t="s">
        <v>1098</v>
      </c>
    </row>
    <row r="852" spans="1:12" hidden="1" x14ac:dyDescent="0.35">
      <c r="A852" s="2">
        <v>45594</v>
      </c>
      <c r="B852" s="1" t="s">
        <v>849</v>
      </c>
      <c r="C852" s="3">
        <v>10.75</v>
      </c>
      <c r="D852" s="3">
        <v>0</v>
      </c>
      <c r="E852" s="1" t="s">
        <v>1092</v>
      </c>
      <c r="F852" s="3"/>
      <c r="G852" s="1" t="s">
        <v>1112</v>
      </c>
      <c r="H852" s="1" t="s">
        <v>1107</v>
      </c>
      <c r="I852" s="1" t="s">
        <v>1129</v>
      </c>
      <c r="J852" s="1" t="s">
        <v>1109</v>
      </c>
      <c r="K852">
        <v>-10.75</v>
      </c>
      <c r="L852" t="s">
        <v>1112</v>
      </c>
    </row>
    <row r="853" spans="1:12" hidden="1" x14ac:dyDescent="0.35">
      <c r="A853" s="2">
        <v>45594</v>
      </c>
      <c r="B853" s="1" t="s">
        <v>850</v>
      </c>
      <c r="C853" s="3">
        <v>3700</v>
      </c>
      <c r="D853" s="3">
        <v>0</v>
      </c>
      <c r="E853" s="1" t="s">
        <v>1094</v>
      </c>
      <c r="F853" s="3"/>
      <c r="G853" s="1" t="s">
        <v>1110</v>
      </c>
      <c r="H853" s="1" t="s">
        <v>1107</v>
      </c>
      <c r="I853" s="1" t="s">
        <v>1129</v>
      </c>
      <c r="J853" s="1" t="s">
        <v>1109</v>
      </c>
      <c r="K853">
        <v>-3700</v>
      </c>
      <c r="L853" t="s">
        <v>1110</v>
      </c>
    </row>
    <row r="854" spans="1:12" hidden="1" x14ac:dyDescent="0.35">
      <c r="A854" s="2">
        <v>45594</v>
      </c>
      <c r="B854" s="1" t="s">
        <v>851</v>
      </c>
      <c r="C854" s="3">
        <v>3700</v>
      </c>
      <c r="D854" s="3">
        <v>0</v>
      </c>
      <c r="E854" s="1" t="s">
        <v>1094</v>
      </c>
      <c r="F854" s="3"/>
      <c r="G854" s="1" t="s">
        <v>1110</v>
      </c>
      <c r="H854" s="1" t="s">
        <v>1107</v>
      </c>
      <c r="I854" s="1" t="s">
        <v>1129</v>
      </c>
      <c r="J854" s="1" t="s">
        <v>1109</v>
      </c>
      <c r="K854">
        <v>-3700</v>
      </c>
      <c r="L854" t="s">
        <v>1110</v>
      </c>
    </row>
    <row r="855" spans="1:12" hidden="1" x14ac:dyDescent="0.35">
      <c r="A855" s="2">
        <v>45594</v>
      </c>
      <c r="B855" s="1" t="s">
        <v>852</v>
      </c>
      <c r="C855" s="3">
        <v>10.75</v>
      </c>
      <c r="D855" s="3">
        <v>0</v>
      </c>
      <c r="E855" s="1" t="s">
        <v>1092</v>
      </c>
      <c r="F855" s="3"/>
      <c r="G855" s="1" t="s">
        <v>1112</v>
      </c>
      <c r="H855" s="1" t="s">
        <v>1107</v>
      </c>
      <c r="I855" s="1" t="s">
        <v>1129</v>
      </c>
      <c r="J855" s="1" t="s">
        <v>1109</v>
      </c>
      <c r="K855">
        <v>-10.75</v>
      </c>
      <c r="L855" t="s">
        <v>1112</v>
      </c>
    </row>
    <row r="856" spans="1:12" hidden="1" x14ac:dyDescent="0.35">
      <c r="A856" s="2">
        <v>45595</v>
      </c>
      <c r="B856" s="1" t="s">
        <v>853</v>
      </c>
      <c r="C856" s="3">
        <v>200</v>
      </c>
      <c r="D856" s="3">
        <v>0</v>
      </c>
      <c r="E856" s="1" t="s">
        <v>1089</v>
      </c>
      <c r="F856" s="3"/>
      <c r="G856" s="1" t="s">
        <v>1106</v>
      </c>
      <c r="H856" s="1" t="s">
        <v>1107</v>
      </c>
      <c r="I856" s="1" t="s">
        <v>1129</v>
      </c>
      <c r="J856" s="1" t="s">
        <v>1113</v>
      </c>
      <c r="K856">
        <v>-200</v>
      </c>
      <c r="L856" t="s">
        <v>1106</v>
      </c>
    </row>
    <row r="857" spans="1:12" hidden="1" x14ac:dyDescent="0.35">
      <c r="A857" s="2">
        <v>45595</v>
      </c>
      <c r="B857" s="1" t="s">
        <v>854</v>
      </c>
      <c r="C857" s="3">
        <v>200</v>
      </c>
      <c r="D857" s="3">
        <v>0</v>
      </c>
      <c r="E857" s="1" t="s">
        <v>1089</v>
      </c>
      <c r="F857" s="3"/>
      <c r="G857" s="1" t="s">
        <v>1106</v>
      </c>
      <c r="H857" s="1" t="s">
        <v>1107</v>
      </c>
      <c r="I857" s="1" t="s">
        <v>1129</v>
      </c>
      <c r="J857" s="1" t="s">
        <v>1113</v>
      </c>
      <c r="K857">
        <v>-200</v>
      </c>
      <c r="L857" t="s">
        <v>1106</v>
      </c>
    </row>
    <row r="858" spans="1:12" hidden="1" x14ac:dyDescent="0.35">
      <c r="A858" s="2">
        <v>45595</v>
      </c>
      <c r="B858" s="1" t="s">
        <v>855</v>
      </c>
      <c r="C858" s="3">
        <v>0</v>
      </c>
      <c r="D858" s="3">
        <v>3000</v>
      </c>
      <c r="E858" s="1" t="s">
        <v>1098</v>
      </c>
      <c r="F858" s="3"/>
      <c r="G858" s="1" t="s">
        <v>1111</v>
      </c>
      <c r="H858" s="1" t="s">
        <v>1111</v>
      </c>
      <c r="I858" s="1" t="s">
        <v>1129</v>
      </c>
      <c r="J858" s="1" t="s">
        <v>1113</v>
      </c>
      <c r="K858">
        <v>3000</v>
      </c>
      <c r="L858" t="s">
        <v>1098</v>
      </c>
    </row>
    <row r="859" spans="1:12" hidden="1" x14ac:dyDescent="0.35">
      <c r="A859" s="2">
        <v>45595</v>
      </c>
      <c r="B859" s="1" t="s">
        <v>856</v>
      </c>
      <c r="C859" s="3">
        <v>3000</v>
      </c>
      <c r="D859" s="3">
        <v>0</v>
      </c>
      <c r="E859" s="1" t="s">
        <v>1099</v>
      </c>
      <c r="F859" s="3"/>
      <c r="G859" s="1" t="s">
        <v>1110</v>
      </c>
      <c r="H859" s="1" t="s">
        <v>1107</v>
      </c>
      <c r="I859" s="1" t="s">
        <v>1129</v>
      </c>
      <c r="J859" s="1" t="s">
        <v>1113</v>
      </c>
      <c r="K859">
        <v>-3000</v>
      </c>
      <c r="L859" t="s">
        <v>1110</v>
      </c>
    </row>
    <row r="860" spans="1:12" hidden="1" x14ac:dyDescent="0.35">
      <c r="A860" s="2">
        <v>45596</v>
      </c>
      <c r="B860" s="1" t="s">
        <v>857</v>
      </c>
      <c r="C860" s="3">
        <v>100</v>
      </c>
      <c r="D860" s="3">
        <v>0</v>
      </c>
      <c r="E860" s="1" t="s">
        <v>1089</v>
      </c>
      <c r="F860" s="3"/>
      <c r="G860" s="1" t="s">
        <v>1106</v>
      </c>
      <c r="H860" s="1" t="s">
        <v>1107</v>
      </c>
      <c r="I860" s="1" t="s">
        <v>1129</v>
      </c>
      <c r="J860" s="1" t="s">
        <v>1114</v>
      </c>
      <c r="K860">
        <v>-100</v>
      </c>
      <c r="L860" t="s">
        <v>1106</v>
      </c>
    </row>
    <row r="861" spans="1:12" hidden="1" x14ac:dyDescent="0.35">
      <c r="A861" s="2">
        <v>45596</v>
      </c>
      <c r="B861" s="1" t="s">
        <v>858</v>
      </c>
      <c r="C861" s="3">
        <v>0</v>
      </c>
      <c r="D861" s="3">
        <v>93940</v>
      </c>
      <c r="E861" s="1" t="s">
        <v>1097</v>
      </c>
      <c r="F861" s="3"/>
      <c r="G861" s="1" t="s">
        <v>1111</v>
      </c>
      <c r="H861" s="1" t="s">
        <v>1111</v>
      </c>
      <c r="I861" s="1" t="s">
        <v>1129</v>
      </c>
      <c r="J861" s="1" t="s">
        <v>1114</v>
      </c>
      <c r="K861">
        <v>93940</v>
      </c>
      <c r="L861" t="s">
        <v>1149</v>
      </c>
    </row>
    <row r="862" spans="1:12" hidden="1" x14ac:dyDescent="0.35">
      <c r="A862" s="2">
        <v>45596</v>
      </c>
      <c r="B862" s="1" t="s">
        <v>859</v>
      </c>
      <c r="C862" s="3">
        <v>0</v>
      </c>
      <c r="D862" s="3">
        <v>59377.33</v>
      </c>
      <c r="E862" s="1" t="s">
        <v>1097</v>
      </c>
      <c r="F862" s="3"/>
      <c r="G862" s="1" t="s">
        <v>1111</v>
      </c>
      <c r="H862" s="1" t="s">
        <v>1111</v>
      </c>
      <c r="I862" s="1" t="s">
        <v>1129</v>
      </c>
      <c r="J862" s="1" t="s">
        <v>1114</v>
      </c>
      <c r="K862">
        <v>59377.33</v>
      </c>
      <c r="L862" t="s">
        <v>1149</v>
      </c>
    </row>
    <row r="863" spans="1:12" hidden="1" x14ac:dyDescent="0.35">
      <c r="A863" s="2">
        <v>45596</v>
      </c>
      <c r="B863" s="1" t="s">
        <v>860</v>
      </c>
      <c r="C863" s="3">
        <v>0</v>
      </c>
      <c r="D863" s="3">
        <v>5000</v>
      </c>
      <c r="E863" s="1" t="s">
        <v>1097</v>
      </c>
      <c r="F863" s="3"/>
      <c r="G863" s="1" t="s">
        <v>1111</v>
      </c>
      <c r="H863" s="1" t="s">
        <v>1111</v>
      </c>
      <c r="I863" s="1" t="s">
        <v>1129</v>
      </c>
      <c r="J863" s="1" t="s">
        <v>1114</v>
      </c>
      <c r="K863">
        <v>5000</v>
      </c>
      <c r="L863" t="s">
        <v>1149</v>
      </c>
    </row>
    <row r="864" spans="1:12" hidden="1" x14ac:dyDescent="0.35">
      <c r="A864" s="2">
        <v>45596</v>
      </c>
      <c r="B864" s="1" t="s">
        <v>861</v>
      </c>
      <c r="C864" s="3">
        <v>200</v>
      </c>
      <c r="D864" s="3">
        <v>0</v>
      </c>
      <c r="E864" s="1" t="s">
        <v>1089</v>
      </c>
      <c r="F864" s="3"/>
      <c r="G864" s="1" t="s">
        <v>1106</v>
      </c>
      <c r="H864" s="1" t="s">
        <v>1107</v>
      </c>
      <c r="I864" s="1" t="s">
        <v>1129</v>
      </c>
      <c r="J864" s="1" t="s">
        <v>1114</v>
      </c>
      <c r="K864">
        <v>-200</v>
      </c>
      <c r="L864" t="s">
        <v>1106</v>
      </c>
    </row>
    <row r="865" spans="1:12" hidden="1" x14ac:dyDescent="0.35">
      <c r="A865" s="2">
        <v>45596</v>
      </c>
      <c r="B865" s="1" t="s">
        <v>862</v>
      </c>
      <c r="C865" s="3">
        <v>1700</v>
      </c>
      <c r="D865" s="3">
        <v>0</v>
      </c>
      <c r="E865" s="1" t="s">
        <v>1090</v>
      </c>
      <c r="F865" s="3"/>
      <c r="G865" s="1" t="s">
        <v>1110</v>
      </c>
      <c r="H865" s="1" t="s">
        <v>1107</v>
      </c>
      <c r="I865" s="1" t="s">
        <v>1129</v>
      </c>
      <c r="J865" s="1" t="s">
        <v>1114</v>
      </c>
      <c r="K865">
        <v>-1700</v>
      </c>
      <c r="L865" t="s">
        <v>1110</v>
      </c>
    </row>
    <row r="866" spans="1:12" hidden="1" x14ac:dyDescent="0.35">
      <c r="A866" s="2">
        <v>45596</v>
      </c>
      <c r="B866" s="1" t="s">
        <v>863</v>
      </c>
      <c r="C866" s="3">
        <v>26.88</v>
      </c>
      <c r="D866" s="3">
        <v>0</v>
      </c>
      <c r="E866" s="1" t="s">
        <v>1092</v>
      </c>
      <c r="F866" s="3"/>
      <c r="G866" s="1" t="s">
        <v>1112</v>
      </c>
      <c r="H866" s="1" t="s">
        <v>1107</v>
      </c>
      <c r="I866" s="1" t="s">
        <v>1129</v>
      </c>
      <c r="J866" s="1" t="s">
        <v>1114</v>
      </c>
      <c r="K866">
        <v>-26.88</v>
      </c>
      <c r="L866" t="s">
        <v>1112</v>
      </c>
    </row>
    <row r="867" spans="1:12" hidden="1" x14ac:dyDescent="0.35">
      <c r="A867" s="2">
        <v>45596</v>
      </c>
      <c r="B867" s="1" t="s">
        <v>864</v>
      </c>
      <c r="C867" s="3">
        <v>10000</v>
      </c>
      <c r="D867" s="3">
        <v>0</v>
      </c>
      <c r="E867" s="1" t="s">
        <v>1094</v>
      </c>
      <c r="F867" s="3"/>
      <c r="G867" s="1" t="s">
        <v>1110</v>
      </c>
      <c r="H867" s="1" t="s">
        <v>1107</v>
      </c>
      <c r="I867" s="1" t="s">
        <v>1129</v>
      </c>
      <c r="J867" s="1" t="s">
        <v>1114</v>
      </c>
      <c r="K867">
        <v>-10000</v>
      </c>
      <c r="L867" t="s">
        <v>1110</v>
      </c>
    </row>
    <row r="868" spans="1:12" hidden="1" x14ac:dyDescent="0.35">
      <c r="A868" s="2">
        <v>45597</v>
      </c>
      <c r="B868" s="1" t="s">
        <v>865</v>
      </c>
      <c r="C868" s="3">
        <v>100</v>
      </c>
      <c r="D868" s="3">
        <v>0</v>
      </c>
      <c r="E868" s="1" t="s">
        <v>1092</v>
      </c>
      <c r="F868" s="3"/>
      <c r="G868" s="1" t="s">
        <v>1112</v>
      </c>
      <c r="H868" s="1" t="s">
        <v>1107</v>
      </c>
      <c r="I868" s="1" t="s">
        <v>1130</v>
      </c>
      <c r="J868" s="1" t="s">
        <v>1115</v>
      </c>
      <c r="K868">
        <v>-100</v>
      </c>
      <c r="L868" t="s">
        <v>1112</v>
      </c>
    </row>
    <row r="869" spans="1:12" hidden="1" x14ac:dyDescent="0.35">
      <c r="A869" s="2">
        <v>45597</v>
      </c>
      <c r="B869" s="1" t="s">
        <v>866</v>
      </c>
      <c r="C869" s="3">
        <v>5100</v>
      </c>
      <c r="D869" s="3">
        <v>0</v>
      </c>
      <c r="E869" s="1" t="s">
        <v>1090</v>
      </c>
      <c r="F869" s="3">
        <v>100</v>
      </c>
      <c r="G869" s="1" t="s">
        <v>1110</v>
      </c>
      <c r="H869" s="1" t="s">
        <v>1107</v>
      </c>
      <c r="I869" s="1" t="s">
        <v>1130</v>
      </c>
      <c r="J869" s="1" t="s">
        <v>1115</v>
      </c>
      <c r="K869">
        <v>-5100</v>
      </c>
      <c r="L869" t="s">
        <v>1110</v>
      </c>
    </row>
    <row r="870" spans="1:12" hidden="1" x14ac:dyDescent="0.35">
      <c r="A870" s="2">
        <v>45597</v>
      </c>
      <c r="B870" s="1" t="s">
        <v>867</v>
      </c>
      <c r="C870" s="3">
        <v>59300</v>
      </c>
      <c r="D870" s="3">
        <v>0</v>
      </c>
      <c r="E870" s="1" t="s">
        <v>1090</v>
      </c>
      <c r="F870" s="3">
        <v>300</v>
      </c>
      <c r="G870" s="1" t="s">
        <v>1110</v>
      </c>
      <c r="H870" s="1" t="s">
        <v>1107</v>
      </c>
      <c r="I870" s="1" t="s">
        <v>1130</v>
      </c>
      <c r="J870" s="1" t="s">
        <v>1115</v>
      </c>
      <c r="K870">
        <v>-59300</v>
      </c>
      <c r="L870" t="s">
        <v>1110</v>
      </c>
    </row>
    <row r="871" spans="1:12" hidden="1" x14ac:dyDescent="0.35">
      <c r="A871" s="2">
        <v>45597</v>
      </c>
      <c r="B871" s="1" t="s">
        <v>868</v>
      </c>
      <c r="C871" s="3">
        <v>200</v>
      </c>
      <c r="D871" s="3">
        <v>0</v>
      </c>
      <c r="E871" s="1" t="s">
        <v>1089</v>
      </c>
      <c r="F871" s="3"/>
      <c r="G871" s="1" t="s">
        <v>1106</v>
      </c>
      <c r="H871" s="1" t="s">
        <v>1107</v>
      </c>
      <c r="I871" s="1" t="s">
        <v>1130</v>
      </c>
      <c r="J871" s="1" t="s">
        <v>1115</v>
      </c>
      <c r="K871">
        <v>-200</v>
      </c>
      <c r="L871" t="s">
        <v>1106</v>
      </c>
    </row>
    <row r="872" spans="1:12" hidden="1" x14ac:dyDescent="0.35">
      <c r="A872" s="2">
        <v>45597</v>
      </c>
      <c r="B872" s="1" t="s">
        <v>869</v>
      </c>
      <c r="C872" s="3">
        <v>10.75</v>
      </c>
      <c r="D872" s="3">
        <v>0</v>
      </c>
      <c r="E872" s="1" t="s">
        <v>1092</v>
      </c>
      <c r="F872" s="3"/>
      <c r="G872" s="1" t="s">
        <v>1112</v>
      </c>
      <c r="H872" s="1" t="s">
        <v>1107</v>
      </c>
      <c r="I872" s="1" t="s">
        <v>1130</v>
      </c>
      <c r="J872" s="1" t="s">
        <v>1115</v>
      </c>
      <c r="K872">
        <v>-10.75</v>
      </c>
      <c r="L872" t="s">
        <v>1112</v>
      </c>
    </row>
    <row r="873" spans="1:12" hidden="1" x14ac:dyDescent="0.35">
      <c r="A873" s="2">
        <v>45597</v>
      </c>
      <c r="B873" s="1" t="s">
        <v>870</v>
      </c>
      <c r="C873" s="3">
        <v>3000</v>
      </c>
      <c r="D873" s="3">
        <v>0</v>
      </c>
      <c r="E873" s="1" t="s">
        <v>1094</v>
      </c>
      <c r="F873" s="3"/>
      <c r="G873" s="1" t="s">
        <v>1110</v>
      </c>
      <c r="H873" s="1" t="s">
        <v>1107</v>
      </c>
      <c r="I873" s="1" t="s">
        <v>1130</v>
      </c>
      <c r="J873" s="1" t="s">
        <v>1115</v>
      </c>
      <c r="K873">
        <v>-3000</v>
      </c>
      <c r="L873" t="s">
        <v>1110</v>
      </c>
    </row>
    <row r="874" spans="1:12" hidden="1" x14ac:dyDescent="0.35">
      <c r="A874" s="2">
        <v>45597</v>
      </c>
      <c r="B874" s="1" t="s">
        <v>871</v>
      </c>
      <c r="C874" s="3">
        <v>15000</v>
      </c>
      <c r="D874" s="3">
        <v>0</v>
      </c>
      <c r="E874" s="1" t="s">
        <v>1094</v>
      </c>
      <c r="F874" s="3"/>
      <c r="G874" s="1" t="s">
        <v>1110</v>
      </c>
      <c r="H874" s="1" t="s">
        <v>1107</v>
      </c>
      <c r="I874" s="1" t="s">
        <v>1130</v>
      </c>
      <c r="J874" s="1" t="s">
        <v>1115</v>
      </c>
      <c r="K874">
        <v>-15000</v>
      </c>
      <c r="L874" t="s">
        <v>1110</v>
      </c>
    </row>
    <row r="875" spans="1:12" hidden="1" x14ac:dyDescent="0.35">
      <c r="A875" s="2">
        <v>45597</v>
      </c>
      <c r="B875" s="1" t="s">
        <v>872</v>
      </c>
      <c r="C875" s="3">
        <v>26.88</v>
      </c>
      <c r="D875" s="3">
        <v>0</v>
      </c>
      <c r="E875" s="1" t="s">
        <v>1092</v>
      </c>
      <c r="F875" s="3"/>
      <c r="G875" s="1" t="s">
        <v>1112</v>
      </c>
      <c r="H875" s="1" t="s">
        <v>1107</v>
      </c>
      <c r="I875" s="1" t="s">
        <v>1130</v>
      </c>
      <c r="J875" s="1" t="s">
        <v>1115</v>
      </c>
      <c r="K875">
        <v>-26.88</v>
      </c>
      <c r="L875" t="s">
        <v>1112</v>
      </c>
    </row>
    <row r="876" spans="1:12" hidden="1" x14ac:dyDescent="0.35">
      <c r="A876" s="2">
        <v>45597</v>
      </c>
      <c r="B876" s="1" t="s">
        <v>873</v>
      </c>
      <c r="C876" s="3">
        <v>5700</v>
      </c>
      <c r="D876" s="3">
        <v>0</v>
      </c>
      <c r="E876" s="1" t="s">
        <v>1090</v>
      </c>
      <c r="F876" s="3"/>
      <c r="G876" s="1" t="s">
        <v>1110</v>
      </c>
      <c r="H876" s="1" t="s">
        <v>1107</v>
      </c>
      <c r="I876" s="1" t="s">
        <v>1130</v>
      </c>
      <c r="J876" s="1" t="s">
        <v>1115</v>
      </c>
      <c r="K876">
        <v>-5700</v>
      </c>
      <c r="L876" t="s">
        <v>1110</v>
      </c>
    </row>
    <row r="877" spans="1:12" hidden="1" x14ac:dyDescent="0.35">
      <c r="A877" s="2">
        <v>45597</v>
      </c>
      <c r="B877" s="1" t="s">
        <v>874</v>
      </c>
      <c r="C877" s="3">
        <v>200</v>
      </c>
      <c r="D877" s="3">
        <v>0</v>
      </c>
      <c r="E877" s="1" t="s">
        <v>1089</v>
      </c>
      <c r="F877" s="3"/>
      <c r="G877" s="1" t="s">
        <v>1106</v>
      </c>
      <c r="H877" s="1" t="s">
        <v>1107</v>
      </c>
      <c r="I877" s="1" t="s">
        <v>1130</v>
      </c>
      <c r="J877" s="1" t="s">
        <v>1115</v>
      </c>
      <c r="K877">
        <v>-200</v>
      </c>
      <c r="L877" t="s">
        <v>1106</v>
      </c>
    </row>
    <row r="878" spans="1:12" hidden="1" x14ac:dyDescent="0.35">
      <c r="A878" s="2">
        <v>45597</v>
      </c>
      <c r="B878" s="1" t="s">
        <v>875</v>
      </c>
      <c r="C878" s="3">
        <v>10.75</v>
      </c>
      <c r="D878" s="3">
        <v>0</v>
      </c>
      <c r="E878" s="1" t="s">
        <v>1092</v>
      </c>
      <c r="F878" s="3"/>
      <c r="G878" s="1" t="s">
        <v>1112</v>
      </c>
      <c r="H878" s="1" t="s">
        <v>1107</v>
      </c>
      <c r="I878" s="1" t="s">
        <v>1130</v>
      </c>
      <c r="J878" s="1" t="s">
        <v>1115</v>
      </c>
      <c r="K878">
        <v>-10.75</v>
      </c>
      <c r="L878" t="s">
        <v>1112</v>
      </c>
    </row>
    <row r="879" spans="1:12" hidden="1" x14ac:dyDescent="0.35">
      <c r="A879" s="2">
        <v>45597</v>
      </c>
      <c r="B879" s="1" t="s">
        <v>876</v>
      </c>
      <c r="C879" s="3">
        <v>5000</v>
      </c>
      <c r="D879" s="3">
        <v>0</v>
      </c>
      <c r="E879" s="1" t="s">
        <v>1094</v>
      </c>
      <c r="F879" s="3"/>
      <c r="G879" s="1" t="s">
        <v>1110</v>
      </c>
      <c r="H879" s="1" t="s">
        <v>1107</v>
      </c>
      <c r="I879" s="1" t="s">
        <v>1130</v>
      </c>
      <c r="J879" s="1" t="s">
        <v>1115</v>
      </c>
      <c r="K879">
        <v>-5000</v>
      </c>
      <c r="L879" t="s">
        <v>1110</v>
      </c>
    </row>
    <row r="880" spans="1:12" hidden="1" x14ac:dyDescent="0.35">
      <c r="A880" s="2">
        <v>45600</v>
      </c>
      <c r="B880" s="1" t="s">
        <v>877</v>
      </c>
      <c r="C880" s="3">
        <v>200</v>
      </c>
      <c r="D880" s="3">
        <v>0</v>
      </c>
      <c r="E880" s="1" t="s">
        <v>1089</v>
      </c>
      <c r="F880" s="3"/>
      <c r="G880" s="1" t="s">
        <v>1106</v>
      </c>
      <c r="H880" s="1" t="s">
        <v>1107</v>
      </c>
      <c r="I880" s="1" t="s">
        <v>1130</v>
      </c>
      <c r="J880" s="1" t="s">
        <v>1116</v>
      </c>
      <c r="K880">
        <v>-200</v>
      </c>
      <c r="L880" t="s">
        <v>1106</v>
      </c>
    </row>
    <row r="881" spans="1:12" hidden="1" x14ac:dyDescent="0.35">
      <c r="A881" s="2">
        <v>45600</v>
      </c>
      <c r="B881" s="1" t="s">
        <v>878</v>
      </c>
      <c r="C881" s="3">
        <v>200</v>
      </c>
      <c r="D881" s="3">
        <v>0</v>
      </c>
      <c r="E881" s="1" t="s">
        <v>1089</v>
      </c>
      <c r="F881" s="3"/>
      <c r="G881" s="1" t="s">
        <v>1106</v>
      </c>
      <c r="H881" s="1" t="s">
        <v>1107</v>
      </c>
      <c r="I881" s="1" t="s">
        <v>1130</v>
      </c>
      <c r="J881" s="1" t="s">
        <v>1116</v>
      </c>
      <c r="K881">
        <v>-200</v>
      </c>
      <c r="L881" t="s">
        <v>1106</v>
      </c>
    </row>
    <row r="882" spans="1:12" hidden="1" x14ac:dyDescent="0.35">
      <c r="A882" s="2">
        <v>45600</v>
      </c>
      <c r="B882" s="1" t="s">
        <v>879</v>
      </c>
      <c r="C882" s="3">
        <v>700</v>
      </c>
      <c r="D882" s="3">
        <v>0</v>
      </c>
      <c r="E882" s="1" t="s">
        <v>1092</v>
      </c>
      <c r="F882" s="3"/>
      <c r="G882" s="1" t="s">
        <v>1112</v>
      </c>
      <c r="H882" s="1" t="s">
        <v>1107</v>
      </c>
      <c r="I882" s="1" t="s">
        <v>1130</v>
      </c>
      <c r="J882" s="1" t="s">
        <v>1116</v>
      </c>
      <c r="K882">
        <v>-700</v>
      </c>
      <c r="L882" t="s">
        <v>1112</v>
      </c>
    </row>
    <row r="883" spans="1:12" hidden="1" x14ac:dyDescent="0.35">
      <c r="A883" s="2">
        <v>45600</v>
      </c>
      <c r="B883" s="1" t="s">
        <v>880</v>
      </c>
      <c r="C883" s="3">
        <v>8500</v>
      </c>
      <c r="D883" s="3">
        <v>0</v>
      </c>
      <c r="E883" s="1" t="s">
        <v>1092</v>
      </c>
      <c r="F883" s="3"/>
      <c r="G883" s="1" t="s">
        <v>1112</v>
      </c>
      <c r="H883" s="1" t="s">
        <v>1107</v>
      </c>
      <c r="I883" s="1" t="s">
        <v>1130</v>
      </c>
      <c r="J883" s="1" t="s">
        <v>1116</v>
      </c>
      <c r="K883">
        <v>-8500</v>
      </c>
      <c r="L883" t="s">
        <v>1112</v>
      </c>
    </row>
    <row r="884" spans="1:12" hidden="1" x14ac:dyDescent="0.35">
      <c r="A884" s="2">
        <v>45600</v>
      </c>
      <c r="B884" s="1" t="s">
        <v>881</v>
      </c>
      <c r="C884" s="3">
        <v>200</v>
      </c>
      <c r="D884" s="3">
        <v>0</v>
      </c>
      <c r="E884" s="1" t="s">
        <v>1089</v>
      </c>
      <c r="F884" s="3"/>
      <c r="G884" s="1" t="s">
        <v>1106</v>
      </c>
      <c r="H884" s="1" t="s">
        <v>1107</v>
      </c>
      <c r="I884" s="1" t="s">
        <v>1130</v>
      </c>
      <c r="J884" s="1" t="s">
        <v>1116</v>
      </c>
      <c r="K884">
        <v>-200</v>
      </c>
      <c r="L884" t="s">
        <v>1106</v>
      </c>
    </row>
    <row r="885" spans="1:12" hidden="1" x14ac:dyDescent="0.35">
      <c r="A885" s="2">
        <v>45600</v>
      </c>
      <c r="B885" s="1" t="s">
        <v>882</v>
      </c>
      <c r="C885" s="3">
        <v>5100</v>
      </c>
      <c r="D885" s="3">
        <v>0</v>
      </c>
      <c r="E885" s="1" t="s">
        <v>1090</v>
      </c>
      <c r="F885" s="3">
        <v>100</v>
      </c>
      <c r="G885" s="1" t="s">
        <v>1110</v>
      </c>
      <c r="H885" s="1" t="s">
        <v>1107</v>
      </c>
      <c r="I885" s="1" t="s">
        <v>1130</v>
      </c>
      <c r="J885" s="1" t="s">
        <v>1116</v>
      </c>
      <c r="K885">
        <v>-5100</v>
      </c>
      <c r="L885" t="s">
        <v>1110</v>
      </c>
    </row>
    <row r="886" spans="1:12" hidden="1" x14ac:dyDescent="0.35">
      <c r="A886" s="2">
        <v>45600</v>
      </c>
      <c r="B886" s="1" t="s">
        <v>883</v>
      </c>
      <c r="C886" s="3">
        <v>5100</v>
      </c>
      <c r="D886" s="3">
        <v>0</v>
      </c>
      <c r="E886" s="1" t="s">
        <v>1090</v>
      </c>
      <c r="F886" s="3">
        <v>100</v>
      </c>
      <c r="G886" s="1" t="s">
        <v>1110</v>
      </c>
      <c r="H886" s="1" t="s">
        <v>1107</v>
      </c>
      <c r="I886" s="1" t="s">
        <v>1130</v>
      </c>
      <c r="J886" s="1" t="s">
        <v>1116</v>
      </c>
      <c r="K886">
        <v>-5100</v>
      </c>
      <c r="L886" t="s">
        <v>1110</v>
      </c>
    </row>
    <row r="887" spans="1:12" hidden="1" x14ac:dyDescent="0.35">
      <c r="A887" s="2">
        <v>45600</v>
      </c>
      <c r="B887" s="1" t="s">
        <v>884</v>
      </c>
      <c r="C887" s="3">
        <v>200</v>
      </c>
      <c r="D887" s="3">
        <v>0</v>
      </c>
      <c r="E887" s="1" t="s">
        <v>1089</v>
      </c>
      <c r="F887" s="3"/>
      <c r="G887" s="1" t="s">
        <v>1106</v>
      </c>
      <c r="H887" s="1" t="s">
        <v>1107</v>
      </c>
      <c r="I887" s="1" t="s">
        <v>1130</v>
      </c>
      <c r="J887" s="1" t="s">
        <v>1116</v>
      </c>
      <c r="K887">
        <v>-200</v>
      </c>
      <c r="L887" t="s">
        <v>1106</v>
      </c>
    </row>
    <row r="888" spans="1:12" hidden="1" x14ac:dyDescent="0.35">
      <c r="A888" s="2">
        <v>45601</v>
      </c>
      <c r="B888" s="1" t="s">
        <v>885</v>
      </c>
      <c r="C888" s="3">
        <v>1100</v>
      </c>
      <c r="D888" s="3">
        <v>0</v>
      </c>
      <c r="E888" s="1" t="s">
        <v>1090</v>
      </c>
      <c r="F888" s="3">
        <v>100</v>
      </c>
      <c r="G888" s="1" t="s">
        <v>1110</v>
      </c>
      <c r="H888" s="1" t="s">
        <v>1107</v>
      </c>
      <c r="I888" s="1" t="s">
        <v>1130</v>
      </c>
      <c r="J888" s="1" t="s">
        <v>1109</v>
      </c>
      <c r="K888">
        <v>-1100</v>
      </c>
      <c r="L888" t="s">
        <v>1110</v>
      </c>
    </row>
    <row r="889" spans="1:12" hidden="1" x14ac:dyDescent="0.35">
      <c r="A889" s="2">
        <v>45601</v>
      </c>
      <c r="B889" s="1" t="s">
        <v>886</v>
      </c>
      <c r="C889" s="3">
        <v>1900</v>
      </c>
      <c r="D889" s="3">
        <v>0</v>
      </c>
      <c r="E889" s="1" t="s">
        <v>1090</v>
      </c>
      <c r="F889" s="3"/>
      <c r="G889" s="1" t="s">
        <v>1110</v>
      </c>
      <c r="H889" s="1" t="s">
        <v>1107</v>
      </c>
      <c r="I889" s="1" t="s">
        <v>1130</v>
      </c>
      <c r="J889" s="1" t="s">
        <v>1109</v>
      </c>
      <c r="K889">
        <v>-1900</v>
      </c>
      <c r="L889" t="s">
        <v>1110</v>
      </c>
    </row>
    <row r="890" spans="1:12" hidden="1" x14ac:dyDescent="0.35">
      <c r="A890" s="2">
        <v>45601</v>
      </c>
      <c r="B890" s="1" t="s">
        <v>887</v>
      </c>
      <c r="C890" s="3">
        <v>200</v>
      </c>
      <c r="D890" s="3">
        <v>0</v>
      </c>
      <c r="E890" s="1" t="s">
        <v>1089</v>
      </c>
      <c r="F890" s="3"/>
      <c r="G890" s="1" t="s">
        <v>1106</v>
      </c>
      <c r="H890" s="1" t="s">
        <v>1107</v>
      </c>
      <c r="I890" s="1" t="s">
        <v>1130</v>
      </c>
      <c r="J890" s="1" t="s">
        <v>1109</v>
      </c>
      <c r="K890">
        <v>-200</v>
      </c>
      <c r="L890" t="s">
        <v>1106</v>
      </c>
    </row>
    <row r="891" spans="1:12" hidden="1" x14ac:dyDescent="0.35">
      <c r="A891" s="2">
        <v>45601</v>
      </c>
      <c r="B891" s="1" t="s">
        <v>888</v>
      </c>
      <c r="C891" s="3">
        <v>8600</v>
      </c>
      <c r="D891" s="3">
        <v>0</v>
      </c>
      <c r="E891" s="1" t="s">
        <v>1090</v>
      </c>
      <c r="F891" s="3"/>
      <c r="G891" s="1" t="s">
        <v>1110</v>
      </c>
      <c r="H891" s="1" t="s">
        <v>1107</v>
      </c>
      <c r="I891" s="1" t="s">
        <v>1130</v>
      </c>
      <c r="J891" s="1" t="s">
        <v>1109</v>
      </c>
      <c r="K891">
        <v>-8600</v>
      </c>
      <c r="L891" t="s">
        <v>1110</v>
      </c>
    </row>
    <row r="892" spans="1:12" hidden="1" x14ac:dyDescent="0.35">
      <c r="A892" s="2">
        <v>45602</v>
      </c>
      <c r="B892" s="1" t="s">
        <v>889</v>
      </c>
      <c r="C892" s="3">
        <v>3100</v>
      </c>
      <c r="D892" s="3">
        <v>0</v>
      </c>
      <c r="E892" s="1" t="s">
        <v>1090</v>
      </c>
      <c r="F892" s="3">
        <v>100</v>
      </c>
      <c r="G892" s="1" t="s">
        <v>1110</v>
      </c>
      <c r="H892" s="1" t="s">
        <v>1107</v>
      </c>
      <c r="I892" s="1" t="s">
        <v>1130</v>
      </c>
      <c r="J892" s="1" t="s">
        <v>1113</v>
      </c>
      <c r="K892">
        <v>-3100</v>
      </c>
      <c r="L892" t="s">
        <v>1110</v>
      </c>
    </row>
    <row r="893" spans="1:12" hidden="1" x14ac:dyDescent="0.35">
      <c r="A893" s="2">
        <v>45602</v>
      </c>
      <c r="B893" s="1" t="s">
        <v>890</v>
      </c>
      <c r="C893" s="3">
        <v>200</v>
      </c>
      <c r="D893" s="3">
        <v>0</v>
      </c>
      <c r="E893" s="1" t="s">
        <v>1089</v>
      </c>
      <c r="F893" s="3"/>
      <c r="G893" s="1" t="s">
        <v>1106</v>
      </c>
      <c r="H893" s="1" t="s">
        <v>1107</v>
      </c>
      <c r="I893" s="1" t="s">
        <v>1130</v>
      </c>
      <c r="J893" s="1" t="s">
        <v>1113</v>
      </c>
      <c r="K893">
        <v>-200</v>
      </c>
      <c r="L893" t="s">
        <v>1106</v>
      </c>
    </row>
    <row r="894" spans="1:12" hidden="1" x14ac:dyDescent="0.35">
      <c r="A894" s="2">
        <v>45603</v>
      </c>
      <c r="B894" s="1" t="s">
        <v>891</v>
      </c>
      <c r="C894" s="3">
        <v>5100</v>
      </c>
      <c r="D894" s="3">
        <v>0</v>
      </c>
      <c r="E894" s="1" t="s">
        <v>1090</v>
      </c>
      <c r="F894" s="3">
        <v>100</v>
      </c>
      <c r="G894" s="1" t="s">
        <v>1110</v>
      </c>
      <c r="H894" s="1" t="s">
        <v>1107</v>
      </c>
      <c r="I894" s="1" t="s">
        <v>1130</v>
      </c>
      <c r="J894" s="1" t="s">
        <v>1114</v>
      </c>
      <c r="K894">
        <v>-5100</v>
      </c>
      <c r="L894" t="s">
        <v>1110</v>
      </c>
    </row>
    <row r="895" spans="1:12" hidden="1" x14ac:dyDescent="0.35">
      <c r="A895" s="2">
        <v>45604</v>
      </c>
      <c r="B895" s="1" t="s">
        <v>892</v>
      </c>
      <c r="C895" s="3">
        <v>200</v>
      </c>
      <c r="D895" s="3">
        <v>0</v>
      </c>
      <c r="E895" s="1" t="s">
        <v>1089</v>
      </c>
      <c r="F895" s="3"/>
      <c r="G895" s="1" t="s">
        <v>1106</v>
      </c>
      <c r="H895" s="1" t="s">
        <v>1107</v>
      </c>
      <c r="I895" s="1" t="s">
        <v>1130</v>
      </c>
      <c r="J895" s="1" t="s">
        <v>1115</v>
      </c>
      <c r="K895">
        <v>-200</v>
      </c>
      <c r="L895" t="s">
        <v>1106</v>
      </c>
    </row>
    <row r="896" spans="1:12" hidden="1" x14ac:dyDescent="0.35">
      <c r="A896" s="2">
        <v>45604</v>
      </c>
      <c r="B896" s="1" t="s">
        <v>893</v>
      </c>
      <c r="C896" s="3">
        <v>200</v>
      </c>
      <c r="D896" s="3">
        <v>0</v>
      </c>
      <c r="E896" s="1" t="s">
        <v>1089</v>
      </c>
      <c r="F896" s="3"/>
      <c r="G896" s="1" t="s">
        <v>1106</v>
      </c>
      <c r="H896" s="1" t="s">
        <v>1107</v>
      </c>
      <c r="I896" s="1" t="s">
        <v>1130</v>
      </c>
      <c r="J896" s="1" t="s">
        <v>1115</v>
      </c>
      <c r="K896">
        <v>-200</v>
      </c>
      <c r="L896" t="s">
        <v>1106</v>
      </c>
    </row>
    <row r="897" spans="1:12" hidden="1" x14ac:dyDescent="0.35">
      <c r="A897" s="2">
        <v>45604</v>
      </c>
      <c r="B897" s="1" t="s">
        <v>894</v>
      </c>
      <c r="C897" s="3">
        <v>200</v>
      </c>
      <c r="D897" s="3">
        <v>0</v>
      </c>
      <c r="E897" s="1" t="s">
        <v>1089</v>
      </c>
      <c r="F897" s="3"/>
      <c r="G897" s="1" t="s">
        <v>1106</v>
      </c>
      <c r="H897" s="1" t="s">
        <v>1107</v>
      </c>
      <c r="I897" s="1" t="s">
        <v>1130</v>
      </c>
      <c r="J897" s="1" t="s">
        <v>1115</v>
      </c>
      <c r="K897">
        <v>-200</v>
      </c>
      <c r="L897" t="s">
        <v>1106</v>
      </c>
    </row>
    <row r="898" spans="1:12" hidden="1" x14ac:dyDescent="0.35">
      <c r="A898" s="2">
        <v>45604</v>
      </c>
      <c r="B898" s="1" t="s">
        <v>895</v>
      </c>
      <c r="C898" s="3">
        <v>0</v>
      </c>
      <c r="D898" s="3">
        <v>50000</v>
      </c>
      <c r="E898" s="1" t="s">
        <v>1097</v>
      </c>
      <c r="F898" s="3"/>
      <c r="G898" s="1" t="s">
        <v>1111</v>
      </c>
      <c r="H898" s="1" t="s">
        <v>1111</v>
      </c>
      <c r="I898" s="1" t="s">
        <v>1130</v>
      </c>
      <c r="J898" s="1" t="s">
        <v>1115</v>
      </c>
      <c r="K898">
        <v>50000</v>
      </c>
      <c r="L898" t="s">
        <v>1149</v>
      </c>
    </row>
    <row r="899" spans="1:12" hidden="1" x14ac:dyDescent="0.35">
      <c r="A899" s="2">
        <v>45604</v>
      </c>
      <c r="B899" s="1" t="s">
        <v>896</v>
      </c>
      <c r="C899" s="3">
        <v>0</v>
      </c>
      <c r="D899" s="3">
        <v>2500</v>
      </c>
      <c r="E899" s="1" t="s">
        <v>1097</v>
      </c>
      <c r="F899" s="3"/>
      <c r="G899" s="1" t="s">
        <v>1111</v>
      </c>
      <c r="H899" s="1" t="s">
        <v>1111</v>
      </c>
      <c r="I899" s="1" t="s">
        <v>1130</v>
      </c>
      <c r="J899" s="1" t="s">
        <v>1115</v>
      </c>
      <c r="K899">
        <v>2500</v>
      </c>
      <c r="L899" t="s">
        <v>1149</v>
      </c>
    </row>
    <row r="900" spans="1:12" hidden="1" x14ac:dyDescent="0.35">
      <c r="A900" s="2">
        <v>45604</v>
      </c>
      <c r="B900" s="1" t="s">
        <v>897</v>
      </c>
      <c r="C900" s="3">
        <v>3100</v>
      </c>
      <c r="D900" s="3">
        <v>0</v>
      </c>
      <c r="E900" s="1" t="s">
        <v>1090</v>
      </c>
      <c r="F900" s="3">
        <v>100</v>
      </c>
      <c r="G900" s="1" t="s">
        <v>1110</v>
      </c>
      <c r="H900" s="1" t="s">
        <v>1107</v>
      </c>
      <c r="I900" s="1" t="s">
        <v>1130</v>
      </c>
      <c r="J900" s="1" t="s">
        <v>1115</v>
      </c>
      <c r="K900">
        <v>-3100</v>
      </c>
      <c r="L900" t="s">
        <v>1110</v>
      </c>
    </row>
    <row r="901" spans="1:12" hidden="1" x14ac:dyDescent="0.35">
      <c r="A901" s="2">
        <v>45604</v>
      </c>
      <c r="B901" s="1" t="s">
        <v>898</v>
      </c>
      <c r="C901" s="3">
        <v>4050</v>
      </c>
      <c r="D901" s="3">
        <v>0</v>
      </c>
      <c r="E901" s="1" t="s">
        <v>1090</v>
      </c>
      <c r="F901" s="3"/>
      <c r="G901" s="1" t="s">
        <v>1110</v>
      </c>
      <c r="H901" s="1" t="s">
        <v>1107</v>
      </c>
      <c r="I901" s="1" t="s">
        <v>1130</v>
      </c>
      <c r="J901" s="1" t="s">
        <v>1115</v>
      </c>
      <c r="K901">
        <v>-4050</v>
      </c>
      <c r="L901" t="s">
        <v>1110</v>
      </c>
    </row>
    <row r="902" spans="1:12" hidden="1" x14ac:dyDescent="0.35">
      <c r="A902" s="2">
        <v>45604</v>
      </c>
      <c r="B902" s="1" t="s">
        <v>899</v>
      </c>
      <c r="C902" s="3">
        <v>200</v>
      </c>
      <c r="D902" s="3">
        <v>0</v>
      </c>
      <c r="E902" s="1" t="s">
        <v>1089</v>
      </c>
      <c r="F902" s="3"/>
      <c r="G902" s="1" t="s">
        <v>1106</v>
      </c>
      <c r="H902" s="1" t="s">
        <v>1107</v>
      </c>
      <c r="I902" s="1" t="s">
        <v>1130</v>
      </c>
      <c r="J902" s="1" t="s">
        <v>1115</v>
      </c>
      <c r="K902">
        <v>-200</v>
      </c>
      <c r="L902" t="s">
        <v>1106</v>
      </c>
    </row>
    <row r="903" spans="1:12" hidden="1" x14ac:dyDescent="0.35">
      <c r="A903" s="2">
        <v>45604</v>
      </c>
      <c r="B903" s="1" t="s">
        <v>900</v>
      </c>
      <c r="C903" s="3">
        <v>5100</v>
      </c>
      <c r="D903" s="3">
        <v>0</v>
      </c>
      <c r="E903" s="1" t="s">
        <v>1090</v>
      </c>
      <c r="F903" s="3">
        <v>100</v>
      </c>
      <c r="G903" s="1" t="s">
        <v>1110</v>
      </c>
      <c r="H903" s="1" t="s">
        <v>1107</v>
      </c>
      <c r="I903" s="1" t="s">
        <v>1130</v>
      </c>
      <c r="J903" s="1" t="s">
        <v>1115</v>
      </c>
      <c r="K903">
        <v>-5100</v>
      </c>
      <c r="L903" t="s">
        <v>1110</v>
      </c>
    </row>
    <row r="904" spans="1:12" hidden="1" x14ac:dyDescent="0.35">
      <c r="A904" s="2">
        <v>45607</v>
      </c>
      <c r="B904" s="1" t="s">
        <v>901</v>
      </c>
      <c r="C904" s="3">
        <v>50</v>
      </c>
      <c r="D904" s="3">
        <v>0</v>
      </c>
      <c r="E904" s="1" t="s">
        <v>1092</v>
      </c>
      <c r="F904" s="3"/>
      <c r="G904" s="1" t="s">
        <v>1112</v>
      </c>
      <c r="H904" s="1" t="s">
        <v>1107</v>
      </c>
      <c r="I904" s="1" t="s">
        <v>1130</v>
      </c>
      <c r="J904" s="1" t="s">
        <v>1116</v>
      </c>
      <c r="K904">
        <v>-50</v>
      </c>
      <c r="L904" t="s">
        <v>1112</v>
      </c>
    </row>
    <row r="905" spans="1:12" hidden="1" x14ac:dyDescent="0.35">
      <c r="A905" s="2">
        <v>45607</v>
      </c>
      <c r="B905" s="1" t="s">
        <v>902</v>
      </c>
      <c r="C905" s="3">
        <v>200</v>
      </c>
      <c r="D905" s="3">
        <v>0</v>
      </c>
      <c r="E905" s="1" t="s">
        <v>1089</v>
      </c>
      <c r="F905" s="3"/>
      <c r="G905" s="1" t="s">
        <v>1106</v>
      </c>
      <c r="H905" s="1" t="s">
        <v>1107</v>
      </c>
      <c r="I905" s="1" t="s">
        <v>1130</v>
      </c>
      <c r="J905" s="1" t="s">
        <v>1116</v>
      </c>
      <c r="K905">
        <v>-200</v>
      </c>
      <c r="L905" t="s">
        <v>1106</v>
      </c>
    </row>
    <row r="906" spans="1:12" hidden="1" x14ac:dyDescent="0.35">
      <c r="A906" s="2">
        <v>45607</v>
      </c>
      <c r="B906" s="1" t="s">
        <v>903</v>
      </c>
      <c r="C906" s="3">
        <v>200</v>
      </c>
      <c r="D906" s="3">
        <v>0</v>
      </c>
      <c r="E906" s="1" t="s">
        <v>1089</v>
      </c>
      <c r="F906" s="3"/>
      <c r="G906" s="1" t="s">
        <v>1106</v>
      </c>
      <c r="H906" s="1" t="s">
        <v>1107</v>
      </c>
      <c r="I906" s="1" t="s">
        <v>1130</v>
      </c>
      <c r="J906" s="1" t="s">
        <v>1116</v>
      </c>
      <c r="K906">
        <v>-200</v>
      </c>
      <c r="L906" t="s">
        <v>1106</v>
      </c>
    </row>
    <row r="907" spans="1:12" hidden="1" x14ac:dyDescent="0.35">
      <c r="A907" s="2">
        <v>45607</v>
      </c>
      <c r="B907" s="1" t="s">
        <v>904</v>
      </c>
      <c r="C907" s="3">
        <v>40000</v>
      </c>
      <c r="D907" s="3">
        <v>0</v>
      </c>
      <c r="E907" s="1" t="s">
        <v>1094</v>
      </c>
      <c r="F907" s="3"/>
      <c r="G907" s="1" t="s">
        <v>1110</v>
      </c>
      <c r="H907" s="1" t="s">
        <v>1107</v>
      </c>
      <c r="I907" s="1" t="s">
        <v>1130</v>
      </c>
      <c r="J907" s="1" t="s">
        <v>1116</v>
      </c>
      <c r="K907">
        <v>-40000</v>
      </c>
      <c r="L907" t="s">
        <v>1110</v>
      </c>
    </row>
    <row r="908" spans="1:12" hidden="1" x14ac:dyDescent="0.35">
      <c r="A908" s="2">
        <v>45607</v>
      </c>
      <c r="B908" s="1" t="s">
        <v>905</v>
      </c>
      <c r="C908" s="3">
        <v>200</v>
      </c>
      <c r="D908" s="3">
        <v>0</v>
      </c>
      <c r="E908" s="1" t="s">
        <v>1089</v>
      </c>
      <c r="F908" s="3"/>
      <c r="G908" s="1" t="s">
        <v>1106</v>
      </c>
      <c r="H908" s="1" t="s">
        <v>1107</v>
      </c>
      <c r="I908" s="1" t="s">
        <v>1130</v>
      </c>
      <c r="J908" s="1" t="s">
        <v>1116</v>
      </c>
      <c r="K908">
        <v>-200</v>
      </c>
      <c r="L908" t="s">
        <v>1106</v>
      </c>
    </row>
    <row r="909" spans="1:12" hidden="1" x14ac:dyDescent="0.35">
      <c r="A909" s="2">
        <v>45607</v>
      </c>
      <c r="B909" s="1" t="s">
        <v>906</v>
      </c>
      <c r="C909" s="3">
        <v>2450</v>
      </c>
      <c r="D909" s="3">
        <v>0</v>
      </c>
      <c r="E909" s="1" t="s">
        <v>1090</v>
      </c>
      <c r="F909" s="3"/>
      <c r="G909" s="1" t="s">
        <v>1110</v>
      </c>
      <c r="H909" s="1" t="s">
        <v>1107</v>
      </c>
      <c r="I909" s="1" t="s">
        <v>1130</v>
      </c>
      <c r="J909" s="1" t="s">
        <v>1116</v>
      </c>
      <c r="K909">
        <v>-2450</v>
      </c>
      <c r="L909" t="s">
        <v>1110</v>
      </c>
    </row>
    <row r="910" spans="1:12" hidden="1" x14ac:dyDescent="0.35">
      <c r="A910" s="2">
        <v>45607</v>
      </c>
      <c r="B910" s="1" t="s">
        <v>907</v>
      </c>
      <c r="C910" s="3">
        <v>1500</v>
      </c>
      <c r="D910" s="3">
        <v>0</v>
      </c>
      <c r="E910" s="1" t="s">
        <v>1090</v>
      </c>
      <c r="F910" s="3"/>
      <c r="G910" s="1" t="s">
        <v>1110</v>
      </c>
      <c r="H910" s="1" t="s">
        <v>1107</v>
      </c>
      <c r="I910" s="1" t="s">
        <v>1130</v>
      </c>
      <c r="J910" s="1" t="s">
        <v>1116</v>
      </c>
      <c r="K910">
        <v>-1500</v>
      </c>
      <c r="L910" t="s">
        <v>1110</v>
      </c>
    </row>
    <row r="911" spans="1:12" hidden="1" x14ac:dyDescent="0.35">
      <c r="A911" s="2">
        <v>45608</v>
      </c>
      <c r="B911" s="1" t="s">
        <v>908</v>
      </c>
      <c r="C911" s="3">
        <v>200</v>
      </c>
      <c r="D911" s="3">
        <v>0</v>
      </c>
      <c r="E911" s="1" t="s">
        <v>1089</v>
      </c>
      <c r="F911" s="3"/>
      <c r="G911" s="1" t="s">
        <v>1106</v>
      </c>
      <c r="H911" s="1" t="s">
        <v>1107</v>
      </c>
      <c r="I911" s="1" t="s">
        <v>1130</v>
      </c>
      <c r="J911" s="1" t="s">
        <v>1109</v>
      </c>
      <c r="K911">
        <v>-200</v>
      </c>
      <c r="L911" t="s">
        <v>1106</v>
      </c>
    </row>
    <row r="912" spans="1:12" hidden="1" x14ac:dyDescent="0.35">
      <c r="A912" s="2">
        <v>45608</v>
      </c>
      <c r="B912" s="1" t="s">
        <v>909</v>
      </c>
      <c r="C912" s="3">
        <v>0</v>
      </c>
      <c r="D912" s="3">
        <v>4000</v>
      </c>
      <c r="E912" s="1" t="s">
        <v>1097</v>
      </c>
      <c r="F912" s="3"/>
      <c r="G912" s="1" t="s">
        <v>1111</v>
      </c>
      <c r="H912" s="1" t="s">
        <v>1111</v>
      </c>
      <c r="I912" s="1" t="s">
        <v>1130</v>
      </c>
      <c r="J912" s="1" t="s">
        <v>1109</v>
      </c>
      <c r="K912">
        <v>4000</v>
      </c>
      <c r="L912" t="s">
        <v>1149</v>
      </c>
    </row>
    <row r="913" spans="1:12" hidden="1" x14ac:dyDescent="0.35">
      <c r="A913" s="2">
        <v>45608</v>
      </c>
      <c r="B913" s="1" t="s">
        <v>910</v>
      </c>
      <c r="C913" s="3">
        <v>0</v>
      </c>
      <c r="D913" s="3">
        <v>146547.66</v>
      </c>
      <c r="E913" s="1" t="s">
        <v>1097</v>
      </c>
      <c r="F913" s="3"/>
      <c r="G913" s="1" t="s">
        <v>1111</v>
      </c>
      <c r="H913" s="1" t="s">
        <v>1111</v>
      </c>
      <c r="I913" s="1" t="s">
        <v>1130</v>
      </c>
      <c r="J913" s="1" t="s">
        <v>1109</v>
      </c>
      <c r="K913">
        <v>146547.66</v>
      </c>
      <c r="L913" t="s">
        <v>1149</v>
      </c>
    </row>
    <row r="914" spans="1:12" hidden="1" x14ac:dyDescent="0.35">
      <c r="A914" s="2">
        <v>45609</v>
      </c>
      <c r="B914" s="1" t="s">
        <v>911</v>
      </c>
      <c r="C914" s="3">
        <v>50</v>
      </c>
      <c r="D914" s="3">
        <v>0</v>
      </c>
      <c r="E914" s="1" t="s">
        <v>1092</v>
      </c>
      <c r="F914" s="3"/>
      <c r="G914" s="1" t="s">
        <v>1112</v>
      </c>
      <c r="H914" s="1" t="s">
        <v>1107</v>
      </c>
      <c r="I914" s="1" t="s">
        <v>1130</v>
      </c>
      <c r="J914" s="1" t="s">
        <v>1113</v>
      </c>
      <c r="K914">
        <v>-50</v>
      </c>
      <c r="L914" t="s">
        <v>1112</v>
      </c>
    </row>
    <row r="915" spans="1:12" hidden="1" x14ac:dyDescent="0.35">
      <c r="A915" s="2">
        <v>45609</v>
      </c>
      <c r="B915" s="1" t="s">
        <v>912</v>
      </c>
      <c r="C915" s="3">
        <v>5100</v>
      </c>
      <c r="D915" s="3">
        <v>0</v>
      </c>
      <c r="E915" s="1" t="s">
        <v>1090</v>
      </c>
      <c r="F915" s="3">
        <v>100</v>
      </c>
      <c r="G915" s="1" t="s">
        <v>1110</v>
      </c>
      <c r="H915" s="1" t="s">
        <v>1107</v>
      </c>
      <c r="I915" s="1" t="s">
        <v>1130</v>
      </c>
      <c r="J915" s="1" t="s">
        <v>1113</v>
      </c>
      <c r="K915">
        <v>-5100</v>
      </c>
      <c r="L915" t="s">
        <v>1110</v>
      </c>
    </row>
    <row r="916" spans="1:12" hidden="1" x14ac:dyDescent="0.35">
      <c r="A916" s="2">
        <v>45609</v>
      </c>
      <c r="B916" s="1" t="s">
        <v>913</v>
      </c>
      <c r="C916" s="3">
        <v>10.75</v>
      </c>
      <c r="D916" s="3">
        <v>0</v>
      </c>
      <c r="E916" s="1" t="s">
        <v>1092</v>
      </c>
      <c r="F916" s="3"/>
      <c r="G916" s="1" t="s">
        <v>1112</v>
      </c>
      <c r="H916" s="1" t="s">
        <v>1107</v>
      </c>
      <c r="I916" s="1" t="s">
        <v>1130</v>
      </c>
      <c r="J916" s="1" t="s">
        <v>1113</v>
      </c>
      <c r="K916">
        <v>-10.75</v>
      </c>
      <c r="L916" t="s">
        <v>1112</v>
      </c>
    </row>
    <row r="917" spans="1:12" hidden="1" x14ac:dyDescent="0.35">
      <c r="A917" s="2">
        <v>45609</v>
      </c>
      <c r="B917" s="1" t="s">
        <v>914</v>
      </c>
      <c r="C917" s="3">
        <v>3000</v>
      </c>
      <c r="D917" s="3">
        <v>0</v>
      </c>
      <c r="E917" s="1" t="s">
        <v>1094</v>
      </c>
      <c r="F917" s="3"/>
      <c r="G917" s="1" t="s">
        <v>1110</v>
      </c>
      <c r="H917" s="1" t="s">
        <v>1107</v>
      </c>
      <c r="I917" s="1" t="s">
        <v>1130</v>
      </c>
      <c r="J917" s="1" t="s">
        <v>1113</v>
      </c>
      <c r="K917">
        <v>-3000</v>
      </c>
      <c r="L917" t="s">
        <v>1110</v>
      </c>
    </row>
    <row r="918" spans="1:12" hidden="1" x14ac:dyDescent="0.35">
      <c r="A918" s="2">
        <v>45610</v>
      </c>
      <c r="B918" s="1" t="s">
        <v>915</v>
      </c>
      <c r="C918" s="3">
        <v>200</v>
      </c>
      <c r="D918" s="3">
        <v>0</v>
      </c>
      <c r="E918" s="1" t="s">
        <v>1089</v>
      </c>
      <c r="F918" s="3"/>
      <c r="G918" s="1" t="s">
        <v>1106</v>
      </c>
      <c r="H918" s="1" t="s">
        <v>1107</v>
      </c>
      <c r="I918" s="1" t="s">
        <v>1130</v>
      </c>
      <c r="J918" s="1" t="s">
        <v>1114</v>
      </c>
      <c r="K918">
        <v>-200</v>
      </c>
      <c r="L918" t="s">
        <v>1106</v>
      </c>
    </row>
    <row r="919" spans="1:12" hidden="1" x14ac:dyDescent="0.35">
      <c r="A919" s="2">
        <v>45610</v>
      </c>
      <c r="B919" s="1" t="s">
        <v>916</v>
      </c>
      <c r="C919" s="3">
        <v>200</v>
      </c>
      <c r="D919" s="3">
        <v>0</v>
      </c>
      <c r="E919" s="1" t="s">
        <v>1089</v>
      </c>
      <c r="F919" s="3"/>
      <c r="G919" s="1" t="s">
        <v>1106</v>
      </c>
      <c r="H919" s="1" t="s">
        <v>1107</v>
      </c>
      <c r="I919" s="1" t="s">
        <v>1130</v>
      </c>
      <c r="J919" s="1" t="s">
        <v>1114</v>
      </c>
      <c r="K919">
        <v>-200</v>
      </c>
      <c r="L919" t="s">
        <v>1106</v>
      </c>
    </row>
    <row r="920" spans="1:12" hidden="1" x14ac:dyDescent="0.35">
      <c r="A920" s="2">
        <v>45610</v>
      </c>
      <c r="B920" s="1" t="s">
        <v>917</v>
      </c>
      <c r="C920" s="3">
        <v>200</v>
      </c>
      <c r="D920" s="3">
        <v>0</v>
      </c>
      <c r="E920" s="1" t="s">
        <v>1089</v>
      </c>
      <c r="F920" s="3"/>
      <c r="G920" s="1" t="s">
        <v>1106</v>
      </c>
      <c r="H920" s="1" t="s">
        <v>1107</v>
      </c>
      <c r="I920" s="1" t="s">
        <v>1130</v>
      </c>
      <c r="J920" s="1" t="s">
        <v>1114</v>
      </c>
      <c r="K920">
        <v>-200</v>
      </c>
      <c r="L920" t="s">
        <v>1106</v>
      </c>
    </row>
    <row r="921" spans="1:12" hidden="1" x14ac:dyDescent="0.35">
      <c r="A921" s="2">
        <v>45610</v>
      </c>
      <c r="B921" s="1" t="s">
        <v>918</v>
      </c>
      <c r="C921" s="3">
        <v>3100</v>
      </c>
      <c r="D921" s="3">
        <v>0</v>
      </c>
      <c r="E921" s="1" t="s">
        <v>1090</v>
      </c>
      <c r="F921" s="3">
        <v>100</v>
      </c>
      <c r="G921" s="1" t="s">
        <v>1110</v>
      </c>
      <c r="H921" s="1" t="s">
        <v>1107</v>
      </c>
      <c r="I921" s="1" t="s">
        <v>1130</v>
      </c>
      <c r="J921" s="1" t="s">
        <v>1114</v>
      </c>
      <c r="K921">
        <v>-3100</v>
      </c>
      <c r="L921" t="s">
        <v>1110</v>
      </c>
    </row>
    <row r="922" spans="1:12" hidden="1" x14ac:dyDescent="0.35">
      <c r="A922" s="2">
        <v>45611</v>
      </c>
      <c r="B922" s="1" t="s">
        <v>919</v>
      </c>
      <c r="C922" s="3">
        <v>4100</v>
      </c>
      <c r="D922" s="3">
        <v>0</v>
      </c>
      <c r="E922" s="1" t="s">
        <v>1094</v>
      </c>
      <c r="F922" s="3"/>
      <c r="G922" s="1" t="s">
        <v>1110</v>
      </c>
      <c r="H922" s="1" t="s">
        <v>1107</v>
      </c>
      <c r="I922" s="1" t="s">
        <v>1130</v>
      </c>
      <c r="J922" s="1" t="s">
        <v>1115</v>
      </c>
      <c r="K922">
        <v>-4100</v>
      </c>
      <c r="L922" t="s">
        <v>1110</v>
      </c>
    </row>
    <row r="923" spans="1:12" hidden="1" x14ac:dyDescent="0.35">
      <c r="A923" s="2">
        <v>45611</v>
      </c>
      <c r="B923" s="1" t="s">
        <v>920</v>
      </c>
      <c r="C923" s="3">
        <v>12000</v>
      </c>
      <c r="D923" s="3">
        <v>0</v>
      </c>
      <c r="E923" s="1" t="s">
        <v>1090</v>
      </c>
      <c r="F923" s="3"/>
      <c r="G923" s="1" t="s">
        <v>1110</v>
      </c>
      <c r="H923" s="1" t="s">
        <v>1107</v>
      </c>
      <c r="I923" s="1" t="s">
        <v>1130</v>
      </c>
      <c r="J923" s="1" t="s">
        <v>1115</v>
      </c>
      <c r="K923">
        <v>-12000</v>
      </c>
      <c r="L923" t="s">
        <v>1110</v>
      </c>
    </row>
    <row r="924" spans="1:12" hidden="1" x14ac:dyDescent="0.35">
      <c r="A924" s="2">
        <v>45611</v>
      </c>
      <c r="B924" s="1" t="s">
        <v>921</v>
      </c>
      <c r="C924" s="3">
        <v>17200</v>
      </c>
      <c r="D924" s="3">
        <v>0</v>
      </c>
      <c r="E924" s="1" t="s">
        <v>1090</v>
      </c>
      <c r="F924" s="3">
        <v>200</v>
      </c>
      <c r="G924" s="1" t="s">
        <v>1110</v>
      </c>
      <c r="H924" s="1" t="s">
        <v>1107</v>
      </c>
      <c r="I924" s="1" t="s">
        <v>1130</v>
      </c>
      <c r="J924" s="1" t="s">
        <v>1115</v>
      </c>
      <c r="K924">
        <v>-17200</v>
      </c>
      <c r="L924" t="s">
        <v>1110</v>
      </c>
    </row>
    <row r="925" spans="1:12" hidden="1" x14ac:dyDescent="0.35">
      <c r="A925" s="2">
        <v>45611</v>
      </c>
      <c r="B925" s="1" t="s">
        <v>922</v>
      </c>
      <c r="C925" s="3">
        <v>8150</v>
      </c>
      <c r="D925" s="3">
        <v>0</v>
      </c>
      <c r="E925" s="1" t="s">
        <v>1090</v>
      </c>
      <c r="F925" s="3">
        <v>150</v>
      </c>
      <c r="G925" s="1" t="s">
        <v>1110</v>
      </c>
      <c r="H925" s="1" t="s">
        <v>1107</v>
      </c>
      <c r="I925" s="1" t="s">
        <v>1130</v>
      </c>
      <c r="J925" s="1" t="s">
        <v>1115</v>
      </c>
      <c r="K925">
        <v>-8150</v>
      </c>
      <c r="L925" t="s">
        <v>1110</v>
      </c>
    </row>
    <row r="926" spans="1:12" hidden="1" x14ac:dyDescent="0.35">
      <c r="A926" s="2">
        <v>45611</v>
      </c>
      <c r="B926" s="1" t="s">
        <v>923</v>
      </c>
      <c r="C926" s="3">
        <v>8600</v>
      </c>
      <c r="D926" s="3">
        <v>0</v>
      </c>
      <c r="E926" s="1" t="s">
        <v>1094</v>
      </c>
      <c r="F926" s="3"/>
      <c r="G926" s="1" t="s">
        <v>1110</v>
      </c>
      <c r="H926" s="1" t="s">
        <v>1107</v>
      </c>
      <c r="I926" s="1" t="s">
        <v>1130</v>
      </c>
      <c r="J926" s="1" t="s">
        <v>1115</v>
      </c>
      <c r="K926">
        <v>-8600</v>
      </c>
      <c r="L926" t="s">
        <v>1110</v>
      </c>
    </row>
    <row r="927" spans="1:12" hidden="1" x14ac:dyDescent="0.35">
      <c r="A927" s="2">
        <v>45611</v>
      </c>
      <c r="B927" s="1" t="s">
        <v>924</v>
      </c>
      <c r="C927" s="3">
        <v>26.88</v>
      </c>
      <c r="D927" s="3">
        <v>0</v>
      </c>
      <c r="E927" s="1" t="s">
        <v>1092</v>
      </c>
      <c r="F927" s="3"/>
      <c r="G927" s="1" t="s">
        <v>1112</v>
      </c>
      <c r="H927" s="1" t="s">
        <v>1107</v>
      </c>
      <c r="I927" s="1" t="s">
        <v>1130</v>
      </c>
      <c r="J927" s="1" t="s">
        <v>1115</v>
      </c>
      <c r="K927">
        <v>-26.88</v>
      </c>
      <c r="L927" t="s">
        <v>1112</v>
      </c>
    </row>
    <row r="928" spans="1:12" hidden="1" x14ac:dyDescent="0.35">
      <c r="A928" s="2">
        <v>45611</v>
      </c>
      <c r="B928" s="1" t="s">
        <v>925</v>
      </c>
      <c r="C928" s="3">
        <v>7200</v>
      </c>
      <c r="D928" s="3">
        <v>0</v>
      </c>
      <c r="E928" s="1" t="s">
        <v>1090</v>
      </c>
      <c r="F928" s="3">
        <v>200</v>
      </c>
      <c r="G928" s="1" t="s">
        <v>1110</v>
      </c>
      <c r="H928" s="1" t="s">
        <v>1107</v>
      </c>
      <c r="I928" s="1" t="s">
        <v>1130</v>
      </c>
      <c r="J928" s="1" t="s">
        <v>1115</v>
      </c>
      <c r="K928">
        <v>-7200</v>
      </c>
      <c r="L928" t="s">
        <v>1110</v>
      </c>
    </row>
    <row r="929" spans="1:12" hidden="1" x14ac:dyDescent="0.35">
      <c r="A929" s="2">
        <v>45611</v>
      </c>
      <c r="B929" s="1" t="s">
        <v>926</v>
      </c>
      <c r="C929" s="3">
        <v>6000</v>
      </c>
      <c r="D929" s="3">
        <v>0</v>
      </c>
      <c r="E929" s="1" t="s">
        <v>1094</v>
      </c>
      <c r="F929" s="3"/>
      <c r="G929" s="1" t="s">
        <v>1110</v>
      </c>
      <c r="H929" s="1" t="s">
        <v>1107</v>
      </c>
      <c r="I929" s="1" t="s">
        <v>1130</v>
      </c>
      <c r="J929" s="1" t="s">
        <v>1115</v>
      </c>
      <c r="K929">
        <v>-6000</v>
      </c>
      <c r="L929" t="s">
        <v>1110</v>
      </c>
    </row>
    <row r="930" spans="1:12" hidden="1" x14ac:dyDescent="0.35">
      <c r="A930" s="2">
        <v>45611</v>
      </c>
      <c r="B930" s="1" t="s">
        <v>927</v>
      </c>
      <c r="C930" s="3">
        <v>26.88</v>
      </c>
      <c r="D930" s="3">
        <v>0</v>
      </c>
      <c r="E930" s="1" t="s">
        <v>1092</v>
      </c>
      <c r="F930" s="3"/>
      <c r="G930" s="1" t="s">
        <v>1112</v>
      </c>
      <c r="H930" s="1" t="s">
        <v>1107</v>
      </c>
      <c r="I930" s="1" t="s">
        <v>1130</v>
      </c>
      <c r="J930" s="1" t="s">
        <v>1115</v>
      </c>
      <c r="K930">
        <v>-26.88</v>
      </c>
      <c r="L930" t="s">
        <v>1112</v>
      </c>
    </row>
    <row r="931" spans="1:12" hidden="1" x14ac:dyDescent="0.35">
      <c r="A931" s="2">
        <v>45614</v>
      </c>
      <c r="B931" s="1" t="s">
        <v>928</v>
      </c>
      <c r="C931" s="3">
        <v>1000</v>
      </c>
      <c r="D931" s="3">
        <v>0</v>
      </c>
      <c r="E931" s="1" t="s">
        <v>1093</v>
      </c>
      <c r="F931" s="3"/>
      <c r="G931" s="1" t="s">
        <v>1117</v>
      </c>
      <c r="H931" s="1" t="s">
        <v>1107</v>
      </c>
      <c r="I931" s="1" t="s">
        <v>1130</v>
      </c>
      <c r="J931" s="1" t="s">
        <v>1116</v>
      </c>
      <c r="K931">
        <v>-1000</v>
      </c>
      <c r="L931" t="s">
        <v>1142</v>
      </c>
    </row>
    <row r="932" spans="1:12" hidden="1" x14ac:dyDescent="0.35">
      <c r="A932" s="2">
        <v>45614</v>
      </c>
      <c r="B932" s="1" t="s">
        <v>929</v>
      </c>
      <c r="C932" s="3">
        <v>10.75</v>
      </c>
      <c r="D932" s="3">
        <v>0</v>
      </c>
      <c r="E932" s="1" t="s">
        <v>1092</v>
      </c>
      <c r="F932" s="3"/>
      <c r="G932" s="1" t="s">
        <v>1112</v>
      </c>
      <c r="H932" s="1" t="s">
        <v>1107</v>
      </c>
      <c r="I932" s="1" t="s">
        <v>1130</v>
      </c>
      <c r="J932" s="1" t="s">
        <v>1116</v>
      </c>
      <c r="K932">
        <v>-10.75</v>
      </c>
      <c r="L932" t="s">
        <v>1112</v>
      </c>
    </row>
    <row r="933" spans="1:12" hidden="1" x14ac:dyDescent="0.35">
      <c r="A933" s="2">
        <v>45614</v>
      </c>
      <c r="B933" s="1" t="s">
        <v>930</v>
      </c>
      <c r="C933" s="3">
        <v>6.98</v>
      </c>
      <c r="D933" s="3">
        <v>0</v>
      </c>
      <c r="E933" s="1" t="s">
        <v>1092</v>
      </c>
      <c r="F933" s="3"/>
      <c r="G933" s="1" t="s">
        <v>1112</v>
      </c>
      <c r="H933" s="1" t="s">
        <v>1107</v>
      </c>
      <c r="I933" s="1" t="s">
        <v>1130</v>
      </c>
      <c r="J933" s="1" t="s">
        <v>1116</v>
      </c>
      <c r="K933">
        <v>-6.98</v>
      </c>
      <c r="L933" t="s">
        <v>1112</v>
      </c>
    </row>
    <row r="934" spans="1:12" hidden="1" x14ac:dyDescent="0.35">
      <c r="A934" s="2">
        <v>45614</v>
      </c>
      <c r="B934" s="1" t="s">
        <v>931</v>
      </c>
      <c r="C934" s="3">
        <v>200</v>
      </c>
      <c r="D934" s="3">
        <v>0</v>
      </c>
      <c r="E934" s="1" t="s">
        <v>1089</v>
      </c>
      <c r="F934" s="3"/>
      <c r="G934" s="1" t="s">
        <v>1106</v>
      </c>
      <c r="H934" s="1" t="s">
        <v>1107</v>
      </c>
      <c r="I934" s="1" t="s">
        <v>1130</v>
      </c>
      <c r="J934" s="1" t="s">
        <v>1116</v>
      </c>
      <c r="K934">
        <v>-200</v>
      </c>
      <c r="L934" t="s">
        <v>1106</v>
      </c>
    </row>
    <row r="935" spans="1:12" hidden="1" x14ac:dyDescent="0.35">
      <c r="A935" s="2">
        <v>45614</v>
      </c>
      <c r="B935" s="1" t="s">
        <v>932</v>
      </c>
      <c r="C935" s="3">
        <v>5100</v>
      </c>
      <c r="D935" s="3">
        <v>0</v>
      </c>
      <c r="E935" s="1" t="s">
        <v>1090</v>
      </c>
      <c r="F935" s="3">
        <v>100</v>
      </c>
      <c r="G935" s="1" t="s">
        <v>1110</v>
      </c>
      <c r="H935" s="1" t="s">
        <v>1107</v>
      </c>
      <c r="I935" s="1" t="s">
        <v>1130</v>
      </c>
      <c r="J935" s="1" t="s">
        <v>1116</v>
      </c>
      <c r="K935">
        <v>-5100</v>
      </c>
      <c r="L935" t="s">
        <v>1110</v>
      </c>
    </row>
    <row r="936" spans="1:12" hidden="1" x14ac:dyDescent="0.35">
      <c r="A936" s="2">
        <v>45614</v>
      </c>
      <c r="B936" s="1" t="s">
        <v>933</v>
      </c>
      <c r="C936" s="3">
        <v>200</v>
      </c>
      <c r="D936" s="3">
        <v>0</v>
      </c>
      <c r="E936" s="1" t="s">
        <v>1089</v>
      </c>
      <c r="F936" s="3"/>
      <c r="G936" s="1" t="s">
        <v>1106</v>
      </c>
      <c r="H936" s="1" t="s">
        <v>1107</v>
      </c>
      <c r="I936" s="1" t="s">
        <v>1130</v>
      </c>
      <c r="J936" s="1" t="s">
        <v>1116</v>
      </c>
      <c r="K936">
        <v>-200</v>
      </c>
      <c r="L936" t="s">
        <v>1106</v>
      </c>
    </row>
    <row r="937" spans="1:12" hidden="1" x14ac:dyDescent="0.35">
      <c r="A937" s="2">
        <v>45614</v>
      </c>
      <c r="B937" s="1" t="s">
        <v>934</v>
      </c>
      <c r="C937" s="3">
        <v>200</v>
      </c>
      <c r="D937" s="3">
        <v>0</v>
      </c>
      <c r="E937" s="1" t="s">
        <v>1089</v>
      </c>
      <c r="F937" s="3"/>
      <c r="G937" s="1" t="s">
        <v>1106</v>
      </c>
      <c r="H937" s="1" t="s">
        <v>1107</v>
      </c>
      <c r="I937" s="1" t="s">
        <v>1130</v>
      </c>
      <c r="J937" s="1" t="s">
        <v>1116</v>
      </c>
      <c r="K937">
        <v>-200</v>
      </c>
      <c r="L937" t="s">
        <v>1106</v>
      </c>
    </row>
    <row r="938" spans="1:12" hidden="1" x14ac:dyDescent="0.35">
      <c r="A938" s="2">
        <v>45614</v>
      </c>
      <c r="B938" s="1" t="s">
        <v>935</v>
      </c>
      <c r="C938" s="3">
        <v>200</v>
      </c>
      <c r="D938" s="3">
        <v>0</v>
      </c>
      <c r="E938" s="1" t="s">
        <v>1089</v>
      </c>
      <c r="F938" s="3"/>
      <c r="G938" s="1" t="s">
        <v>1106</v>
      </c>
      <c r="H938" s="1" t="s">
        <v>1107</v>
      </c>
      <c r="I938" s="1" t="s">
        <v>1130</v>
      </c>
      <c r="J938" s="1" t="s">
        <v>1116</v>
      </c>
      <c r="K938">
        <v>-200</v>
      </c>
      <c r="L938" t="s">
        <v>1106</v>
      </c>
    </row>
    <row r="939" spans="1:12" hidden="1" x14ac:dyDescent="0.35">
      <c r="A939" s="2">
        <v>45614</v>
      </c>
      <c r="B939" s="1" t="s">
        <v>936</v>
      </c>
      <c r="C939" s="3">
        <v>200</v>
      </c>
      <c r="D939" s="3">
        <v>0</v>
      </c>
      <c r="E939" s="1" t="s">
        <v>1089</v>
      </c>
      <c r="F939" s="3"/>
      <c r="G939" s="1" t="s">
        <v>1106</v>
      </c>
      <c r="H939" s="1" t="s">
        <v>1107</v>
      </c>
      <c r="I939" s="1" t="s">
        <v>1130</v>
      </c>
      <c r="J939" s="1" t="s">
        <v>1116</v>
      </c>
      <c r="K939">
        <v>-200</v>
      </c>
      <c r="L939" t="s">
        <v>1106</v>
      </c>
    </row>
    <row r="940" spans="1:12" hidden="1" x14ac:dyDescent="0.35">
      <c r="A940" s="2">
        <v>45614</v>
      </c>
      <c r="B940" s="1" t="s">
        <v>937</v>
      </c>
      <c r="C940" s="3">
        <v>10000</v>
      </c>
      <c r="D940" s="3">
        <v>0</v>
      </c>
      <c r="E940" s="1" t="s">
        <v>1090</v>
      </c>
      <c r="F940" s="3"/>
      <c r="G940" s="1" t="s">
        <v>1110</v>
      </c>
      <c r="H940" s="1" t="s">
        <v>1107</v>
      </c>
      <c r="I940" s="1" t="s">
        <v>1130</v>
      </c>
      <c r="J940" s="1" t="s">
        <v>1116</v>
      </c>
      <c r="K940">
        <v>-10000</v>
      </c>
      <c r="L940" t="s">
        <v>1110</v>
      </c>
    </row>
    <row r="941" spans="1:12" hidden="1" x14ac:dyDescent="0.35">
      <c r="A941" s="2">
        <v>45614</v>
      </c>
      <c r="B941" s="1" t="s">
        <v>938</v>
      </c>
      <c r="C941" s="3">
        <v>5100</v>
      </c>
      <c r="D941" s="3">
        <v>0</v>
      </c>
      <c r="E941" s="1" t="s">
        <v>1090</v>
      </c>
      <c r="F941" s="3">
        <v>100</v>
      </c>
      <c r="G941" s="1" t="s">
        <v>1110</v>
      </c>
      <c r="H941" s="1" t="s">
        <v>1107</v>
      </c>
      <c r="I941" s="1" t="s">
        <v>1130</v>
      </c>
      <c r="J941" s="1" t="s">
        <v>1116</v>
      </c>
      <c r="K941">
        <v>-5100</v>
      </c>
      <c r="L941" t="s">
        <v>1110</v>
      </c>
    </row>
    <row r="942" spans="1:12" hidden="1" x14ac:dyDescent="0.35">
      <c r="A942" s="2">
        <v>45614</v>
      </c>
      <c r="B942" s="1" t="s">
        <v>939</v>
      </c>
      <c r="C942" s="3">
        <v>200</v>
      </c>
      <c r="D942" s="3">
        <v>0</v>
      </c>
      <c r="E942" s="1" t="s">
        <v>1089</v>
      </c>
      <c r="F942" s="3"/>
      <c r="G942" s="1" t="s">
        <v>1106</v>
      </c>
      <c r="H942" s="1" t="s">
        <v>1107</v>
      </c>
      <c r="I942" s="1" t="s">
        <v>1130</v>
      </c>
      <c r="J942" s="1" t="s">
        <v>1116</v>
      </c>
      <c r="K942">
        <v>-200</v>
      </c>
      <c r="L942" t="s">
        <v>1106</v>
      </c>
    </row>
    <row r="943" spans="1:12" hidden="1" x14ac:dyDescent="0.35">
      <c r="A943" s="2">
        <v>45615</v>
      </c>
      <c r="B943" s="1" t="s">
        <v>940</v>
      </c>
      <c r="C943" s="3">
        <v>200</v>
      </c>
      <c r="D943" s="3">
        <v>0</v>
      </c>
      <c r="E943" s="1" t="s">
        <v>1089</v>
      </c>
      <c r="F943" s="3"/>
      <c r="G943" s="1" t="s">
        <v>1106</v>
      </c>
      <c r="H943" s="1" t="s">
        <v>1107</v>
      </c>
      <c r="I943" s="1" t="s">
        <v>1130</v>
      </c>
      <c r="J943" s="1" t="s">
        <v>1109</v>
      </c>
      <c r="K943">
        <v>-200</v>
      </c>
      <c r="L943" t="s">
        <v>1106</v>
      </c>
    </row>
    <row r="944" spans="1:12" hidden="1" x14ac:dyDescent="0.35">
      <c r="A944" s="2">
        <v>45615</v>
      </c>
      <c r="B944" s="1" t="s">
        <v>941</v>
      </c>
      <c r="C944" s="3">
        <v>200</v>
      </c>
      <c r="D944" s="3">
        <v>0</v>
      </c>
      <c r="E944" s="1" t="s">
        <v>1089</v>
      </c>
      <c r="F944" s="3"/>
      <c r="G944" s="1" t="s">
        <v>1106</v>
      </c>
      <c r="H944" s="1" t="s">
        <v>1107</v>
      </c>
      <c r="I944" s="1" t="s">
        <v>1130</v>
      </c>
      <c r="J944" s="1" t="s">
        <v>1109</v>
      </c>
      <c r="K944">
        <v>-200</v>
      </c>
      <c r="L944" t="s">
        <v>1106</v>
      </c>
    </row>
    <row r="945" spans="1:12" hidden="1" x14ac:dyDescent="0.35">
      <c r="A945" s="2">
        <v>45615</v>
      </c>
      <c r="B945" s="1" t="s">
        <v>942</v>
      </c>
      <c r="C945" s="3">
        <v>200</v>
      </c>
      <c r="D945" s="3">
        <v>0</v>
      </c>
      <c r="E945" s="1" t="s">
        <v>1089</v>
      </c>
      <c r="F945" s="3"/>
      <c r="G945" s="1" t="s">
        <v>1106</v>
      </c>
      <c r="H945" s="1" t="s">
        <v>1107</v>
      </c>
      <c r="I945" s="1" t="s">
        <v>1130</v>
      </c>
      <c r="J945" s="1" t="s">
        <v>1109</v>
      </c>
      <c r="K945">
        <v>-200</v>
      </c>
      <c r="L945" t="s">
        <v>1106</v>
      </c>
    </row>
    <row r="946" spans="1:12" hidden="1" x14ac:dyDescent="0.35">
      <c r="A946" s="2">
        <v>45616</v>
      </c>
      <c r="B946" s="1" t="s">
        <v>943</v>
      </c>
      <c r="C946" s="3">
        <v>6400</v>
      </c>
      <c r="D946" s="3">
        <v>0</v>
      </c>
      <c r="E946" s="1" t="s">
        <v>1090</v>
      </c>
      <c r="F946" s="3"/>
      <c r="G946" s="1" t="s">
        <v>1110</v>
      </c>
      <c r="H946" s="1" t="s">
        <v>1107</v>
      </c>
      <c r="I946" s="1" t="s">
        <v>1130</v>
      </c>
      <c r="J946" s="1" t="s">
        <v>1113</v>
      </c>
      <c r="K946">
        <v>-6400</v>
      </c>
      <c r="L946" t="s">
        <v>1110</v>
      </c>
    </row>
    <row r="947" spans="1:12" hidden="1" x14ac:dyDescent="0.35">
      <c r="A947" s="2">
        <v>45616</v>
      </c>
      <c r="B947" s="1" t="s">
        <v>944</v>
      </c>
      <c r="C947" s="3">
        <v>3600</v>
      </c>
      <c r="D947" s="3">
        <v>0</v>
      </c>
      <c r="E947" s="1" t="s">
        <v>1090</v>
      </c>
      <c r="F947" s="3"/>
      <c r="G947" s="1" t="s">
        <v>1110</v>
      </c>
      <c r="H947" s="1" t="s">
        <v>1107</v>
      </c>
      <c r="I947" s="1" t="s">
        <v>1130</v>
      </c>
      <c r="J947" s="1" t="s">
        <v>1113</v>
      </c>
      <c r="K947">
        <v>-3600</v>
      </c>
      <c r="L947" t="s">
        <v>1110</v>
      </c>
    </row>
    <row r="948" spans="1:12" hidden="1" x14ac:dyDescent="0.35">
      <c r="A948" s="2">
        <v>45616</v>
      </c>
      <c r="B948" s="1" t="s">
        <v>945</v>
      </c>
      <c r="C948" s="3">
        <v>1000</v>
      </c>
      <c r="D948" s="3">
        <v>0</v>
      </c>
      <c r="E948" s="1" t="s">
        <v>1090</v>
      </c>
      <c r="F948" s="3"/>
      <c r="G948" s="1" t="s">
        <v>1110</v>
      </c>
      <c r="H948" s="1" t="s">
        <v>1107</v>
      </c>
      <c r="I948" s="1" t="s">
        <v>1130</v>
      </c>
      <c r="J948" s="1" t="s">
        <v>1113</v>
      </c>
      <c r="K948">
        <v>-1000</v>
      </c>
      <c r="L948" t="s">
        <v>1110</v>
      </c>
    </row>
    <row r="949" spans="1:12" hidden="1" x14ac:dyDescent="0.35">
      <c r="A949" s="2">
        <v>45616</v>
      </c>
      <c r="B949" s="1" t="s">
        <v>946</v>
      </c>
      <c r="C949" s="3">
        <v>26.88</v>
      </c>
      <c r="D949" s="3">
        <v>0</v>
      </c>
      <c r="E949" s="1" t="s">
        <v>1092</v>
      </c>
      <c r="F949" s="3"/>
      <c r="G949" s="1" t="s">
        <v>1112</v>
      </c>
      <c r="H949" s="1" t="s">
        <v>1107</v>
      </c>
      <c r="I949" s="1" t="s">
        <v>1130</v>
      </c>
      <c r="J949" s="1" t="s">
        <v>1113</v>
      </c>
      <c r="K949">
        <v>-26.88</v>
      </c>
      <c r="L949" t="s">
        <v>1112</v>
      </c>
    </row>
    <row r="950" spans="1:12" hidden="1" x14ac:dyDescent="0.35">
      <c r="A950" s="2">
        <v>45616</v>
      </c>
      <c r="B950" s="1" t="s">
        <v>947</v>
      </c>
      <c r="C950" s="3">
        <v>6600</v>
      </c>
      <c r="D950" s="3">
        <v>0</v>
      </c>
      <c r="E950" s="1" t="s">
        <v>1094</v>
      </c>
      <c r="F950" s="3"/>
      <c r="G950" s="1" t="s">
        <v>1110</v>
      </c>
      <c r="H950" s="1" t="s">
        <v>1107</v>
      </c>
      <c r="I950" s="1" t="s">
        <v>1130</v>
      </c>
      <c r="J950" s="1" t="s">
        <v>1113</v>
      </c>
      <c r="K950">
        <v>-6600</v>
      </c>
      <c r="L950" t="s">
        <v>1110</v>
      </c>
    </row>
    <row r="951" spans="1:12" hidden="1" x14ac:dyDescent="0.35">
      <c r="A951" s="2">
        <v>45617</v>
      </c>
      <c r="B951" s="1" t="s">
        <v>948</v>
      </c>
      <c r="C951" s="3">
        <v>2000</v>
      </c>
      <c r="D951" s="3">
        <v>0</v>
      </c>
      <c r="E951" s="1" t="s">
        <v>1090</v>
      </c>
      <c r="F951" s="3"/>
      <c r="G951" s="1" t="s">
        <v>1110</v>
      </c>
      <c r="H951" s="1" t="s">
        <v>1107</v>
      </c>
      <c r="I951" s="1" t="s">
        <v>1130</v>
      </c>
      <c r="J951" s="1" t="s">
        <v>1114</v>
      </c>
      <c r="K951">
        <v>-2000</v>
      </c>
      <c r="L951" t="s">
        <v>1110</v>
      </c>
    </row>
    <row r="952" spans="1:12" hidden="1" x14ac:dyDescent="0.35">
      <c r="A952" s="2">
        <v>45617</v>
      </c>
      <c r="B952" s="1" t="s">
        <v>949</v>
      </c>
      <c r="C952" s="3">
        <v>1000</v>
      </c>
      <c r="D952" s="3">
        <v>0</v>
      </c>
      <c r="E952" s="1" t="s">
        <v>1090</v>
      </c>
      <c r="F952" s="3"/>
      <c r="G952" s="1" t="s">
        <v>1110</v>
      </c>
      <c r="H952" s="1" t="s">
        <v>1107</v>
      </c>
      <c r="I952" s="1" t="s">
        <v>1130</v>
      </c>
      <c r="J952" s="1" t="s">
        <v>1114</v>
      </c>
      <c r="K952">
        <v>-1000</v>
      </c>
      <c r="L952" t="s">
        <v>1110</v>
      </c>
    </row>
    <row r="953" spans="1:12" hidden="1" x14ac:dyDescent="0.35">
      <c r="A953" s="2">
        <v>45618</v>
      </c>
      <c r="B953" s="1" t="s">
        <v>950</v>
      </c>
      <c r="C953" s="3">
        <v>10.75</v>
      </c>
      <c r="D953" s="3">
        <v>0</v>
      </c>
      <c r="E953" s="1" t="s">
        <v>1092</v>
      </c>
      <c r="F953" s="3"/>
      <c r="G953" s="1" t="s">
        <v>1112</v>
      </c>
      <c r="H953" s="1" t="s">
        <v>1107</v>
      </c>
      <c r="I953" s="1" t="s">
        <v>1130</v>
      </c>
      <c r="J953" s="1" t="s">
        <v>1115</v>
      </c>
      <c r="K953">
        <v>-10.75</v>
      </c>
      <c r="L953" t="s">
        <v>1112</v>
      </c>
    </row>
    <row r="954" spans="1:12" hidden="1" x14ac:dyDescent="0.35">
      <c r="A954" s="2">
        <v>45618</v>
      </c>
      <c r="B954" s="1" t="s">
        <v>951</v>
      </c>
      <c r="C954" s="3">
        <v>2200</v>
      </c>
      <c r="D954" s="3">
        <v>0</v>
      </c>
      <c r="E954" s="1" t="s">
        <v>1094</v>
      </c>
      <c r="F954" s="3"/>
      <c r="G954" s="1" t="s">
        <v>1110</v>
      </c>
      <c r="H954" s="1" t="s">
        <v>1107</v>
      </c>
      <c r="I954" s="1" t="s">
        <v>1130</v>
      </c>
      <c r="J954" s="1" t="s">
        <v>1115</v>
      </c>
      <c r="K954">
        <v>-2200</v>
      </c>
      <c r="L954" t="s">
        <v>1110</v>
      </c>
    </row>
    <row r="955" spans="1:12" hidden="1" x14ac:dyDescent="0.35">
      <c r="A955" s="2">
        <v>45618</v>
      </c>
      <c r="B955" s="1" t="s">
        <v>952</v>
      </c>
      <c r="C955" s="3">
        <v>2700</v>
      </c>
      <c r="D955" s="3">
        <v>0</v>
      </c>
      <c r="E955" s="1" t="s">
        <v>1090</v>
      </c>
      <c r="F955" s="3"/>
      <c r="G955" s="1" t="s">
        <v>1110</v>
      </c>
      <c r="H955" s="1" t="s">
        <v>1107</v>
      </c>
      <c r="I955" s="1" t="s">
        <v>1130</v>
      </c>
      <c r="J955" s="1" t="s">
        <v>1115</v>
      </c>
      <c r="K955">
        <v>-2700</v>
      </c>
      <c r="L955" t="s">
        <v>1110</v>
      </c>
    </row>
    <row r="956" spans="1:12" hidden="1" x14ac:dyDescent="0.35">
      <c r="A956" s="2">
        <v>45618</v>
      </c>
      <c r="B956" s="1" t="s">
        <v>953</v>
      </c>
      <c r="C956" s="3">
        <v>200</v>
      </c>
      <c r="D956" s="3">
        <v>0</v>
      </c>
      <c r="E956" s="1" t="s">
        <v>1089</v>
      </c>
      <c r="F956" s="3"/>
      <c r="G956" s="1" t="s">
        <v>1106</v>
      </c>
      <c r="H956" s="1" t="s">
        <v>1107</v>
      </c>
      <c r="I956" s="1" t="s">
        <v>1130</v>
      </c>
      <c r="J956" s="1" t="s">
        <v>1115</v>
      </c>
      <c r="K956">
        <v>-200</v>
      </c>
      <c r="L956" t="s">
        <v>1106</v>
      </c>
    </row>
    <row r="957" spans="1:12" hidden="1" x14ac:dyDescent="0.35">
      <c r="A957" s="2">
        <v>45618</v>
      </c>
      <c r="B957" s="1" t="s">
        <v>954</v>
      </c>
      <c r="C957" s="3">
        <v>27.92</v>
      </c>
      <c r="D957" s="3">
        <v>0</v>
      </c>
      <c r="E957" s="1" t="s">
        <v>1092</v>
      </c>
      <c r="F957" s="3"/>
      <c r="G957" s="1" t="s">
        <v>1112</v>
      </c>
      <c r="H957" s="1" t="s">
        <v>1107</v>
      </c>
      <c r="I957" s="1" t="s">
        <v>1130</v>
      </c>
      <c r="J957" s="1" t="s">
        <v>1115</v>
      </c>
      <c r="K957">
        <v>-27.92</v>
      </c>
      <c r="L957" t="s">
        <v>1112</v>
      </c>
    </row>
    <row r="958" spans="1:12" hidden="1" x14ac:dyDescent="0.35">
      <c r="A958" s="2">
        <v>45618</v>
      </c>
      <c r="B958" s="1" t="s">
        <v>955</v>
      </c>
      <c r="C958" s="3">
        <v>10.75</v>
      </c>
      <c r="D958" s="3">
        <v>0</v>
      </c>
      <c r="E958" s="1" t="s">
        <v>1092</v>
      </c>
      <c r="F958" s="3"/>
      <c r="G958" s="1" t="s">
        <v>1112</v>
      </c>
      <c r="H958" s="1" t="s">
        <v>1107</v>
      </c>
      <c r="I958" s="1" t="s">
        <v>1130</v>
      </c>
      <c r="J958" s="1" t="s">
        <v>1115</v>
      </c>
      <c r="K958">
        <v>-10.75</v>
      </c>
      <c r="L958" t="s">
        <v>1112</v>
      </c>
    </row>
    <row r="959" spans="1:12" hidden="1" x14ac:dyDescent="0.35">
      <c r="A959" s="2">
        <v>45618</v>
      </c>
      <c r="B959" s="1" t="s">
        <v>956</v>
      </c>
      <c r="C959" s="3">
        <v>4000</v>
      </c>
      <c r="D959" s="3">
        <v>0</v>
      </c>
      <c r="E959" s="1" t="s">
        <v>1094</v>
      </c>
      <c r="F959" s="3"/>
      <c r="G959" s="1" t="s">
        <v>1110</v>
      </c>
      <c r="H959" s="1" t="s">
        <v>1107</v>
      </c>
      <c r="I959" s="1" t="s">
        <v>1130</v>
      </c>
      <c r="J959" s="1" t="s">
        <v>1115</v>
      </c>
      <c r="K959">
        <v>-4000</v>
      </c>
      <c r="L959" t="s">
        <v>1110</v>
      </c>
    </row>
    <row r="960" spans="1:12" hidden="1" x14ac:dyDescent="0.35">
      <c r="A960" s="2">
        <v>45621</v>
      </c>
      <c r="B960" s="1" t="s">
        <v>957</v>
      </c>
      <c r="C960" s="3">
        <v>1000</v>
      </c>
      <c r="D960" s="3">
        <v>0</v>
      </c>
      <c r="E960" s="1" t="s">
        <v>1090</v>
      </c>
      <c r="F960" s="3"/>
      <c r="G960" s="1" t="s">
        <v>1110</v>
      </c>
      <c r="H960" s="1" t="s">
        <v>1107</v>
      </c>
      <c r="I960" s="1" t="s">
        <v>1130</v>
      </c>
      <c r="J960" s="1" t="s">
        <v>1116</v>
      </c>
      <c r="K960">
        <v>-1000</v>
      </c>
      <c r="L960" t="s">
        <v>1110</v>
      </c>
    </row>
    <row r="961" spans="1:12" hidden="1" x14ac:dyDescent="0.35">
      <c r="A961" s="2">
        <v>45621</v>
      </c>
      <c r="B961" s="1" t="s">
        <v>958</v>
      </c>
      <c r="C961" s="3">
        <v>2900</v>
      </c>
      <c r="D961" s="3">
        <v>0</v>
      </c>
      <c r="E961" s="1" t="s">
        <v>1090</v>
      </c>
      <c r="F961" s="3"/>
      <c r="G961" s="1" t="s">
        <v>1110</v>
      </c>
      <c r="H961" s="1" t="s">
        <v>1107</v>
      </c>
      <c r="I961" s="1" t="s">
        <v>1130</v>
      </c>
      <c r="J961" s="1" t="s">
        <v>1116</v>
      </c>
      <c r="K961">
        <v>-2900</v>
      </c>
      <c r="L961" t="s">
        <v>1110</v>
      </c>
    </row>
    <row r="962" spans="1:12" hidden="1" x14ac:dyDescent="0.35">
      <c r="A962" s="2">
        <v>45621</v>
      </c>
      <c r="B962" s="1" t="s">
        <v>959</v>
      </c>
      <c r="C962" s="3">
        <v>5100</v>
      </c>
      <c r="D962" s="3">
        <v>0</v>
      </c>
      <c r="E962" s="1" t="s">
        <v>1090</v>
      </c>
      <c r="F962" s="3">
        <v>100</v>
      </c>
      <c r="G962" s="1" t="s">
        <v>1110</v>
      </c>
      <c r="H962" s="1" t="s">
        <v>1107</v>
      </c>
      <c r="I962" s="1" t="s">
        <v>1130</v>
      </c>
      <c r="J962" s="1" t="s">
        <v>1116</v>
      </c>
      <c r="K962">
        <v>-5100</v>
      </c>
      <c r="L962" t="s">
        <v>1110</v>
      </c>
    </row>
    <row r="963" spans="1:12" hidden="1" x14ac:dyDescent="0.35">
      <c r="A963" s="2">
        <v>45621</v>
      </c>
      <c r="B963" s="1" t="s">
        <v>960</v>
      </c>
      <c r="C963" s="3">
        <v>33</v>
      </c>
      <c r="D963" s="3">
        <v>0</v>
      </c>
      <c r="E963" s="1" t="s">
        <v>1092</v>
      </c>
      <c r="F963" s="3"/>
      <c r="G963" s="1" t="s">
        <v>1112</v>
      </c>
      <c r="H963" s="1" t="s">
        <v>1107</v>
      </c>
      <c r="I963" s="1" t="s">
        <v>1130</v>
      </c>
      <c r="J963" s="1" t="s">
        <v>1116</v>
      </c>
      <c r="K963">
        <v>-33</v>
      </c>
      <c r="L963" t="s">
        <v>1112</v>
      </c>
    </row>
    <row r="964" spans="1:12" hidden="1" x14ac:dyDescent="0.35">
      <c r="A964" s="2">
        <v>45621</v>
      </c>
      <c r="B964" s="1" t="s">
        <v>961</v>
      </c>
      <c r="C964" s="3">
        <v>440</v>
      </c>
      <c r="D964" s="3">
        <v>0</v>
      </c>
      <c r="E964" s="1" t="s">
        <v>1092</v>
      </c>
      <c r="F964" s="3"/>
      <c r="G964" s="1" t="s">
        <v>1112</v>
      </c>
      <c r="H964" s="1" t="s">
        <v>1107</v>
      </c>
      <c r="I964" s="1" t="s">
        <v>1130</v>
      </c>
      <c r="J964" s="1" t="s">
        <v>1116</v>
      </c>
      <c r="K964">
        <v>-440</v>
      </c>
      <c r="L964" t="s">
        <v>1112</v>
      </c>
    </row>
    <row r="965" spans="1:12" hidden="1" x14ac:dyDescent="0.35">
      <c r="A965" s="2">
        <v>45622</v>
      </c>
      <c r="B965" s="1" t="s">
        <v>962</v>
      </c>
      <c r="C965" s="3">
        <v>5100</v>
      </c>
      <c r="D965" s="3">
        <v>0</v>
      </c>
      <c r="E965" s="1" t="s">
        <v>1090</v>
      </c>
      <c r="F965" s="3">
        <v>100</v>
      </c>
      <c r="G965" s="1" t="s">
        <v>1110</v>
      </c>
      <c r="H965" s="1" t="s">
        <v>1107</v>
      </c>
      <c r="I965" s="1" t="s">
        <v>1130</v>
      </c>
      <c r="J965" s="1" t="s">
        <v>1109</v>
      </c>
      <c r="K965">
        <v>-5100</v>
      </c>
      <c r="L965" t="s">
        <v>1110</v>
      </c>
    </row>
    <row r="966" spans="1:12" hidden="1" x14ac:dyDescent="0.35">
      <c r="A966" s="2">
        <v>45623</v>
      </c>
      <c r="B966" s="1" t="s">
        <v>963</v>
      </c>
      <c r="C966" s="3">
        <v>10.75</v>
      </c>
      <c r="D966" s="3">
        <v>0</v>
      </c>
      <c r="E966" s="1" t="s">
        <v>1092</v>
      </c>
      <c r="F966" s="3"/>
      <c r="G966" s="1" t="s">
        <v>1112</v>
      </c>
      <c r="H966" s="1" t="s">
        <v>1107</v>
      </c>
      <c r="I966" s="1" t="s">
        <v>1130</v>
      </c>
      <c r="J966" s="1" t="s">
        <v>1113</v>
      </c>
      <c r="K966">
        <v>-10.75</v>
      </c>
      <c r="L966" t="s">
        <v>1112</v>
      </c>
    </row>
    <row r="967" spans="1:12" hidden="1" x14ac:dyDescent="0.35">
      <c r="A967" s="2">
        <v>45623</v>
      </c>
      <c r="B967" s="1" t="s">
        <v>964</v>
      </c>
      <c r="C967" s="3">
        <v>500</v>
      </c>
      <c r="D967" s="3">
        <v>0</v>
      </c>
      <c r="E967" s="1" t="s">
        <v>1093</v>
      </c>
      <c r="F967" s="3"/>
      <c r="G967" s="1" t="s">
        <v>1117</v>
      </c>
      <c r="H967" s="1" t="s">
        <v>1107</v>
      </c>
      <c r="I967" s="1" t="s">
        <v>1130</v>
      </c>
      <c r="J967" s="1" t="s">
        <v>1113</v>
      </c>
      <c r="K967">
        <v>-500</v>
      </c>
      <c r="L967" t="s">
        <v>1142</v>
      </c>
    </row>
    <row r="968" spans="1:12" hidden="1" x14ac:dyDescent="0.35">
      <c r="A968" s="2">
        <v>45623</v>
      </c>
      <c r="B968" s="1" t="s">
        <v>965</v>
      </c>
      <c r="C968" s="3">
        <v>6.98</v>
      </c>
      <c r="D968" s="3">
        <v>0</v>
      </c>
      <c r="E968" s="1" t="s">
        <v>1092</v>
      </c>
      <c r="F968" s="3"/>
      <c r="G968" s="1" t="s">
        <v>1112</v>
      </c>
      <c r="H968" s="1" t="s">
        <v>1107</v>
      </c>
      <c r="I968" s="1" t="s">
        <v>1130</v>
      </c>
      <c r="J968" s="1" t="s">
        <v>1113</v>
      </c>
      <c r="K968">
        <v>-6.98</v>
      </c>
      <c r="L968" t="s">
        <v>1112</v>
      </c>
    </row>
    <row r="969" spans="1:12" hidden="1" x14ac:dyDescent="0.35">
      <c r="A969" s="2">
        <v>45624</v>
      </c>
      <c r="B969" s="1" t="s">
        <v>966</v>
      </c>
      <c r="C969" s="3">
        <v>200</v>
      </c>
      <c r="D969" s="3">
        <v>0</v>
      </c>
      <c r="E969" s="1" t="s">
        <v>1089</v>
      </c>
      <c r="F969" s="3"/>
      <c r="G969" s="1" t="s">
        <v>1106</v>
      </c>
      <c r="H969" s="1" t="s">
        <v>1107</v>
      </c>
      <c r="I969" s="1" t="s">
        <v>1130</v>
      </c>
      <c r="J969" s="1" t="s">
        <v>1114</v>
      </c>
      <c r="K969">
        <v>-200</v>
      </c>
      <c r="L969" t="s">
        <v>1106</v>
      </c>
    </row>
    <row r="970" spans="1:12" hidden="1" x14ac:dyDescent="0.35">
      <c r="A970" s="2">
        <v>45624</v>
      </c>
      <c r="B970" s="1" t="s">
        <v>967</v>
      </c>
      <c r="C970" s="3">
        <v>100</v>
      </c>
      <c r="D970" s="3">
        <v>0</v>
      </c>
      <c r="E970" s="1" t="s">
        <v>1089</v>
      </c>
      <c r="F970" s="3"/>
      <c r="G970" s="1" t="s">
        <v>1106</v>
      </c>
      <c r="H970" s="1" t="s">
        <v>1107</v>
      </c>
      <c r="I970" s="1" t="s">
        <v>1130</v>
      </c>
      <c r="J970" s="1" t="s">
        <v>1114</v>
      </c>
      <c r="K970">
        <v>-100</v>
      </c>
      <c r="L970" t="s">
        <v>1106</v>
      </c>
    </row>
    <row r="971" spans="1:12" hidden="1" x14ac:dyDescent="0.35">
      <c r="A971" s="2">
        <v>45624</v>
      </c>
      <c r="B971" s="1" t="s">
        <v>968</v>
      </c>
      <c r="C971" s="3">
        <v>100</v>
      </c>
      <c r="D971" s="3">
        <v>0</v>
      </c>
      <c r="E971" s="1" t="s">
        <v>1089</v>
      </c>
      <c r="F971" s="3"/>
      <c r="G971" s="1" t="s">
        <v>1106</v>
      </c>
      <c r="H971" s="1" t="s">
        <v>1107</v>
      </c>
      <c r="I971" s="1" t="s">
        <v>1130</v>
      </c>
      <c r="J971" s="1" t="s">
        <v>1114</v>
      </c>
      <c r="K971">
        <v>-100</v>
      </c>
      <c r="L971" t="s">
        <v>1106</v>
      </c>
    </row>
    <row r="972" spans="1:12" hidden="1" x14ac:dyDescent="0.35">
      <c r="A972" s="2">
        <v>45624</v>
      </c>
      <c r="B972" s="1" t="s">
        <v>969</v>
      </c>
      <c r="C972" s="3">
        <v>2200</v>
      </c>
      <c r="D972" s="3">
        <v>0</v>
      </c>
      <c r="E972" s="1" t="s">
        <v>1090</v>
      </c>
      <c r="F972" s="3">
        <v>200</v>
      </c>
      <c r="G972" s="1" t="s">
        <v>1110</v>
      </c>
      <c r="H972" s="1" t="s">
        <v>1107</v>
      </c>
      <c r="I972" s="1" t="s">
        <v>1130</v>
      </c>
      <c r="J972" s="1" t="s">
        <v>1114</v>
      </c>
      <c r="K972">
        <v>-2200</v>
      </c>
      <c r="L972" t="s">
        <v>1110</v>
      </c>
    </row>
    <row r="973" spans="1:12" hidden="1" x14ac:dyDescent="0.35">
      <c r="A973" s="2">
        <v>45624</v>
      </c>
      <c r="B973" s="1" t="s">
        <v>970</v>
      </c>
      <c r="C973" s="3">
        <v>1000</v>
      </c>
      <c r="D973" s="3">
        <v>0</v>
      </c>
      <c r="E973" s="1" t="s">
        <v>1090</v>
      </c>
      <c r="F973" s="3"/>
      <c r="G973" s="1" t="s">
        <v>1110</v>
      </c>
      <c r="H973" s="1" t="s">
        <v>1107</v>
      </c>
      <c r="I973" s="1" t="s">
        <v>1130</v>
      </c>
      <c r="J973" s="1" t="s">
        <v>1114</v>
      </c>
      <c r="K973">
        <v>-1000</v>
      </c>
      <c r="L973" t="s">
        <v>1110</v>
      </c>
    </row>
    <row r="974" spans="1:12" hidden="1" x14ac:dyDescent="0.35">
      <c r="A974" s="2">
        <v>45624</v>
      </c>
      <c r="B974" s="1" t="s">
        <v>971</v>
      </c>
      <c r="C974" s="3">
        <v>1500</v>
      </c>
      <c r="D974" s="3">
        <v>0</v>
      </c>
      <c r="E974" s="1" t="s">
        <v>1090</v>
      </c>
      <c r="F974" s="3"/>
      <c r="G974" s="1" t="s">
        <v>1110</v>
      </c>
      <c r="H974" s="1" t="s">
        <v>1107</v>
      </c>
      <c r="I974" s="1" t="s">
        <v>1130</v>
      </c>
      <c r="J974" s="1" t="s">
        <v>1114</v>
      </c>
      <c r="K974">
        <v>-1500</v>
      </c>
      <c r="L974" t="s">
        <v>1110</v>
      </c>
    </row>
    <row r="975" spans="1:12" hidden="1" x14ac:dyDescent="0.35">
      <c r="A975" s="2">
        <v>45624</v>
      </c>
      <c r="B975" s="1" t="s">
        <v>972</v>
      </c>
      <c r="C975" s="3">
        <v>5100</v>
      </c>
      <c r="D975" s="3">
        <v>0</v>
      </c>
      <c r="E975" s="1" t="s">
        <v>1090</v>
      </c>
      <c r="F975" s="3">
        <v>100</v>
      </c>
      <c r="G975" s="1" t="s">
        <v>1110</v>
      </c>
      <c r="H975" s="1" t="s">
        <v>1107</v>
      </c>
      <c r="I975" s="1" t="s">
        <v>1130</v>
      </c>
      <c r="J975" s="1" t="s">
        <v>1114</v>
      </c>
      <c r="K975">
        <v>-5100</v>
      </c>
      <c r="L975" t="s">
        <v>1110</v>
      </c>
    </row>
    <row r="976" spans="1:12" hidden="1" x14ac:dyDescent="0.35">
      <c r="A976" s="2">
        <v>45624</v>
      </c>
      <c r="B976" s="1" t="s">
        <v>973</v>
      </c>
      <c r="C976" s="3">
        <v>100</v>
      </c>
      <c r="D976" s="3">
        <v>0</v>
      </c>
      <c r="E976" s="1" t="s">
        <v>1089</v>
      </c>
      <c r="F976" s="3"/>
      <c r="G976" s="1" t="s">
        <v>1106</v>
      </c>
      <c r="H976" s="1" t="s">
        <v>1107</v>
      </c>
      <c r="I976" s="1" t="s">
        <v>1130</v>
      </c>
      <c r="J976" s="1" t="s">
        <v>1114</v>
      </c>
      <c r="K976">
        <v>-100</v>
      </c>
      <c r="L976" t="s">
        <v>1106</v>
      </c>
    </row>
    <row r="977" spans="1:12" hidden="1" x14ac:dyDescent="0.35">
      <c r="A977" s="2">
        <v>45625</v>
      </c>
      <c r="B977" s="1" t="s">
        <v>974</v>
      </c>
      <c r="C977" s="3">
        <v>200</v>
      </c>
      <c r="D977" s="3">
        <v>0</v>
      </c>
      <c r="E977" s="1" t="s">
        <v>1089</v>
      </c>
      <c r="F977" s="3"/>
      <c r="G977" s="1" t="s">
        <v>1106</v>
      </c>
      <c r="H977" s="1" t="s">
        <v>1107</v>
      </c>
      <c r="I977" s="1" t="s">
        <v>1130</v>
      </c>
      <c r="J977" s="1" t="s">
        <v>1115</v>
      </c>
      <c r="K977">
        <v>-200</v>
      </c>
      <c r="L977" t="s">
        <v>1106</v>
      </c>
    </row>
    <row r="978" spans="1:12" hidden="1" x14ac:dyDescent="0.35">
      <c r="A978" s="2">
        <v>45628</v>
      </c>
      <c r="B978" s="1" t="s">
        <v>975</v>
      </c>
      <c r="C978" s="3">
        <v>0</v>
      </c>
      <c r="D978" s="3">
        <v>48540</v>
      </c>
      <c r="E978" s="1" t="s">
        <v>1097</v>
      </c>
      <c r="F978" s="3"/>
      <c r="G978" s="1" t="s">
        <v>1111</v>
      </c>
      <c r="H978" s="1" t="s">
        <v>1111</v>
      </c>
      <c r="I978" s="1" t="s">
        <v>1131</v>
      </c>
      <c r="J978" s="1" t="s">
        <v>1116</v>
      </c>
      <c r="K978">
        <v>48540</v>
      </c>
      <c r="L978" t="s">
        <v>1149</v>
      </c>
    </row>
    <row r="979" spans="1:12" hidden="1" x14ac:dyDescent="0.35">
      <c r="A979" s="2">
        <v>45628</v>
      </c>
      <c r="B979" s="1" t="s">
        <v>976</v>
      </c>
      <c r="C979" s="3">
        <v>5000</v>
      </c>
      <c r="D979" s="3">
        <v>0</v>
      </c>
      <c r="E979" s="1" t="s">
        <v>1090</v>
      </c>
      <c r="F979" s="3"/>
      <c r="G979" s="1" t="s">
        <v>1110</v>
      </c>
      <c r="H979" s="1" t="s">
        <v>1107</v>
      </c>
      <c r="I979" s="1" t="s">
        <v>1131</v>
      </c>
      <c r="J979" s="1" t="s">
        <v>1116</v>
      </c>
      <c r="K979">
        <v>-5000</v>
      </c>
      <c r="L979" t="s">
        <v>1110</v>
      </c>
    </row>
    <row r="980" spans="1:12" hidden="1" x14ac:dyDescent="0.35">
      <c r="A980" s="2">
        <v>45628</v>
      </c>
      <c r="B980" s="1" t="s">
        <v>977</v>
      </c>
      <c r="C980" s="3">
        <v>5200</v>
      </c>
      <c r="D980" s="3">
        <v>0</v>
      </c>
      <c r="E980" s="1" t="s">
        <v>1090</v>
      </c>
      <c r="F980" s="3">
        <v>200</v>
      </c>
      <c r="G980" s="1" t="s">
        <v>1110</v>
      </c>
      <c r="H980" s="1" t="s">
        <v>1107</v>
      </c>
      <c r="I980" s="1" t="s">
        <v>1131</v>
      </c>
      <c r="J980" s="1" t="s">
        <v>1116</v>
      </c>
      <c r="K980">
        <v>-5200</v>
      </c>
      <c r="L980" t="s">
        <v>1110</v>
      </c>
    </row>
    <row r="981" spans="1:12" hidden="1" x14ac:dyDescent="0.35">
      <c r="A981" s="2">
        <v>45628</v>
      </c>
      <c r="B981" s="1" t="s">
        <v>978</v>
      </c>
      <c r="C981" s="3">
        <v>10000</v>
      </c>
      <c r="D981" s="3">
        <v>0</v>
      </c>
      <c r="E981" s="1" t="s">
        <v>1094</v>
      </c>
      <c r="F981" s="3"/>
      <c r="G981" s="1" t="s">
        <v>1110</v>
      </c>
      <c r="H981" s="1" t="s">
        <v>1107</v>
      </c>
      <c r="I981" s="1" t="s">
        <v>1131</v>
      </c>
      <c r="J981" s="1" t="s">
        <v>1116</v>
      </c>
      <c r="K981">
        <v>-10000</v>
      </c>
      <c r="L981" t="s">
        <v>1110</v>
      </c>
    </row>
    <row r="982" spans="1:12" hidden="1" x14ac:dyDescent="0.35">
      <c r="A982" s="2">
        <v>45628</v>
      </c>
      <c r="B982" s="1" t="s">
        <v>979</v>
      </c>
      <c r="C982" s="3">
        <v>26.88</v>
      </c>
      <c r="D982" s="3">
        <v>0</v>
      </c>
      <c r="E982" s="1" t="s">
        <v>1092</v>
      </c>
      <c r="F982" s="3"/>
      <c r="G982" s="1" t="s">
        <v>1112</v>
      </c>
      <c r="H982" s="1" t="s">
        <v>1107</v>
      </c>
      <c r="I982" s="1" t="s">
        <v>1131</v>
      </c>
      <c r="J982" s="1" t="s">
        <v>1116</v>
      </c>
      <c r="K982">
        <v>-26.88</v>
      </c>
      <c r="L982" t="s">
        <v>1112</v>
      </c>
    </row>
    <row r="983" spans="1:12" hidden="1" x14ac:dyDescent="0.35">
      <c r="A983" s="2">
        <v>45628</v>
      </c>
      <c r="B983" s="1" t="s">
        <v>980</v>
      </c>
      <c r="C983" s="3">
        <v>10.75</v>
      </c>
      <c r="D983" s="3">
        <v>0</v>
      </c>
      <c r="E983" s="1" t="s">
        <v>1092</v>
      </c>
      <c r="F983" s="3"/>
      <c r="G983" s="1" t="s">
        <v>1112</v>
      </c>
      <c r="H983" s="1" t="s">
        <v>1107</v>
      </c>
      <c r="I983" s="1" t="s">
        <v>1131</v>
      </c>
      <c r="J983" s="1" t="s">
        <v>1116</v>
      </c>
      <c r="K983">
        <v>-10.75</v>
      </c>
      <c r="L983" t="s">
        <v>1112</v>
      </c>
    </row>
    <row r="984" spans="1:12" hidden="1" x14ac:dyDescent="0.35">
      <c r="A984" s="2">
        <v>45628</v>
      </c>
      <c r="B984" s="1" t="s">
        <v>981</v>
      </c>
      <c r="C984" s="3">
        <v>2000</v>
      </c>
      <c r="D984" s="3">
        <v>0</v>
      </c>
      <c r="E984" s="1" t="s">
        <v>1094</v>
      </c>
      <c r="F984" s="3"/>
      <c r="G984" s="1" t="s">
        <v>1110</v>
      </c>
      <c r="H984" s="1" t="s">
        <v>1107</v>
      </c>
      <c r="I984" s="1" t="s">
        <v>1131</v>
      </c>
      <c r="J984" s="1" t="s">
        <v>1116</v>
      </c>
      <c r="K984">
        <v>-2000</v>
      </c>
      <c r="L984" t="s">
        <v>1110</v>
      </c>
    </row>
    <row r="985" spans="1:12" hidden="1" x14ac:dyDescent="0.35">
      <c r="A985" s="2">
        <v>45628</v>
      </c>
      <c r="B985" s="1" t="s">
        <v>982</v>
      </c>
      <c r="C985" s="3">
        <v>200</v>
      </c>
      <c r="D985" s="3">
        <v>0</v>
      </c>
      <c r="E985" s="1" t="s">
        <v>1089</v>
      </c>
      <c r="F985" s="3"/>
      <c r="G985" s="1" t="s">
        <v>1106</v>
      </c>
      <c r="H985" s="1" t="s">
        <v>1107</v>
      </c>
      <c r="I985" s="1" t="s">
        <v>1131</v>
      </c>
      <c r="J985" s="1" t="s">
        <v>1116</v>
      </c>
      <c r="K985">
        <v>-200</v>
      </c>
      <c r="L985" t="s">
        <v>1106</v>
      </c>
    </row>
    <row r="986" spans="1:12" hidden="1" x14ac:dyDescent="0.35">
      <c r="A986" s="2">
        <v>45628</v>
      </c>
      <c r="B986" s="1" t="s">
        <v>983</v>
      </c>
      <c r="C986" s="3">
        <v>200</v>
      </c>
      <c r="D986" s="3">
        <v>0</v>
      </c>
      <c r="E986" s="1" t="s">
        <v>1089</v>
      </c>
      <c r="F986" s="3"/>
      <c r="G986" s="1" t="s">
        <v>1106</v>
      </c>
      <c r="H986" s="1" t="s">
        <v>1107</v>
      </c>
      <c r="I986" s="1" t="s">
        <v>1131</v>
      </c>
      <c r="J986" s="1" t="s">
        <v>1116</v>
      </c>
      <c r="K986">
        <v>-200</v>
      </c>
      <c r="L986" t="s">
        <v>1106</v>
      </c>
    </row>
    <row r="987" spans="1:12" hidden="1" x14ac:dyDescent="0.35">
      <c r="A987" s="2">
        <v>45629</v>
      </c>
      <c r="B987" s="1" t="s">
        <v>984</v>
      </c>
      <c r="C987" s="3">
        <v>3800</v>
      </c>
      <c r="D987" s="3">
        <v>0</v>
      </c>
      <c r="E987" s="1" t="s">
        <v>1090</v>
      </c>
      <c r="F987" s="3"/>
      <c r="G987" s="1" t="s">
        <v>1110</v>
      </c>
      <c r="H987" s="1" t="s">
        <v>1107</v>
      </c>
      <c r="I987" s="1" t="s">
        <v>1131</v>
      </c>
      <c r="J987" s="1" t="s">
        <v>1109</v>
      </c>
      <c r="K987">
        <v>-3800</v>
      </c>
      <c r="L987" t="s">
        <v>1110</v>
      </c>
    </row>
    <row r="988" spans="1:12" hidden="1" x14ac:dyDescent="0.35">
      <c r="A988" s="2">
        <v>45629</v>
      </c>
      <c r="B988" s="1" t="s">
        <v>985</v>
      </c>
      <c r="C988" s="3">
        <v>26.88</v>
      </c>
      <c r="D988" s="3">
        <v>0</v>
      </c>
      <c r="E988" s="1" t="s">
        <v>1092</v>
      </c>
      <c r="F988" s="3"/>
      <c r="G988" s="1" t="s">
        <v>1112</v>
      </c>
      <c r="H988" s="1" t="s">
        <v>1107</v>
      </c>
      <c r="I988" s="1" t="s">
        <v>1131</v>
      </c>
      <c r="J988" s="1" t="s">
        <v>1109</v>
      </c>
      <c r="K988">
        <v>-26.88</v>
      </c>
      <c r="L988" t="s">
        <v>1112</v>
      </c>
    </row>
    <row r="989" spans="1:12" hidden="1" x14ac:dyDescent="0.35">
      <c r="A989" s="2">
        <v>45629</v>
      </c>
      <c r="B989" s="1" t="s">
        <v>986</v>
      </c>
      <c r="C989" s="3">
        <v>10000</v>
      </c>
      <c r="D989" s="3">
        <v>0</v>
      </c>
      <c r="E989" s="1" t="s">
        <v>1094</v>
      </c>
      <c r="F989" s="3"/>
      <c r="G989" s="1" t="s">
        <v>1110</v>
      </c>
      <c r="H989" s="1" t="s">
        <v>1107</v>
      </c>
      <c r="I989" s="1" t="s">
        <v>1131</v>
      </c>
      <c r="J989" s="1" t="s">
        <v>1109</v>
      </c>
      <c r="K989">
        <v>-10000</v>
      </c>
      <c r="L989" t="s">
        <v>1110</v>
      </c>
    </row>
    <row r="990" spans="1:12" hidden="1" x14ac:dyDescent="0.35">
      <c r="A990" s="2">
        <v>45630</v>
      </c>
      <c r="B990" s="1" t="s">
        <v>987</v>
      </c>
      <c r="C990" s="3">
        <v>200</v>
      </c>
      <c r="D990" s="3">
        <v>0</v>
      </c>
      <c r="E990" s="1" t="s">
        <v>1089</v>
      </c>
      <c r="F990" s="3"/>
      <c r="G990" s="1" t="s">
        <v>1106</v>
      </c>
      <c r="H990" s="1" t="s">
        <v>1107</v>
      </c>
      <c r="I990" s="1" t="s">
        <v>1131</v>
      </c>
      <c r="J990" s="1" t="s">
        <v>1113</v>
      </c>
      <c r="K990">
        <v>-200</v>
      </c>
      <c r="L990" t="s">
        <v>1106</v>
      </c>
    </row>
    <row r="991" spans="1:12" hidden="1" x14ac:dyDescent="0.35">
      <c r="A991" s="2">
        <v>45630</v>
      </c>
      <c r="B991" s="1" t="s">
        <v>988</v>
      </c>
      <c r="C991" s="3">
        <v>100</v>
      </c>
      <c r="D991" s="3">
        <v>0</v>
      </c>
      <c r="E991" s="1" t="s">
        <v>1089</v>
      </c>
      <c r="F991" s="3"/>
      <c r="G991" s="1" t="s">
        <v>1106</v>
      </c>
      <c r="H991" s="1" t="s">
        <v>1107</v>
      </c>
      <c r="I991" s="1" t="s">
        <v>1131</v>
      </c>
      <c r="J991" s="1" t="s">
        <v>1113</v>
      </c>
      <c r="K991">
        <v>-100</v>
      </c>
      <c r="L991" t="s">
        <v>1106</v>
      </c>
    </row>
    <row r="992" spans="1:12" hidden="1" x14ac:dyDescent="0.35">
      <c r="A992" s="2">
        <v>45630</v>
      </c>
      <c r="B992" s="1" t="s">
        <v>989</v>
      </c>
      <c r="C992" s="3">
        <v>200</v>
      </c>
      <c r="D992" s="3">
        <v>0</v>
      </c>
      <c r="E992" s="1" t="s">
        <v>1089</v>
      </c>
      <c r="F992" s="3"/>
      <c r="G992" s="1" t="s">
        <v>1106</v>
      </c>
      <c r="H992" s="1" t="s">
        <v>1107</v>
      </c>
      <c r="I992" s="1" t="s">
        <v>1131</v>
      </c>
      <c r="J992" s="1" t="s">
        <v>1113</v>
      </c>
      <c r="K992">
        <v>-200</v>
      </c>
      <c r="L992" t="s">
        <v>1106</v>
      </c>
    </row>
    <row r="993" spans="1:12" hidden="1" x14ac:dyDescent="0.35">
      <c r="A993" s="2">
        <v>45630</v>
      </c>
      <c r="B993" s="1" t="s">
        <v>990</v>
      </c>
      <c r="C993" s="3">
        <v>1250</v>
      </c>
      <c r="D993" s="3">
        <v>0</v>
      </c>
      <c r="E993" s="1" t="s">
        <v>1090</v>
      </c>
      <c r="F993" s="3"/>
      <c r="G993" s="1" t="s">
        <v>1110</v>
      </c>
      <c r="H993" s="1" t="s">
        <v>1107</v>
      </c>
      <c r="I993" s="1" t="s">
        <v>1131</v>
      </c>
      <c r="J993" s="1" t="s">
        <v>1113</v>
      </c>
      <c r="K993">
        <v>-1250</v>
      </c>
      <c r="L993" t="s">
        <v>1110</v>
      </c>
    </row>
    <row r="994" spans="1:12" hidden="1" x14ac:dyDescent="0.35">
      <c r="A994" s="2">
        <v>45631</v>
      </c>
      <c r="B994" s="1" t="s">
        <v>991</v>
      </c>
      <c r="C994" s="3">
        <v>3100</v>
      </c>
      <c r="D994" s="3">
        <v>0</v>
      </c>
      <c r="E994" s="1" t="s">
        <v>1090</v>
      </c>
      <c r="F994" s="3">
        <v>100</v>
      </c>
      <c r="G994" s="1" t="s">
        <v>1110</v>
      </c>
      <c r="H994" s="1" t="s">
        <v>1107</v>
      </c>
      <c r="I994" s="1" t="s">
        <v>1131</v>
      </c>
      <c r="J994" s="1" t="s">
        <v>1114</v>
      </c>
      <c r="K994">
        <v>-3100</v>
      </c>
      <c r="L994" t="s">
        <v>1110</v>
      </c>
    </row>
    <row r="995" spans="1:12" hidden="1" x14ac:dyDescent="0.35">
      <c r="A995" s="2">
        <v>45631</v>
      </c>
      <c r="B995" s="1" t="s">
        <v>992</v>
      </c>
      <c r="C995" s="3">
        <v>1500</v>
      </c>
      <c r="D995" s="3">
        <v>0</v>
      </c>
      <c r="E995" s="1" t="s">
        <v>1090</v>
      </c>
      <c r="F995" s="3"/>
      <c r="G995" s="1" t="s">
        <v>1110</v>
      </c>
      <c r="H995" s="1" t="s">
        <v>1107</v>
      </c>
      <c r="I995" s="1" t="s">
        <v>1131</v>
      </c>
      <c r="J995" s="1" t="s">
        <v>1114</v>
      </c>
      <c r="K995">
        <v>-1500</v>
      </c>
      <c r="L995" t="s">
        <v>1110</v>
      </c>
    </row>
    <row r="996" spans="1:12" hidden="1" x14ac:dyDescent="0.35">
      <c r="A996" s="2">
        <v>45631</v>
      </c>
      <c r="B996" s="1" t="s">
        <v>993</v>
      </c>
      <c r="C996" s="3">
        <v>3150</v>
      </c>
      <c r="D996" s="3">
        <v>0</v>
      </c>
      <c r="E996" s="1" t="s">
        <v>1090</v>
      </c>
      <c r="F996" s="3">
        <v>150</v>
      </c>
      <c r="G996" s="1" t="s">
        <v>1110</v>
      </c>
      <c r="H996" s="1" t="s">
        <v>1107</v>
      </c>
      <c r="I996" s="1" t="s">
        <v>1131</v>
      </c>
      <c r="J996" s="1" t="s">
        <v>1114</v>
      </c>
      <c r="K996">
        <v>-3150</v>
      </c>
      <c r="L996" t="s">
        <v>1110</v>
      </c>
    </row>
    <row r="997" spans="1:12" hidden="1" x14ac:dyDescent="0.35">
      <c r="A997" s="2">
        <v>45632</v>
      </c>
      <c r="B997" s="1" t="s">
        <v>994</v>
      </c>
      <c r="C997" s="3">
        <v>0</v>
      </c>
      <c r="D997" s="3">
        <v>45400</v>
      </c>
      <c r="E997" s="1" t="s">
        <v>1097</v>
      </c>
      <c r="F997" s="3"/>
      <c r="G997" s="1" t="s">
        <v>1111</v>
      </c>
      <c r="H997" s="1" t="s">
        <v>1111</v>
      </c>
      <c r="I997" s="1" t="s">
        <v>1131</v>
      </c>
      <c r="J997" s="1" t="s">
        <v>1115</v>
      </c>
      <c r="K997">
        <v>45400</v>
      </c>
      <c r="L997" t="s">
        <v>1149</v>
      </c>
    </row>
    <row r="998" spans="1:12" hidden="1" x14ac:dyDescent="0.35">
      <c r="A998" s="2">
        <v>45632</v>
      </c>
      <c r="B998" s="1" t="s">
        <v>995</v>
      </c>
      <c r="C998" s="3">
        <v>5200</v>
      </c>
      <c r="D998" s="3">
        <v>0</v>
      </c>
      <c r="E998" s="1" t="s">
        <v>1090</v>
      </c>
      <c r="F998" s="3">
        <v>200</v>
      </c>
      <c r="G998" s="1" t="s">
        <v>1110</v>
      </c>
      <c r="H998" s="1" t="s">
        <v>1107</v>
      </c>
      <c r="I998" s="1" t="s">
        <v>1131</v>
      </c>
      <c r="J998" s="1" t="s">
        <v>1115</v>
      </c>
      <c r="K998">
        <v>-5200</v>
      </c>
      <c r="L998" t="s">
        <v>1110</v>
      </c>
    </row>
    <row r="999" spans="1:12" hidden="1" x14ac:dyDescent="0.35">
      <c r="A999" s="2">
        <v>45632</v>
      </c>
      <c r="B999" s="1" t="s">
        <v>996</v>
      </c>
      <c r="C999" s="3">
        <v>1100</v>
      </c>
      <c r="D999" s="3">
        <v>0</v>
      </c>
      <c r="E999" s="1" t="s">
        <v>1090</v>
      </c>
      <c r="F999" s="3">
        <v>100</v>
      </c>
      <c r="G999" s="1" t="s">
        <v>1110</v>
      </c>
      <c r="H999" s="1" t="s">
        <v>1107</v>
      </c>
      <c r="I999" s="1" t="s">
        <v>1131</v>
      </c>
      <c r="J999" s="1" t="s">
        <v>1115</v>
      </c>
      <c r="K999">
        <v>-1100</v>
      </c>
      <c r="L999" t="s">
        <v>1110</v>
      </c>
    </row>
    <row r="1000" spans="1:12" hidden="1" x14ac:dyDescent="0.35">
      <c r="A1000" s="2">
        <v>45635</v>
      </c>
      <c r="B1000" s="1" t="s">
        <v>997</v>
      </c>
      <c r="C1000" s="3">
        <v>6000</v>
      </c>
      <c r="D1000" s="3">
        <v>0</v>
      </c>
      <c r="E1000" s="1" t="s">
        <v>1094</v>
      </c>
      <c r="F1000" s="3"/>
      <c r="G1000" s="1" t="s">
        <v>1110</v>
      </c>
      <c r="H1000" s="1" t="s">
        <v>1107</v>
      </c>
      <c r="I1000" s="1" t="s">
        <v>1131</v>
      </c>
      <c r="J1000" s="1" t="s">
        <v>1116</v>
      </c>
      <c r="K1000">
        <v>-6000</v>
      </c>
      <c r="L1000" t="s">
        <v>1110</v>
      </c>
    </row>
    <row r="1001" spans="1:12" hidden="1" x14ac:dyDescent="0.35">
      <c r="A1001" s="2">
        <v>45635</v>
      </c>
      <c r="B1001" s="1" t="s">
        <v>998</v>
      </c>
      <c r="C1001" s="3">
        <v>26.88</v>
      </c>
      <c r="D1001" s="3">
        <v>0</v>
      </c>
      <c r="E1001" s="1" t="s">
        <v>1092</v>
      </c>
      <c r="F1001" s="3"/>
      <c r="G1001" s="1" t="s">
        <v>1112</v>
      </c>
      <c r="H1001" s="1" t="s">
        <v>1107</v>
      </c>
      <c r="I1001" s="1" t="s">
        <v>1131</v>
      </c>
      <c r="J1001" s="1" t="s">
        <v>1116</v>
      </c>
      <c r="K1001">
        <v>-26.88</v>
      </c>
      <c r="L1001" t="s">
        <v>1112</v>
      </c>
    </row>
    <row r="1002" spans="1:12" hidden="1" x14ac:dyDescent="0.35">
      <c r="A1002" s="2">
        <v>45635</v>
      </c>
      <c r="B1002" s="1" t="s">
        <v>999</v>
      </c>
      <c r="C1002" s="3">
        <v>10.75</v>
      </c>
      <c r="D1002" s="3">
        <v>0</v>
      </c>
      <c r="E1002" s="1" t="s">
        <v>1092</v>
      </c>
      <c r="F1002" s="3"/>
      <c r="G1002" s="1" t="s">
        <v>1112</v>
      </c>
      <c r="H1002" s="1" t="s">
        <v>1107</v>
      </c>
      <c r="I1002" s="1" t="s">
        <v>1131</v>
      </c>
      <c r="J1002" s="1" t="s">
        <v>1116</v>
      </c>
      <c r="K1002">
        <v>-10.75</v>
      </c>
      <c r="L1002" t="s">
        <v>1112</v>
      </c>
    </row>
    <row r="1003" spans="1:12" hidden="1" x14ac:dyDescent="0.35">
      <c r="A1003" s="2">
        <v>45635</v>
      </c>
      <c r="B1003" s="1" t="s">
        <v>1000</v>
      </c>
      <c r="C1003" s="3">
        <v>500</v>
      </c>
      <c r="D1003" s="3">
        <v>0</v>
      </c>
      <c r="E1003" s="1" t="s">
        <v>1093</v>
      </c>
      <c r="F1003" s="3"/>
      <c r="G1003" s="1" t="s">
        <v>1117</v>
      </c>
      <c r="H1003" s="1" t="s">
        <v>1107</v>
      </c>
      <c r="I1003" s="1" t="s">
        <v>1131</v>
      </c>
      <c r="J1003" s="1" t="s">
        <v>1116</v>
      </c>
      <c r="K1003">
        <v>-500</v>
      </c>
      <c r="L1003" t="s">
        <v>1142</v>
      </c>
    </row>
    <row r="1004" spans="1:12" hidden="1" x14ac:dyDescent="0.35">
      <c r="A1004" s="2">
        <v>45635</v>
      </c>
      <c r="B1004" s="1" t="s">
        <v>1001</v>
      </c>
      <c r="C1004" s="3">
        <v>6.98</v>
      </c>
      <c r="D1004" s="3">
        <v>0</v>
      </c>
      <c r="E1004" s="1" t="s">
        <v>1092</v>
      </c>
      <c r="F1004" s="3"/>
      <c r="G1004" s="1" t="s">
        <v>1112</v>
      </c>
      <c r="H1004" s="1" t="s">
        <v>1107</v>
      </c>
      <c r="I1004" s="1" t="s">
        <v>1131</v>
      </c>
      <c r="J1004" s="1" t="s">
        <v>1116</v>
      </c>
      <c r="K1004">
        <v>-6.98</v>
      </c>
      <c r="L1004" t="s">
        <v>1112</v>
      </c>
    </row>
    <row r="1005" spans="1:12" hidden="1" x14ac:dyDescent="0.35">
      <c r="A1005" s="2">
        <v>45635</v>
      </c>
      <c r="B1005" s="1" t="s">
        <v>1002</v>
      </c>
      <c r="C1005" s="3">
        <v>4600</v>
      </c>
      <c r="D1005" s="3">
        <v>0</v>
      </c>
      <c r="E1005" s="1" t="s">
        <v>1090</v>
      </c>
      <c r="F1005" s="3"/>
      <c r="G1005" s="1" t="s">
        <v>1110</v>
      </c>
      <c r="H1005" s="1" t="s">
        <v>1107</v>
      </c>
      <c r="I1005" s="1" t="s">
        <v>1131</v>
      </c>
      <c r="J1005" s="1" t="s">
        <v>1116</v>
      </c>
      <c r="K1005">
        <v>-4600</v>
      </c>
      <c r="L1005" t="s">
        <v>1110</v>
      </c>
    </row>
    <row r="1006" spans="1:12" hidden="1" x14ac:dyDescent="0.35">
      <c r="A1006" s="2">
        <v>45635</v>
      </c>
      <c r="B1006" s="1" t="s">
        <v>1003</v>
      </c>
      <c r="C1006" s="3">
        <v>200</v>
      </c>
      <c r="D1006" s="3">
        <v>0</v>
      </c>
      <c r="E1006" s="1" t="s">
        <v>1089</v>
      </c>
      <c r="F1006" s="3"/>
      <c r="G1006" s="1" t="s">
        <v>1106</v>
      </c>
      <c r="H1006" s="1" t="s">
        <v>1107</v>
      </c>
      <c r="I1006" s="1" t="s">
        <v>1131</v>
      </c>
      <c r="J1006" s="1" t="s">
        <v>1116</v>
      </c>
      <c r="K1006">
        <v>-200</v>
      </c>
      <c r="L1006" t="s">
        <v>1106</v>
      </c>
    </row>
    <row r="1007" spans="1:12" hidden="1" x14ac:dyDescent="0.35">
      <c r="A1007" s="2">
        <v>45636</v>
      </c>
      <c r="B1007" s="1" t="s">
        <v>1004</v>
      </c>
      <c r="C1007" s="3">
        <v>1500</v>
      </c>
      <c r="D1007" s="3">
        <v>0</v>
      </c>
      <c r="E1007" s="1" t="s">
        <v>1090</v>
      </c>
      <c r="F1007" s="3"/>
      <c r="G1007" s="1" t="s">
        <v>1110</v>
      </c>
      <c r="H1007" s="1" t="s">
        <v>1107</v>
      </c>
      <c r="I1007" s="1" t="s">
        <v>1131</v>
      </c>
      <c r="J1007" s="1" t="s">
        <v>1109</v>
      </c>
      <c r="K1007">
        <v>-1500</v>
      </c>
      <c r="L1007" t="s">
        <v>1110</v>
      </c>
    </row>
    <row r="1008" spans="1:12" hidden="1" x14ac:dyDescent="0.35">
      <c r="A1008" s="2">
        <v>45636</v>
      </c>
      <c r="B1008" s="1" t="s">
        <v>1005</v>
      </c>
      <c r="C1008" s="3">
        <v>2700</v>
      </c>
      <c r="D1008" s="3">
        <v>0</v>
      </c>
      <c r="E1008" s="1" t="s">
        <v>1090</v>
      </c>
      <c r="F1008" s="3"/>
      <c r="G1008" s="1" t="s">
        <v>1110</v>
      </c>
      <c r="H1008" s="1" t="s">
        <v>1107</v>
      </c>
      <c r="I1008" s="1" t="s">
        <v>1131</v>
      </c>
      <c r="J1008" s="1" t="s">
        <v>1109</v>
      </c>
      <c r="K1008">
        <v>-2700</v>
      </c>
      <c r="L1008" t="s">
        <v>1110</v>
      </c>
    </row>
    <row r="1009" spans="1:12" hidden="1" x14ac:dyDescent="0.35">
      <c r="A1009" s="2">
        <v>45636</v>
      </c>
      <c r="B1009" s="1" t="s">
        <v>1006</v>
      </c>
      <c r="C1009" s="3">
        <v>5000</v>
      </c>
      <c r="D1009" s="3">
        <v>0</v>
      </c>
      <c r="E1009" s="1" t="s">
        <v>1094</v>
      </c>
      <c r="F1009" s="3"/>
      <c r="G1009" s="1" t="s">
        <v>1110</v>
      </c>
      <c r="H1009" s="1" t="s">
        <v>1107</v>
      </c>
      <c r="I1009" s="1" t="s">
        <v>1131</v>
      </c>
      <c r="J1009" s="1" t="s">
        <v>1109</v>
      </c>
      <c r="K1009">
        <v>-5000</v>
      </c>
      <c r="L1009" t="s">
        <v>1110</v>
      </c>
    </row>
    <row r="1010" spans="1:12" hidden="1" x14ac:dyDescent="0.35">
      <c r="A1010" s="2">
        <v>45636</v>
      </c>
      <c r="B1010" s="1" t="s">
        <v>1007</v>
      </c>
      <c r="C1010" s="3">
        <v>10.75</v>
      </c>
      <c r="D1010" s="3">
        <v>0</v>
      </c>
      <c r="E1010" s="1" t="s">
        <v>1092</v>
      </c>
      <c r="F1010" s="3"/>
      <c r="G1010" s="1" t="s">
        <v>1112</v>
      </c>
      <c r="H1010" s="1" t="s">
        <v>1107</v>
      </c>
      <c r="I1010" s="1" t="s">
        <v>1131</v>
      </c>
      <c r="J1010" s="1" t="s">
        <v>1109</v>
      </c>
      <c r="K1010">
        <v>-10.75</v>
      </c>
      <c r="L1010" t="s">
        <v>1112</v>
      </c>
    </row>
    <row r="1011" spans="1:12" hidden="1" x14ac:dyDescent="0.35">
      <c r="A1011" s="2">
        <v>45636</v>
      </c>
      <c r="B1011" s="1" t="s">
        <v>1008</v>
      </c>
      <c r="C1011" s="3">
        <v>3100</v>
      </c>
      <c r="D1011" s="3">
        <v>0</v>
      </c>
      <c r="E1011" s="1" t="s">
        <v>1090</v>
      </c>
      <c r="F1011" s="3">
        <v>100</v>
      </c>
      <c r="G1011" s="1" t="s">
        <v>1110</v>
      </c>
      <c r="H1011" s="1" t="s">
        <v>1107</v>
      </c>
      <c r="I1011" s="1" t="s">
        <v>1131</v>
      </c>
      <c r="J1011" s="1" t="s">
        <v>1109</v>
      </c>
      <c r="K1011">
        <v>-3100</v>
      </c>
      <c r="L1011" t="s">
        <v>1110</v>
      </c>
    </row>
    <row r="1012" spans="1:12" hidden="1" x14ac:dyDescent="0.35">
      <c r="A1012" s="2">
        <v>45637</v>
      </c>
      <c r="B1012" s="1" t="s">
        <v>1009</v>
      </c>
      <c r="C1012" s="3">
        <v>0</v>
      </c>
      <c r="D1012" s="3">
        <v>15000</v>
      </c>
      <c r="E1012" s="1" t="s">
        <v>1098</v>
      </c>
      <c r="F1012" s="3"/>
      <c r="G1012" s="1" t="s">
        <v>1111</v>
      </c>
      <c r="H1012" s="1" t="s">
        <v>1111</v>
      </c>
      <c r="I1012" s="1" t="s">
        <v>1131</v>
      </c>
      <c r="J1012" s="1" t="s">
        <v>1113</v>
      </c>
      <c r="K1012">
        <v>15000</v>
      </c>
      <c r="L1012" t="s">
        <v>1098</v>
      </c>
    </row>
    <row r="1013" spans="1:12" hidden="1" x14ac:dyDescent="0.35">
      <c r="A1013" s="2">
        <v>45637</v>
      </c>
      <c r="B1013" s="1" t="s">
        <v>1010</v>
      </c>
      <c r="C1013" s="3">
        <v>26.88</v>
      </c>
      <c r="D1013" s="3">
        <v>0</v>
      </c>
      <c r="E1013" s="1" t="s">
        <v>1092</v>
      </c>
      <c r="F1013" s="3"/>
      <c r="G1013" s="1" t="s">
        <v>1112</v>
      </c>
      <c r="H1013" s="1" t="s">
        <v>1107</v>
      </c>
      <c r="I1013" s="1" t="s">
        <v>1131</v>
      </c>
      <c r="J1013" s="1" t="s">
        <v>1113</v>
      </c>
      <c r="K1013">
        <v>-26.88</v>
      </c>
      <c r="L1013" t="s">
        <v>1112</v>
      </c>
    </row>
    <row r="1014" spans="1:12" hidden="1" x14ac:dyDescent="0.35">
      <c r="A1014" s="2">
        <v>45637</v>
      </c>
      <c r="B1014" s="1" t="s">
        <v>1011</v>
      </c>
      <c r="C1014" s="3">
        <v>11000</v>
      </c>
      <c r="D1014" s="3">
        <v>0</v>
      </c>
      <c r="E1014" s="1" t="s">
        <v>1094</v>
      </c>
      <c r="F1014" s="3"/>
      <c r="G1014" s="1" t="s">
        <v>1110</v>
      </c>
      <c r="H1014" s="1" t="s">
        <v>1107</v>
      </c>
      <c r="I1014" s="1" t="s">
        <v>1131</v>
      </c>
      <c r="J1014" s="1" t="s">
        <v>1113</v>
      </c>
      <c r="K1014">
        <v>-11000</v>
      </c>
      <c r="L1014" t="s">
        <v>1110</v>
      </c>
    </row>
    <row r="1015" spans="1:12" hidden="1" x14ac:dyDescent="0.35">
      <c r="A1015" s="2">
        <v>45637</v>
      </c>
      <c r="B1015" s="1" t="s">
        <v>1012</v>
      </c>
      <c r="C1015" s="3">
        <v>150</v>
      </c>
      <c r="D1015" s="3">
        <v>0</v>
      </c>
      <c r="E1015" s="1" t="s">
        <v>1092</v>
      </c>
      <c r="F1015" s="3"/>
      <c r="G1015" s="1" t="s">
        <v>1112</v>
      </c>
      <c r="H1015" s="1" t="s">
        <v>1107</v>
      </c>
      <c r="I1015" s="1" t="s">
        <v>1131</v>
      </c>
      <c r="J1015" s="1" t="s">
        <v>1113</v>
      </c>
      <c r="K1015">
        <v>-150</v>
      </c>
      <c r="L1015" t="s">
        <v>1112</v>
      </c>
    </row>
    <row r="1016" spans="1:12" hidden="1" x14ac:dyDescent="0.35">
      <c r="A1016" s="2">
        <v>45637</v>
      </c>
      <c r="B1016" s="1" t="s">
        <v>1013</v>
      </c>
      <c r="C1016" s="3">
        <v>11.25</v>
      </c>
      <c r="D1016" s="3">
        <v>0</v>
      </c>
      <c r="E1016" s="1" t="s">
        <v>1092</v>
      </c>
      <c r="F1016" s="3"/>
      <c r="G1016" s="1" t="s">
        <v>1112</v>
      </c>
      <c r="H1016" s="1" t="s">
        <v>1107</v>
      </c>
      <c r="I1016" s="1" t="s">
        <v>1131</v>
      </c>
      <c r="J1016" s="1" t="s">
        <v>1113</v>
      </c>
      <c r="K1016">
        <v>-11.25</v>
      </c>
      <c r="L1016" t="s">
        <v>1112</v>
      </c>
    </row>
    <row r="1017" spans="1:12" hidden="1" x14ac:dyDescent="0.35">
      <c r="A1017" s="2">
        <v>45637</v>
      </c>
      <c r="B1017" s="1" t="s">
        <v>1014</v>
      </c>
      <c r="C1017" s="3">
        <v>450</v>
      </c>
      <c r="D1017" s="3">
        <v>0</v>
      </c>
      <c r="E1017" s="1" t="s">
        <v>1092</v>
      </c>
      <c r="F1017" s="3"/>
      <c r="G1017" s="1" t="s">
        <v>1112</v>
      </c>
      <c r="H1017" s="1" t="s">
        <v>1107</v>
      </c>
      <c r="I1017" s="1" t="s">
        <v>1131</v>
      </c>
      <c r="J1017" s="1" t="s">
        <v>1113</v>
      </c>
      <c r="K1017">
        <v>-450</v>
      </c>
      <c r="L1017" t="s">
        <v>1112</v>
      </c>
    </row>
    <row r="1018" spans="1:12" hidden="1" x14ac:dyDescent="0.35">
      <c r="A1018" s="2">
        <v>45637</v>
      </c>
      <c r="B1018" s="1" t="s">
        <v>1015</v>
      </c>
      <c r="C1018" s="3">
        <v>150</v>
      </c>
      <c r="D1018" s="3">
        <v>0</v>
      </c>
      <c r="E1018" s="1" t="s">
        <v>1092</v>
      </c>
      <c r="F1018" s="3"/>
      <c r="G1018" s="1" t="s">
        <v>1112</v>
      </c>
      <c r="H1018" s="1" t="s">
        <v>1107</v>
      </c>
      <c r="I1018" s="1" t="s">
        <v>1131</v>
      </c>
      <c r="J1018" s="1" t="s">
        <v>1113</v>
      </c>
      <c r="K1018">
        <v>-150</v>
      </c>
      <c r="L1018" t="s">
        <v>1112</v>
      </c>
    </row>
    <row r="1019" spans="1:12" hidden="1" x14ac:dyDescent="0.35">
      <c r="A1019" s="2">
        <v>45638</v>
      </c>
      <c r="B1019" s="1" t="s">
        <v>1016</v>
      </c>
      <c r="C1019" s="3">
        <v>50</v>
      </c>
      <c r="D1019" s="3">
        <v>0</v>
      </c>
      <c r="E1019" s="1" t="s">
        <v>1092</v>
      </c>
      <c r="F1019" s="3"/>
      <c r="G1019" s="1" t="s">
        <v>1112</v>
      </c>
      <c r="H1019" s="1" t="s">
        <v>1107</v>
      </c>
      <c r="I1019" s="1" t="s">
        <v>1131</v>
      </c>
      <c r="J1019" s="1" t="s">
        <v>1114</v>
      </c>
      <c r="K1019">
        <v>-50</v>
      </c>
      <c r="L1019" t="s">
        <v>1112</v>
      </c>
    </row>
    <row r="1020" spans="1:12" hidden="1" x14ac:dyDescent="0.35">
      <c r="A1020" s="2">
        <v>45638</v>
      </c>
      <c r="B1020" s="1" t="s">
        <v>1017</v>
      </c>
      <c r="C1020" s="3">
        <v>200</v>
      </c>
      <c r="D1020" s="3">
        <v>0</v>
      </c>
      <c r="E1020" s="1" t="s">
        <v>1089</v>
      </c>
      <c r="F1020" s="3"/>
      <c r="G1020" s="1" t="s">
        <v>1106</v>
      </c>
      <c r="H1020" s="1" t="s">
        <v>1107</v>
      </c>
      <c r="I1020" s="1" t="s">
        <v>1131</v>
      </c>
      <c r="J1020" s="1" t="s">
        <v>1114</v>
      </c>
      <c r="K1020">
        <v>-200</v>
      </c>
      <c r="L1020" t="s">
        <v>1106</v>
      </c>
    </row>
    <row r="1021" spans="1:12" hidden="1" x14ac:dyDescent="0.35">
      <c r="A1021" s="2">
        <v>45638</v>
      </c>
      <c r="B1021" s="1" t="s">
        <v>1018</v>
      </c>
      <c r="C1021" s="3">
        <v>5200</v>
      </c>
      <c r="D1021" s="3">
        <v>0</v>
      </c>
      <c r="E1021" s="1" t="s">
        <v>1090</v>
      </c>
      <c r="F1021" s="3">
        <v>200</v>
      </c>
      <c r="G1021" s="1" t="s">
        <v>1110</v>
      </c>
      <c r="H1021" s="1" t="s">
        <v>1107</v>
      </c>
      <c r="I1021" s="1" t="s">
        <v>1131</v>
      </c>
      <c r="J1021" s="1" t="s">
        <v>1114</v>
      </c>
      <c r="K1021">
        <v>-5200</v>
      </c>
      <c r="L1021" t="s">
        <v>1110</v>
      </c>
    </row>
    <row r="1022" spans="1:12" hidden="1" x14ac:dyDescent="0.35">
      <c r="A1022" s="2">
        <v>45639</v>
      </c>
      <c r="B1022" s="1" t="s">
        <v>1019</v>
      </c>
      <c r="C1022" s="3">
        <v>0</v>
      </c>
      <c r="D1022" s="3">
        <v>7700</v>
      </c>
      <c r="E1022" s="1" t="s">
        <v>1098</v>
      </c>
      <c r="F1022" s="3"/>
      <c r="G1022" s="1" t="s">
        <v>1111</v>
      </c>
      <c r="H1022" s="1" t="s">
        <v>1111</v>
      </c>
      <c r="I1022" s="1" t="s">
        <v>1131</v>
      </c>
      <c r="J1022" s="1" t="s">
        <v>1115</v>
      </c>
      <c r="K1022">
        <v>7700</v>
      </c>
      <c r="L1022" t="s">
        <v>1098</v>
      </c>
    </row>
    <row r="1023" spans="1:12" hidden="1" x14ac:dyDescent="0.35">
      <c r="A1023" s="2">
        <v>45639</v>
      </c>
      <c r="B1023" s="1" t="s">
        <v>1020</v>
      </c>
      <c r="C1023" s="3">
        <v>77</v>
      </c>
      <c r="D1023" s="3">
        <v>0</v>
      </c>
      <c r="E1023" s="1" t="s">
        <v>1092</v>
      </c>
      <c r="F1023" s="3"/>
      <c r="G1023" s="1" t="s">
        <v>1112</v>
      </c>
      <c r="H1023" s="1" t="s">
        <v>1107</v>
      </c>
      <c r="I1023" s="1" t="s">
        <v>1131</v>
      </c>
      <c r="J1023" s="1" t="s">
        <v>1115</v>
      </c>
      <c r="K1023">
        <v>-77</v>
      </c>
      <c r="L1023" t="s">
        <v>1112</v>
      </c>
    </row>
    <row r="1024" spans="1:12" hidden="1" x14ac:dyDescent="0.35">
      <c r="A1024" s="2">
        <v>45639</v>
      </c>
      <c r="B1024" s="1" t="s">
        <v>1021</v>
      </c>
      <c r="C1024" s="3">
        <v>26.88</v>
      </c>
      <c r="D1024" s="3">
        <v>0</v>
      </c>
      <c r="E1024" s="1" t="s">
        <v>1092</v>
      </c>
      <c r="F1024" s="3"/>
      <c r="G1024" s="1" t="s">
        <v>1112</v>
      </c>
      <c r="H1024" s="1" t="s">
        <v>1107</v>
      </c>
      <c r="I1024" s="1" t="s">
        <v>1131</v>
      </c>
      <c r="J1024" s="1" t="s">
        <v>1115</v>
      </c>
      <c r="K1024">
        <v>-26.88</v>
      </c>
      <c r="L1024" t="s">
        <v>1112</v>
      </c>
    </row>
    <row r="1025" spans="1:12" hidden="1" x14ac:dyDescent="0.35">
      <c r="A1025" s="2">
        <v>45639</v>
      </c>
      <c r="B1025" s="1" t="s">
        <v>1022</v>
      </c>
      <c r="C1025" s="3">
        <v>12000</v>
      </c>
      <c r="D1025" s="3">
        <v>0</v>
      </c>
      <c r="E1025" s="1" t="s">
        <v>1094</v>
      </c>
      <c r="F1025" s="3"/>
      <c r="G1025" s="1" t="s">
        <v>1110</v>
      </c>
      <c r="H1025" s="1" t="s">
        <v>1107</v>
      </c>
      <c r="I1025" s="1" t="s">
        <v>1131</v>
      </c>
      <c r="J1025" s="1" t="s">
        <v>1115</v>
      </c>
      <c r="K1025">
        <v>-12000</v>
      </c>
      <c r="L1025" t="s">
        <v>1110</v>
      </c>
    </row>
    <row r="1026" spans="1:12" hidden="1" x14ac:dyDescent="0.35">
      <c r="A1026" s="2">
        <v>45639</v>
      </c>
      <c r="B1026" s="1" t="s">
        <v>1023</v>
      </c>
      <c r="C1026" s="3">
        <v>7000</v>
      </c>
      <c r="D1026" s="3">
        <v>0</v>
      </c>
      <c r="E1026" s="1" t="s">
        <v>1094</v>
      </c>
      <c r="F1026" s="3"/>
      <c r="G1026" s="1" t="s">
        <v>1110</v>
      </c>
      <c r="H1026" s="1" t="s">
        <v>1107</v>
      </c>
      <c r="I1026" s="1" t="s">
        <v>1131</v>
      </c>
      <c r="J1026" s="1" t="s">
        <v>1115</v>
      </c>
      <c r="K1026">
        <v>-7000</v>
      </c>
      <c r="L1026" t="s">
        <v>1110</v>
      </c>
    </row>
    <row r="1027" spans="1:12" hidden="1" x14ac:dyDescent="0.35">
      <c r="A1027" s="2">
        <v>45639</v>
      </c>
      <c r="B1027" s="1" t="s">
        <v>1024</v>
      </c>
      <c r="C1027" s="3">
        <v>26.88</v>
      </c>
      <c r="D1027" s="3">
        <v>0</v>
      </c>
      <c r="E1027" s="1" t="s">
        <v>1092</v>
      </c>
      <c r="F1027" s="3"/>
      <c r="G1027" s="1" t="s">
        <v>1112</v>
      </c>
      <c r="H1027" s="1" t="s">
        <v>1107</v>
      </c>
      <c r="I1027" s="1" t="s">
        <v>1131</v>
      </c>
      <c r="J1027" s="1" t="s">
        <v>1115</v>
      </c>
      <c r="K1027">
        <v>-26.88</v>
      </c>
      <c r="L1027" t="s">
        <v>1112</v>
      </c>
    </row>
    <row r="1028" spans="1:12" hidden="1" x14ac:dyDescent="0.35">
      <c r="A1028" s="2">
        <v>45639</v>
      </c>
      <c r="B1028" s="1" t="s">
        <v>1025</v>
      </c>
      <c r="C1028" s="3">
        <v>5200</v>
      </c>
      <c r="D1028" s="3">
        <v>0</v>
      </c>
      <c r="E1028" s="1" t="s">
        <v>1090</v>
      </c>
      <c r="F1028" s="3">
        <v>200</v>
      </c>
      <c r="G1028" s="1" t="s">
        <v>1110</v>
      </c>
      <c r="H1028" s="1" t="s">
        <v>1107</v>
      </c>
      <c r="I1028" s="1" t="s">
        <v>1131</v>
      </c>
      <c r="J1028" s="1" t="s">
        <v>1115</v>
      </c>
      <c r="K1028">
        <v>-5200</v>
      </c>
      <c r="L1028" t="s">
        <v>1110</v>
      </c>
    </row>
    <row r="1029" spans="1:12" hidden="1" x14ac:dyDescent="0.35">
      <c r="A1029" s="2">
        <v>45639</v>
      </c>
      <c r="B1029" s="1" t="s">
        <v>1026</v>
      </c>
      <c r="C1029" s="3">
        <v>0</v>
      </c>
      <c r="D1029" s="3">
        <v>200</v>
      </c>
      <c r="E1029" s="1" t="s">
        <v>1095</v>
      </c>
      <c r="F1029" s="3"/>
      <c r="G1029" s="1" t="s">
        <v>1118</v>
      </c>
      <c r="H1029" s="1" t="s">
        <v>1111</v>
      </c>
      <c r="I1029" s="1" t="s">
        <v>1131</v>
      </c>
      <c r="J1029" s="1" t="s">
        <v>1115</v>
      </c>
      <c r="K1029">
        <v>200</v>
      </c>
      <c r="L1029" t="s">
        <v>1118</v>
      </c>
    </row>
    <row r="1030" spans="1:12" hidden="1" x14ac:dyDescent="0.35">
      <c r="A1030" s="2">
        <v>45642</v>
      </c>
      <c r="B1030" s="1" t="s">
        <v>1027</v>
      </c>
      <c r="C1030" s="3">
        <v>10.75</v>
      </c>
      <c r="D1030" s="3">
        <v>0</v>
      </c>
      <c r="E1030" s="1" t="s">
        <v>1092</v>
      </c>
      <c r="F1030" s="3"/>
      <c r="G1030" s="1" t="s">
        <v>1112</v>
      </c>
      <c r="H1030" s="1" t="s">
        <v>1107</v>
      </c>
      <c r="I1030" s="1" t="s">
        <v>1131</v>
      </c>
      <c r="J1030" s="1" t="s">
        <v>1116</v>
      </c>
      <c r="K1030">
        <v>-10.75</v>
      </c>
      <c r="L1030" t="s">
        <v>1112</v>
      </c>
    </row>
    <row r="1031" spans="1:12" hidden="1" x14ac:dyDescent="0.35">
      <c r="A1031" s="2">
        <v>45642</v>
      </c>
      <c r="B1031" s="1" t="s">
        <v>1028</v>
      </c>
      <c r="C1031" s="3">
        <v>500</v>
      </c>
      <c r="D1031" s="3">
        <v>0</v>
      </c>
      <c r="E1031" s="1" t="s">
        <v>1093</v>
      </c>
      <c r="F1031" s="3"/>
      <c r="G1031" s="1" t="s">
        <v>1117</v>
      </c>
      <c r="H1031" s="1" t="s">
        <v>1107</v>
      </c>
      <c r="I1031" s="1" t="s">
        <v>1131</v>
      </c>
      <c r="J1031" s="1" t="s">
        <v>1116</v>
      </c>
      <c r="K1031">
        <v>-500</v>
      </c>
      <c r="L1031" t="s">
        <v>1142</v>
      </c>
    </row>
    <row r="1032" spans="1:12" hidden="1" x14ac:dyDescent="0.35">
      <c r="A1032" s="2">
        <v>45642</v>
      </c>
      <c r="B1032" s="1" t="s">
        <v>1029</v>
      </c>
      <c r="C1032" s="3">
        <v>6.98</v>
      </c>
      <c r="D1032" s="3">
        <v>0</v>
      </c>
      <c r="E1032" s="1" t="s">
        <v>1092</v>
      </c>
      <c r="F1032" s="3"/>
      <c r="G1032" s="1" t="s">
        <v>1112</v>
      </c>
      <c r="H1032" s="1" t="s">
        <v>1107</v>
      </c>
      <c r="I1032" s="1" t="s">
        <v>1131</v>
      </c>
      <c r="J1032" s="1" t="s">
        <v>1116</v>
      </c>
      <c r="K1032">
        <v>-6.98</v>
      </c>
      <c r="L1032" t="s">
        <v>1112</v>
      </c>
    </row>
    <row r="1033" spans="1:12" hidden="1" x14ac:dyDescent="0.35">
      <c r="A1033" s="2">
        <v>45642</v>
      </c>
      <c r="B1033" s="1" t="s">
        <v>1030</v>
      </c>
      <c r="C1033" s="3">
        <v>10.75</v>
      </c>
      <c r="D1033" s="3">
        <v>0</v>
      </c>
      <c r="E1033" s="1" t="s">
        <v>1092</v>
      </c>
      <c r="F1033" s="3"/>
      <c r="G1033" s="1" t="s">
        <v>1112</v>
      </c>
      <c r="H1033" s="1" t="s">
        <v>1107</v>
      </c>
      <c r="I1033" s="1" t="s">
        <v>1131</v>
      </c>
      <c r="J1033" s="1" t="s">
        <v>1116</v>
      </c>
      <c r="K1033">
        <v>-10.75</v>
      </c>
      <c r="L1033" t="s">
        <v>1112</v>
      </c>
    </row>
    <row r="1034" spans="1:12" hidden="1" x14ac:dyDescent="0.35">
      <c r="A1034" s="2">
        <v>45642</v>
      </c>
      <c r="B1034" s="1" t="s">
        <v>1031</v>
      </c>
      <c r="C1034" s="3">
        <v>1000</v>
      </c>
      <c r="D1034" s="3">
        <v>0</v>
      </c>
      <c r="E1034" s="1" t="s">
        <v>1093</v>
      </c>
      <c r="F1034" s="3"/>
      <c r="G1034" s="1" t="s">
        <v>1117</v>
      </c>
      <c r="H1034" s="1" t="s">
        <v>1107</v>
      </c>
      <c r="I1034" s="1" t="s">
        <v>1131</v>
      </c>
      <c r="J1034" s="1" t="s">
        <v>1116</v>
      </c>
      <c r="K1034">
        <v>-1000</v>
      </c>
      <c r="L1034" t="s">
        <v>1142</v>
      </c>
    </row>
    <row r="1035" spans="1:12" hidden="1" x14ac:dyDescent="0.35">
      <c r="A1035" s="2">
        <v>45642</v>
      </c>
      <c r="B1035" s="1" t="s">
        <v>1032</v>
      </c>
      <c r="C1035" s="3">
        <v>6.98</v>
      </c>
      <c r="D1035" s="3">
        <v>0</v>
      </c>
      <c r="E1035" s="1" t="s">
        <v>1092</v>
      </c>
      <c r="F1035" s="3"/>
      <c r="G1035" s="1" t="s">
        <v>1112</v>
      </c>
      <c r="H1035" s="1" t="s">
        <v>1107</v>
      </c>
      <c r="I1035" s="1" t="s">
        <v>1131</v>
      </c>
      <c r="J1035" s="1" t="s">
        <v>1116</v>
      </c>
      <c r="K1035">
        <v>-6.98</v>
      </c>
      <c r="L1035" t="s">
        <v>1112</v>
      </c>
    </row>
    <row r="1036" spans="1:12" hidden="1" x14ac:dyDescent="0.35">
      <c r="A1036" s="2">
        <v>45642</v>
      </c>
      <c r="B1036" s="1" t="s">
        <v>1033</v>
      </c>
      <c r="C1036" s="3">
        <v>200</v>
      </c>
      <c r="D1036" s="3">
        <v>0</v>
      </c>
      <c r="E1036" s="1" t="s">
        <v>1089</v>
      </c>
      <c r="F1036" s="3"/>
      <c r="G1036" s="1" t="s">
        <v>1106</v>
      </c>
      <c r="H1036" s="1" t="s">
        <v>1107</v>
      </c>
      <c r="I1036" s="1" t="s">
        <v>1131</v>
      </c>
      <c r="J1036" s="1" t="s">
        <v>1116</v>
      </c>
      <c r="K1036">
        <v>-200</v>
      </c>
      <c r="L1036" t="s">
        <v>1106</v>
      </c>
    </row>
    <row r="1037" spans="1:12" hidden="1" x14ac:dyDescent="0.35">
      <c r="A1037" s="2">
        <v>45642</v>
      </c>
      <c r="B1037" s="1" t="s">
        <v>1034</v>
      </c>
      <c r="C1037" s="3">
        <v>200</v>
      </c>
      <c r="D1037" s="3">
        <v>0</v>
      </c>
      <c r="E1037" s="1" t="s">
        <v>1089</v>
      </c>
      <c r="F1037" s="3"/>
      <c r="G1037" s="1" t="s">
        <v>1106</v>
      </c>
      <c r="H1037" s="1" t="s">
        <v>1107</v>
      </c>
      <c r="I1037" s="1" t="s">
        <v>1131</v>
      </c>
      <c r="J1037" s="1" t="s">
        <v>1116</v>
      </c>
      <c r="K1037">
        <v>-200</v>
      </c>
      <c r="L1037" t="s">
        <v>1106</v>
      </c>
    </row>
    <row r="1038" spans="1:12" hidden="1" x14ac:dyDescent="0.35">
      <c r="A1038" s="2">
        <v>45642</v>
      </c>
      <c r="B1038" s="1" t="s">
        <v>1035</v>
      </c>
      <c r="C1038" s="3">
        <v>0</v>
      </c>
      <c r="D1038" s="3">
        <v>2000</v>
      </c>
      <c r="E1038" s="1" t="s">
        <v>1098</v>
      </c>
      <c r="F1038" s="3"/>
      <c r="G1038" s="1" t="s">
        <v>1111</v>
      </c>
      <c r="H1038" s="1" t="s">
        <v>1111</v>
      </c>
      <c r="I1038" s="1" t="s">
        <v>1131</v>
      </c>
      <c r="J1038" s="1" t="s">
        <v>1116</v>
      </c>
      <c r="K1038">
        <v>2000</v>
      </c>
      <c r="L1038" t="s">
        <v>1098</v>
      </c>
    </row>
    <row r="1039" spans="1:12" hidden="1" x14ac:dyDescent="0.35">
      <c r="A1039" s="2">
        <v>45642</v>
      </c>
      <c r="B1039" s="1" t="s">
        <v>1036</v>
      </c>
      <c r="C1039" s="3">
        <v>2700</v>
      </c>
      <c r="D1039" s="3">
        <v>0</v>
      </c>
      <c r="E1039" s="1" t="s">
        <v>1090</v>
      </c>
      <c r="F1039" s="3"/>
      <c r="G1039" s="1" t="s">
        <v>1110</v>
      </c>
      <c r="H1039" s="1" t="s">
        <v>1107</v>
      </c>
      <c r="I1039" s="1" t="s">
        <v>1131</v>
      </c>
      <c r="J1039" s="1" t="s">
        <v>1116</v>
      </c>
      <c r="K1039">
        <v>-2700</v>
      </c>
      <c r="L1039" t="s">
        <v>1110</v>
      </c>
    </row>
    <row r="1040" spans="1:12" hidden="1" x14ac:dyDescent="0.35">
      <c r="A1040" s="2">
        <v>45643</v>
      </c>
      <c r="B1040" s="1" t="s">
        <v>1037</v>
      </c>
      <c r="C1040" s="3">
        <v>100</v>
      </c>
      <c r="D1040" s="3">
        <v>0</v>
      </c>
      <c r="E1040" s="1" t="s">
        <v>1089</v>
      </c>
      <c r="F1040" s="3"/>
      <c r="G1040" s="1" t="s">
        <v>1106</v>
      </c>
      <c r="H1040" s="1" t="s">
        <v>1107</v>
      </c>
      <c r="I1040" s="1" t="s">
        <v>1131</v>
      </c>
      <c r="J1040" s="1" t="s">
        <v>1109</v>
      </c>
      <c r="K1040">
        <v>-100</v>
      </c>
      <c r="L1040" t="s">
        <v>1106</v>
      </c>
    </row>
    <row r="1041" spans="1:12" hidden="1" x14ac:dyDescent="0.35">
      <c r="A1041" s="2">
        <v>45643</v>
      </c>
      <c r="B1041" s="1" t="s">
        <v>1038</v>
      </c>
      <c r="C1041" s="3">
        <v>200</v>
      </c>
      <c r="D1041" s="3">
        <v>0</v>
      </c>
      <c r="E1041" s="1" t="s">
        <v>1089</v>
      </c>
      <c r="F1041" s="3"/>
      <c r="G1041" s="1" t="s">
        <v>1106</v>
      </c>
      <c r="H1041" s="1" t="s">
        <v>1107</v>
      </c>
      <c r="I1041" s="1" t="s">
        <v>1131</v>
      </c>
      <c r="J1041" s="1" t="s">
        <v>1109</v>
      </c>
      <c r="K1041">
        <v>-200</v>
      </c>
      <c r="L1041" t="s">
        <v>1106</v>
      </c>
    </row>
    <row r="1042" spans="1:12" hidden="1" x14ac:dyDescent="0.35">
      <c r="A1042" s="2">
        <v>45643</v>
      </c>
      <c r="B1042" s="1" t="s">
        <v>645</v>
      </c>
      <c r="C1042" s="3">
        <v>6.98</v>
      </c>
      <c r="D1042" s="3">
        <v>0</v>
      </c>
      <c r="E1042" s="1" t="s">
        <v>1092</v>
      </c>
      <c r="F1042" s="3"/>
      <c r="G1042" s="1" t="s">
        <v>1112</v>
      </c>
      <c r="H1042" s="1" t="s">
        <v>1107</v>
      </c>
      <c r="I1042" s="1" t="s">
        <v>1131</v>
      </c>
      <c r="J1042" s="1" t="s">
        <v>1109</v>
      </c>
      <c r="K1042">
        <v>-6.98</v>
      </c>
      <c r="L1042" t="s">
        <v>1112</v>
      </c>
    </row>
    <row r="1043" spans="1:12" hidden="1" x14ac:dyDescent="0.35">
      <c r="A1043" s="2">
        <v>45644</v>
      </c>
      <c r="B1043" s="1" t="s">
        <v>1039</v>
      </c>
      <c r="C1043" s="3">
        <v>200</v>
      </c>
      <c r="D1043" s="3">
        <v>0</v>
      </c>
      <c r="E1043" s="1" t="s">
        <v>1089</v>
      </c>
      <c r="F1043" s="3"/>
      <c r="G1043" s="1" t="s">
        <v>1106</v>
      </c>
      <c r="H1043" s="1" t="s">
        <v>1107</v>
      </c>
      <c r="I1043" s="1" t="s">
        <v>1131</v>
      </c>
      <c r="J1043" s="1" t="s">
        <v>1113</v>
      </c>
      <c r="K1043">
        <v>-200</v>
      </c>
      <c r="L1043" t="s">
        <v>1106</v>
      </c>
    </row>
    <row r="1044" spans="1:12" hidden="1" x14ac:dyDescent="0.35">
      <c r="A1044" s="2">
        <v>45645</v>
      </c>
      <c r="B1044" s="1" t="s">
        <v>1040</v>
      </c>
      <c r="C1044" s="3">
        <v>200</v>
      </c>
      <c r="D1044" s="3">
        <v>0</v>
      </c>
      <c r="E1044" s="1" t="s">
        <v>1089</v>
      </c>
      <c r="F1044" s="3"/>
      <c r="G1044" s="1" t="s">
        <v>1106</v>
      </c>
      <c r="H1044" s="1" t="s">
        <v>1107</v>
      </c>
      <c r="I1044" s="1" t="s">
        <v>1131</v>
      </c>
      <c r="J1044" s="1" t="s">
        <v>1114</v>
      </c>
      <c r="K1044">
        <v>-200</v>
      </c>
      <c r="L1044" t="s">
        <v>1106</v>
      </c>
    </row>
    <row r="1045" spans="1:12" hidden="1" x14ac:dyDescent="0.35">
      <c r="A1045" s="2">
        <v>45645</v>
      </c>
      <c r="B1045" s="1" t="s">
        <v>1041</v>
      </c>
      <c r="C1045" s="3">
        <v>0</v>
      </c>
      <c r="D1045" s="3">
        <v>4000</v>
      </c>
      <c r="E1045" s="1" t="s">
        <v>1098</v>
      </c>
      <c r="F1045" s="3"/>
      <c r="G1045" s="1" t="s">
        <v>1111</v>
      </c>
      <c r="H1045" s="1" t="s">
        <v>1111</v>
      </c>
      <c r="I1045" s="1" t="s">
        <v>1131</v>
      </c>
      <c r="J1045" s="1" t="s">
        <v>1114</v>
      </c>
      <c r="K1045">
        <v>4000</v>
      </c>
      <c r="L1045" t="s">
        <v>1098</v>
      </c>
    </row>
    <row r="1046" spans="1:12" hidden="1" x14ac:dyDescent="0.35">
      <c r="A1046" s="2">
        <v>45645</v>
      </c>
      <c r="B1046" s="1" t="s">
        <v>1042</v>
      </c>
      <c r="C1046" s="3">
        <v>4000</v>
      </c>
      <c r="D1046" s="3">
        <v>0</v>
      </c>
      <c r="E1046" s="1" t="s">
        <v>1090</v>
      </c>
      <c r="F1046" s="3"/>
      <c r="G1046" s="1" t="s">
        <v>1110</v>
      </c>
      <c r="H1046" s="1" t="s">
        <v>1107</v>
      </c>
      <c r="I1046" s="1" t="s">
        <v>1131</v>
      </c>
      <c r="J1046" s="1" t="s">
        <v>1114</v>
      </c>
      <c r="K1046">
        <v>-4000</v>
      </c>
      <c r="L1046" t="s">
        <v>1110</v>
      </c>
    </row>
    <row r="1047" spans="1:12" hidden="1" x14ac:dyDescent="0.35">
      <c r="A1047" s="2">
        <v>45645</v>
      </c>
      <c r="B1047" s="1" t="s">
        <v>1043</v>
      </c>
      <c r="C1047" s="3">
        <v>0</v>
      </c>
      <c r="D1047" s="3">
        <v>146547.66</v>
      </c>
      <c r="E1047" s="1" t="s">
        <v>1097</v>
      </c>
      <c r="F1047" s="3"/>
      <c r="G1047" s="1" t="s">
        <v>1111</v>
      </c>
      <c r="H1047" s="1" t="s">
        <v>1111</v>
      </c>
      <c r="I1047" s="1" t="s">
        <v>1131</v>
      </c>
      <c r="J1047" s="1" t="s">
        <v>1114</v>
      </c>
      <c r="K1047">
        <v>146547.66</v>
      </c>
      <c r="L1047" t="s">
        <v>1149</v>
      </c>
    </row>
    <row r="1048" spans="1:12" hidden="1" x14ac:dyDescent="0.35">
      <c r="A1048" s="2">
        <v>45645</v>
      </c>
      <c r="B1048" s="1" t="s">
        <v>1044</v>
      </c>
      <c r="C1048" s="3">
        <v>0</v>
      </c>
      <c r="D1048" s="3">
        <v>146547.66</v>
      </c>
      <c r="E1048" s="1" t="s">
        <v>1097</v>
      </c>
      <c r="F1048" s="3"/>
      <c r="G1048" s="1" t="s">
        <v>1111</v>
      </c>
      <c r="H1048" s="1" t="s">
        <v>1111</v>
      </c>
      <c r="I1048" s="1" t="s">
        <v>1131</v>
      </c>
      <c r="J1048" s="1" t="s">
        <v>1114</v>
      </c>
      <c r="K1048">
        <v>146547.66</v>
      </c>
      <c r="L1048" t="s">
        <v>1149</v>
      </c>
    </row>
    <row r="1049" spans="1:12" hidden="1" x14ac:dyDescent="0.35">
      <c r="A1049" s="2">
        <v>45645</v>
      </c>
      <c r="B1049" s="1" t="s">
        <v>1045</v>
      </c>
      <c r="C1049" s="3">
        <v>7700</v>
      </c>
      <c r="D1049" s="3">
        <v>0</v>
      </c>
      <c r="E1049" s="1" t="s">
        <v>1092</v>
      </c>
      <c r="F1049" s="3"/>
      <c r="G1049" s="1" t="s">
        <v>1112</v>
      </c>
      <c r="H1049" s="1" t="s">
        <v>1107</v>
      </c>
      <c r="I1049" s="1" t="s">
        <v>1131</v>
      </c>
      <c r="J1049" s="1" t="s">
        <v>1114</v>
      </c>
      <c r="K1049">
        <v>-7700</v>
      </c>
      <c r="L1049" t="s">
        <v>1112</v>
      </c>
    </row>
    <row r="1050" spans="1:12" hidden="1" x14ac:dyDescent="0.35">
      <c r="A1050" s="2">
        <v>45646</v>
      </c>
      <c r="B1050" s="1" t="s">
        <v>1046</v>
      </c>
      <c r="C1050" s="3">
        <v>100</v>
      </c>
      <c r="D1050" s="3">
        <v>0</v>
      </c>
      <c r="E1050" s="1" t="s">
        <v>1092</v>
      </c>
      <c r="F1050" s="3"/>
      <c r="G1050" s="1" t="s">
        <v>1112</v>
      </c>
      <c r="H1050" s="1" t="s">
        <v>1107</v>
      </c>
      <c r="I1050" s="1" t="s">
        <v>1131</v>
      </c>
      <c r="J1050" s="1" t="s">
        <v>1115</v>
      </c>
      <c r="K1050">
        <v>-100</v>
      </c>
      <c r="L1050" t="s">
        <v>1112</v>
      </c>
    </row>
    <row r="1051" spans="1:12" hidden="1" x14ac:dyDescent="0.35">
      <c r="A1051" s="2">
        <v>45646</v>
      </c>
      <c r="B1051" s="1" t="s">
        <v>1047</v>
      </c>
      <c r="C1051" s="3">
        <v>4150</v>
      </c>
      <c r="D1051" s="3">
        <v>0</v>
      </c>
      <c r="E1051" s="1" t="s">
        <v>1090</v>
      </c>
      <c r="F1051" s="3">
        <v>150</v>
      </c>
      <c r="G1051" s="1" t="s">
        <v>1110</v>
      </c>
      <c r="H1051" s="1" t="s">
        <v>1107</v>
      </c>
      <c r="I1051" s="1" t="s">
        <v>1131</v>
      </c>
      <c r="J1051" s="1" t="s">
        <v>1115</v>
      </c>
      <c r="K1051">
        <v>-4150</v>
      </c>
      <c r="L1051" t="s">
        <v>1110</v>
      </c>
    </row>
    <row r="1052" spans="1:12" hidden="1" x14ac:dyDescent="0.35">
      <c r="A1052" s="2">
        <v>45646</v>
      </c>
      <c r="B1052" s="1" t="s">
        <v>1048</v>
      </c>
      <c r="C1052" s="3">
        <v>5200</v>
      </c>
      <c r="D1052" s="3">
        <v>0</v>
      </c>
      <c r="E1052" s="1" t="s">
        <v>1090</v>
      </c>
      <c r="F1052" s="3">
        <v>200</v>
      </c>
      <c r="G1052" s="1" t="s">
        <v>1110</v>
      </c>
      <c r="H1052" s="1" t="s">
        <v>1107</v>
      </c>
      <c r="I1052" s="1" t="s">
        <v>1131</v>
      </c>
      <c r="J1052" s="1" t="s">
        <v>1115</v>
      </c>
      <c r="K1052">
        <v>-5200</v>
      </c>
      <c r="L1052" t="s">
        <v>1110</v>
      </c>
    </row>
    <row r="1053" spans="1:12" hidden="1" x14ac:dyDescent="0.35">
      <c r="A1053" s="2">
        <v>45646</v>
      </c>
      <c r="B1053" s="1" t="s">
        <v>1049</v>
      </c>
      <c r="C1053" s="3">
        <v>5000</v>
      </c>
      <c r="D1053" s="3">
        <v>0</v>
      </c>
      <c r="E1053" s="1" t="s">
        <v>1094</v>
      </c>
      <c r="F1053" s="3"/>
      <c r="G1053" s="1" t="s">
        <v>1110</v>
      </c>
      <c r="H1053" s="1" t="s">
        <v>1107</v>
      </c>
      <c r="I1053" s="1" t="s">
        <v>1131</v>
      </c>
      <c r="J1053" s="1" t="s">
        <v>1115</v>
      </c>
      <c r="K1053">
        <v>-5000</v>
      </c>
      <c r="L1053" t="s">
        <v>1110</v>
      </c>
    </row>
    <row r="1054" spans="1:12" hidden="1" x14ac:dyDescent="0.35">
      <c r="A1054" s="2">
        <v>45646</v>
      </c>
      <c r="B1054" s="1" t="s">
        <v>1050</v>
      </c>
      <c r="C1054" s="3">
        <v>10.75</v>
      </c>
      <c r="D1054" s="3">
        <v>0</v>
      </c>
      <c r="E1054" s="1" t="s">
        <v>1092</v>
      </c>
      <c r="F1054" s="3"/>
      <c r="G1054" s="1" t="s">
        <v>1112</v>
      </c>
      <c r="H1054" s="1" t="s">
        <v>1107</v>
      </c>
      <c r="I1054" s="1" t="s">
        <v>1131</v>
      </c>
      <c r="J1054" s="1" t="s">
        <v>1115</v>
      </c>
      <c r="K1054">
        <v>-10.75</v>
      </c>
      <c r="L1054" t="s">
        <v>1112</v>
      </c>
    </row>
    <row r="1055" spans="1:12" hidden="1" x14ac:dyDescent="0.35">
      <c r="A1055" s="2">
        <v>45646</v>
      </c>
      <c r="B1055" s="1" t="s">
        <v>1051</v>
      </c>
      <c r="C1055" s="3">
        <v>13000</v>
      </c>
      <c r="D1055" s="3">
        <v>0</v>
      </c>
      <c r="E1055" s="1" t="s">
        <v>1094</v>
      </c>
      <c r="F1055" s="3"/>
      <c r="G1055" s="1" t="s">
        <v>1110</v>
      </c>
      <c r="H1055" s="1" t="s">
        <v>1107</v>
      </c>
      <c r="I1055" s="1" t="s">
        <v>1131</v>
      </c>
      <c r="J1055" s="1" t="s">
        <v>1115</v>
      </c>
      <c r="K1055">
        <v>-13000</v>
      </c>
      <c r="L1055" t="s">
        <v>1110</v>
      </c>
    </row>
    <row r="1056" spans="1:12" hidden="1" x14ac:dyDescent="0.35">
      <c r="A1056" s="2">
        <v>45646</v>
      </c>
      <c r="B1056" s="1" t="s">
        <v>1052</v>
      </c>
      <c r="C1056" s="3">
        <v>26.88</v>
      </c>
      <c r="D1056" s="3">
        <v>0</v>
      </c>
      <c r="E1056" s="1" t="s">
        <v>1092</v>
      </c>
      <c r="F1056" s="3"/>
      <c r="G1056" s="1" t="s">
        <v>1112</v>
      </c>
      <c r="H1056" s="1" t="s">
        <v>1107</v>
      </c>
      <c r="I1056" s="1" t="s">
        <v>1131</v>
      </c>
      <c r="J1056" s="1" t="s">
        <v>1115</v>
      </c>
      <c r="K1056">
        <v>-26.88</v>
      </c>
      <c r="L1056" t="s">
        <v>1112</v>
      </c>
    </row>
    <row r="1057" spans="1:12" hidden="1" x14ac:dyDescent="0.35">
      <c r="A1057" s="2">
        <v>45646</v>
      </c>
      <c r="B1057" s="1" t="s">
        <v>1053</v>
      </c>
      <c r="C1057" s="3">
        <v>10.75</v>
      </c>
      <c r="D1057" s="3">
        <v>0</v>
      </c>
      <c r="E1057" s="1" t="s">
        <v>1092</v>
      </c>
      <c r="F1057" s="3"/>
      <c r="G1057" s="1" t="s">
        <v>1112</v>
      </c>
      <c r="H1057" s="1" t="s">
        <v>1107</v>
      </c>
      <c r="I1057" s="1" t="s">
        <v>1131</v>
      </c>
      <c r="J1057" s="1" t="s">
        <v>1115</v>
      </c>
      <c r="K1057">
        <v>-10.75</v>
      </c>
      <c r="L1057" t="s">
        <v>1112</v>
      </c>
    </row>
    <row r="1058" spans="1:12" hidden="1" x14ac:dyDescent="0.35">
      <c r="A1058" s="2">
        <v>45646</v>
      </c>
      <c r="B1058" s="1" t="s">
        <v>1054</v>
      </c>
      <c r="C1058" s="3">
        <v>5000</v>
      </c>
      <c r="D1058" s="3">
        <v>0</v>
      </c>
      <c r="E1058" s="1" t="s">
        <v>1094</v>
      </c>
      <c r="F1058" s="3"/>
      <c r="G1058" s="1" t="s">
        <v>1110</v>
      </c>
      <c r="H1058" s="1" t="s">
        <v>1107</v>
      </c>
      <c r="I1058" s="1" t="s">
        <v>1131</v>
      </c>
      <c r="J1058" s="1" t="s">
        <v>1115</v>
      </c>
      <c r="K1058">
        <v>-5000</v>
      </c>
      <c r="L1058" t="s">
        <v>1110</v>
      </c>
    </row>
    <row r="1059" spans="1:12" hidden="1" x14ac:dyDescent="0.35">
      <c r="A1059" s="2">
        <v>45646</v>
      </c>
      <c r="B1059" s="1" t="s">
        <v>1055</v>
      </c>
      <c r="C1059" s="3">
        <v>4500</v>
      </c>
      <c r="D1059" s="3">
        <v>0</v>
      </c>
      <c r="E1059" s="1" t="s">
        <v>1090</v>
      </c>
      <c r="F1059" s="3"/>
      <c r="G1059" s="1" t="s">
        <v>1110</v>
      </c>
      <c r="H1059" s="1" t="s">
        <v>1107</v>
      </c>
      <c r="I1059" s="1" t="s">
        <v>1131</v>
      </c>
      <c r="J1059" s="1" t="s">
        <v>1115</v>
      </c>
      <c r="K1059">
        <v>-4500</v>
      </c>
      <c r="L1059" t="s">
        <v>1110</v>
      </c>
    </row>
    <row r="1060" spans="1:12" hidden="1" x14ac:dyDescent="0.35">
      <c r="A1060" s="2">
        <v>45646</v>
      </c>
      <c r="B1060" s="1" t="s">
        <v>1056</v>
      </c>
      <c r="C1060" s="3">
        <v>3350</v>
      </c>
      <c r="D1060" s="3">
        <v>0</v>
      </c>
      <c r="E1060" s="1" t="s">
        <v>1090</v>
      </c>
      <c r="F1060" s="3"/>
      <c r="G1060" s="1" t="s">
        <v>1110</v>
      </c>
      <c r="H1060" s="1" t="s">
        <v>1107</v>
      </c>
      <c r="I1060" s="1" t="s">
        <v>1131</v>
      </c>
      <c r="J1060" s="1" t="s">
        <v>1115</v>
      </c>
      <c r="K1060">
        <v>-3350</v>
      </c>
      <c r="L1060" t="s">
        <v>1110</v>
      </c>
    </row>
    <row r="1061" spans="1:12" hidden="1" x14ac:dyDescent="0.35">
      <c r="A1061" s="2">
        <v>45646</v>
      </c>
      <c r="B1061" s="1" t="s">
        <v>1057</v>
      </c>
      <c r="C1061" s="3">
        <v>5150</v>
      </c>
      <c r="D1061" s="3">
        <v>0</v>
      </c>
      <c r="E1061" s="1" t="s">
        <v>1090</v>
      </c>
      <c r="F1061" s="3">
        <v>150</v>
      </c>
      <c r="G1061" s="1" t="s">
        <v>1110</v>
      </c>
      <c r="H1061" s="1" t="s">
        <v>1107</v>
      </c>
      <c r="I1061" s="1" t="s">
        <v>1131</v>
      </c>
      <c r="J1061" s="1" t="s">
        <v>1115</v>
      </c>
      <c r="K1061">
        <v>-5150</v>
      </c>
      <c r="L1061" t="s">
        <v>1110</v>
      </c>
    </row>
    <row r="1062" spans="1:12" hidden="1" x14ac:dyDescent="0.35">
      <c r="A1062" s="2">
        <v>45649</v>
      </c>
      <c r="B1062" s="1" t="s">
        <v>1058</v>
      </c>
      <c r="C1062" s="3">
        <v>5200</v>
      </c>
      <c r="D1062" s="3">
        <v>0</v>
      </c>
      <c r="E1062" s="1" t="s">
        <v>1090</v>
      </c>
      <c r="F1062" s="3">
        <v>200</v>
      </c>
      <c r="G1062" s="1" t="s">
        <v>1110</v>
      </c>
      <c r="H1062" s="1" t="s">
        <v>1107</v>
      </c>
      <c r="I1062" s="1" t="s">
        <v>1131</v>
      </c>
      <c r="J1062" s="1" t="s">
        <v>1116</v>
      </c>
      <c r="K1062">
        <v>-5200</v>
      </c>
      <c r="L1062" t="s">
        <v>1110</v>
      </c>
    </row>
    <row r="1063" spans="1:12" hidden="1" x14ac:dyDescent="0.35">
      <c r="A1063" s="2">
        <v>45649</v>
      </c>
      <c r="B1063" s="1" t="s">
        <v>1059</v>
      </c>
      <c r="C1063" s="3">
        <v>5200</v>
      </c>
      <c r="D1063" s="3">
        <v>0</v>
      </c>
      <c r="E1063" s="1" t="s">
        <v>1090</v>
      </c>
      <c r="F1063" s="3">
        <v>200</v>
      </c>
      <c r="G1063" s="1" t="s">
        <v>1110</v>
      </c>
      <c r="H1063" s="1" t="s">
        <v>1107</v>
      </c>
      <c r="I1063" s="1" t="s">
        <v>1131</v>
      </c>
      <c r="J1063" s="1" t="s">
        <v>1116</v>
      </c>
      <c r="K1063">
        <v>-5200</v>
      </c>
      <c r="L1063" t="s">
        <v>1110</v>
      </c>
    </row>
    <row r="1064" spans="1:12" hidden="1" x14ac:dyDescent="0.35">
      <c r="A1064" s="2">
        <v>45649</v>
      </c>
      <c r="B1064" s="1" t="s">
        <v>1060</v>
      </c>
      <c r="C1064" s="3">
        <v>10400</v>
      </c>
      <c r="D1064" s="3">
        <v>0</v>
      </c>
      <c r="E1064" s="1" t="s">
        <v>1090</v>
      </c>
      <c r="F1064" s="3"/>
      <c r="G1064" s="1" t="s">
        <v>1110</v>
      </c>
      <c r="H1064" s="1" t="s">
        <v>1107</v>
      </c>
      <c r="I1064" s="1" t="s">
        <v>1131</v>
      </c>
      <c r="J1064" s="1" t="s">
        <v>1116</v>
      </c>
      <c r="K1064">
        <v>-10400</v>
      </c>
      <c r="L1064" t="s">
        <v>1110</v>
      </c>
    </row>
    <row r="1065" spans="1:12" hidden="1" x14ac:dyDescent="0.35">
      <c r="A1065" s="2">
        <v>45649</v>
      </c>
      <c r="B1065" s="1" t="s">
        <v>1061</v>
      </c>
      <c r="C1065" s="3">
        <v>5150</v>
      </c>
      <c r="D1065" s="3">
        <v>0</v>
      </c>
      <c r="E1065" s="1" t="s">
        <v>1090</v>
      </c>
      <c r="F1065" s="3">
        <v>150</v>
      </c>
      <c r="G1065" s="1" t="s">
        <v>1110</v>
      </c>
      <c r="H1065" s="1" t="s">
        <v>1107</v>
      </c>
      <c r="I1065" s="1" t="s">
        <v>1131</v>
      </c>
      <c r="J1065" s="1" t="s">
        <v>1116</v>
      </c>
      <c r="K1065">
        <v>-5150</v>
      </c>
      <c r="L1065" t="s">
        <v>1110</v>
      </c>
    </row>
    <row r="1066" spans="1:12" hidden="1" x14ac:dyDescent="0.35">
      <c r="A1066" s="2">
        <v>45649</v>
      </c>
      <c r="B1066" s="1" t="s">
        <v>1062</v>
      </c>
      <c r="C1066" s="3">
        <v>296</v>
      </c>
      <c r="D1066" s="3">
        <v>0</v>
      </c>
      <c r="E1066" s="1" t="s">
        <v>1092</v>
      </c>
      <c r="F1066" s="3"/>
      <c r="G1066" s="1" t="s">
        <v>1112</v>
      </c>
      <c r="H1066" s="1" t="s">
        <v>1107</v>
      </c>
      <c r="I1066" s="1" t="s">
        <v>1131</v>
      </c>
      <c r="J1066" s="1" t="s">
        <v>1116</v>
      </c>
      <c r="K1066">
        <v>-296</v>
      </c>
      <c r="L1066" t="s">
        <v>1112</v>
      </c>
    </row>
    <row r="1067" spans="1:12" hidden="1" x14ac:dyDescent="0.35">
      <c r="A1067" s="2">
        <v>45649</v>
      </c>
      <c r="B1067" s="1" t="s">
        <v>1063</v>
      </c>
      <c r="C1067" s="3">
        <v>22.2</v>
      </c>
      <c r="D1067" s="3">
        <v>0</v>
      </c>
      <c r="E1067" s="1" t="s">
        <v>1092</v>
      </c>
      <c r="F1067" s="3"/>
      <c r="G1067" s="1" t="s">
        <v>1112</v>
      </c>
      <c r="H1067" s="1" t="s">
        <v>1107</v>
      </c>
      <c r="I1067" s="1" t="s">
        <v>1131</v>
      </c>
      <c r="J1067" s="1" t="s">
        <v>1116</v>
      </c>
      <c r="K1067">
        <v>-22.2</v>
      </c>
      <c r="L1067" t="s">
        <v>1112</v>
      </c>
    </row>
    <row r="1068" spans="1:12" hidden="1" x14ac:dyDescent="0.35">
      <c r="A1068" s="2">
        <v>45651</v>
      </c>
      <c r="B1068" s="1" t="s">
        <v>1064</v>
      </c>
      <c r="C1068" s="3">
        <v>3000</v>
      </c>
      <c r="D1068" s="3">
        <v>0</v>
      </c>
      <c r="E1068" s="1" t="s">
        <v>1094</v>
      </c>
      <c r="F1068" s="3"/>
      <c r="G1068" s="1" t="s">
        <v>1110</v>
      </c>
      <c r="H1068" s="1" t="s">
        <v>1107</v>
      </c>
      <c r="I1068" s="1" t="s">
        <v>1131</v>
      </c>
      <c r="J1068" s="1" t="s">
        <v>1113</v>
      </c>
      <c r="K1068">
        <v>-3000</v>
      </c>
      <c r="L1068" t="s">
        <v>1110</v>
      </c>
    </row>
    <row r="1069" spans="1:12" hidden="1" x14ac:dyDescent="0.35">
      <c r="A1069" s="2">
        <v>45651</v>
      </c>
      <c r="B1069" s="1" t="s">
        <v>1065</v>
      </c>
      <c r="C1069" s="3">
        <v>10.75</v>
      </c>
      <c r="D1069" s="3">
        <v>0</v>
      </c>
      <c r="E1069" s="1" t="s">
        <v>1092</v>
      </c>
      <c r="F1069" s="3"/>
      <c r="G1069" s="1" t="s">
        <v>1112</v>
      </c>
      <c r="H1069" s="1" t="s">
        <v>1107</v>
      </c>
      <c r="I1069" s="1" t="s">
        <v>1131</v>
      </c>
      <c r="J1069" s="1" t="s">
        <v>1113</v>
      </c>
      <c r="K1069">
        <v>-10.75</v>
      </c>
      <c r="L1069" t="s">
        <v>1112</v>
      </c>
    </row>
    <row r="1070" spans="1:12" hidden="1" x14ac:dyDescent="0.35">
      <c r="A1070" s="2">
        <v>45652</v>
      </c>
      <c r="B1070" s="1" t="s">
        <v>1066</v>
      </c>
      <c r="C1070" s="3">
        <v>2000</v>
      </c>
      <c r="D1070" s="3">
        <v>0</v>
      </c>
      <c r="E1070" s="1" t="s">
        <v>1094</v>
      </c>
      <c r="F1070" s="3"/>
      <c r="G1070" s="1" t="s">
        <v>1110</v>
      </c>
      <c r="H1070" s="1" t="s">
        <v>1107</v>
      </c>
      <c r="I1070" s="1" t="s">
        <v>1131</v>
      </c>
      <c r="J1070" s="1" t="s">
        <v>1114</v>
      </c>
      <c r="K1070">
        <v>-2000</v>
      </c>
      <c r="L1070" t="s">
        <v>1110</v>
      </c>
    </row>
    <row r="1071" spans="1:12" hidden="1" x14ac:dyDescent="0.35">
      <c r="A1071" s="2">
        <v>45652</v>
      </c>
      <c r="B1071" s="1" t="s">
        <v>1067</v>
      </c>
      <c r="C1071" s="3">
        <v>10.75</v>
      </c>
      <c r="D1071" s="3">
        <v>0</v>
      </c>
      <c r="E1071" s="1" t="s">
        <v>1092</v>
      </c>
      <c r="F1071" s="3"/>
      <c r="G1071" s="1" t="s">
        <v>1112</v>
      </c>
      <c r="H1071" s="1" t="s">
        <v>1107</v>
      </c>
      <c r="I1071" s="1" t="s">
        <v>1131</v>
      </c>
      <c r="J1071" s="1" t="s">
        <v>1114</v>
      </c>
      <c r="K1071">
        <v>-10.75</v>
      </c>
      <c r="L1071" t="s">
        <v>1112</v>
      </c>
    </row>
    <row r="1072" spans="1:12" hidden="1" x14ac:dyDescent="0.35">
      <c r="A1072" s="2">
        <v>45653</v>
      </c>
      <c r="B1072" s="1" t="s">
        <v>1068</v>
      </c>
      <c r="C1072" s="3">
        <v>5100</v>
      </c>
      <c r="D1072" s="3">
        <v>0</v>
      </c>
      <c r="E1072" s="1" t="s">
        <v>1090</v>
      </c>
      <c r="F1072" s="3">
        <v>100</v>
      </c>
      <c r="G1072" s="1" t="s">
        <v>1110</v>
      </c>
      <c r="H1072" s="1" t="s">
        <v>1107</v>
      </c>
      <c r="I1072" s="1" t="s">
        <v>1131</v>
      </c>
      <c r="J1072" s="1" t="s">
        <v>1115</v>
      </c>
      <c r="K1072">
        <v>-5100</v>
      </c>
      <c r="L1072" t="s">
        <v>1110</v>
      </c>
    </row>
    <row r="1073" spans="1:12" hidden="1" x14ac:dyDescent="0.35">
      <c r="A1073" s="2">
        <v>45654</v>
      </c>
      <c r="B1073" s="1" t="s">
        <v>1069</v>
      </c>
      <c r="C1073" s="3">
        <v>200</v>
      </c>
      <c r="D1073" s="3">
        <v>0</v>
      </c>
      <c r="E1073" s="1" t="s">
        <v>1089</v>
      </c>
      <c r="F1073" s="3"/>
      <c r="G1073" s="1" t="s">
        <v>1106</v>
      </c>
      <c r="H1073" s="1" t="s">
        <v>1107</v>
      </c>
      <c r="I1073" s="1" t="s">
        <v>1131</v>
      </c>
      <c r="J1073" s="1" t="s">
        <v>1119</v>
      </c>
      <c r="K1073">
        <v>-200</v>
      </c>
      <c r="L1073" t="s">
        <v>1106</v>
      </c>
    </row>
    <row r="1074" spans="1:12" hidden="1" x14ac:dyDescent="0.35">
      <c r="A1074" s="2">
        <v>45654</v>
      </c>
      <c r="B1074" s="1" t="s">
        <v>1070</v>
      </c>
      <c r="C1074" s="3">
        <v>15000</v>
      </c>
      <c r="D1074" s="3">
        <v>0</v>
      </c>
      <c r="E1074" s="1" t="s">
        <v>1099</v>
      </c>
      <c r="F1074" s="3"/>
      <c r="G1074" s="1" t="s">
        <v>1110</v>
      </c>
      <c r="H1074" s="1" t="s">
        <v>1107</v>
      </c>
      <c r="I1074" s="1" t="s">
        <v>1131</v>
      </c>
      <c r="J1074" s="1" t="s">
        <v>1119</v>
      </c>
      <c r="K1074">
        <v>-15000</v>
      </c>
      <c r="L1074" t="s">
        <v>1110</v>
      </c>
    </row>
    <row r="1075" spans="1:12" hidden="1" x14ac:dyDescent="0.35">
      <c r="A1075" s="2">
        <v>45655</v>
      </c>
      <c r="B1075" s="1" t="s">
        <v>1071</v>
      </c>
      <c r="C1075" s="3">
        <v>231</v>
      </c>
      <c r="D1075" s="3">
        <v>0</v>
      </c>
      <c r="E1075" s="1" t="s">
        <v>1092</v>
      </c>
      <c r="F1075" s="3"/>
      <c r="G1075" s="1" t="s">
        <v>1112</v>
      </c>
      <c r="H1075" s="1" t="s">
        <v>1107</v>
      </c>
      <c r="I1075" s="1" t="s">
        <v>1131</v>
      </c>
      <c r="J1075" s="1" t="s">
        <v>1121</v>
      </c>
      <c r="K1075">
        <v>-231</v>
      </c>
      <c r="L1075" t="s">
        <v>1112</v>
      </c>
    </row>
    <row r="1076" spans="1:12" hidden="1" x14ac:dyDescent="0.35">
      <c r="A1076" s="2">
        <v>45655</v>
      </c>
      <c r="B1076" s="1" t="s">
        <v>1072</v>
      </c>
      <c r="C1076" s="3">
        <v>5.78</v>
      </c>
      <c r="D1076" s="3">
        <v>0</v>
      </c>
      <c r="E1076" s="1" t="s">
        <v>1092</v>
      </c>
      <c r="F1076" s="3"/>
      <c r="G1076" s="1" t="s">
        <v>1112</v>
      </c>
      <c r="H1076" s="1" t="s">
        <v>1107</v>
      </c>
      <c r="I1076" s="1" t="s">
        <v>1131</v>
      </c>
      <c r="J1076" s="1" t="s">
        <v>1121</v>
      </c>
      <c r="K1076">
        <v>-5.78</v>
      </c>
      <c r="L1076" t="s">
        <v>1112</v>
      </c>
    </row>
    <row r="1077" spans="1:12" hidden="1" x14ac:dyDescent="0.35">
      <c r="A1077" s="2">
        <v>45655</v>
      </c>
      <c r="B1077" s="1" t="s">
        <v>1073</v>
      </c>
      <c r="C1077" s="3">
        <v>3000</v>
      </c>
      <c r="D1077" s="3">
        <v>0</v>
      </c>
      <c r="E1077" s="1" t="s">
        <v>1094</v>
      </c>
      <c r="F1077" s="3"/>
      <c r="G1077" s="1" t="s">
        <v>1110</v>
      </c>
      <c r="H1077" s="1" t="s">
        <v>1107</v>
      </c>
      <c r="I1077" s="1" t="s">
        <v>1131</v>
      </c>
      <c r="J1077" s="1" t="s">
        <v>1121</v>
      </c>
      <c r="K1077">
        <v>-3000</v>
      </c>
      <c r="L1077" t="s">
        <v>1110</v>
      </c>
    </row>
    <row r="1078" spans="1:12" hidden="1" x14ac:dyDescent="0.35">
      <c r="A1078" s="2">
        <v>45655</v>
      </c>
      <c r="B1078" s="1" t="s">
        <v>1074</v>
      </c>
      <c r="C1078" s="3">
        <v>10.75</v>
      </c>
      <c r="D1078" s="3">
        <v>0</v>
      </c>
      <c r="E1078" s="1" t="s">
        <v>1092</v>
      </c>
      <c r="F1078" s="3"/>
      <c r="G1078" s="1" t="s">
        <v>1112</v>
      </c>
      <c r="H1078" s="1" t="s">
        <v>1107</v>
      </c>
      <c r="I1078" s="1" t="s">
        <v>1131</v>
      </c>
      <c r="J1078" s="1" t="s">
        <v>1121</v>
      </c>
      <c r="K1078">
        <v>-10.75</v>
      </c>
      <c r="L1078" t="s">
        <v>1112</v>
      </c>
    </row>
    <row r="1079" spans="1:12" hidden="1" x14ac:dyDescent="0.35">
      <c r="A1079" s="2">
        <v>45655</v>
      </c>
      <c r="B1079" s="1" t="s">
        <v>1075</v>
      </c>
      <c r="C1079" s="3">
        <v>5000</v>
      </c>
      <c r="D1079" s="3">
        <v>0</v>
      </c>
      <c r="E1079" s="1" t="s">
        <v>1094</v>
      </c>
      <c r="F1079" s="3"/>
      <c r="G1079" s="1" t="s">
        <v>1110</v>
      </c>
      <c r="H1079" s="1" t="s">
        <v>1107</v>
      </c>
      <c r="I1079" s="1" t="s">
        <v>1131</v>
      </c>
      <c r="J1079" s="1" t="s">
        <v>1121</v>
      </c>
      <c r="K1079">
        <v>-5000</v>
      </c>
      <c r="L1079" t="s">
        <v>1110</v>
      </c>
    </row>
    <row r="1080" spans="1:12" hidden="1" x14ac:dyDescent="0.35">
      <c r="A1080" s="2">
        <v>45655</v>
      </c>
      <c r="B1080" s="1" t="s">
        <v>1076</v>
      </c>
      <c r="C1080" s="3">
        <v>10.75</v>
      </c>
      <c r="D1080" s="3">
        <v>0</v>
      </c>
      <c r="E1080" s="1" t="s">
        <v>1092</v>
      </c>
      <c r="F1080" s="3"/>
      <c r="G1080" s="1" t="s">
        <v>1112</v>
      </c>
      <c r="H1080" s="1" t="s">
        <v>1107</v>
      </c>
      <c r="I1080" s="1" t="s">
        <v>1131</v>
      </c>
      <c r="J1080" s="1" t="s">
        <v>1121</v>
      </c>
      <c r="K1080">
        <v>-10.75</v>
      </c>
      <c r="L1080" t="s">
        <v>1112</v>
      </c>
    </row>
    <row r="1081" spans="1:12" hidden="1" x14ac:dyDescent="0.35">
      <c r="A1081" s="2">
        <v>45655</v>
      </c>
      <c r="B1081" s="1" t="s">
        <v>1077</v>
      </c>
      <c r="C1081" s="3">
        <v>10.75</v>
      </c>
      <c r="D1081" s="3">
        <v>0</v>
      </c>
      <c r="E1081" s="1" t="s">
        <v>1092</v>
      </c>
      <c r="F1081" s="3"/>
      <c r="G1081" s="1" t="s">
        <v>1112</v>
      </c>
      <c r="H1081" s="1" t="s">
        <v>1107</v>
      </c>
      <c r="I1081" s="1" t="s">
        <v>1131</v>
      </c>
      <c r="J1081" s="1" t="s">
        <v>1121</v>
      </c>
      <c r="K1081">
        <v>-10.75</v>
      </c>
      <c r="L1081" t="s">
        <v>1112</v>
      </c>
    </row>
    <row r="1082" spans="1:12" hidden="1" x14ac:dyDescent="0.35">
      <c r="A1082" s="2">
        <v>45655</v>
      </c>
      <c r="B1082" s="1" t="s">
        <v>1078</v>
      </c>
      <c r="C1082" s="3">
        <v>5000</v>
      </c>
      <c r="D1082" s="3">
        <v>0</v>
      </c>
      <c r="E1082" s="1" t="s">
        <v>1094</v>
      </c>
      <c r="F1082" s="3"/>
      <c r="G1082" s="1" t="s">
        <v>1110</v>
      </c>
      <c r="H1082" s="1" t="s">
        <v>1107</v>
      </c>
      <c r="I1082" s="1" t="s">
        <v>1131</v>
      </c>
      <c r="J1082" s="1" t="s">
        <v>1121</v>
      </c>
      <c r="K1082">
        <v>-5000</v>
      </c>
      <c r="L1082" t="s">
        <v>1110</v>
      </c>
    </row>
    <row r="1083" spans="1:12" hidden="1" x14ac:dyDescent="0.35">
      <c r="A1083" s="2">
        <v>45655</v>
      </c>
      <c r="B1083" s="1" t="s">
        <v>1079</v>
      </c>
      <c r="C1083" s="3">
        <v>77</v>
      </c>
      <c r="D1083" s="3">
        <v>0</v>
      </c>
      <c r="E1083" s="1" t="s">
        <v>1092</v>
      </c>
      <c r="F1083" s="3"/>
      <c r="G1083" s="1" t="s">
        <v>1112</v>
      </c>
      <c r="H1083" s="1" t="s">
        <v>1107</v>
      </c>
      <c r="I1083" s="1" t="s">
        <v>1131</v>
      </c>
      <c r="J1083" s="1" t="s">
        <v>1121</v>
      </c>
      <c r="K1083">
        <v>-77</v>
      </c>
      <c r="L1083" t="s">
        <v>1112</v>
      </c>
    </row>
    <row r="1084" spans="1:12" hidden="1" x14ac:dyDescent="0.35">
      <c r="A1084" s="2">
        <v>45655</v>
      </c>
      <c r="B1084" s="1" t="s">
        <v>1080</v>
      </c>
      <c r="C1084" s="3">
        <v>200</v>
      </c>
      <c r="D1084" s="3">
        <v>0</v>
      </c>
      <c r="E1084" s="1" t="s">
        <v>1089</v>
      </c>
      <c r="F1084" s="3"/>
      <c r="G1084" s="1" t="s">
        <v>1106</v>
      </c>
      <c r="H1084" s="1" t="s">
        <v>1107</v>
      </c>
      <c r="I1084" s="1" t="s">
        <v>1131</v>
      </c>
      <c r="J1084" s="1" t="s">
        <v>1121</v>
      </c>
      <c r="K1084">
        <v>-200</v>
      </c>
      <c r="L1084" t="s">
        <v>1106</v>
      </c>
    </row>
    <row r="1085" spans="1:12" hidden="1" x14ac:dyDescent="0.35">
      <c r="A1085" s="2">
        <v>45655</v>
      </c>
      <c r="B1085" s="1" t="s">
        <v>1081</v>
      </c>
      <c r="C1085" s="3">
        <v>5000</v>
      </c>
      <c r="D1085" s="3">
        <v>0</v>
      </c>
      <c r="E1085" s="1" t="s">
        <v>1094</v>
      </c>
      <c r="F1085" s="3"/>
      <c r="G1085" s="1" t="s">
        <v>1110</v>
      </c>
      <c r="H1085" s="1" t="s">
        <v>1107</v>
      </c>
      <c r="I1085" s="1" t="s">
        <v>1131</v>
      </c>
      <c r="J1085" s="1" t="s">
        <v>1121</v>
      </c>
      <c r="K1085">
        <v>-5000</v>
      </c>
      <c r="L1085" t="s">
        <v>1110</v>
      </c>
    </row>
    <row r="1086" spans="1:12" hidden="1" x14ac:dyDescent="0.35">
      <c r="A1086" s="2">
        <v>45655</v>
      </c>
      <c r="B1086" s="1" t="s">
        <v>1082</v>
      </c>
      <c r="C1086" s="3">
        <v>10.75</v>
      </c>
      <c r="D1086" s="3">
        <v>0</v>
      </c>
      <c r="E1086" s="1" t="s">
        <v>1092</v>
      </c>
      <c r="F1086" s="3"/>
      <c r="G1086" s="1" t="s">
        <v>1112</v>
      </c>
      <c r="H1086" s="1" t="s">
        <v>1107</v>
      </c>
      <c r="I1086" s="1" t="s">
        <v>1131</v>
      </c>
      <c r="J1086" s="1" t="s">
        <v>1121</v>
      </c>
      <c r="K1086">
        <v>-10.75</v>
      </c>
      <c r="L1086" t="s">
        <v>1112</v>
      </c>
    </row>
    <row r="1087" spans="1:12" hidden="1" x14ac:dyDescent="0.35">
      <c r="A1087" s="2">
        <v>45656</v>
      </c>
      <c r="B1087" s="1" t="s">
        <v>1083</v>
      </c>
      <c r="C1087" s="3">
        <v>5100</v>
      </c>
      <c r="D1087" s="3">
        <v>0</v>
      </c>
      <c r="E1087" s="1" t="s">
        <v>1090</v>
      </c>
      <c r="F1087" s="3">
        <v>100</v>
      </c>
      <c r="G1087" s="1" t="s">
        <v>1110</v>
      </c>
      <c r="H1087" s="1" t="s">
        <v>1107</v>
      </c>
      <c r="I1087" s="1" t="s">
        <v>1131</v>
      </c>
      <c r="J1087" s="1" t="s">
        <v>1116</v>
      </c>
      <c r="K1087">
        <v>-5100</v>
      </c>
      <c r="L1087" t="s">
        <v>1110</v>
      </c>
    </row>
    <row r="1088" spans="1:12" hidden="1" x14ac:dyDescent="0.35">
      <c r="A1088" s="2">
        <v>45657</v>
      </c>
      <c r="B1088" s="1" t="s">
        <v>1084</v>
      </c>
      <c r="C1088" s="3">
        <v>5100</v>
      </c>
      <c r="D1088" s="3">
        <v>0</v>
      </c>
      <c r="E1088" s="1" t="s">
        <v>1090</v>
      </c>
      <c r="F1088" s="3">
        <v>100</v>
      </c>
      <c r="G1088" s="1" t="s">
        <v>1110</v>
      </c>
      <c r="H1088" s="1" t="s">
        <v>1107</v>
      </c>
      <c r="I1088" s="1" t="s">
        <v>1131</v>
      </c>
      <c r="J1088" s="1" t="s">
        <v>1109</v>
      </c>
      <c r="K1088">
        <v>-5100</v>
      </c>
      <c r="L1088" t="s">
        <v>1110</v>
      </c>
    </row>
    <row r="1089" spans="1:12" hidden="1" x14ac:dyDescent="0.35">
      <c r="A1089" s="2">
        <v>45657</v>
      </c>
      <c r="B1089" s="1" t="s">
        <v>1085</v>
      </c>
      <c r="C1089" s="3">
        <v>200</v>
      </c>
      <c r="D1089" s="3">
        <v>0</v>
      </c>
      <c r="E1089" s="1" t="s">
        <v>1089</v>
      </c>
      <c r="F1089" s="3"/>
      <c r="G1089" s="1" t="s">
        <v>1106</v>
      </c>
      <c r="H1089" s="1" t="s">
        <v>1107</v>
      </c>
      <c r="I1089" s="1" t="s">
        <v>1131</v>
      </c>
      <c r="J1089" s="1" t="s">
        <v>1109</v>
      </c>
      <c r="K1089">
        <v>-200</v>
      </c>
      <c r="L1089" t="s">
        <v>1106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7701-2DC5-4EA4-9C11-A37E733ACACF}">
  <dimension ref="B2:O54"/>
  <sheetViews>
    <sheetView tabSelected="1" zoomScale="55" zoomScaleNormal="55" workbookViewId="0">
      <selection activeCell="F47" sqref="F47"/>
    </sheetView>
  </sheetViews>
  <sheetFormatPr defaultRowHeight="14.5" x14ac:dyDescent="0.35"/>
  <cols>
    <col min="2" max="2" width="14.453125" bestFit="1" customWidth="1"/>
    <col min="3" max="3" width="12.81640625" bestFit="1" customWidth="1"/>
    <col min="4" max="4" width="17.6328125" bestFit="1" customWidth="1"/>
    <col min="5" max="5" width="16.90625" bestFit="1" customWidth="1"/>
    <col min="6" max="6" width="12.1796875" bestFit="1" customWidth="1"/>
    <col min="7" max="7" width="16.81640625" bestFit="1" customWidth="1"/>
    <col min="8" max="8" width="15.26953125" bestFit="1" customWidth="1"/>
    <col min="9" max="10" width="12.1796875" bestFit="1" customWidth="1"/>
    <col min="11" max="11" width="21.7265625" bestFit="1" customWidth="1"/>
    <col min="12" max="12" width="13.1796875" bestFit="1" customWidth="1"/>
    <col min="13" max="13" width="18.6328125" bestFit="1" customWidth="1"/>
    <col min="14" max="14" width="17.81640625" bestFit="1" customWidth="1"/>
    <col min="15" max="15" width="16.90625" bestFit="1" customWidth="1"/>
  </cols>
  <sheetData>
    <row r="2" spans="2:15" x14ac:dyDescent="0.35">
      <c r="B2" t="s">
        <v>1134</v>
      </c>
      <c r="C2" t="s">
        <v>1133</v>
      </c>
      <c r="D2" t="s">
        <v>1135</v>
      </c>
    </row>
    <row r="3" spans="2:15" x14ac:dyDescent="0.35">
      <c r="B3" s="3">
        <v>3037626.6800000006</v>
      </c>
      <c r="C3" s="3">
        <v>2983405.5899999952</v>
      </c>
      <c r="D3" s="3">
        <v>54221.090000000127</v>
      </c>
      <c r="F3" s="3">
        <f>B3-N24</f>
        <v>3034196.6800000006</v>
      </c>
      <c r="I3" s="6" t="s">
        <v>1141</v>
      </c>
      <c r="J3" s="6"/>
      <c r="K3" s="6"/>
      <c r="M3" s="6" t="s">
        <v>1140</v>
      </c>
      <c r="N3" s="6"/>
      <c r="O3" s="6"/>
    </row>
    <row r="4" spans="2:15" x14ac:dyDescent="0.35">
      <c r="B4" t="s">
        <v>1153</v>
      </c>
      <c r="C4" t="s">
        <v>1154</v>
      </c>
      <c r="I4" s="4" t="s">
        <v>1136</v>
      </c>
      <c r="J4" t="s">
        <v>1134</v>
      </c>
      <c r="K4" t="s">
        <v>1133</v>
      </c>
      <c r="M4" s="4" t="s">
        <v>1136</v>
      </c>
      <c r="N4" t="s">
        <v>1133</v>
      </c>
      <c r="O4" t="s">
        <v>1134</v>
      </c>
    </row>
    <row r="5" spans="2:15" x14ac:dyDescent="0.35">
      <c r="B5" s="3">
        <v>185000</v>
      </c>
      <c r="C5" s="3">
        <v>175000</v>
      </c>
      <c r="I5" s="5" t="s">
        <v>1108</v>
      </c>
      <c r="J5" s="3">
        <v>211915.29</v>
      </c>
      <c r="K5" s="3">
        <v>129080.68</v>
      </c>
      <c r="M5" s="5" t="s">
        <v>1119</v>
      </c>
      <c r="N5" s="3">
        <v>39717.729999999996</v>
      </c>
      <c r="O5" s="3">
        <v>5000</v>
      </c>
    </row>
    <row r="6" spans="2:15" x14ac:dyDescent="0.35">
      <c r="I6" s="5" t="s">
        <v>1120</v>
      </c>
      <c r="J6" s="3">
        <v>88561.07</v>
      </c>
      <c r="K6" s="3">
        <v>168679.7</v>
      </c>
      <c r="M6" s="5" t="s">
        <v>1121</v>
      </c>
      <c r="N6" s="3">
        <v>47136.85</v>
      </c>
      <c r="O6" s="3">
        <v>91500</v>
      </c>
    </row>
    <row r="7" spans="2:15" x14ac:dyDescent="0.35">
      <c r="I7" s="5" t="s">
        <v>1122</v>
      </c>
      <c r="J7" s="3">
        <v>302911.68</v>
      </c>
      <c r="K7" s="3">
        <v>359261.69999999995</v>
      </c>
      <c r="M7" s="5" t="s">
        <v>1109</v>
      </c>
      <c r="N7" s="3">
        <v>275866.59999999998</v>
      </c>
      <c r="O7" s="3">
        <v>322745.91000000003</v>
      </c>
    </row>
    <row r="8" spans="2:15" x14ac:dyDescent="0.35">
      <c r="B8" s="6" t="s">
        <v>1138</v>
      </c>
      <c r="C8" s="6"/>
      <c r="E8" s="6" t="s">
        <v>1139</v>
      </c>
      <c r="F8" s="6"/>
      <c r="I8" s="5" t="s">
        <v>1123</v>
      </c>
      <c r="J8" s="3">
        <v>63700</v>
      </c>
      <c r="K8" s="3">
        <v>100114.85999999999</v>
      </c>
      <c r="M8" s="5" t="s">
        <v>1113</v>
      </c>
      <c r="N8" s="3">
        <v>399715.16</v>
      </c>
      <c r="O8" s="3">
        <v>772034.05999999994</v>
      </c>
    </row>
    <row r="9" spans="2:15" x14ac:dyDescent="0.35">
      <c r="B9" s="4" t="s">
        <v>1103</v>
      </c>
      <c r="C9" t="s">
        <v>1107</v>
      </c>
      <c r="E9" s="4" t="s">
        <v>1103</v>
      </c>
      <c r="F9" t="s">
        <v>1111</v>
      </c>
      <c r="I9" s="5" t="s">
        <v>1124</v>
      </c>
      <c r="J9" s="3">
        <v>218192.5</v>
      </c>
      <c r="K9" s="3">
        <v>224449.88999999998</v>
      </c>
      <c r="M9" s="5" t="s">
        <v>1116</v>
      </c>
      <c r="N9" s="3">
        <v>624499.83999999973</v>
      </c>
      <c r="O9" s="3">
        <v>292397.5</v>
      </c>
    </row>
    <row r="10" spans="2:15" x14ac:dyDescent="0.35">
      <c r="I10" s="5" t="s">
        <v>1125</v>
      </c>
      <c r="J10" s="3">
        <v>59590</v>
      </c>
      <c r="K10" s="3">
        <v>68151.430000000008</v>
      </c>
      <c r="M10" s="5" t="s">
        <v>1114</v>
      </c>
      <c r="N10" s="3">
        <v>629975.75</v>
      </c>
      <c r="O10" s="3">
        <v>929322.4800000001</v>
      </c>
    </row>
    <row r="11" spans="2:15" x14ac:dyDescent="0.35">
      <c r="B11" s="4" t="s">
        <v>1136</v>
      </c>
      <c r="C11" t="s">
        <v>1133</v>
      </c>
      <c r="E11" s="4" t="s">
        <v>1136</v>
      </c>
      <c r="F11" t="s">
        <v>1134</v>
      </c>
      <c r="I11" s="5" t="s">
        <v>1126</v>
      </c>
      <c r="J11" s="3">
        <v>135717.5</v>
      </c>
      <c r="K11" s="3">
        <v>136001.58000000002</v>
      </c>
      <c r="M11" s="5" t="s">
        <v>1115</v>
      </c>
      <c r="N11" s="3">
        <v>966493.66000000015</v>
      </c>
      <c r="O11" s="3">
        <v>624626.73</v>
      </c>
    </row>
    <row r="12" spans="2:15" x14ac:dyDescent="0.35">
      <c r="B12" s="5" t="s">
        <v>1125</v>
      </c>
      <c r="C12" s="3">
        <v>68151.430000000008</v>
      </c>
      <c r="E12" s="5" t="s">
        <v>1125</v>
      </c>
      <c r="F12" s="3">
        <v>59590</v>
      </c>
      <c r="I12" s="5" t="s">
        <v>1127</v>
      </c>
      <c r="J12" s="3">
        <v>410890</v>
      </c>
      <c r="K12" s="3">
        <v>371125.09</v>
      </c>
      <c r="M12" s="5" t="s">
        <v>1137</v>
      </c>
      <c r="N12" s="3">
        <v>2983405.59</v>
      </c>
      <c r="O12" s="3">
        <v>3037626.68</v>
      </c>
    </row>
    <row r="13" spans="2:15" x14ac:dyDescent="0.35">
      <c r="B13" s="5" t="s">
        <v>1123</v>
      </c>
      <c r="C13" s="3">
        <v>100114.85999999999</v>
      </c>
      <c r="E13" s="5" t="s">
        <v>1123</v>
      </c>
      <c r="F13" s="3">
        <v>63700</v>
      </c>
      <c r="I13" s="5" t="s">
        <v>1128</v>
      </c>
      <c r="J13" s="3">
        <v>353607.33999999997</v>
      </c>
      <c r="K13" s="3">
        <v>368239.21</v>
      </c>
    </row>
    <row r="14" spans="2:15" x14ac:dyDescent="0.35">
      <c r="B14" s="5" t="s">
        <v>1108</v>
      </c>
      <c r="C14" s="3">
        <v>129080.68</v>
      </c>
      <c r="E14" s="5" t="s">
        <v>1120</v>
      </c>
      <c r="F14" s="3">
        <v>88561.07</v>
      </c>
      <c r="I14" s="5" t="s">
        <v>1129</v>
      </c>
      <c r="J14" s="3">
        <v>573558.31999999995</v>
      </c>
      <c r="K14" s="3">
        <v>452277.73999999993</v>
      </c>
    </row>
    <row r="15" spans="2:15" x14ac:dyDescent="0.35">
      <c r="B15" s="5" t="s">
        <v>1126</v>
      </c>
      <c r="C15" s="3">
        <v>136001.58000000002</v>
      </c>
      <c r="E15" s="5" t="s">
        <v>1126</v>
      </c>
      <c r="F15" s="3">
        <v>135717.5</v>
      </c>
      <c r="I15" s="5" t="s">
        <v>1130</v>
      </c>
      <c r="J15" s="3">
        <v>203047.66</v>
      </c>
      <c r="K15" s="3">
        <v>345447.64999999997</v>
      </c>
    </row>
    <row r="16" spans="2:15" x14ac:dyDescent="0.35">
      <c r="B16" s="5" t="s">
        <v>1120</v>
      </c>
      <c r="C16" s="3">
        <v>168679.7</v>
      </c>
      <c r="E16" s="5" t="s">
        <v>1130</v>
      </c>
      <c r="F16" s="3">
        <v>203047.66</v>
      </c>
      <c r="I16" s="5" t="s">
        <v>1131</v>
      </c>
      <c r="J16" s="3">
        <v>415935.32000000007</v>
      </c>
      <c r="K16" s="3">
        <v>260576.06000000003</v>
      </c>
    </row>
    <row r="17" spans="2:14" x14ac:dyDescent="0.35">
      <c r="B17" s="5" t="s">
        <v>1124</v>
      </c>
      <c r="C17" s="3">
        <v>224449.88999999998</v>
      </c>
      <c r="E17" s="5" t="s">
        <v>1108</v>
      </c>
      <c r="F17" s="3">
        <v>211915.29</v>
      </c>
      <c r="I17" s="5" t="s">
        <v>1137</v>
      </c>
      <c r="J17" s="3">
        <v>3037626.6799999997</v>
      </c>
      <c r="K17" s="3">
        <v>2983405.59</v>
      </c>
    </row>
    <row r="18" spans="2:14" x14ac:dyDescent="0.35">
      <c r="B18" s="5" t="s">
        <v>1131</v>
      </c>
      <c r="C18" s="3">
        <v>260576.06000000006</v>
      </c>
      <c r="E18" s="5" t="s">
        <v>1124</v>
      </c>
      <c r="F18" s="3">
        <v>218192.5</v>
      </c>
    </row>
    <row r="19" spans="2:14" x14ac:dyDescent="0.35">
      <c r="B19" s="5" t="s">
        <v>1130</v>
      </c>
      <c r="C19" s="3">
        <v>345447.64999999997</v>
      </c>
      <c r="E19" s="5" t="s">
        <v>1122</v>
      </c>
      <c r="F19" s="3">
        <v>302911.68</v>
      </c>
    </row>
    <row r="20" spans="2:14" x14ac:dyDescent="0.35">
      <c r="B20" s="5" t="s">
        <v>1122</v>
      </c>
      <c r="C20" s="3">
        <v>359261.69999999995</v>
      </c>
      <c r="E20" s="5" t="s">
        <v>1128</v>
      </c>
      <c r="F20" s="3">
        <v>353607.33999999997</v>
      </c>
    </row>
    <row r="21" spans="2:14" x14ac:dyDescent="0.35">
      <c r="B21" s="5" t="s">
        <v>1128</v>
      </c>
      <c r="C21" s="3">
        <v>368239.21</v>
      </c>
      <c r="E21" s="5" t="s">
        <v>1127</v>
      </c>
      <c r="F21" s="3">
        <v>410890</v>
      </c>
    </row>
    <row r="22" spans="2:14" x14ac:dyDescent="0.35">
      <c r="B22" s="5" t="s">
        <v>1127</v>
      </c>
      <c r="C22" s="3">
        <v>371125.09</v>
      </c>
      <c r="E22" s="5" t="s">
        <v>1131</v>
      </c>
      <c r="F22" s="3">
        <v>415935.32</v>
      </c>
      <c r="M22" s="6" t="s">
        <v>1118</v>
      </c>
      <c r="N22" s="6"/>
    </row>
    <row r="23" spans="2:14" x14ac:dyDescent="0.35">
      <c r="B23" s="5" t="s">
        <v>1129</v>
      </c>
      <c r="C23" s="3">
        <v>452277.73999999993</v>
      </c>
      <c r="E23" s="5" t="s">
        <v>1129</v>
      </c>
      <c r="F23" s="3">
        <v>573558.32000000007</v>
      </c>
      <c r="M23" s="4" t="s">
        <v>1136</v>
      </c>
      <c r="N23" t="s">
        <v>1134</v>
      </c>
    </row>
    <row r="24" spans="2:14" x14ac:dyDescent="0.35">
      <c r="B24" s="5" t="s">
        <v>1137</v>
      </c>
      <c r="C24" s="3">
        <v>2983405.59</v>
      </c>
      <c r="E24" s="5" t="s">
        <v>1137</v>
      </c>
      <c r="F24" s="3">
        <v>3037626.68</v>
      </c>
      <c r="M24" s="5" t="s">
        <v>1118</v>
      </c>
      <c r="N24" s="3">
        <v>3430</v>
      </c>
    </row>
    <row r="25" spans="2:14" x14ac:dyDescent="0.35">
      <c r="M25" s="5" t="s">
        <v>1137</v>
      </c>
      <c r="N25" s="3">
        <v>3430</v>
      </c>
    </row>
    <row r="26" spans="2:14" x14ac:dyDescent="0.35">
      <c r="H26" s="6" t="s">
        <v>1150</v>
      </c>
      <c r="I26" s="6"/>
    </row>
    <row r="27" spans="2:14" x14ac:dyDescent="0.35">
      <c r="H27" s="4" t="s">
        <v>1103</v>
      </c>
      <c r="I27" t="s">
        <v>1111</v>
      </c>
    </row>
    <row r="28" spans="2:14" x14ac:dyDescent="0.35">
      <c r="B28" s="6" t="s">
        <v>1145</v>
      </c>
      <c r="C28" s="6"/>
    </row>
    <row r="29" spans="2:14" x14ac:dyDescent="0.35">
      <c r="B29" s="4" t="s">
        <v>1103</v>
      </c>
      <c r="C29" t="s">
        <v>1107</v>
      </c>
      <c r="E29" s="6" t="s">
        <v>1147</v>
      </c>
      <c r="F29" s="6"/>
      <c r="H29" s="4" t="s">
        <v>1136</v>
      </c>
      <c r="I29" t="s">
        <v>1134</v>
      </c>
    </row>
    <row r="30" spans="2:14" x14ac:dyDescent="0.35">
      <c r="E30" t="s">
        <v>1146</v>
      </c>
      <c r="H30" s="5" t="s">
        <v>1149</v>
      </c>
      <c r="I30" s="3">
        <v>1939808.4299999997</v>
      </c>
    </row>
    <row r="31" spans="2:14" x14ac:dyDescent="0.35">
      <c r="B31" s="4" t="s">
        <v>1136</v>
      </c>
      <c r="C31" t="s">
        <v>1133</v>
      </c>
      <c r="E31" s="3">
        <v>16050</v>
      </c>
      <c r="H31" s="5" t="s">
        <v>1137</v>
      </c>
      <c r="I31" s="3">
        <v>1939808.4299999997</v>
      </c>
      <c r="K31" s="6" t="s">
        <v>1152</v>
      </c>
      <c r="L31" s="6"/>
    </row>
    <row r="32" spans="2:14" x14ac:dyDescent="0.35">
      <c r="B32" s="5" t="s">
        <v>1106</v>
      </c>
      <c r="C32" s="3">
        <v>88450</v>
      </c>
      <c r="D32" s="9">
        <f>C32/F3</f>
        <v>2.9151043695690809E-2</v>
      </c>
      <c r="K32" s="4" t="s">
        <v>1136</v>
      </c>
      <c r="L32" t="s">
        <v>1151</v>
      </c>
    </row>
    <row r="33" spans="2:15" x14ac:dyDescent="0.35">
      <c r="B33" s="5" t="s">
        <v>1157</v>
      </c>
      <c r="C33" s="3">
        <v>28839.589999999989</v>
      </c>
      <c r="D33" s="9">
        <f>C33/F3</f>
        <v>9.5048518740057358E-3</v>
      </c>
      <c r="K33" s="5" t="s">
        <v>1089</v>
      </c>
      <c r="L33" s="1">
        <v>334</v>
      </c>
    </row>
    <row r="34" spans="2:15" x14ac:dyDescent="0.35">
      <c r="B34" s="5" t="s">
        <v>1110</v>
      </c>
      <c r="C34" s="3">
        <v>2501916</v>
      </c>
      <c r="D34" s="9">
        <f>C34/F3</f>
        <v>0.82457278280325563</v>
      </c>
      <c r="K34" s="5" t="s">
        <v>1094</v>
      </c>
      <c r="L34" s="1">
        <v>95</v>
      </c>
    </row>
    <row r="35" spans="2:15" x14ac:dyDescent="0.35">
      <c r="B35" s="5" t="s">
        <v>1137</v>
      </c>
      <c r="C35" s="3">
        <v>2619205.59</v>
      </c>
      <c r="K35" s="5" t="s">
        <v>1090</v>
      </c>
      <c r="L35" s="1">
        <v>224</v>
      </c>
    </row>
    <row r="36" spans="2:15" x14ac:dyDescent="0.35">
      <c r="H36" t="s">
        <v>1155</v>
      </c>
      <c r="I36" s="8">
        <f>I44</f>
        <v>952640</v>
      </c>
      <c r="K36" s="5" t="s">
        <v>1095</v>
      </c>
      <c r="L36" s="1">
        <v>10</v>
      </c>
    </row>
    <row r="37" spans="2:15" x14ac:dyDescent="0.35">
      <c r="H37" t="s">
        <v>1156</v>
      </c>
      <c r="I37" s="8">
        <f>I53</f>
        <v>141748.25</v>
      </c>
      <c r="K37" s="5" t="s">
        <v>1096</v>
      </c>
      <c r="L37" s="1">
        <v>25</v>
      </c>
    </row>
    <row r="38" spans="2:15" x14ac:dyDescent="0.35">
      <c r="H38" t="str">
        <f>H30</f>
        <v>Salary</v>
      </c>
      <c r="I38" s="8">
        <f>I30</f>
        <v>1939808.4299999997</v>
      </c>
      <c r="K38" s="5" t="s">
        <v>1137</v>
      </c>
      <c r="L38" s="1">
        <v>688</v>
      </c>
    </row>
    <row r="39" spans="2:15" x14ac:dyDescent="0.35">
      <c r="B39" s="4" t="s">
        <v>1103</v>
      </c>
      <c r="C39" t="s">
        <v>1107</v>
      </c>
      <c r="N39" s="4" t="s">
        <v>1103</v>
      </c>
      <c r="O39" t="s">
        <v>1111</v>
      </c>
    </row>
    <row r="41" spans="2:15" x14ac:dyDescent="0.35">
      <c r="B41" s="4" t="s">
        <v>1136</v>
      </c>
      <c r="C41" t="s">
        <v>1133</v>
      </c>
      <c r="H41" s="4" t="s">
        <v>1103</v>
      </c>
      <c r="I41" t="s">
        <v>1111</v>
      </c>
      <c r="N41" s="4" t="s">
        <v>1136</v>
      </c>
      <c r="O41" t="s">
        <v>1134</v>
      </c>
    </row>
    <row r="42" spans="2:15" x14ac:dyDescent="0.35">
      <c r="B42" s="5" t="s">
        <v>1144</v>
      </c>
      <c r="C42" s="3">
        <v>350000</v>
      </c>
      <c r="D42" s="9">
        <f>C42/F3</f>
        <v>0.11535178398520952</v>
      </c>
      <c r="N42" s="5" t="s">
        <v>1098</v>
      </c>
      <c r="O42" s="3">
        <v>952640</v>
      </c>
    </row>
    <row r="43" spans="2:15" x14ac:dyDescent="0.35">
      <c r="B43" s="5" t="s">
        <v>1137</v>
      </c>
      <c r="C43" s="3">
        <v>350000</v>
      </c>
      <c r="H43" s="4" t="s">
        <v>1136</v>
      </c>
      <c r="I43" t="s">
        <v>1134</v>
      </c>
      <c r="N43" s="5" t="s">
        <v>1148</v>
      </c>
      <c r="O43" s="3">
        <v>141748.25</v>
      </c>
    </row>
    <row r="44" spans="2:15" x14ac:dyDescent="0.35">
      <c r="B44" t="s">
        <v>1158</v>
      </c>
      <c r="H44" s="5" t="s">
        <v>1098</v>
      </c>
      <c r="I44" s="3">
        <v>952640</v>
      </c>
      <c r="N44" s="5" t="s">
        <v>1149</v>
      </c>
      <c r="O44" s="3">
        <v>1939808.4299999997</v>
      </c>
    </row>
    <row r="45" spans="2:15" x14ac:dyDescent="0.35">
      <c r="H45" s="5" t="s">
        <v>1137</v>
      </c>
      <c r="I45" s="3">
        <v>952640</v>
      </c>
      <c r="N45" s="5" t="s">
        <v>1137</v>
      </c>
      <c r="O45" s="3">
        <v>3034196.6799999997</v>
      </c>
    </row>
    <row r="46" spans="2:15" x14ac:dyDescent="0.35">
      <c r="F46" s="10">
        <f>E31/F3</f>
        <v>5.2897032370360373E-3</v>
      </c>
    </row>
    <row r="48" spans="2:15" x14ac:dyDescent="0.35">
      <c r="B48" s="4" t="s">
        <v>1103</v>
      </c>
      <c r="C48" t="s">
        <v>1107</v>
      </c>
    </row>
    <row r="50" spans="2:14" x14ac:dyDescent="0.35">
      <c r="B50" s="4" t="s">
        <v>1136</v>
      </c>
      <c r="C50" t="s">
        <v>1133</v>
      </c>
      <c r="H50" s="4" t="s">
        <v>1103</v>
      </c>
      <c r="I50" t="s">
        <v>1111</v>
      </c>
      <c r="N50" t="s">
        <v>1159</v>
      </c>
    </row>
    <row r="51" spans="2:14" x14ac:dyDescent="0.35">
      <c r="B51" s="5" t="s">
        <v>1142</v>
      </c>
      <c r="C51" s="3">
        <v>14200</v>
      </c>
      <c r="D51" s="10">
        <f>C51/F3</f>
        <v>4.6799866645427868E-3</v>
      </c>
      <c r="N51" s="1">
        <v>1088</v>
      </c>
    </row>
    <row r="52" spans="2:14" x14ac:dyDescent="0.35">
      <c r="B52" s="5" t="s">
        <v>1137</v>
      </c>
      <c r="C52" s="3">
        <v>14200</v>
      </c>
      <c r="H52" s="4" t="s">
        <v>1136</v>
      </c>
      <c r="I52" t="s">
        <v>1134</v>
      </c>
    </row>
    <row r="53" spans="2:14" x14ac:dyDescent="0.35">
      <c r="B53" t="s">
        <v>1117</v>
      </c>
      <c r="H53" s="5" t="s">
        <v>1148</v>
      </c>
      <c r="I53" s="3">
        <v>141748.25</v>
      </c>
    </row>
    <row r="54" spans="2:14" x14ac:dyDescent="0.35">
      <c r="H54" s="5" t="s">
        <v>1137</v>
      </c>
      <c r="I54" s="3">
        <v>141748.25</v>
      </c>
    </row>
  </sheetData>
  <pageMargins left="0.7" right="0.7" top="0.75" bottom="0.75" header="0.3" footer="0.3"/>
  <pageSetup orientation="portrait" r:id="rId18"/>
  <drawing r:id="rId19"/>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ED397-BCA8-4A80-8EE0-0F5061F056AB}">
  <sheetPr>
    <pageSetUpPr fitToPage="1"/>
  </sheetPr>
  <dimension ref="A1"/>
  <sheetViews>
    <sheetView showGridLines="0" topLeftCell="B2" zoomScale="85" zoomScaleNormal="85" workbookViewId="0">
      <selection activeCell="T21" sqref="T21"/>
    </sheetView>
  </sheetViews>
  <sheetFormatPr defaultRowHeight="14.5" x14ac:dyDescent="0.35"/>
  <cols>
    <col min="1" max="16384" width="8.7265625" style="7"/>
  </cols>
  <sheetData/>
  <pageMargins left="1" right="1" top="1" bottom="1" header="0.5" footer="0.5"/>
  <pageSetup paperSize="9" scale="74"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0 9 f b 5 c d - d d 3 0 - 4 2 6 d - b c 8 1 - c 8 a 8 6 f e a d b 3 e "   x m l n s = " h t t p : / / s c h e m a s . m i c r o s o f t . c o m / D a t a M a s h u p " > A A A A A M Y G A A B Q S w M E F A A C A A g A T L W r 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L W 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y 1 q 1 o T V K E 9 w A M A A K s V A A A T A B w A R m 9 y b X V s Y X M v U 2 V j d G l v b j E u b S C i G A A o o B Q A A A A A A A A A A A A A A A A A A A A A A A A A A A D t V t 9 v 4 j g Q f k f q / 2 B l X 4 J E I x L Y e 7 g 7 V u L C r a 7 S q U W F 3 T 5 Q d D L J B C w c O 7 K d b i v E / 3 5 2 f k C A Q N X l d l X p 4 K X J e G b y z X y f Z y o h U I Q z N M r / u r 9 d N a 4 a c o E F h O i D N c Y z C u 2 2 i + w h n g N y m x b q I Q r q q o H 0 b 8 R T E Y C 2 D M P I y V y l / Z l Q c H z O F D A l b c v / 9 f G L B C E f P / e / 3 n 2 5 f x y S Q K U C 5 O P d s D / u o 9 y K I i K k m m G 2 R F J h B b G O R V 7 b 6 z p J G F n N F p r c x A n N z N i A 7 F m u 0 7 G m z V Y O Y w O y V y B a T W 7 C 3 g a 7 N V 1 P B l j h a e H + w f I X m M 1 1 f e O X B E x B m a c z F p j J i I v Y 5 z S N m T m U d p m k t V p Z u d 2 1 W k j p M 6 T g W a 1 b q L R 7 R + y d I / Z u a W d p P A O x X j e v G o T V Q q z l x C s 5 u f b e M y t e P S v e I S t D w W O u d I l / A Q 4 1 u C 0 z x U l h L z n x N I L i p E / p K M A U C 9 l T I o U N h j d R X Y P A s J 7 5 I g 0 V S s J C / Z w R e Q + R g 2 4 z + g 5 I z s J w f r c G o D C h 8 s D n K 6 Y p 1 K d + I G o R C v w N U 3 t w 3 9 y T i n E Y Q M I l U b Z f e / q H b g Y L 4 E y J d Q q J d a 7 d 7 n v W W K d e Y 5 3 z N d a 5 a O w H a 6 x b j r G P 1 5 1 3 L b J u v c i 6 5 4 u s e x H Z j x K Z z + M Z Y f p R 4 8 E S V L 2 + 8 l 4 W v v a q f s W 2 j s 3 F 1 l E x V 2 H m H 6 u i y 2 K 6 / 3 i 1 k P 5 8 D o A 6 f i q E V u U D F 8 s Z 5 0 u 7 u Z r c 4 h g K 8 e l Y I 7 7 i N n z X v z f 5 9 4 6 r Q 5 E Y C p Z k I E h i V H D A / g B m R N V w 5 + s q a w 9 G 6 Q z 5 O v u c i 5 e D b M O 7 E d I V i L k B c s P U L 1 3 H Y M 0 z H g s q D / K a 9 0 9 j 3 a H F g f U B Y B n i 3 V z r 7 Y X r h 6 H u o Z 9 K x e N t F 7 U 1 7 5 + 9 1 + c W s m 5 B o X 7 M U 2 Z q B h w s E I n Q J O v O F H 1 C b a Q W w N B 1 a W k A l Z C 5 5 I 2 q + G w s u U + 7 H p V b D 2 s H u I Z V 9 s a t o i q N U 5 3 C o u S J s D m C 5 w S Y B D 2 v M A s r w N 2 2 + W X G s W 5 S N n 4 x Y X p + m b e / + T c Q 9 q Q i E D 2 1 k M W X W I v N a u Y F W U b G 1 r b i q g I y C J g I o z W r c C 9 e t 5 B O h E o z L 1 / K y F H + d s J / D D S V a I h f z M A v w x I s J X n S E S z g G s a J 8 D m J N l H Z 8 w l f o 2 W 1 n Z 9 F Y 7 c K n 6 L f P + m L Q W m R b 5 + I s 1 L 3 v j N z t i i D L I k s C 6 3 Y X g 3 F S V J F t s n x B g i p l O G 5 O e a Z a x l o s B N 1 U h c p C 6 h R Q U T 0 9 d n e h T d / W M C T X r k Q 7 t K T p 4 n 0 + o S 9 0 v J U h q u d r b Z 7 0 6 u L Y z P s L o v j s j h + w u J w d j b H g d 5 r t 8 d b F w V K Q I E I f u a + 0 B 9 9 d T n U + l Q 3 w O v 7 4 v + 2 A / 6 L 2 V 2 3 R y 4 r 4 F 9 Q S w E C L Q A U A A I A C A B M t a t a I D g f Z 6 Q A A A D 1 A A A A E g A A A A A A A A A A A A A A A A A A A A A A Q 2 9 u Z m l n L 1 B h Y 2 t h Z 2 U u e G 1 s U E s B A i 0 A F A A C A A g A T L W r W g / K 6 a u k A A A A 6 Q A A A B M A A A A A A A A A A A A A A A A A 8 A A A A F t D b 2 5 0 Z W 5 0 X 1 R 5 c G V z X S 5 4 b W x Q S w E C L Q A U A A I A C A B M t a t a E 1 S h P c A D A A C r F Q A A E w A A A A A A A A A A A A A A A A D h A Q A A R m 9 y b X V s Y X M v U 2 V j d G l v b j E u b V B L B Q Y A A A A A A w A D A M I A A A D 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V A A A A A A A A B J 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w M S U y M C h Q Y W d l J T I w M S k 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S 0 w N V Q x O T o x O D o w N y 4 w M D k y M T Y 3 W i I g L z 4 8 R W 5 0 c n k g V H l w Z T 0 i R m l s b E N v b H V t b l R 5 c G V z I i B W Y W x 1 Z T 0 i c 0 J n W U d C U T 0 9 I i A v P j x F b n R y e S B U e X B l P S J G a W x s Q 2 9 s d W 1 u T m F t Z X M i I F Z h b H V l P S J z W y Z x d W 9 0 O 0 N v b H V t b j E m c X V v d D s s J n F 1 b 3 Q 7 Q 2 9 s d W 1 u M i Z x d W 9 0 O y w m c X V v d D t D b 2 x 1 b W 4 z J n F 1 b 3 Q 7 L C Z x d W 9 0 O 0 N v b H V t b j Q m c X V v d D t d I i A v P j x F b n R y e S B U e X B l P S J R d W V y e U l E I i B W Y W x 1 Z T 0 i c 2 Q y N z c y N G I w L W Y 2 Z W U t N D Y 0 O C 1 i Y T Y x L T A x N T J h Y W F h N W E 1 Z i I g L z 4 8 R W 5 0 c n k g V H l w Z T 0 i R m l s b F N 0 Y X R 1 c y I g V m F s d W U 9 I n N D b 2 1 w b G V 0 Z S I g L z 4 8 R W 5 0 c n k g V H l w Z T 0 i R m l s b F R v R G F 0 Y U 1 v Z G V s R W 5 h Y m x l Z C I g V m F s d W U 9 I m w w I i A v P j x F b n R y e S B U e X B l P S J G a W x s T 2 J q Z W N 0 V H l w Z S I g V m F s d W U 9 I n N D b 2 5 u Z W N 0 a W 9 u T 2 5 s e S I g L z 4 8 R W 5 0 c n k g V H l w Z T 0 i U m V s Y X R p b 2 5 z a G l w S W 5 m b 0 N v b n R h a W 5 l c i I g V m F s d W U 9 I n N 7 J n F 1 b 3 Q 7 Y 2 9 s d W 1 u Q 2 9 1 b n Q m c X V v d D s 6 N C w m c X V v d D t r Z X l D b 2 x 1 b W 5 O Y W 1 l c y Z x d W 9 0 O z p b X S w m c X V v d D t x d W V y e V J l b G F 0 a W 9 u c 2 h p c H M m c X V v d D s 6 W 1 0 s J n F 1 b 3 Q 7 Y 2 9 s d W 1 u S W R l b n R p d G l l c y Z x d W 9 0 O z p b J n F 1 b 3 Q 7 U 2 V j d G l v b j E v V G F i b G U w M D E g K F B h Z 2 U g M S k v Q 2 h h b m d l Z C B U e X B l L n t D b 2 x 1 b W 4 x L D B 9 J n F 1 b 3 Q 7 L C Z x d W 9 0 O 1 N l Y 3 R p b 2 4 x L 1 R h Y m x l M D A x I C h Q Y W d l I D E p L 0 N o Y W 5 n Z W Q g V H l w Z S 5 7 Q 2 9 s d W 1 u M i w x f S Z x d W 9 0 O y w m c X V v d D t T Z W N 0 a W 9 u M S 9 U Y W J s Z T A w M S A o U G F n Z S A x K S 9 D a G F u Z 2 V k I F R 5 c G U u e 0 N v b H V t b j M s M n 0 m c X V v d D s s J n F 1 b 3 Q 7 U 2 V j d G l v b j E v V G F i b G U w M D E g K F B h Z 2 U g M S k v Q 2 h h b m d l Z C B U e X B l L n t D b 2 x 1 b W 4 0 L D N 9 J n F 1 b 3 Q 7 X S w m c X V v d D t D b 2 x 1 b W 5 D b 3 V u d C Z x d W 9 0 O z o 0 L C Z x d W 9 0 O 0 t l e U N v b H V t b k 5 h b W V z J n F 1 b 3 Q 7 O l t d L C Z x d W 9 0 O 0 N v b H V t b k l k Z W 5 0 a X R p Z X M m c X V v d D s 6 W y Z x d W 9 0 O 1 N l Y 3 R p b 2 4 x L 1 R h Y m x l M D A x I C h Q Y W d l I D E p L 0 N o Y W 5 n Z W Q g V H l w Z S 5 7 Q 2 9 s d W 1 u M S w w f S Z x d W 9 0 O y w m c X V v d D t T Z W N 0 a W 9 u M S 9 U Y W J s Z T A w M S A o U G F n Z S A x K S 9 D a G F u Z 2 V k I F R 5 c G U u e 0 N v b H V t b j I s M X 0 m c X V v d D s s J n F 1 b 3 Q 7 U 2 V j d G l v b j E v V G F i b G U w M D E g K F B h Z 2 U g M S k v Q 2 h h b m d l Z C B U e X B l L n t D b 2 x 1 b W 4 z L D J 9 J n F 1 b 3 Q 7 L C Z x d W 9 0 O 1 N l Y 3 R p b 2 4 x L 1 R h Y m x l M D A x I C h Q Y W d l I D E p L 0 N o Y W 5 n Z W Q g V H l w Z S 5 7 Q 2 9 s d W 1 u N C w z f S Z x d W 9 0 O 1 0 s J n F 1 b 3 Q 7 U m V s Y X R p b 2 5 z a G l w S W 5 m b y Z x d W 9 0 O z p b X X 0 i I C 8 + P C 9 T d G F i b G V F b n R y a W V z P j w v S X R l b T 4 8 S X R l b T 4 8 S X R l b U x v Y 2 F 0 a W 9 u P j x J d G V t V H l w Z T 5 G b 3 J t d W x h P C 9 J d G V t V H l w Z T 4 8 S X R l b V B h d G g + U 2 V j d G l v b j E v V G F i b G U w M D E l M j A o U G F n Z S U y M D E p L 1 N v d X J j Z T w v S X R l b V B h d G g + P C 9 J d G V t T G 9 j Y X R p b 2 4 + P F N 0 Y W J s Z U V u d H J p Z X M g L z 4 8 L 0 l 0 Z W 0 + P E l 0 Z W 0 + P E l 0 Z W 1 M b 2 N h d G l v b j 4 8 S X R l b V R 5 c G U + R m 9 y b X V s Y T w v S X R l b V R 5 c G U + P E l 0 Z W 1 Q Y X R o P l N l Y 3 R p b 2 4 x L 1 R h Y m x l M D A x J T I w K F B h Z 2 U l M j A x K S 9 U Y W J s Z T A w M T w v S X R l b V B h d G g + P C 9 J d G V t T G 9 j Y X R p b 2 4 + P F N 0 Y W J s Z U V u d H J p Z X M g L z 4 8 L 0 l 0 Z W 0 + P E l 0 Z W 0 + P E l 0 Z W 1 M b 2 N h d G l v b j 4 8 S X R l b V R 5 c G U + R m 9 y b X V s Y T w v S X R l b V R 5 c G U + P E l 0 Z W 1 Q Y X R o P l N l Y 3 R p b 2 4 x L 1 R h Y m x l M D A x J T I w K F B h Z 2 U l M j A x K S 9 D a G F u Z 2 V k J T I w V H l w Z T w v S X R l b V B h d G g + P C 9 J d G V t T G 9 j Y X R p b 2 4 + P F N 0 Y W J s Z U V u d H J p Z X M g L z 4 8 L 0 l 0 Z W 0 + P E l 0 Z W 0 + P E l 0 Z W 1 M b 2 N h d G l v b j 4 8 S X R l b V R 5 c G U + R m 9 y b X V s Y T w v S X R l b V R 5 c G U + P E l 0 Z W 1 Q Y X R o P l N l Y 3 R p b 2 4 x L 1 R h Y m x l M D A y J T I w K F B h Z 2 U l M j A x L T 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1 L T A 0 L T I 5 V D A 5 O j M 5 O j A w L j g y N D I 4 M j h a I i A v P j x F b n R y e S B U e X B l P S J G a W x s Q 2 9 s d W 1 u V H l w Z X M i I F Z h b H V l P S J z Q 1 F Z R 0 N R V U Z C U T 0 9 I i A v P j x F b n R y e S B U e X B l P S J G a W x s Q 2 9 s d W 1 u T m F t Z X M i I F Z h b H V l P S J z W y Z x d W 9 0 O 1 R y Y W 5 z I E R h d G U m c X V v d D s s J n F 1 b 3 Q 7 U m V m L i B O d W 1 i Z X I m c X V v d D s s J n F 1 b 3 Q 7 V H J h b n N h Y 3 R p b 2 4 g R G V 0 Y W l s c y Z x d W 9 0 O y w m c X V v d D t W Y W x 1 Z S B E Y X R l J n F 1 b 3 Q 7 L C Z x d W 9 0 O 1 d p d G h k c m F 3 Y W w o R F I p J n F 1 b 3 Q 7 L C Z x d W 9 0 O 0 R l c G 9 z a X Q o Q 1 I p J n F 1 b 3 Q 7 L C Z x d W 9 0 O 0 J h b G F u 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A w M i A o U G F n Z S A x L T I p L 0 N o Y W 5 n Z W Q g V H l w Z S 5 7 V H J h b n M g R G F 0 Z S w w f S Z x d W 9 0 O y w m c X V v d D t T Z W N 0 a W 9 u M S 9 U Y W J s Z T A w M i A o U G F n Z S A x L T I p L 0 N o Y W 5 n Z W Q g V H l w Z S 5 7 U m V m L i B O d W 1 i Z X I s M X 0 m c X V v d D s s J n F 1 b 3 Q 7 U 2 V j d G l v b j E v V G F i b G U w M D I g K F B h Z 2 U g M S 0 y K S 9 D a G F u Z 2 V k I F R 5 c G U u e 1 R y Y W 5 z Y W N 0 a W 9 u I E R l d G F p b H M s M n 0 m c X V v d D s s J n F 1 b 3 Q 7 U 2 V j d G l v b j E v V G F i b G U w M D I g K F B h Z 2 U g M S 0 y K S 9 D a G F u Z 2 V k I F R 5 c G U u e 1 Z h b H V l I E R h d G U s M 3 0 m c X V v d D s s J n F 1 b 3 Q 7 U 2 V j d G l v b j E v V G F i b G U w M D I g K F B h Z 2 U g M S 0 y K S 9 D a G F u Z 2 V k I F R 5 c G U u e 1 d p d G h k c m F 3 Y W w o R F I p L D R 9 J n F 1 b 3 Q 7 L C Z x d W 9 0 O 1 N l Y 3 R p b 2 4 x L 1 R h Y m x l M D A y I C h Q Y W d l I D E t M i k v Q 2 h h b m d l Z C B U e X B l L n t E Z X B v c 2 l 0 K E N S K S w 1 f S Z x d W 9 0 O y w m c X V v d D t T Z W N 0 a W 9 u M S 9 U Y W J s Z T A w M i A o U G F n Z S A x L T I p L 0 N o Y W 5 n Z W Q g V H l w Z S 5 7 Q m F s Y W 5 j Z S w 2 f S Z x d W 9 0 O 1 0 s J n F 1 b 3 Q 7 Q 2 9 s d W 1 u Q 2 9 1 b n Q m c X V v d D s 6 N y w m c X V v d D t L Z X l D b 2 x 1 b W 5 O Y W 1 l c y Z x d W 9 0 O z p b X S w m c X V v d D t D b 2 x 1 b W 5 J Z G V u d G l 0 a W V z J n F 1 b 3 Q 7 O l s m c X V v d D t T Z W N 0 a W 9 u M S 9 U Y W J s Z T A w M i A o U G F n Z S A x L T I p L 0 N o Y W 5 n Z W Q g V H l w Z S 5 7 V H J h b n M g R G F 0 Z S w w f S Z x d W 9 0 O y w m c X V v d D t T Z W N 0 a W 9 u M S 9 U Y W J s Z T A w M i A o U G F n Z S A x L T I p L 0 N o Y W 5 n Z W Q g V H l w Z S 5 7 U m V m L i B O d W 1 i Z X I s M X 0 m c X V v d D s s J n F 1 b 3 Q 7 U 2 V j d G l v b j E v V G F i b G U w M D I g K F B h Z 2 U g M S 0 y K S 9 D a G F u Z 2 V k I F R 5 c G U u e 1 R y Y W 5 z Y W N 0 a W 9 u I E R l d G F p b H M s M n 0 m c X V v d D s s J n F 1 b 3 Q 7 U 2 V j d G l v b j E v V G F i b G U w M D I g K F B h Z 2 U g M S 0 y K S 9 D a G F u Z 2 V k I F R 5 c G U u e 1 Z h b H V l I E R h d G U s M 3 0 m c X V v d D s s J n F 1 b 3 Q 7 U 2 V j d G l v b j E v V G F i b G U w M D I g K F B h Z 2 U g M S 0 y K S 9 D a G F u Z 2 V k I F R 5 c G U u e 1 d p d G h k c m F 3 Y W w o R F I p L D R 9 J n F 1 b 3 Q 7 L C Z x d W 9 0 O 1 N l Y 3 R p b 2 4 x L 1 R h Y m x l M D A y I C h Q Y W d l I D E t M i k v Q 2 h h b m d l Z C B U e X B l L n t E Z X B v c 2 l 0 K E N S K S w 1 f S Z x d W 9 0 O y w m c X V v d D t T Z W N 0 a W 9 u M S 9 U Y W J s Z T A w M i A o U G F n Z S A x L T I p L 0 N o Y W 5 n Z W Q g V H l w Z S 5 7 Q m F s Y W 5 j Z S w 2 f S Z x d W 9 0 O 1 0 s J n F 1 b 3 Q 7 U m V s Y X R p b 2 5 z a G l w S W 5 m b y Z x d W 9 0 O z p b X X 0 i I C 8 + P C 9 T d G F i b G V F b n R y a W V z P j w v S X R l b T 4 8 S X R l b T 4 8 S X R l b U x v Y 2 F 0 a W 9 u P j x J d G V t V H l w Z T 5 G b 3 J t d W x h P C 9 J d G V t V H l w Z T 4 8 S X R l b V B h d G g + U 2 V j d G l v b j E v V G F i b G U w M D I l M j A o U G F n Z S U y M D E t M i k v U 2 9 1 c m N l P C 9 J d G V t U G F 0 a D 4 8 L 0 l 0 Z W 1 M b 2 N h d G l v b j 4 8 U 3 R h Y m x l R W 5 0 c m l l c y A v P j w v S X R l b T 4 8 S X R l b T 4 8 S X R l b U x v Y 2 F 0 a W 9 u P j x J d G V t V H l w Z T 5 G b 3 J t d W x h P C 9 J d G V t V H l w Z T 4 8 S X R l b V B h d G g + U 2 V j d G l v b j E v V G F i b G U w M D I l M j A o U G F n Z S U y M D E t M i k v V G F i b G U w M D I 8 L 0 l 0 Z W 1 Q Y X R o P j w v S X R l b U x v Y 2 F 0 a W 9 u P j x T d G F i b G V F b n R y a W V z I C 8 + P C 9 J d G V t P j x J d G V t P j x J d G V t T G 9 j Y X R p b 2 4 + P E l 0 Z W 1 U e X B l P k Z v c m 1 1 b G E 8 L 0 l 0 Z W 1 U e X B l P j x J d G V t U G F 0 a D 5 T Z W N 0 a W 9 u M S 9 U Y W J s Z T A w M i U y M C h Q Y W d l J T I w M S 0 y K S 9 Q c m 9 t b 3 R l Z C U y M E h l Y W R l c n M 8 L 0 l 0 Z W 1 Q Y X R o P j w v S X R l b U x v Y 2 F 0 a W 9 u P j x T d G F i b G V F b n R y a W V z I C 8 + P C 9 J d G V t P j x J d G V t P j x J d G V t T G 9 j Y X R p b 2 4 + P E l 0 Z W 1 U e X B l P k Z v c m 1 1 b G E 8 L 0 l 0 Z W 1 U e X B l P j x J d G V t U G F 0 a D 5 T Z W N 0 a W 9 u M S 9 U Y W J s Z T A w M i U y M C h Q Y W d l J T I w M S 0 y K S 9 D a G F u Z 2 V k J T I w V H l w Z T w v S X R l b V B h d G g + P C 9 J d G V t T G 9 j Y X R p b 2 4 + P F N 0 Y W J s Z U V u d H J p Z X M g L z 4 8 L 0 l 0 Z W 0 + P E l 0 Z W 0 + P E l 0 Z W 1 M b 2 N h d G l v b j 4 8 S X R l b V R 5 c G U + R m 9 y b X V s Y T w v S X R l b V R 5 c G U + P E l 0 Z W 1 Q Y X R o P l N l Y 3 R p b 2 4 x L 1 R h Y m x l M D A z J T I w K F B h Z 2 U l M j A z L T E 0 K T 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U t M D U t M D V U M T k 6 M T g 6 M D Q u N T E 2 N z E 2 M 1 o i I C 8 + P E V u d H J 5 I F R 5 c G U 9 I k Z p b G x D b 2 x 1 b W 5 U e X B l c y I g V m F s d W U 9 I n N D U V l H Q 1 F V R k J R P T 0 i I C 8 + P E V u d H J 5 I F R 5 c G U 9 I k Z p b G x D b 2 x 1 b W 5 O Y W 1 l c y I g V m F s d W U 9 I n N b J n F 1 b 3 Q 7 V H J h b n M g R G F 0 Z S Z x d W 9 0 O y w m c X V v d D t S Z W Y u I E 5 1 b W J l c i Z x d W 9 0 O y w m c X V v d D t U c m F u c 2 F j d G l v b i B E Z X R h a W x z J n F 1 b 3 Q 7 L C Z x d W 9 0 O 1 Z h b H V l I E R h d G U m c X V v d D s s J n F 1 b 3 Q 7 V 2 l 0 a G R y Y X d h b C h E U i k m c X V v d D s s J n F 1 b 3 Q 7 R G V w b 3 N p d C h D U i k m c X V v d D s s J n F 1 b 3 Q 7 Q m F s Y W 5 j Z S Z x d W 9 0 O 1 0 i I C 8 + P E V u d H J 5 I F R 5 c G U 9 I l F 1 Z X J 5 S U Q i I F Z h b H V l P S J z O W Y 0 Z T B k N T Y t O G I 4 Y y 0 0 M j I z L W E x Y z E t N 2 I 3 M m J h M m Z l Y z Z i I i A v P j x F b n R y e S B U e X B l P S J G a W x s Q 2 9 1 b n Q i I F Z h b H V l P S J s M z k 2 I i A v P j x F b n R y e S B U e X B l P S J G a W x s U 3 R h d H V z I i B W Y W x 1 Z T 0 i c 0 N v b X B s Z X R l I i A v P j x F b n R y e S B U e X B l P S J G a W x s V G 9 E Y X R h T W 9 k Z W x F b m F i b G V k I i B W Y W x 1 Z T 0 i b D E i I C 8 + P E V u d H J 5 I F R 5 c G U 9 I k Z p b G x P Y m p l Y 3 R U e X B l I i B W Y W x 1 Z T 0 i c 0 N v b m 5 l Y 3 R p b 2 5 P b m x 5 I i A v P j x F b n R y e S B U e X B l P S J S Z W x h d G l v b n N o a X B J b m Z v Q 2 9 u d G F p b m V y I i B W Y W x 1 Z T 0 i c 3 s m c X V v d D t j b 2 x 1 b W 5 D b 3 V u d C Z x d W 9 0 O z o 3 L C Z x d W 9 0 O 2 t l e U N v b H V t b k 5 h b W V z J n F 1 b 3 Q 7 O l t d L C Z x d W 9 0 O 3 F 1 Z X J 5 U m V s Y X R p b 2 5 z a G l w c y Z x d W 9 0 O z p b X S w m c X V v d D t j b 2 x 1 b W 5 J Z G V u d G l 0 a W V z J n F 1 b 3 Q 7 O l s m c X V v d D t T Z W N 0 a W 9 u M S 9 U Y W J s Z T A w M y A o U G F n Z S A z L T E 0 K S 9 D a G F u Z 2 V k I F R 5 c G U u e 1 R y Y W 5 z I E R h d G U s M H 0 m c X V v d D s s J n F 1 b 3 Q 7 U 2 V j d G l v b j E v V G F i b G U w M D M g K F B h Z 2 U g M y 0 x N C k v Q 2 h h b m d l Z C B U e X B l L n t S Z W Y u I E 5 1 b W J l c i w x f S Z x d W 9 0 O y w m c X V v d D t T Z W N 0 a W 9 u M S 9 U Y W J s Z T A w M y A o U G F n Z S A z L T E 0 K S 9 D a G F u Z 2 V k I F R 5 c G U u e 1 R y Y W 5 z Y W N 0 a W 9 u I E R l d G F p b H M s M n 0 m c X V v d D s s J n F 1 b 3 Q 7 U 2 V j d G l v b j E v V G F i b G U w M D M g K F B h Z 2 U g M y 0 x N C k v Q 2 h h b m d l Z C B U e X B l L n t W Y W x 1 Z S B E Y X R l L D N 9 J n F 1 b 3 Q 7 L C Z x d W 9 0 O 1 N l Y 3 R p b 2 4 x L 1 R h Y m x l M D A z I C h Q Y W d l I D M t M T Q p L 0 N o Y W 5 n Z W Q g V H l w Z S 5 7 V 2 l 0 a G R y Y X d h b C h E U i k s N H 0 m c X V v d D s s J n F 1 b 3 Q 7 U 2 V j d G l v b j E v V G F i b G U w M D M g K F B h Z 2 U g M y 0 x N C k v Q 2 h h b m d l Z C B U e X B l L n t E Z X B v c 2 l 0 K E N S K S w 1 f S Z x d W 9 0 O y w m c X V v d D t T Z W N 0 a W 9 u M S 9 U Y W J s Z T A w M y A o U G F n Z S A z L T E 0 K S 9 D a G F u Z 2 V k I F R 5 c G U u e 0 J h b G F u Y 2 U s N n 0 m c X V v d D t d L C Z x d W 9 0 O 0 N v b H V t b k N v d W 5 0 J n F 1 b 3 Q 7 O j c s J n F 1 b 3 Q 7 S 2 V 5 Q 2 9 s d W 1 u T m F t Z X M m c X V v d D s 6 W 1 0 s J n F 1 b 3 Q 7 Q 2 9 s d W 1 u S W R l b n R p d G l l c y Z x d W 9 0 O z p b J n F 1 b 3 Q 7 U 2 V j d G l v b j E v V G F i b G U w M D M g K F B h Z 2 U g M y 0 x N C k v Q 2 h h b m d l Z C B U e X B l L n t U c m F u c y B E Y X R l L D B 9 J n F 1 b 3 Q 7 L C Z x d W 9 0 O 1 N l Y 3 R p b 2 4 x L 1 R h Y m x l M D A z I C h Q Y W d l I D M t M T Q p L 0 N o Y W 5 n Z W Q g V H l w Z S 5 7 U m V m L i B O d W 1 i Z X I s M X 0 m c X V v d D s s J n F 1 b 3 Q 7 U 2 V j d G l v b j E v V G F i b G U w M D M g K F B h Z 2 U g M y 0 x N C k v Q 2 h h b m d l Z C B U e X B l L n t U c m F u c 2 F j d G l v b i B E Z X R h a W x z L D J 9 J n F 1 b 3 Q 7 L C Z x d W 9 0 O 1 N l Y 3 R p b 2 4 x L 1 R h Y m x l M D A z I C h Q Y W d l I D M t M T Q p L 0 N o Y W 5 n Z W Q g V H l w Z S 5 7 V m F s d W U g R G F 0 Z S w z f S Z x d W 9 0 O y w m c X V v d D t T Z W N 0 a W 9 u M S 9 U Y W J s Z T A w M y A o U G F n Z S A z L T E 0 K S 9 D a G F u Z 2 V k I F R 5 c G U u e 1 d p d G h k c m F 3 Y W w o R F I p L D R 9 J n F 1 b 3 Q 7 L C Z x d W 9 0 O 1 N l Y 3 R p b 2 4 x L 1 R h Y m x l M D A z I C h Q Y W d l I D M t M T Q p L 0 N o Y W 5 n Z W Q g V H l w Z S 5 7 R G V w b 3 N p d C h D U i k s N X 0 m c X V v d D s s J n F 1 b 3 Q 7 U 2 V j d G l v b j E v V G F i b G U w M D M g K F B h Z 2 U g M y 0 x N C k v Q 2 h h b m d l Z C B U e X B l L n t C Y W x h b m N l L D Z 9 J n F 1 b 3 Q 7 X S w m c X V v d D t S Z W x h d G l v b n N o a X B J b m Z v J n F 1 b 3 Q 7 O l t d f S I g L z 4 8 L 1 N 0 Y W J s Z U V u d H J p Z X M + P C 9 J d G V t P j x J d G V t P j x J d G V t T G 9 j Y X R p b 2 4 + P E l 0 Z W 1 U e X B l P k Z v c m 1 1 b G E 8 L 0 l 0 Z W 1 U e X B l P j x J d G V t U G F 0 a D 5 T Z W N 0 a W 9 u M S 9 U Y W J s Z T A w M y U y M C h Q Y W d l J T I w M y 0 x N C k v U 2 9 1 c m N l P C 9 J d G V t U G F 0 a D 4 8 L 0 l 0 Z W 1 M b 2 N h d G l v b j 4 8 U 3 R h Y m x l R W 5 0 c m l l c y A v P j w v S X R l b T 4 8 S X R l b T 4 8 S X R l b U x v Y 2 F 0 a W 9 u P j x J d G V t V H l w Z T 5 G b 3 J t d W x h P C 9 J d G V t V H l w Z T 4 8 S X R l b V B h d G g + U 2 V j d G l v b j E v V G F i b G U w M D M l M j A o U G F n Z S U y M D M t M T Q p L 1 R h Y m x l M D A z P C 9 J d G V t U G F 0 a D 4 8 L 0 l 0 Z W 1 M b 2 N h d G l v b j 4 8 U 3 R h Y m x l R W 5 0 c m l l c y A v P j w v S X R l b T 4 8 S X R l b T 4 8 S X R l b U x v Y 2 F 0 a W 9 u P j x J d G V t V H l w Z T 5 G b 3 J t d W x h P C 9 J d G V t V H l w Z T 4 8 S X R l b V B h d G g + U 2 V j d G l v b j E v V G F i b G U w M D M l M j A o U G F n Z S U y M D M t M T Q p L 1 B y b 2 1 v d G V k J T I w S G V h Z G V y c z w v S X R l b V B h d G g + P C 9 J d G V t T G 9 j Y X R p b 2 4 + P F N 0 Y W J s Z U V u d H J p Z X M g L z 4 8 L 0 l 0 Z W 0 + P E l 0 Z W 0 + P E l 0 Z W 1 M b 2 N h d G l v b j 4 8 S X R l b V R 5 c G U + R m 9 y b X V s Y T w v S X R l b V R 5 c G U + P E l 0 Z W 1 Q Y X R o P l N l Y 3 R p b 2 4 x L 1 R h Y m x l M D A z J T I w K F B h Z 2 U l M j A z L T E 0 K S 9 D a G F u Z 2 V k J T I w V H l w Z T w v S X R l b V B h d G g + P C 9 J d G V t T G 9 j Y X R p b 2 4 + P F N 0 Y W J s Z U V u d H J p Z X M g L z 4 8 L 0 l 0 Z W 0 + P E l 0 Z W 0 + P E l 0 Z W 1 M b 2 N h d G l v b j 4 8 S X R l b V R 5 c G U + R m 9 y b X V s Y T w v S X R l b V R 5 c G U + P E l 0 Z W 1 Q Y X R o P l N l Y 3 R p b 2 4 x L 1 R h Y m x l M D A 0 J T I w K F B h Z 2 U l M j A x N S 0 z N C k 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1 L T A 1 L T A 1 V D E 5 O j E 4 O j A 0 L j U z N D Y 3 M j d a I i A v P j x F b n R y e S B U e X B l P S J G a W x s Q 2 9 s d W 1 u V H l w Z X M i I F Z h b H V l P S J z Q 1 F Z R 0 N R V U Z C U T 0 9 I i A v P j x F b n R y e S B U e X B l P S J G a W x s Q 2 9 s d W 1 u T m F t Z X M i I F Z h b H V l P S J z W y Z x d W 9 0 O 1 R y Y W 5 z I E R h d G U m c X V v d D s s J n F 1 b 3 Q 7 U m V m L i B O d W 1 i Z X I m c X V v d D s s J n F 1 b 3 Q 7 V H J h b n N h Y 3 R p b 2 4 g R G V 0 Y W l s c y Z x d W 9 0 O y w m c X V v d D t W Y W x 1 Z S B E Y X R l J n F 1 b 3 Q 7 L C Z x d W 9 0 O 1 d p d G h k c m F 3 Y W w o R F I p J n F 1 b 3 Q 7 L C Z x d W 9 0 O 0 R l c G 9 z a X Q o Q 1 I p J n F 1 b 3 Q 7 L C Z x d W 9 0 O 0 J h b G F u Y 2 U m c X V v d D t d I i A v P j x F b n R y e S B U e X B l P S J R d W V y e U l E I i B W Y W x 1 Z T 0 i c 2 J l Y z A y Z W M x L W Q 1 M T E t N G U z M y 0 5 Z j I 0 L T B m Y W M 5 O W I 2 N G V i N S I g L z 4 8 R W 5 0 c n k g V H l w Z T 0 i R m l s b E N v d W 5 0 I i B W Y W x 1 Z T 0 i b D Y 0 N S I g L z 4 8 R W 5 0 c n k g V H l w Z T 0 i R m l s b F N 0 Y X R 1 c y I g V m F s d W U 9 I n N D b 2 1 w b G V 0 Z S I g L z 4 8 R W 5 0 c n k g V H l w Z T 0 i R m l s b F R v R G F 0 Y U 1 v Z G V s R W 5 h Y m x l Z C I g V m F s d W U 9 I m w x I i A v P j x F b n R y e S B U e X B l P S J G a W x s T 2 J q Z W N 0 V H l w Z S I g V m F s d W U 9 I n N D b 2 5 u Z W N 0 a W 9 u T 2 5 s e S I g L z 4 8 R W 5 0 c n k g V H l w Z T 0 i U m V s Y X R p b 2 5 z a G l w S W 5 m b 0 N v b n R h a W 5 l c i I g V m F s d W U 9 I n N 7 J n F 1 b 3 Q 7 Y 2 9 s d W 1 u Q 2 9 1 b n Q m c X V v d D s 6 N y w m c X V v d D t r Z X l D b 2 x 1 b W 5 O Y W 1 l c y Z x d W 9 0 O z p b X S w m c X V v d D t x d W V y e V J l b G F 0 a W 9 u c 2 h p c H M m c X V v d D s 6 W 1 0 s J n F 1 b 3 Q 7 Y 2 9 s d W 1 u S W R l b n R p d G l l c y Z x d W 9 0 O z p b J n F 1 b 3 Q 7 U 2 V j d G l v b j E v V G F i b G U w M D Q g K F B h Z 2 U g M T U t M z Q p L 0 N o Y W 5 n Z W Q g V H l w Z S 5 7 V H J h b n M g R G F 0 Z S w w f S Z x d W 9 0 O y w m c X V v d D t T Z W N 0 a W 9 u M S 9 U Y W J s Z T A w N C A o U G F n Z S A x N S 0 z N C k v Q 2 h h b m d l Z C B U e X B l L n t S Z W Y u I E 5 1 b W J l c i w x f S Z x d W 9 0 O y w m c X V v d D t T Z W N 0 a W 9 u M S 9 U Y W J s Z T A w N C A o U G F n Z S A x N S 0 z N C k v Q 2 h h b m d l Z C B U e X B l L n t U c m F u c 2 F j d G l v b i B E Z X R h a W x z L D J 9 J n F 1 b 3 Q 7 L C Z x d W 9 0 O 1 N l Y 3 R p b 2 4 x L 1 R h Y m x l M D A 0 I C h Q Y W d l I D E 1 L T M 0 K S 9 D a G F u Z 2 V k I F R 5 c G U u e 1 Z h b H V l I E R h d G U s M 3 0 m c X V v d D s s J n F 1 b 3 Q 7 U 2 V j d G l v b j E v V G F i b G U w M D Q g K F B h Z 2 U g M T U t M z Q p L 0 N o Y W 5 n Z W Q g V H l w Z S 5 7 V 2 l 0 a G R y Y X d h b C h E U i k s N H 0 m c X V v d D s s J n F 1 b 3 Q 7 U 2 V j d G l v b j E v V G F i b G U w M D Q g K F B h Z 2 U g M T U t M z Q p L 0 N o Y W 5 n Z W Q g V H l w Z S 5 7 R G V w b 3 N p d C h D U i k s N X 0 m c X V v d D s s J n F 1 b 3 Q 7 U 2 V j d G l v b j E v V G F i b G U w M D Q g K F B h Z 2 U g M T U t M z Q p L 0 N o Y W 5 n Z W Q g V H l w Z S 5 7 Q m F s Y W 5 j Z S w 2 f S Z x d W 9 0 O 1 0 s J n F 1 b 3 Q 7 Q 2 9 s d W 1 u Q 2 9 1 b n Q m c X V v d D s 6 N y w m c X V v d D t L Z X l D b 2 x 1 b W 5 O Y W 1 l c y Z x d W 9 0 O z p b X S w m c X V v d D t D b 2 x 1 b W 5 J Z G V u d G l 0 a W V z J n F 1 b 3 Q 7 O l s m c X V v d D t T Z W N 0 a W 9 u M S 9 U Y W J s Z T A w N C A o U G F n Z S A x N S 0 z N C k v Q 2 h h b m d l Z C B U e X B l L n t U c m F u c y B E Y X R l L D B 9 J n F 1 b 3 Q 7 L C Z x d W 9 0 O 1 N l Y 3 R p b 2 4 x L 1 R h Y m x l M D A 0 I C h Q Y W d l I D E 1 L T M 0 K S 9 D a G F u Z 2 V k I F R 5 c G U u e 1 J l Z i 4 g T n V t Y m V y L D F 9 J n F 1 b 3 Q 7 L C Z x d W 9 0 O 1 N l Y 3 R p b 2 4 x L 1 R h Y m x l M D A 0 I C h Q Y W d l I D E 1 L T M 0 K S 9 D a G F u Z 2 V k I F R 5 c G U u e 1 R y Y W 5 z Y W N 0 a W 9 u I E R l d G F p b H M s M n 0 m c X V v d D s s J n F 1 b 3 Q 7 U 2 V j d G l v b j E v V G F i b G U w M D Q g K F B h Z 2 U g M T U t M z Q p L 0 N o Y W 5 n Z W Q g V H l w Z S 5 7 V m F s d W U g R G F 0 Z S w z f S Z x d W 9 0 O y w m c X V v d D t T Z W N 0 a W 9 u M S 9 U Y W J s Z T A w N C A o U G F n Z S A x N S 0 z N C k v Q 2 h h b m d l Z C B U e X B l L n t X a X R o Z H J h d 2 F s K E R S K S w 0 f S Z x d W 9 0 O y w m c X V v d D t T Z W N 0 a W 9 u M S 9 U Y W J s Z T A w N C A o U G F n Z S A x N S 0 z N C k v Q 2 h h b m d l Z C B U e X B l L n t E Z X B v c 2 l 0 K E N S K S w 1 f S Z x d W 9 0 O y w m c X V v d D t T Z W N 0 a W 9 u M S 9 U Y W J s Z T A w N C A o U G F n Z S A x N S 0 z N C k v Q 2 h h b m d l Z C B U e X B l L n t C Y W x h b m N l L D Z 9 J n F 1 b 3 Q 7 X S w m c X V v d D t S Z W x h d G l v b n N o a X B J b m Z v J n F 1 b 3 Q 7 O l t d f S I g L z 4 8 L 1 N 0 Y W J s Z U V u d H J p Z X M + P C 9 J d G V t P j x J d G V t P j x J d G V t T G 9 j Y X R p b 2 4 + P E l 0 Z W 1 U e X B l P k Z v c m 1 1 b G E 8 L 0 l 0 Z W 1 U e X B l P j x J d G V t U G F 0 a D 5 T Z W N 0 a W 9 u M S 9 U Y W J s Z T A w N C U y M C h Q Y W d l J T I w M T U t M z Q p L 1 N v d X J j Z T w v S X R l b V B h d G g + P C 9 J d G V t T G 9 j Y X R p b 2 4 + P F N 0 Y W J s Z U V u d H J p Z X M g L z 4 8 L 0 l 0 Z W 0 + P E l 0 Z W 0 + P E l 0 Z W 1 M b 2 N h d G l v b j 4 8 S X R l b V R 5 c G U + R m 9 y b X V s Y T w v S X R l b V R 5 c G U + P E l 0 Z W 1 Q Y X R o P l N l Y 3 R p b 2 4 x L 1 R h Y m x l M D A 0 J T I w K F B h Z 2 U l M j A x N S 0 z N C k v V G F i b G U w M D Q 8 L 0 l 0 Z W 1 Q Y X R o P j w v S X R l b U x v Y 2 F 0 a W 9 u P j x T d G F i b G V F b n R y a W V z I C 8 + P C 9 J d G V t P j x J d G V t P j x J d G V t T G 9 j Y X R p b 2 4 + P E l 0 Z W 1 U e X B l P k Z v c m 1 1 b G E 8 L 0 l 0 Z W 1 U e X B l P j x J d G V t U G F 0 a D 5 T Z W N 0 a W 9 u M S 9 U Y W J s Z T A w N C U y M C h Q Y W d l J T I w M T U t M z Q p L 1 B y b 2 1 v d G V k J T I w S G V h Z G V y c z w v S X R l b V B h d G g + P C 9 J d G V t T G 9 j Y X R p b 2 4 + P F N 0 Y W J s Z U V u d H J p Z X M g L z 4 8 L 0 l 0 Z W 0 + P E l 0 Z W 0 + P E l 0 Z W 1 M b 2 N h d G l v b j 4 8 S X R l b V R 5 c G U + R m 9 y b X V s Y T w v S X R l b V R 5 c G U + P E l 0 Z W 1 Q Y X R o P l N l Y 3 R p b 2 4 x L 1 R h Y m x l M D A 0 J T I w K F B h Z 2 U l M j A x N S 0 z N C k v Q 2 h h b m d l Z C U y M F R 5 c G U 8 L 0 l 0 Z W 1 Q Y X R o P j w v S X R l b U x v Y 2 F 0 a W 9 u P j x T d G F i b G V F b n R y a W V z I C 8 + P C 9 J d G V t P j x J d G V t P j x J d G V t T G 9 j Y X R p b 2 4 + P E l 0 Z W 1 U e X B l P k Z v c m 1 1 b G E 8 L 0 l 0 Z W 1 U e X B l P j x J d G V t U G F 0 a D 5 T Z W N 0 a W 9 u M S 9 D b 2 1 i a W 5 l Z C U y M G R h d G F z Z X Q 8 L 0 l 0 Z W 1 Q Y X R o P j w v S X R l b U x v Y 2 F 0 a W 9 u P j x T d G F i b G V F b n R y a W V z P j x F b n R y e S B U e X B l P S J J c 1 B y a X Z h d G U i I F Z h b H V l P S J s M C I g L z 4 8 R W 5 0 c n k g V H l w Z T 0 i R m l s b E V u Y W J s Z W Q i I F Z h b H V l P S J s M C 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1 L T A 0 L T I 5 V D E z O j A 1 O j A 3 L j Q w M T c 4 N T F a I i A v P j x F b n R y e S B U e X B l P S J G a W x s Z W R D b 2 1 w b G V 0 Z V J l c 3 V s d F R v V 2 9 y a 3 N o Z W V 0 I i B W Y W x 1 Z T 0 i b D E i I C 8 + P E V u d H J 5 I F R 5 c G U 9 I k Z p b G x D b 2 x 1 b W 5 O Y W 1 l c y I g V m F s d W U 9 I n N b J n F 1 b 3 Q 7 V H J h b n M g R G F 0 Z S Z x d W 9 0 O y w m c X V v d D t S Z W Y u I E 5 1 b W J l c i Z x d W 9 0 O y w m c X V v d D t U c m F u c 2 F j d G l v b i B E Z X R h a W x z J n F 1 b 3 Q 7 L C Z x d W 9 0 O 1 Z h b H V l I E R h d G U m c X V v d D s s J n F 1 b 3 Q 7 V 2 l 0 a G R y Y X d h b C h E U i k m c X V v d D s s J n F 1 b 3 Q 7 R G V w b 3 N p d C h D U i k m c X V v d D s s J n F 1 b 3 Q 7 Q m F s Y W 5 j Z S Z x d W 9 0 O 1 0 i I C 8 + P E V u d H J 5 I F R 5 c G U 9 I k Z p b G x D b 2 x 1 b W 5 U e X B l c y I g V m F s d W U 9 I n N D U V l H Q 1 F V R k J R P T 0 i I C 8 + P E V u d H J 5 I F R 5 c G U 9 I l J l b G F 0 a W 9 u c 2 h p c E l u Z m 9 D b 2 5 0 Y W l u Z X I i I F Z h b H V l P S J z e y Z x d W 9 0 O 2 N v b H V t b k N v d W 5 0 J n F 1 b 3 Q 7 O j c s J n F 1 b 3 Q 7 a 2 V 5 Q 2 9 s d W 1 u T m F t Z X M m c X V v d D s 6 W 1 0 s J n F 1 b 3 Q 7 c X V l c n l S Z W x h d G l v b n N o a X B z J n F 1 b 3 Q 7 O l t d L C Z x d W 9 0 O 2 N v b H V t b k l k Z W 5 0 a X R p Z X M m c X V v d D s 6 W y Z x d W 9 0 O 1 N l Y 3 R p b 2 4 x L 0 N v b W J p b m V k I G R h d G F z Z X Q v U 2 9 1 c m N l L n t U c m F u c y B E Y X R l L D B 9 J n F 1 b 3 Q 7 L C Z x d W 9 0 O 1 N l Y 3 R p b 2 4 x L 0 N v b W J p b m V k I G R h d G F z Z X Q v U 2 9 1 c m N l L n t S Z W Y u I E 5 1 b W J l c i w x f S Z x d W 9 0 O y w m c X V v d D t T Z W N 0 a W 9 u M S 9 D b 2 1 i a W 5 l Z C B k Y X R h c 2 V 0 L 1 N v d X J j Z S 5 7 V H J h b n N h Y 3 R p b 2 4 g R G V 0 Y W l s c y w y f S Z x d W 9 0 O y w m c X V v d D t T Z W N 0 a W 9 u M S 9 D b 2 1 i a W 5 l Z C B k Y X R h c 2 V 0 L 1 N v d X J j Z S 5 7 V m F s d W U g R G F 0 Z S w z f S Z x d W 9 0 O y w m c X V v d D t T Z W N 0 a W 9 u M S 9 D b 2 1 i a W 5 l Z C B k Y X R h c 2 V 0 L 1 N v d X J j Z S 5 7 V 2 l 0 a G R y Y X d h b C h E U i k s N H 0 m c X V v d D s s J n F 1 b 3 Q 7 U 2 V j d G l v b j E v Q 2 9 t Y m l u Z W Q g Z G F 0 Y X N l d C 9 T b 3 V y Y 2 U u e 0 R l c G 9 z a X Q o Q 1 I p L D V 9 J n F 1 b 3 Q 7 L C Z x d W 9 0 O 1 N l Y 3 R p b 2 4 x L 0 N v b W J p b m V k I G R h d G F z Z X Q v U 2 9 1 c m N l L n t C Y W x h b m N l L D Z 9 J n F 1 b 3 Q 7 X S w m c X V v d D t D b 2 x 1 b W 5 D b 3 V u d C Z x d W 9 0 O z o 3 L C Z x d W 9 0 O 0 t l e U N v b H V t b k 5 h b W V z J n F 1 b 3 Q 7 O l t d L C Z x d W 9 0 O 0 N v b H V t b k l k Z W 5 0 a X R p Z X M m c X V v d D s 6 W y Z x d W 9 0 O 1 N l Y 3 R p b 2 4 x L 0 N v b W J p b m V k I G R h d G F z Z X Q v U 2 9 1 c m N l L n t U c m F u c y B E Y X R l L D B 9 J n F 1 b 3 Q 7 L C Z x d W 9 0 O 1 N l Y 3 R p b 2 4 x L 0 N v b W J p b m V k I G R h d G F z Z X Q v U 2 9 1 c m N l L n t S Z W Y u I E 5 1 b W J l c i w x f S Z x d W 9 0 O y w m c X V v d D t T Z W N 0 a W 9 u M S 9 D b 2 1 i a W 5 l Z C B k Y X R h c 2 V 0 L 1 N v d X J j Z S 5 7 V H J h b n N h Y 3 R p b 2 4 g R G V 0 Y W l s c y w y f S Z x d W 9 0 O y w m c X V v d D t T Z W N 0 a W 9 u M S 9 D b 2 1 i a W 5 l Z C B k Y X R h c 2 V 0 L 1 N v d X J j Z S 5 7 V m F s d W U g R G F 0 Z S w z f S Z x d W 9 0 O y w m c X V v d D t T Z W N 0 a W 9 u M S 9 D b 2 1 i a W 5 l Z C B k Y X R h c 2 V 0 L 1 N v d X J j Z S 5 7 V 2 l 0 a G R y Y X d h b C h E U i k s N H 0 m c X V v d D s s J n F 1 b 3 Q 7 U 2 V j d G l v b j E v Q 2 9 t Y m l u Z W Q g Z G F 0 Y X N l d C 9 T b 3 V y Y 2 U u e 0 R l c G 9 z a X Q o Q 1 I p L D V 9 J n F 1 b 3 Q 7 L C Z x d W 9 0 O 1 N l Y 3 R p b 2 4 x L 0 N v b W J p b m V k I G R h d G F z Z X Q v U 2 9 1 c m N l L n t C Y W x h b m N l L D Z 9 J n F 1 b 3 Q 7 X S w m c X V v d D t S Z W x h d G l v b n N o a X B J b m Z v J n F 1 b 3 Q 7 O l t d f S I g L z 4 8 R W 5 0 c n k g V H l w Z T 0 i R m l s b F N 0 Y X R 1 c y I g V m F s d W U 9 I n N D b 2 1 w b G V 0 Z S I g L z 4 8 R W 5 0 c n k g V H l w Z T 0 i R m l s b F R v R G F 0 Y U 1 v Z G V s R W 5 h Y m x l Z C I g V m F s d W U 9 I m w w I i A v P j x F b n R y e S B U e X B l P S J G a W x s T 2 J q Z W N 0 V H l w Z S I g V m F s d W U 9 I n N D b 2 5 u Z W N 0 a W 9 u T 2 5 s e S I g L z 4 8 R W 5 0 c n k g V H l w Z T 0 i R m l s b E V y c m 9 y Q 2 9 k Z S I g V m F s d W U 9 I n N V b m t u b 3 d u I i A v P j x F b n R y e S B U e X B l P S J G a W x s Q 2 9 1 b n Q i I F Z h b H V l P S J s M T A 5 M C I g L z 4 8 R W 5 0 c n k g V H l w Z T 0 i Q W R k Z W R U b 0 R h d G F N b 2 R l b C I g V m F s d W U 9 I m w w I i A v P j x F b n R y e S B U e X B l P S J R d W V y e U l E I i B W Y W x 1 Z T 0 i c z c y M G M 2 O T Q w L W F k O W U t N G E 4 N i 1 h Y W E 4 L W Q y Z m I 4 M j d h N D A 1 M y I g L z 4 8 L 1 N 0 Y W J s Z U V u d H J p Z X M + P C 9 J d G V t P j x J d G V t P j x J d G V t T G 9 j Y X R p b 2 4 + P E l 0 Z W 1 U e X B l P k Z v c m 1 1 b G E 8 L 0 l 0 Z W 1 U e X B l P j x J d G V t U G F 0 a D 5 T Z W N 0 a W 9 u M S 9 D b 2 1 i a W 5 l Z C U y M G R h d G F z Z X Q v U 2 9 1 c m N l P C 9 J d G V t U G F 0 a D 4 8 L 0 l 0 Z W 1 M b 2 N h d G l v b j 4 8 U 3 R h Y m x l R W 5 0 c m l l c y A v P j w v S X R l b T 4 8 S X R l b T 4 8 S X R l b U x v Y 2 F 0 a W 9 u P j x J d G V t V H l w Z T 5 G b 3 J t d W x h P C 9 J d G V t V H l w Z T 4 8 S X R l b V B h d G g + U 2 V j d G l v b j E v V G F i b G U 0 X z I 8 L 0 l 0 Z W 1 Q Y X R o P j w v S X R l b U x v Y 2 F 0 a W 9 u P j x T d G F i b G V F b n R y a W V z P j x F b n R y e S B U e X B l P S J J c 1 B y a X Z h d G U i I F Z h b H V l P S J s M C I g L z 4 8 R W 5 0 c n k g V H l w Z T 0 i R m l s b E V u Y W J s Z W Q i I F Z h b H V l P S J s M S I g L z 4 8 R W 5 0 c n k g V H l w Z T 0 i R m l s b E x h c 3 R V c G R h d G V k I i B W Y W x 1 Z T 0 i Z D I w M j U t M D U t M D V U M T k 6 M T g 6 M D g u M j Y 0 O D g 4 N 1 o i I C 8 + P E V u d H J 5 I F R 5 c G U 9 I k J 1 Z m Z l c k 5 l e H R S Z W Z y Z X N o I i B W Y W x 1 Z T 0 i b D E i I C 8 + P E V u d H J 5 I F R 5 c G U 9 I l J l c 3 V s d F R 5 c G U i I F Z h b H V l P S J z V G F i b G U i I C 8 + P E V u d H J 5 I F R 5 c G U 9 I k 5 h b W V V c G R h d G V k Q W Z 0 Z X J G a W x s I i B W Y W x 1 Z T 0 i b D A i I C 8 + P E V u d H J 5 I F R 5 c G U 9 I k 5 h d m l n Y X R p b 2 5 T d G V w T m F t Z S I g V m F s d W U 9 I n N O Y X Z p Z 2 F 0 a W 9 u I i A v P j x F b n R y e S B U e X B l P S J R d W V y e U l E I i B W Y W x 1 Z T 0 i c 2 R h O D h h Y j k y L T k 1 M W M t N G M 5 Y i 0 4 O D M 2 L W Z l M j R i M D l k M W J m Y y I g L z 4 8 R W 5 0 c n k g V H l w Z T 0 i R m l s b G V k Q 2 9 t c G x l d G V S Z X N 1 b H R U b 1 d v c m t z a G V l d C I g V m F s d W U 9 I m w x I i A v P j x F b n R y e S B U e X B l P S J G a W x s T 2 J q Z W N 0 V H l w Z S I g V m F s d W U 9 I n N U Y W J s Z S I g L z 4 8 R W 5 0 c n k g V H l w Z T 0 i R m l s b F R v R G F 0 Y U 1 v Z G V s R W 5 h Y m x l Z C I g V m F s d W U 9 I m w w I i A v P j x F b n R y e S B U e X B l P S J G a W x s Q 2 9 1 b n Q i I F Z h b H V l P S J s M T A 4 O C I g L z 4 8 R W 5 0 c n k g V H l w Z T 0 i Q W R k Z W R U b 0 R h d G F N b 2 R l b C I g V m F s d W U 9 I m w w I i A v P j x F b n R y e S B U e X B l P S J G a W x s R X J y b 3 J D b 3 V u d C I g V m F s d W U 9 I m w w I i A v P j x F b n R y e S B U e X B l P S J G a W x s R X J y b 3 J D b 2 R l I i B W Y W x 1 Z T 0 i c 1 V u a 2 5 v d 2 4 i I C 8 + P E V u d H J 5 I F R 5 c G U 9 I k Z p b G x U Y X J n Z X Q i I F Z h b H V l P S J z V G F i b G U 0 X z M i I C 8 + P E V u d H J 5 I F R 5 c G U 9 I k Z p b G x D b 2 x 1 b W 5 U e X B l c y I g V m F s d W U 9 I n N C d 1 l G Q l F Z R E J n W U d C Z 0 F B I i A v P j x F b n R y e S B U e X B l P S J G a W x s Q 2 9 s d W 1 u T m F t Z X M i I F Z h b H V l P S J z W y Z x d W 9 0 O 1 R y Y W 5 z I E R h d G U m c X V v d D s s J n F 1 b 3 Q 7 R G V z Y 3 J p c H R p b 2 4 m c X V v d D s s J n F 1 b 3 Q 7 R G V i a X Q m c X V v d D s s J n F 1 b 3 Q 7 Q 3 J l Z G l 0 J n F 1 b 3 Q 7 L C Z x d W 9 0 O 1 N 1 Y i B D Y X R l Z 2 9 y e S Z x d W 9 0 O y w m c X V v d D t Q T 1 M g Q 2 h h c m d l J n F 1 b 3 Q 7 L C Z x d W 9 0 O 0 N h d G V n b 3 J 5 J n F 1 b 3 Q 7 L C Z x d W 9 0 O 0 N h d G V n b 3 J 5 I F R 5 c G U m c X V v d D s s J n F 1 b 3 Q 7 b W 9 u d G g m c X V v d D s s J n F 1 b 3 Q 7 V 2 V l a 2 R h e S Z x d W 9 0 O y w m c X V v d D t O Z X Q g Q W 1 v d W 5 0 J n F 1 b 3 Q 7 L C Z x d W 9 0 O 0 N h d G V n b 3 J 5 M 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U Y W J s Z T R f M i 9 D a G F u Z 2 V k I F R 5 c G U u e 1 R y Y W 5 z I E R h d G U s M H 0 m c X V v d D s s J n F 1 b 3 Q 7 U 2 V j d G l v b j E v V G F i b G U 0 X z I v Q 2 h h b m d l Z C B U e X B l L n t E Z X N j c m l w d G l v b i w x f S Z x d W 9 0 O y w m c X V v d D t T Z W N 0 a W 9 u M S 9 U Y W J s Z T R f M i 9 D a G F u Z 2 V k I F R 5 c G U u e 0 R l Y m l 0 L D J 9 J n F 1 b 3 Q 7 L C Z x d W 9 0 O 1 N l Y 3 R p b 2 4 x L 1 R h Y m x l N F 8 y L 0 N o Y W 5 n Z W Q g V H l w Z S 5 7 Q 3 J l Z G l 0 L D N 9 J n F 1 b 3 Q 7 L C Z x d W 9 0 O 1 N l Y 3 R p b 2 4 x L 1 R h Y m x l N F 8 y L 0 N o Y W 5 n Z W Q g V H l w Z S 5 7 U 3 V i I E N h d G V n b 3 J 5 L D R 9 J n F 1 b 3 Q 7 L C Z x d W 9 0 O 1 N l Y 3 R p b 2 4 x L 1 R h Y m x l N F 8 y L 0 N o Y W 5 n Z W Q g V H l w Z S 5 7 U E 9 T I E N o Y X J n Z S w 1 f S Z x d W 9 0 O y w m c X V v d D t T Z W N 0 a W 9 u M S 9 U Y W J s Z T R f M i 9 D a G F u Z 2 V k I F R 5 c G U u e 0 N h d G V n b 3 J 5 L D Z 9 J n F 1 b 3 Q 7 L C Z x d W 9 0 O 1 N l Y 3 R p b 2 4 x L 1 R h Y m x l N F 8 y L 0 N o Y W 5 n Z W Q g V H l w Z S 5 7 Q 2 F 0 Z W d v c n k g V H l w Z S w 3 f S Z x d W 9 0 O y w m c X V v d D t T Z W N 0 a W 9 u M S 9 U Y W J s Z T R f M i 9 D a G F u Z 2 V k I F R 5 c G U u e 2 1 v b n R o L D h 9 J n F 1 b 3 Q 7 L C Z x d W 9 0 O 1 N l Y 3 R p b 2 4 x L 1 R h Y m x l N F 8 y L 0 N o Y W 5 n Z W Q g V H l w Z S 5 7 V 2 V l a 2 R h e S w 5 f S Z x d W 9 0 O y w m c X V v d D t T Z W N 0 a W 9 u M S 9 U Y W J s Z T R f M i 9 B Z G R l Z C B D d X N 0 b 2 0 u e 0 5 l d C B B b W 9 1 b n Q s M T B 9 J n F 1 b 3 Q 7 L C Z x d W 9 0 O 1 N l Y 3 R p b 2 4 x L 1 R h Y m x l N F 8 y L 0 F k Z G V k I E N 1 c 3 R v b T E u e 0 N h d G V n b 3 J 5 M S w x M X 0 m c X V v d D t d L C Z x d W 9 0 O 0 N v b H V t b k N v d W 5 0 J n F 1 b 3 Q 7 O j E y L C Z x d W 9 0 O 0 t l e U N v b H V t b k 5 h b W V z J n F 1 b 3 Q 7 O l t d L C Z x d W 9 0 O 0 N v b H V t b k l k Z W 5 0 a X R p Z X M m c X V v d D s 6 W y Z x d W 9 0 O 1 N l Y 3 R p b 2 4 x L 1 R h Y m x l N F 8 y L 0 N o Y W 5 n Z W Q g V H l w Z S 5 7 V H J h b n M g R G F 0 Z S w w f S Z x d W 9 0 O y w m c X V v d D t T Z W N 0 a W 9 u M S 9 U Y W J s Z T R f M i 9 D a G F u Z 2 V k I F R 5 c G U u e 0 R l c 2 N y a X B 0 a W 9 u L D F 9 J n F 1 b 3 Q 7 L C Z x d W 9 0 O 1 N l Y 3 R p b 2 4 x L 1 R h Y m x l N F 8 y L 0 N o Y W 5 n Z W Q g V H l w Z S 5 7 R G V i a X Q s M n 0 m c X V v d D s s J n F 1 b 3 Q 7 U 2 V j d G l v b j E v V G F i b G U 0 X z I v Q 2 h h b m d l Z C B U e X B l L n t D c m V k a X Q s M 3 0 m c X V v d D s s J n F 1 b 3 Q 7 U 2 V j d G l v b j E v V G F i b G U 0 X z I v Q 2 h h b m d l Z C B U e X B l L n t T d W I g Q 2 F 0 Z W d v c n k s N H 0 m c X V v d D s s J n F 1 b 3 Q 7 U 2 V j d G l v b j E v V G F i b G U 0 X z I v Q 2 h h b m d l Z C B U e X B l L n t Q T 1 M g Q 2 h h c m d l L D V 9 J n F 1 b 3 Q 7 L C Z x d W 9 0 O 1 N l Y 3 R p b 2 4 x L 1 R h Y m x l N F 8 y L 0 N o Y W 5 n Z W Q g V H l w Z S 5 7 Q 2 F 0 Z W d v c n k s N n 0 m c X V v d D s s J n F 1 b 3 Q 7 U 2 V j d G l v b j E v V G F i b G U 0 X z I v Q 2 h h b m d l Z C B U e X B l L n t D Y X R l Z 2 9 y e S B U e X B l L D d 9 J n F 1 b 3 Q 7 L C Z x d W 9 0 O 1 N l Y 3 R p b 2 4 x L 1 R h Y m x l N F 8 y L 0 N o Y W 5 n Z W Q g V H l w Z S 5 7 b W 9 u d G g s O H 0 m c X V v d D s s J n F 1 b 3 Q 7 U 2 V j d G l v b j E v V G F i b G U 0 X z I v Q 2 h h b m d l Z C B U e X B l L n t X Z W V r Z G F 5 L D l 9 J n F 1 b 3 Q 7 L C Z x d W 9 0 O 1 N l Y 3 R p b 2 4 x L 1 R h Y m x l N F 8 y L 0 F k Z G V k I E N 1 c 3 R v b S 5 7 T m V 0 I E F t b 3 V u d C w x M H 0 m c X V v d D s s J n F 1 b 3 Q 7 U 2 V j d G l v b j E v V G F i b G U 0 X z I v Q W R k Z W Q g Q 3 V z d G 9 t M S 5 7 Q 2 F 0 Z W d v c n k x L D E x f S Z x d W 9 0 O 1 0 s J n F 1 b 3 Q 7 U m V s Y X R p b 2 5 z a G l w S W 5 m b y Z x d W 9 0 O z p b X X 0 i I C 8 + P C 9 T d G F i b G V F b n R y a W V z P j w v S X R l b T 4 8 S X R l b T 4 8 S X R l b U x v Y 2 F 0 a W 9 u P j x J d G V t V H l w Z T 5 G b 3 J t d W x h P C 9 J d G V t V H l w Z T 4 8 S X R l b V B h d G g + U 2 V j d G l v b j E v V G F i b G U 0 X z I v U 2 9 1 c m N l P C 9 J d G V t U G F 0 a D 4 8 L 0 l 0 Z W 1 M b 2 N h d G l v b j 4 8 U 3 R h Y m x l R W 5 0 c m l l c y A v P j w v S X R l b T 4 8 S X R l b T 4 8 S X R l b U x v Y 2 F 0 a W 9 u P j x J d G V t V H l w Z T 5 G b 3 J t d W x h P C 9 J d G V t V H l w Z T 4 8 S X R l b V B h d G g + U 2 V j d G l v b j E v V G F i b G U 0 X z I v Q 2 h h b m d l Z C U y M F R 5 c G U 8 L 0 l 0 Z W 1 Q Y X R o P j w v S X R l b U x v Y 2 F 0 a W 9 u P j x T d G F i b G V F b n R y a W V z I C 8 + P C 9 J d G V t P j x J d G V t P j x J d G V t T G 9 j Y X R p b 2 4 + P E l 0 Z W 1 U e X B l P k Z v c m 1 1 b G E 8 L 0 l 0 Z W 1 U e X B l P j x J d G V t U G F 0 a D 5 T Z W N 0 a W 9 u M S 9 U Y W J s Z T R f M i 9 B Z G R l Z C U y M E N 1 c 3 R v b T w v S X R l b V B h d G g + P C 9 J d G V t T G 9 j Y X R p b 2 4 + P F N 0 Y W J s Z U V u d H J p Z X M g L z 4 8 L 0 l 0 Z W 0 + P E l 0 Z W 0 + P E l 0 Z W 1 M b 2 N h d G l v b j 4 8 S X R l b V R 5 c G U + R m 9 y b X V s Y T w v S X R l b V R 5 c G U + P E l 0 Z W 1 Q Y X R o P l N l Y 3 R p b 2 4 x L 0 N h d G V n b 3 J 5 P C 9 J d G V t U G F 0 a D 4 8 L 0 l 0 Z W 1 M b 2 N h d G l v b j 4 8 U 3 R h Y m x l R W 5 0 c m l l c z 4 8 R W 5 0 c n k g V H l w Z T 0 i S X N Q c m l 2 Y X R l I i B W Y W x 1 Z T 0 i b D A i I C 8 + P E V u d H J 5 I F R 5 c G U 9 I k Z p b G x F b m F i b G V k I i B W Y W x 1 Z T 0 i b D A i I C 8 + P E V u d H J 5 I F R 5 c G U 9 I k Z p b G x D b 2 x 1 b W 5 U e X B l c y I g V m F s d W U 9 I n N C d 1 l G Q l F Z R E J n W U d C Z 0 F B I i A v P j x F b n R y e S B U e X B l P S J G a W x s T G F z d F V w Z G F 0 Z W Q i I F Z h b H V l P S J k M j A y N S 0 w N S 0 w M 1 Q x O D o 1 N D o y M S 4 x N z E x M j Y w 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9 i a m V j d F R 5 c G U i I F Z h b H V l P S J z Q 2 9 u b m V j d G l v b k 9 u b H k i I C 8 + P E V u d H J 5 I F R 5 c G U 9 I k Z p b G x U b 0 R h d G F N b 2 R l b E V u Y W J s Z W Q i I F Z h b H V l P S J s M C I g L z 4 8 R W 5 0 c n k g V H l w Z T 0 i R m l s b E N v d W 5 0 I i B W Y W x 1 Z T 0 i b D E w O D g i I C 8 + P E V u d H J 5 I F R 5 c G U 9 I k F k Z G V k V G 9 E Y X R h T W 9 k Z W w i I F Z h b H V l P S J s M C I g L z 4 8 R W 5 0 c n k g V H l w Z T 0 i R m l s b E V y c m 9 y Q 2 9 1 b n Q i I F Z h b H V l P S J s M C I g L z 4 8 R W 5 0 c n k g V H l w Z T 0 i R m l s b E V y c m 9 y Q 2 9 k Z S I g V m F s d W U 9 I n N V b m t u b 3 d u I i A v P j x F b n R y e S B U e X B l P S J G a W x s Q 2 9 s d W 1 u T m F t Z X M i I F Z h b H V l P S J z W y Z x d W 9 0 O 1 R y Y W 5 z I E R h d G U m c X V v d D s s J n F 1 b 3 Q 7 R G V z Y 3 J p c H R p b 2 4 m c X V v d D s s J n F 1 b 3 Q 7 R G V i a X Q m c X V v d D s s J n F 1 b 3 Q 7 Q 3 J l Z G l 0 J n F 1 b 3 Q 7 L C Z x d W 9 0 O 1 N 1 Y i B D Y X R l Z 2 9 y e S Z x d W 9 0 O y w m c X V v d D t Q T 1 M g Q 2 h h c m d l J n F 1 b 3 Q 7 L C Z x d W 9 0 O 0 N h d G V n b 3 J 5 J n F 1 b 3 Q 7 L C Z x d W 9 0 O 0 N h d G V n b 3 J 5 I F R 5 c G U m c X V v d D s s J n F 1 b 3 Q 7 b W 9 u d G g m c X V v d D s s J n F 1 b 3 Q 7 V 2 V l a 2 R h e S Z x d W 9 0 O y w m c X V v d D t O Z X Q g Q W 1 v d W 5 0 J n F 1 b 3 Q 7 L C Z x d W 9 0 O 0 N h d G V n b 3 J 5 L j E 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2 F 0 Z W d v c n k v Q 2 h h b m d l Z C B U e X B l L n t U c m F u c y B E Y X R l L D B 9 J n F 1 b 3 Q 7 L C Z x d W 9 0 O 1 N l Y 3 R p b 2 4 x L 0 N h d G V n b 3 J 5 L 0 N o Y W 5 n Z W Q g V H l w Z S 5 7 R G V z Y 3 J p c H R p b 2 4 s M X 0 m c X V v d D s s J n F 1 b 3 Q 7 U 2 V j d G l v b j E v Q 2 F 0 Z W d v c n k v Q 2 h h b m d l Z C B U e X B l L n t E Z W J p d C w y f S Z x d W 9 0 O y w m c X V v d D t T Z W N 0 a W 9 u M S 9 D Y X R l Z 2 9 y e S 9 D a G F u Z 2 V k I F R 5 c G U u e 0 N y Z W R p d C w z f S Z x d W 9 0 O y w m c X V v d D t T Z W N 0 a W 9 u M S 9 D Y X R l Z 2 9 y e S 9 D a G F u Z 2 V k I F R 5 c G U u e 1 N 1 Y i B D Y X R l Z 2 9 y e S w 0 f S Z x d W 9 0 O y w m c X V v d D t T Z W N 0 a W 9 u M S 9 D Y X R l Z 2 9 y e S 9 D a G F u Z 2 V k I F R 5 c G U u e 1 B P U y B D a G F y Z 2 U s N X 0 m c X V v d D s s J n F 1 b 3 Q 7 U 2 V j d G l v b j E v Q 2 F 0 Z W d v c n k v Q 2 h h b m d l Z C B U e X B l L n t D Y X R l Z 2 9 y e S w 2 f S Z x d W 9 0 O y w m c X V v d D t T Z W N 0 a W 9 u M S 9 D Y X R l Z 2 9 y e S 9 D a G F u Z 2 V k I F R 5 c G U u e 0 N h d G V n b 3 J 5 I F R 5 c G U s N 3 0 m c X V v d D s s J n F 1 b 3 Q 7 U 2 V j d G l v b j E v Q 2 F 0 Z W d v c n k v Q 2 h h b m d l Z C B U e X B l L n t t b 2 5 0 a C w 4 f S Z x d W 9 0 O y w m c X V v d D t T Z W N 0 a W 9 u M S 9 D Y X R l Z 2 9 y e S 9 D a G F u Z 2 V k I F R 5 c G U u e 1 d l Z W t k Y X k s O X 0 m c X V v d D s s J n F 1 b 3 Q 7 U 2 V j d G l v b j E v Q 2 F 0 Z W d v c n k v Q W R k Z W Q g Q 3 V z d G 9 t L n t O Z X Q g Q W 1 v d W 5 0 L D E w f S Z x d W 9 0 O y w m c X V v d D t T Z W N 0 a W 9 u M S 9 D Y X R l Z 2 9 y e S 9 B Z G R l Z C B D d X N 0 b 2 0 x L n t D Y X R l Z 2 9 y e S 4 x L D E x f S Z x d W 9 0 O 1 0 s J n F 1 b 3 Q 7 Q 2 9 s d W 1 u Q 2 9 1 b n Q m c X V v d D s 6 M T I s J n F 1 b 3 Q 7 S 2 V 5 Q 2 9 s d W 1 u T m F t Z X M m c X V v d D s 6 W 1 0 s J n F 1 b 3 Q 7 Q 2 9 s d W 1 u S W R l b n R p d G l l c y Z x d W 9 0 O z p b J n F 1 b 3 Q 7 U 2 V j d G l v b j E v Q 2 F 0 Z W d v c n k v Q 2 h h b m d l Z C B U e X B l L n t U c m F u c y B E Y X R l L D B 9 J n F 1 b 3 Q 7 L C Z x d W 9 0 O 1 N l Y 3 R p b 2 4 x L 0 N h d G V n b 3 J 5 L 0 N o Y W 5 n Z W Q g V H l w Z S 5 7 R G V z Y 3 J p c H R p b 2 4 s M X 0 m c X V v d D s s J n F 1 b 3 Q 7 U 2 V j d G l v b j E v Q 2 F 0 Z W d v c n k v Q 2 h h b m d l Z C B U e X B l L n t E Z W J p d C w y f S Z x d W 9 0 O y w m c X V v d D t T Z W N 0 a W 9 u M S 9 D Y X R l Z 2 9 y e S 9 D a G F u Z 2 V k I F R 5 c G U u e 0 N y Z W R p d C w z f S Z x d W 9 0 O y w m c X V v d D t T Z W N 0 a W 9 u M S 9 D Y X R l Z 2 9 y e S 9 D a G F u Z 2 V k I F R 5 c G U u e 1 N 1 Y i B D Y X R l Z 2 9 y e S w 0 f S Z x d W 9 0 O y w m c X V v d D t T Z W N 0 a W 9 u M S 9 D Y X R l Z 2 9 y e S 9 D a G F u Z 2 V k I F R 5 c G U u e 1 B P U y B D a G F y Z 2 U s N X 0 m c X V v d D s s J n F 1 b 3 Q 7 U 2 V j d G l v b j E v Q 2 F 0 Z W d v c n k v Q 2 h h b m d l Z C B U e X B l L n t D Y X R l Z 2 9 y e S w 2 f S Z x d W 9 0 O y w m c X V v d D t T Z W N 0 a W 9 u M S 9 D Y X R l Z 2 9 y e S 9 D a G F u Z 2 V k I F R 5 c G U u e 0 N h d G V n b 3 J 5 I F R 5 c G U s N 3 0 m c X V v d D s s J n F 1 b 3 Q 7 U 2 V j d G l v b j E v Q 2 F 0 Z W d v c n k v Q 2 h h b m d l Z C B U e X B l L n t t b 2 5 0 a C w 4 f S Z x d W 9 0 O y w m c X V v d D t T Z W N 0 a W 9 u M S 9 D Y X R l Z 2 9 y e S 9 D a G F u Z 2 V k I F R 5 c G U u e 1 d l Z W t k Y X k s O X 0 m c X V v d D s s J n F 1 b 3 Q 7 U 2 V j d G l v b j E v Q 2 F 0 Z W d v c n k v Q W R k Z W Q g Q 3 V z d G 9 t L n t O Z X Q g Q W 1 v d W 5 0 L D E w f S Z x d W 9 0 O y w m c X V v d D t T Z W N 0 a W 9 u M S 9 D Y X R l Z 2 9 y e S 9 B Z G R l Z C B D d X N 0 b 2 0 x L n t D Y X R l Z 2 9 y e S 4 x L D E x f S Z x d W 9 0 O 1 0 s J n F 1 b 3 Q 7 U m V s Y X R p b 2 5 z a G l w S W 5 m b y Z x d W 9 0 O z p b X X 0 i I C 8 + P C 9 T d G F i b G V F b n R y a W V z P j w v S X R l b T 4 8 S X R l b T 4 8 S X R l b U x v Y 2 F 0 a W 9 u P j x J d G V t V H l w Z T 5 G b 3 J t d W x h P C 9 J d G V t V H l w Z T 4 8 S X R l b V B h d G g + U 2 V j d G l v b j E v Q 2 F 0 Z W d v c n k v U 2 9 1 c m N l P C 9 J d G V t U G F 0 a D 4 8 L 0 l 0 Z W 1 M b 2 N h d G l v b j 4 8 U 3 R h Y m x l R W 5 0 c m l l c y A v P j w v S X R l b T 4 8 S X R l b T 4 8 S X R l b U x v Y 2 F 0 a W 9 u P j x J d G V t V H l w Z T 5 G b 3 J t d W x h P C 9 J d G V t V H l w Z T 4 8 S X R l b V B h d G g + U 2 V j d G l v b j E v Q 2 F 0 Z W d v c n k v Q 2 h h b m d l Z C U y M F R 5 c G U 8 L 0 l 0 Z W 1 Q Y X R o P j w v S X R l b U x v Y 2 F 0 a W 9 u P j x T d G F i b G V F b n R y a W V z I C 8 + P C 9 J d G V t P j x J d G V t P j x J d G V t T G 9 j Y X R p b 2 4 + P E l 0 Z W 1 U e X B l P k Z v c m 1 1 b G E 8 L 0 l 0 Z W 1 U e X B l P j x J d G V t U G F 0 a D 5 T Z W N 0 a W 9 u M S 9 D Y X R l Z 2 9 y e S 9 B Z G R l Z C U y M E N 1 c 3 R v b T w v S X R l b V B h d G g + P C 9 J d G V t T G 9 j Y X R p b 2 4 + P F N 0 Y W J s Z U V u d H J p Z X M g L z 4 8 L 0 l 0 Z W 0 + P E l 0 Z W 0 + P E l 0 Z W 1 M b 2 N h d G l v b j 4 8 S X R l b V R 5 c G U + R m 9 y b X V s Y T w v S X R l b V R 5 c G U + P E l 0 Z W 1 Q Y X R o P l N l Y 3 R p b 2 4 x L 0 N h d G V n b 3 J 5 L 0 F k Z G V k J T I w Q 3 V z d G 9 t M T w v S X R l b V B h d G g + P C 9 J d G V t T G 9 j Y X R p b 2 4 + P F N 0 Y W J s Z U V u d H J p Z X M g L z 4 8 L 0 l 0 Z W 0 + P E l 0 Z W 0 + P E l 0 Z W 1 M b 2 N h d G l v b j 4 8 S X R l b V R 5 c G U + R m 9 y b X V s Y T w v S X R l b V R 5 c G U + P E l 0 Z W 1 Q Y X R o P l N l Y 3 R p b 2 4 x L 1 R h Y m x l N F 8 y L 0 F k Z G V k J T I w Q 3 V z d G 9 t M T w v S X R l b V B h d G g + P C 9 J d G V t T G 9 j Y X R p b 2 4 + P F N 0 Y W J s Z U V u d H J p Z X M g L z 4 8 L 0 l 0 Z W 0 + P C 9 J d G V t c z 4 8 L 0 x v Y 2 F s U G F j a 2 F n Z U 1 l d G F k Y X R h R m l s Z T 4 W A A A A U E s F B g A A A A A A A A A A A A A A A A A A A A A A A C Y B A A A B A A A A 0 I y d 3 w E V 0 R G M e g D A T 8 K X 6 w E A A A B B l i O Y 7 R X 0 S Z 8 t 1 P o O o A f e A A A A A A I A A A A A A B B m A A A A A Q A A I A A A A M D 2 A d d 3 i B G 7 4 r g v O b R p H 0 U E 6 n / 1 V X t E k 3 G 1 f i I a h 8 Q g A A A A A A 6 A A A A A A g A A I A A A A M E R o o l P Q V q s e o C U M a t c r q a g y k f e S Z I h F O 7 r M L d e v t z m U A A A A G b n L p S l R o 0 5 4 w b l P t w Y a 4 G y t h 1 y k 0 g 4 l u z C S 5 z U r m S y 6 f p 1 6 Q n k l h A x n 3 y s 2 m G R n O L d t h C V 5 e D C B O k J 0 R Q w S v 1 E L e Q L O V v h F c k x 2 5 6 I j C 5 M Q A A A A B 7 v S G I G S Q 1 B C / P P m o T p e w g H U 4 v A b U D 1 z D d g R 4 Z P B A X a q n V 3 f R i e T I 5 O y 3 8 u C / W D u d i V k P s n Q F W j u G G R 5 v D C l 3 0 = < / D a t a M a s h u p > 
</file>

<file path=customXml/itemProps1.xml><?xml version="1.0" encoding="utf-8"?>
<ds:datastoreItem xmlns:ds="http://schemas.openxmlformats.org/officeDocument/2006/customXml" ds:itemID="{3F31C755-31E6-4D87-B23A-209D6B5FBC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FAVOUR</dc:creator>
  <cp:lastModifiedBy>FAVOUR</cp:lastModifiedBy>
  <cp:lastPrinted>2025-05-05T21:01:43Z</cp:lastPrinted>
  <dcterms:created xsi:type="dcterms:W3CDTF">2025-04-29T09:34:43Z</dcterms:created>
  <dcterms:modified xsi:type="dcterms:W3CDTF">2025-05-11T21:43:35Z</dcterms:modified>
</cp:coreProperties>
</file>