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 Case" sheetId="2" r:id="rId5"/>
    <sheet state="visible" name="Issue" sheetId="3" r:id="rId6"/>
  </sheets>
  <definedNames>
    <definedName hidden="1" localSheetId="2" name="Z_D2062A57_0AA1_4C03_82F3_39EA49A4EA03_.wvu.FilterData">Issue!$A$1:$D$2</definedName>
  </definedNames>
  <calcPr/>
  <customWorkbookViews>
    <customWorkbookView activeSheetId="0" maximized="1" tabRatio="600" windowHeight="0" windowWidth="0" guid="{D2062A57-0AA1-4C03-82F3-39EA49A4EA03}" name="Filter 1"/>
  </customWorkbookViews>
</workbook>
</file>

<file path=xl/sharedStrings.xml><?xml version="1.0" encoding="utf-8"?>
<sst xmlns="http://schemas.openxmlformats.org/spreadsheetml/2006/main" count="195" uniqueCount="146">
  <si>
    <t>Format nama file :</t>
  </si>
  <si>
    <t>Flip.id</t>
  </si>
  <si>
    <t>Test Case Summary</t>
  </si>
  <si>
    <t>Total Test Case</t>
  </si>
  <si>
    <t>Pending Testing</t>
  </si>
  <si>
    <t>Passed</t>
  </si>
  <si>
    <t>Failed</t>
  </si>
  <si>
    <t>Test Case</t>
  </si>
  <si>
    <t xml:space="preserve">   </t>
  </si>
  <si>
    <t>Issue Summary</t>
  </si>
  <si>
    <t>Total Issue</t>
  </si>
  <si>
    <t>Open</t>
  </si>
  <si>
    <t>Re-Open</t>
  </si>
  <si>
    <t>On Progress Fixing</t>
  </si>
  <si>
    <t>Retest</t>
  </si>
  <si>
    <t>Done</t>
  </si>
  <si>
    <t>**Note : Pending Testing merupakan test case yang belum di-running oleh QA</t>
  </si>
  <si>
    <t>No TestCase</t>
  </si>
  <si>
    <t>Test Case Description</t>
  </si>
  <si>
    <t>Pre-condition</t>
  </si>
  <si>
    <t>Step</t>
  </si>
  <si>
    <t>Expected Result</t>
  </si>
  <si>
    <t>Result</t>
  </si>
  <si>
    <t>Note</t>
  </si>
  <si>
    <t>Login Page</t>
  </si>
  <si>
    <t>TC001-LOG</t>
  </si>
  <si>
    <r>
      <t xml:space="preserve">User successfully login </t>
    </r>
    <r>
      <rPr>
        <color rgb="FF1155CC"/>
        <u/>
      </rPr>
      <t>flid.id</t>
    </r>
  </si>
  <si>
    <t>1. user already registered
2. user already on login page</t>
  </si>
  <si>
    <t>1. User fill email registered
2. User fill correct password
3. User click Masuk</t>
  </si>
  <si>
    <t>1. User successfully login
2. User redirect to Home Page</t>
  </si>
  <si>
    <t>TC002-LOG</t>
  </si>
  <si>
    <t>User unsuccessfully login when user fill email with wrong email format</t>
  </si>
  <si>
    <t>1. User fill email with wrong email format
2. User fill correct password
3. User click Masuk</t>
  </si>
  <si>
    <t>1. User unsuccessfully login
2. User can see error validation wrong email format</t>
  </si>
  <si>
    <t>TC003-LOG</t>
  </si>
  <si>
    <t>User unsuccessfully login when user fill email with wrong email</t>
  </si>
  <si>
    <t>1. user not yet registered
2. user already on login page</t>
  </si>
  <si>
    <t>1. User fill email with wrong email
2. User fill wrong password
3. User click Masuk</t>
  </si>
  <si>
    <t>1. User unsuccessfully login
2. User can see error validation wrong email</t>
  </si>
  <si>
    <t>TC004-LOG</t>
  </si>
  <si>
    <t>User unsuccessfully login when user fill passowrd with wrong password</t>
  </si>
  <si>
    <t>1. User fill email registered
2. User fill wrong password
3. User click Masuk</t>
  </si>
  <si>
    <t>1. User unsuccessfully login
2. User can see error validation wrong password</t>
  </si>
  <si>
    <t>TC005-LOG</t>
  </si>
  <si>
    <t>User unsuccessfully login when user not fill email</t>
  </si>
  <si>
    <t>1. User not fill email
2. User fill correct password
3. User click Masuk</t>
  </si>
  <si>
    <t>1. User unsuccessfully login
2. User can see error validation email must be fill</t>
  </si>
  <si>
    <t>TC006-LOG</t>
  </si>
  <si>
    <t>User unsuccessfully login when user not fill password</t>
  </si>
  <si>
    <t>1. User fill email registered
2. User not fill password
3. User click Masuk</t>
  </si>
  <si>
    <t>1. User unsuccessfully login
2. User can see error validation password must be fill</t>
  </si>
  <si>
    <t>TC007-LOG</t>
  </si>
  <si>
    <t>User unsuccessfully login when user not fill email and password</t>
  </si>
  <si>
    <t>1. User  not fill email
2. User not fill password
3. User click Masuk</t>
  </si>
  <si>
    <t>1. User unsuccessfully login
2. User can see error validation email &amp; password must be fill</t>
  </si>
  <si>
    <t>TC008-LOG</t>
  </si>
  <si>
    <t>User redirect to Forget Password Page when click "Lupa Password</t>
  </si>
  <si>
    <t>1. User click "Lupa Password"</t>
  </si>
  <si>
    <t>1. User redirect to Forget Pasword Page</t>
  </si>
  <si>
    <t>TC009-LOG</t>
  </si>
  <si>
    <t>User redirect to Registration Page when click navbar menu "Daftar"</t>
  </si>
  <si>
    <t>1. User click "Daftar"</t>
  </si>
  <si>
    <t>1. User redirect to Registration Page</t>
  </si>
  <si>
    <t>TC010-LOG</t>
  </si>
  <si>
    <t>User redirect to Registration Page when click "di sini"</t>
  </si>
  <si>
    <t>1. User click "di sini"</t>
  </si>
  <si>
    <t>1. User redirect to Regsitration Page</t>
  </si>
  <si>
    <t>TC011-LOG</t>
  </si>
  <si>
    <t>User redirect to Tutorial Page when click "Tutorial"</t>
  </si>
  <si>
    <t>1. User click "Tutorial"</t>
  </si>
  <si>
    <t>1. User redirect to Tutorial Page</t>
  </si>
  <si>
    <t>TC012-LOG</t>
  </si>
  <si>
    <t>User redirect to How to Work Page when click " Cara Kerja"</t>
  </si>
  <si>
    <t>1. User click "Cara Kerja"</t>
  </si>
  <si>
    <t>1. User redirect to How to Work Page</t>
  </si>
  <si>
    <t>TC013-LOG</t>
  </si>
  <si>
    <t>User redirect to FAQ Page when click "FAQ"</t>
  </si>
  <si>
    <t>1. User click "FAQ"</t>
  </si>
  <si>
    <t>1. User redirect to FAQ Page</t>
  </si>
  <si>
    <t>Home Page</t>
  </si>
  <si>
    <t>TC001-HOME</t>
  </si>
  <si>
    <t>User successfully Log Out</t>
  </si>
  <si>
    <t>1. User already Log in</t>
  </si>
  <si>
    <t>1. User click drodownlist navbar account
2. User click Log Out</t>
  </si>
  <si>
    <t>1. user successfully Logout
2. user redirect to Login Page</t>
  </si>
  <si>
    <t>TC002-HOME</t>
  </si>
  <si>
    <t>User can access to "Catatan Transaksi"</t>
  </si>
  <si>
    <t>1. User click "Catatan Transaksi"</t>
  </si>
  <si>
    <t>1. User can access to "Catatan Transaksi"</t>
  </si>
  <si>
    <t>TC003-HOME</t>
  </si>
  <si>
    <t>User can access to "Kirin Uang Tanpa Verifikasi"</t>
  </si>
  <si>
    <t>1. User click "Kirim Uang"
2. User choose "Kirim Uang Tanpa Verifikasi"</t>
  </si>
  <si>
    <t>1. User can access to "Kirim Uang Tanpa Verifikasi"</t>
  </si>
  <si>
    <t>TC004-HOME</t>
  </si>
  <si>
    <t>User can access to "Kirim Uang ke Luar Negeri"</t>
  </si>
  <si>
    <t xml:space="preserve">1. User click "Kirim Uang ke Luar Negeri"
</t>
  </si>
  <si>
    <t>1. User can access to "Kirim Uang ke Luar Negeri"</t>
  </si>
  <si>
    <t>TC005-HOME</t>
  </si>
  <si>
    <t>User can access to "Buat Refund"</t>
  </si>
  <si>
    <t xml:space="preserve">1. User click "Buat Refund"
</t>
  </si>
  <si>
    <t>1. User can access to "Buat Refund"</t>
  </si>
  <si>
    <t>TC006-HOME</t>
  </si>
  <si>
    <t>User can access to "Buat Refund" from navbar menu</t>
  </si>
  <si>
    <t>1. User click drodownlist navbar account
2. User click "Buat Refund"</t>
  </si>
  <si>
    <t>Send Money Domestic Page</t>
  </si>
  <si>
    <t>TC001-SMD</t>
  </si>
  <si>
    <t>User successfully create transaction send money domestic</t>
  </si>
  <si>
    <t>1. User already Log In
2. User already on Kirim Uang Regional Page</t>
  </si>
  <si>
    <t>1. User choose sender bank
2. User choose Input Baru
3. User choose beneficiary bank
4. User fill beneficiary account number
5. User fill amount transfer
6. User click OK Data Sudah benar
7. User click Lanjut
8. User click Siap saya setuju</t>
  </si>
  <si>
    <t>1. User successfully create transaction send money domestic
2. User will enter to review form</t>
  </si>
  <si>
    <t>TC002-SMD</t>
  </si>
  <si>
    <t>User can cancel transaction when transaction status is confirmation</t>
  </si>
  <si>
    <t>1. User already Log In
2. User already create transaction send money domestic</t>
  </si>
  <si>
    <t>1. User click transaction with status confirmation
2. User click "Batalkan Transaksi"
3. User click OK</t>
  </si>
  <si>
    <t>1. user successfully cancel transaction send money domestic
2. Transaction status will be changed become cancel</t>
  </si>
  <si>
    <t>TC003-SMD</t>
  </si>
  <si>
    <t>User unsuccessflly create transaction send money domestic when user not choose sender bank</t>
  </si>
  <si>
    <t>1. User not choose sender bank
2. User choose Input Baru
3. User choose beneficiary bank
4. User fill beneficiary account number
5. User fill amount transfer
6. User click OK Data Sudah benar
7. User click Lanjut
8. User click Siap saya setuju</t>
  </si>
  <si>
    <t>1. User unsuccessfully create transaction send money domestic
2. User will be see error message sender bank must be choose</t>
  </si>
  <si>
    <t>TC004-SMD</t>
  </si>
  <si>
    <t>User unsuccessflly create transaction send money domestic when user not choose beneficiary bank</t>
  </si>
  <si>
    <t>1. User choose sender bank
2. User choose Input Baru
3. User  not choose beneficiary bank
4. User fill beneficiary account number
5. User fill amount transfer
6. User click OK Data Sudah benar
7. User click Lanjut
8. User click Siap saya setuju</t>
  </si>
  <si>
    <t>1. User unsuccessfully create transaction send money domestic
2. User will be see error message beneficiary bank must be choose</t>
  </si>
  <si>
    <t>TC005-SMD</t>
  </si>
  <si>
    <t>User unsuccessflly create transaction send money domestic when user not fill beneficiary account number</t>
  </si>
  <si>
    <t>1. User choose sender bank
2. User choose Input Baru
3. User choose beneficiary bank
4. User not fill beneficiary account number
5. User fill amount transfer
6. User click OK Data Sudah benar
7. User click Lanjut
8. User click Siap saya setuju</t>
  </si>
  <si>
    <t>1. User unsuccessfully create transaction send money domestic
2. User will be see error message beneficiary accoutn number must be fill</t>
  </si>
  <si>
    <t>TC006-SMD</t>
  </si>
  <si>
    <t>User unsuccessflly create transaction send money domestic when user not fill amount transfer</t>
  </si>
  <si>
    <t>1. User choose sender bank
2. User choose Input Baru
3. User choose beneficiary bank
4. User fill beneficiary account number
5. User not fill amount transfer
6. User click OK Data Sudah benar
7. User click Lanjut
8. User click Siap saya setuju</t>
  </si>
  <si>
    <t>1. User unsuccessfully create transaction send money domestic
2. User will be see error message amount transfer must be fill</t>
  </si>
  <si>
    <t>TC007-SMD</t>
  </si>
  <si>
    <t>User unsuccessflly create transaction send money domestic when user fill amount transfer below 10.000</t>
  </si>
  <si>
    <t>1. User choose sender bank
2. User choose Input Baru
3. User choose beneficiary bank
4. User fill beneficiary account number
5. User fill amount transfer below 10.000
6. User click OK Data Sudah benar
7. User click Lanjut
8. User click Siap saya setuju</t>
  </si>
  <si>
    <t>1. User unsuccessfully create transaction send money domestic
2. User will be see error message amount transfer must be fill minimum 10.000</t>
  </si>
  <si>
    <t>No</t>
  </si>
  <si>
    <t>Issue</t>
  </si>
  <si>
    <t>Assignee</t>
  </si>
  <si>
    <t>Status</t>
  </si>
  <si>
    <t>Tipe</t>
  </si>
  <si>
    <t>Saverity</t>
  </si>
  <si>
    <t>Logged On</t>
  </si>
  <si>
    <t>Date Closed</t>
  </si>
  <si>
    <t>Logged By</t>
  </si>
  <si>
    <t>Halaman :
Issue :
Step :
Pre-condition :
Expected Result :
Actual Result :
Screen capture :
Input link monosnap disini
App Version :</t>
  </si>
  <si>
    <t xml:space="preserve">**Wajib 
1. Tambahkan order number jika berhubungan dengan transaksi
2. Root cause
3. App version untuk issue yang sudah done
**Optional
Jika ada perubahan flow atau requirement atau logic bisa diupdate melalui note ini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</si>
</sst>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0.0"/>
      <color rgb="FF000000"/>
      <name val="Arial"/>
    </font>
    <font>
      <b/>
      <sz val="10.0"/>
      <color theme="1"/>
      <name val="Calibri"/>
    </font>
    <font>
      <b/>
      <u/>
      <sz val="10.0"/>
      <color theme="1"/>
      <name val="Calibri"/>
    </font>
    <font>
      <sz val="10.0"/>
      <color theme="1"/>
      <name val="Calibri"/>
    </font>
    <font>
      <b/>
      <i/>
      <sz val="10.0"/>
      <color theme="1"/>
      <name val="Calibri"/>
    </font>
    <font/>
    <font>
      <sz val="10.0"/>
      <color theme="1"/>
      <name val="Arial"/>
    </font>
    <font>
      <b/>
      <i/>
      <sz val="10.0"/>
      <color rgb="FF4A86E8"/>
      <name val="Calibri"/>
    </font>
    <font>
      <u/>
      <sz val="10.0"/>
      <color theme="1"/>
      <name val="Calibri"/>
    </font>
    <font>
      <color theme="1"/>
      <name val="Calibri"/>
    </font>
  </fonts>
  <fills count="7">
    <fill>
      <patternFill patternType="none"/>
    </fill>
    <fill>
      <patternFill patternType="lightGray"/>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CCCCCC"/>
        <bgColor rgb="FFCCCCCC"/>
      </patternFill>
    </fill>
    <fill>
      <patternFill patternType="solid">
        <fgColor rgb="FFF4CCCC"/>
        <bgColor rgb="FFF4CCCC"/>
      </patternFill>
    </fill>
  </fills>
  <borders count="4">
    <border/>
    <border>
      <left/>
      <right/>
      <top/>
      <bottom/>
    </border>
    <border>
      <left/>
      <top/>
      <bottom/>
    </border>
    <border>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0" fillId="0" fontId="3" numFmtId="0" xfId="0" applyFont="1"/>
    <xf borderId="2" fillId="3" fontId="4" numFmtId="0" xfId="0" applyBorder="1" applyFill="1" applyFont="1"/>
    <xf borderId="3" fillId="0" fontId="5" numFmtId="0" xfId="0" applyBorder="1" applyFont="1"/>
    <xf borderId="0" fillId="0" fontId="1" numFmtId="0" xfId="0" applyAlignment="1" applyFont="1">
      <alignment horizontal="center" vertical="top"/>
    </xf>
    <xf borderId="0" fillId="0" fontId="3" numFmtId="0" xfId="0" applyAlignment="1" applyFont="1">
      <alignment readingOrder="0"/>
    </xf>
    <xf borderId="0" fillId="0" fontId="3" numFmtId="0" xfId="0" applyAlignment="1" applyFont="1">
      <alignment horizontal="center"/>
    </xf>
    <xf borderId="1" fillId="4" fontId="6" numFmtId="0" xfId="0" applyAlignment="1" applyBorder="1" applyFill="1" applyFont="1">
      <alignment horizontal="center"/>
    </xf>
    <xf borderId="1" fillId="4" fontId="3" numFmtId="9" xfId="0" applyAlignment="1" applyBorder="1" applyFont="1" applyNumberFormat="1">
      <alignment horizontal="center"/>
    </xf>
    <xf borderId="2" fillId="2" fontId="7" numFmtId="0" xfId="0" applyBorder="1" applyFont="1"/>
    <xf borderId="1" fillId="5" fontId="1" numFmtId="0" xfId="0" applyAlignment="1" applyBorder="1" applyFill="1" applyFont="1">
      <alignment horizontal="center" readingOrder="0" shrinkToFit="0" vertical="top" wrapText="1"/>
    </xf>
    <xf borderId="1" fillId="5" fontId="1" numFmtId="0" xfId="0" applyAlignment="1" applyBorder="1" applyFont="1">
      <alignment horizontal="center" shrinkToFit="0" vertical="top" wrapText="1"/>
    </xf>
    <xf borderId="1" fillId="5" fontId="1" numFmtId="0" xfId="0" applyAlignment="1" applyBorder="1" applyFont="1">
      <alignment horizontal="center" shrinkToFit="0" vertical="center" wrapText="1"/>
    </xf>
    <xf borderId="1" fillId="5" fontId="1" numFmtId="0" xfId="0" applyAlignment="1" applyBorder="1" applyFont="1">
      <alignment horizontal="center" shrinkToFit="0" wrapText="1"/>
    </xf>
    <xf borderId="0" fillId="0" fontId="3" numFmtId="0" xfId="0" applyAlignment="1" applyFont="1">
      <alignment horizontal="left" shrinkToFit="0" vertical="top" wrapText="1"/>
    </xf>
    <xf borderId="2" fillId="6" fontId="4" numFmtId="0" xfId="0" applyAlignment="1" applyBorder="1" applyFill="1" applyFont="1">
      <alignment horizontal="left" readingOrder="0" shrinkToFit="0" vertical="top" wrapText="1"/>
    </xf>
    <xf borderId="0" fillId="0" fontId="3"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2" fillId="6" fontId="4" numFmtId="0" xfId="0" applyAlignment="1" applyBorder="1" applyFont="1">
      <alignment horizontal="left" shrinkToFit="0" vertical="top" wrapText="1"/>
    </xf>
    <xf borderId="0" fillId="0" fontId="6" numFmtId="0" xfId="0" applyAlignment="1" applyFont="1">
      <alignment horizontal="left" shrinkToFit="0" vertical="center" wrapText="1"/>
    </xf>
    <xf borderId="0" fillId="0" fontId="6" numFmtId="0" xfId="0" applyAlignment="1" applyFont="1">
      <alignment horizontal="left" shrinkToFit="0" vertical="top" wrapText="1"/>
    </xf>
    <xf borderId="0" fillId="0" fontId="9" numFmtId="0" xfId="0" applyFont="1"/>
    <xf borderId="0" fillId="0" fontId="3" numFmtId="0" xfId="0" applyAlignment="1" applyFont="1">
      <alignment horizontal="center" shrinkToFit="0" vertical="top" wrapText="1"/>
    </xf>
    <xf borderId="0" fillId="0" fontId="3" numFmtId="0" xfId="0" applyAlignment="1" applyFont="1">
      <alignment shrinkToFit="0" vertical="top" wrapText="1"/>
    </xf>
    <xf borderId="0" fillId="0" fontId="3" numFmtId="164" xfId="0" applyAlignment="1" applyFont="1" applyNumberFormat="1">
      <alignment shrinkToFit="0" vertical="top" wrapText="1"/>
    </xf>
    <xf borderId="0" fillId="0" fontId="3" numFmtId="164" xfId="0" applyAlignment="1" applyFont="1" applyNumberFormat="1">
      <alignment horizontal="center" shrinkToFit="0" vertical="center" wrapText="1"/>
    </xf>
  </cellXfs>
  <cellStyles count="1">
    <cellStyle xfId="0" name="Normal" builtinId="0"/>
  </cellStyles>
  <dxfs count="8">
    <dxf>
      <font>
        <color rgb="FF9C0006"/>
      </font>
      <fill>
        <patternFill patternType="solid">
          <fgColor rgb="FFFFC7CE"/>
          <bgColor rgb="FFFFC7CE"/>
        </patternFill>
      </fill>
      <border/>
    </dxf>
    <dxf>
      <font>
        <color rgb="FF006100"/>
      </font>
      <fill>
        <patternFill patternType="solid">
          <fgColor rgb="FFC6EFCE"/>
          <bgColor rgb="FFC6EFCE"/>
        </patternFill>
      </fill>
      <border/>
    </dxf>
    <dxf>
      <font>
        <b/>
      </font>
      <fill>
        <patternFill patternType="solid">
          <fgColor rgb="FFE7E6E6"/>
          <bgColor rgb="FFE7E6E6"/>
        </patternFill>
      </fill>
      <border/>
    </dxf>
    <dxf>
      <font>
        <b/>
      </font>
      <fill>
        <patternFill patternType="solid">
          <fgColor rgb="FFFF9900"/>
          <bgColor rgb="FFFF9900"/>
        </patternFill>
      </fill>
      <border/>
    </dxf>
    <dxf>
      <font>
        <color rgb="FF9C5700"/>
      </font>
      <fill>
        <patternFill patternType="solid">
          <fgColor rgb="FFFFEB9C"/>
          <bgColor rgb="FFFFEB9C"/>
        </patternFill>
      </fill>
      <border/>
    </dxf>
    <dxf>
      <font>
        <b/>
      </font>
      <fill>
        <patternFill patternType="solid">
          <fgColor rgb="FFF4C7C3"/>
          <bgColor rgb="FFF4C7C3"/>
        </patternFill>
      </fill>
      <border/>
    </dxf>
    <dxf>
      <font>
        <b/>
      </font>
      <fill>
        <patternFill patternType="solid">
          <fgColor rgb="FFFCE8B2"/>
          <bgColor rgb="FFFCE8B2"/>
        </patternFill>
      </fill>
      <border/>
    </dxf>
    <dxf>
      <font>
        <b/>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lip.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lid.i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29"/>
    <col customWidth="1" min="2" max="2" width="24.43"/>
    <col customWidth="1" min="3" max="3" width="15.43"/>
    <col customWidth="1" min="4" max="4" width="15.71"/>
    <col customWidth="1" min="5" max="5" width="15.29"/>
    <col customWidth="1" min="6" max="6" width="13.57"/>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3"/>
      <c r="B2" s="3"/>
      <c r="C2" s="3"/>
      <c r="D2" s="3"/>
      <c r="E2" s="3"/>
      <c r="F2" s="3"/>
      <c r="G2" s="3"/>
      <c r="H2" s="3"/>
      <c r="I2" s="3"/>
      <c r="J2" s="3"/>
      <c r="K2" s="3"/>
      <c r="L2" s="3"/>
      <c r="M2" s="3"/>
      <c r="N2" s="3"/>
      <c r="O2" s="3"/>
      <c r="P2" s="3"/>
      <c r="Q2" s="3"/>
      <c r="R2" s="3"/>
      <c r="S2" s="3"/>
      <c r="T2" s="3"/>
      <c r="U2" s="3"/>
      <c r="V2" s="3"/>
      <c r="W2" s="3"/>
      <c r="X2" s="3"/>
      <c r="Y2" s="3"/>
      <c r="Z2" s="3"/>
    </row>
    <row r="3" ht="15.75" customHeight="1">
      <c r="A3" s="3"/>
      <c r="B3" s="4" t="s">
        <v>2</v>
      </c>
      <c r="C3" s="5"/>
      <c r="D3" s="5"/>
      <c r="E3" s="5"/>
      <c r="F3" s="5"/>
      <c r="G3" s="5"/>
      <c r="H3" s="3"/>
      <c r="I3" s="3"/>
      <c r="J3" s="3"/>
      <c r="K3" s="3"/>
      <c r="L3" s="3"/>
      <c r="M3" s="3"/>
      <c r="N3" s="3"/>
      <c r="O3" s="3"/>
      <c r="P3" s="3"/>
      <c r="Q3" s="3"/>
      <c r="R3" s="3"/>
      <c r="S3" s="3"/>
      <c r="T3" s="3"/>
      <c r="U3" s="3"/>
      <c r="V3" s="3"/>
      <c r="W3" s="3"/>
      <c r="X3" s="3"/>
      <c r="Y3" s="3"/>
      <c r="Z3" s="3"/>
    </row>
    <row r="4" ht="15.75" customHeight="1">
      <c r="A4" s="3"/>
      <c r="B4" s="3"/>
      <c r="C4" s="6" t="s">
        <v>3</v>
      </c>
      <c r="D4" s="6" t="s">
        <v>4</v>
      </c>
      <c r="E4" s="6" t="s">
        <v>5</v>
      </c>
      <c r="F4" s="6" t="s">
        <v>6</v>
      </c>
      <c r="G4" s="3"/>
      <c r="H4" s="3"/>
      <c r="I4" s="3"/>
      <c r="J4" s="3"/>
      <c r="K4" s="3"/>
      <c r="L4" s="3"/>
      <c r="M4" s="3"/>
      <c r="N4" s="3"/>
      <c r="O4" s="3"/>
      <c r="P4" s="3"/>
      <c r="Q4" s="3"/>
      <c r="R4" s="3"/>
      <c r="S4" s="3"/>
      <c r="T4" s="3"/>
      <c r="U4" s="3"/>
      <c r="V4" s="3"/>
      <c r="W4" s="3"/>
      <c r="X4" s="3"/>
      <c r="Y4" s="3"/>
      <c r="Z4" s="3"/>
    </row>
    <row r="5" ht="15.75" customHeight="1">
      <c r="A5" s="3"/>
      <c r="B5" s="7" t="s">
        <v>7</v>
      </c>
      <c r="C5" s="8">
        <f>IFERROR(SUBTOTAL(3,'Test Case'!$B$2:$B$1086),0)</f>
        <v>26</v>
      </c>
      <c r="D5" s="8">
        <f>C5-E5-F5</f>
        <v>0</v>
      </c>
      <c r="E5" s="8">
        <f>COUNTIFS('Test Case'!F:F,"Passed")</f>
        <v>26</v>
      </c>
      <c r="F5" s="8">
        <f>COUNTIFS('Test Case'!F:F,"Failed")</f>
        <v>0</v>
      </c>
      <c r="G5" s="3"/>
      <c r="H5" s="3"/>
      <c r="I5" s="3"/>
      <c r="J5" s="3"/>
      <c r="K5" s="3"/>
      <c r="L5" s="3"/>
      <c r="M5" s="3"/>
      <c r="N5" s="3"/>
      <c r="O5" s="3"/>
      <c r="P5" s="3"/>
      <c r="Q5" s="3"/>
      <c r="R5" s="3"/>
      <c r="S5" s="3"/>
      <c r="T5" s="3"/>
      <c r="U5" s="3"/>
      <c r="V5" s="3"/>
      <c r="W5" s="3"/>
      <c r="X5" s="3"/>
      <c r="Y5" s="3"/>
      <c r="Z5" s="3"/>
    </row>
    <row r="6" ht="15.75" customHeight="1">
      <c r="A6" s="3"/>
      <c r="B6" s="3"/>
      <c r="C6" s="9">
        <f>SUM(C5)</f>
        <v>26</v>
      </c>
      <c r="D6" s="10">
        <f>IFERROR(SUM(D5)/SUM(C5),0)</f>
        <v>0</v>
      </c>
      <c r="E6" s="10">
        <f>IFERROR(SUM(E5)/SUM(C5),0)</f>
        <v>1</v>
      </c>
      <c r="F6" s="10">
        <f>IFERROR(SUM(F5)/SUM(C5),0)</f>
        <v>0</v>
      </c>
      <c r="G6" s="3"/>
      <c r="H6" s="3"/>
      <c r="I6" s="3"/>
      <c r="J6" s="3"/>
      <c r="K6" s="3"/>
      <c r="L6" s="3"/>
      <c r="M6" s="3"/>
      <c r="N6" s="3"/>
      <c r="O6" s="3"/>
      <c r="P6" s="3"/>
      <c r="Q6" s="3"/>
      <c r="R6" s="3"/>
      <c r="S6" s="3"/>
      <c r="T6" s="3"/>
      <c r="U6" s="3"/>
      <c r="V6" s="3"/>
      <c r="W6" s="3"/>
      <c r="X6" s="3"/>
      <c r="Y6" s="3"/>
      <c r="Z6" s="3"/>
    </row>
    <row r="7" ht="15.75" customHeight="1">
      <c r="A7" s="3"/>
      <c r="B7" s="3"/>
      <c r="C7" s="3" t="s">
        <v>8</v>
      </c>
      <c r="D7" s="3"/>
      <c r="E7" s="3"/>
      <c r="F7" s="3"/>
      <c r="G7" s="3"/>
      <c r="H7" s="3"/>
      <c r="I7" s="3"/>
      <c r="J7" s="3"/>
      <c r="K7" s="3"/>
      <c r="L7" s="3"/>
      <c r="M7" s="3"/>
      <c r="N7" s="3"/>
      <c r="O7" s="3"/>
      <c r="P7" s="3"/>
      <c r="Q7" s="3"/>
      <c r="R7" s="3"/>
      <c r="S7" s="3"/>
      <c r="T7" s="3"/>
      <c r="U7" s="3"/>
      <c r="V7" s="3"/>
      <c r="W7" s="3"/>
      <c r="X7" s="3"/>
      <c r="Y7" s="3"/>
      <c r="Z7" s="3"/>
    </row>
    <row r="8" ht="15.75" customHeight="1">
      <c r="A8" s="3"/>
      <c r="B8" s="4" t="s">
        <v>9</v>
      </c>
      <c r="C8" s="5"/>
      <c r="D8" s="5"/>
      <c r="E8" s="5"/>
      <c r="F8" s="5"/>
      <c r="G8" s="5"/>
      <c r="H8" s="3"/>
      <c r="I8" s="3"/>
      <c r="J8" s="3"/>
      <c r="K8" s="3"/>
      <c r="L8" s="3"/>
      <c r="M8" s="3"/>
      <c r="N8" s="3"/>
      <c r="O8" s="3"/>
      <c r="P8" s="3"/>
      <c r="Q8" s="3"/>
      <c r="R8" s="3"/>
      <c r="S8" s="3"/>
      <c r="T8" s="3"/>
      <c r="U8" s="3"/>
      <c r="V8" s="3"/>
      <c r="W8" s="3"/>
      <c r="X8" s="3"/>
      <c r="Y8" s="3"/>
      <c r="Z8" s="3"/>
    </row>
    <row r="9" ht="15.75" customHeight="1">
      <c r="A9" s="3"/>
      <c r="B9" s="6" t="s">
        <v>10</v>
      </c>
      <c r="C9" s="6" t="s">
        <v>11</v>
      </c>
      <c r="D9" s="6" t="s">
        <v>12</v>
      </c>
      <c r="E9" s="6" t="s">
        <v>13</v>
      </c>
      <c r="F9" s="6" t="s">
        <v>14</v>
      </c>
      <c r="G9" s="6" t="s">
        <v>15</v>
      </c>
      <c r="H9" s="3"/>
      <c r="I9" s="3"/>
      <c r="J9" s="3"/>
      <c r="K9" s="3"/>
      <c r="L9" s="3"/>
      <c r="M9" s="3"/>
      <c r="N9" s="3"/>
      <c r="O9" s="3"/>
      <c r="P9" s="3"/>
      <c r="Q9" s="3"/>
      <c r="R9" s="3"/>
      <c r="S9" s="3"/>
      <c r="T9" s="3"/>
      <c r="U9" s="3"/>
      <c r="V9" s="3"/>
      <c r="W9" s="3"/>
      <c r="X9" s="3"/>
      <c r="Y9" s="3"/>
      <c r="Z9" s="3"/>
    </row>
    <row r="10" ht="15.75" customHeight="1">
      <c r="A10" s="3"/>
      <c r="B10" s="8">
        <f>SUBTOTAL(3,Issue!$B$2:$B$1000)</f>
        <v>1</v>
      </c>
      <c r="C10" s="8">
        <f>COUNTIFS(Issue!D:D,"Open")</f>
        <v>0</v>
      </c>
      <c r="D10" s="8">
        <f>COUNTIFS(Issue!D:D,"Re-Open")</f>
        <v>0</v>
      </c>
      <c r="E10" s="8">
        <f>COUNTIFS(Issue!D:D,"On Progress Fixing")</f>
        <v>0</v>
      </c>
      <c r="F10" s="8">
        <f>COUNTIFS(Issue!D:D,"Retest")</f>
        <v>0</v>
      </c>
      <c r="G10" s="3">
        <f>COUNTIFS(Issue!D:D,"Done")</f>
        <v>0</v>
      </c>
      <c r="H10" s="3"/>
      <c r="I10" s="3"/>
      <c r="J10" s="3"/>
      <c r="K10" s="3"/>
      <c r="L10" s="3"/>
      <c r="M10" s="3"/>
      <c r="N10" s="3"/>
      <c r="O10" s="3"/>
      <c r="P10" s="3"/>
      <c r="Q10" s="3"/>
      <c r="R10" s="3"/>
      <c r="S10" s="3"/>
      <c r="T10" s="3"/>
      <c r="U10" s="3"/>
      <c r="V10" s="3"/>
      <c r="W10" s="3"/>
      <c r="X10" s="3"/>
      <c r="Y10" s="3"/>
      <c r="Z10" s="3"/>
    </row>
    <row r="11" ht="15.75" customHeight="1">
      <c r="A11" s="3"/>
      <c r="B11" s="3"/>
      <c r="C11" s="10">
        <f>IFERROR(C10/B10,0)</f>
        <v>0</v>
      </c>
      <c r="D11" s="10">
        <f>IFERROR(D10/B10,0)</f>
        <v>0</v>
      </c>
      <c r="E11" s="10">
        <f>IFERROR(E10/B10,0)</f>
        <v>0</v>
      </c>
      <c r="F11" s="10">
        <f>IFERROR(F10/B10,0)</f>
        <v>0</v>
      </c>
      <c r="G11" s="10">
        <f>IFERROR(G10/B10,0)</f>
        <v>0</v>
      </c>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11" t="s">
        <v>16</v>
      </c>
      <c r="C13" s="5"/>
      <c r="D13" s="5"/>
      <c r="E13" s="5"/>
      <c r="F13" s="5"/>
      <c r="G13" s="5"/>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3:G3"/>
    <mergeCell ref="B8:G8"/>
    <mergeCell ref="B13:G13"/>
  </mergeCells>
  <hyperlinks>
    <hyperlink r:id="rId1" ref="B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86"/>
    <col customWidth="1" min="2" max="2" width="52.29"/>
    <col customWidth="1" min="3" max="3" width="41.71"/>
    <col customWidth="1" min="4" max="4" width="36.29"/>
    <col customWidth="1" min="5" max="5" width="60.29"/>
    <col customWidth="1" min="6" max="6" width="25.14"/>
    <col customWidth="1" min="7" max="7" width="20.29"/>
  </cols>
  <sheetData>
    <row r="1" ht="15.75" customHeight="1">
      <c r="A1" s="12" t="s">
        <v>17</v>
      </c>
      <c r="B1" s="13" t="s">
        <v>18</v>
      </c>
      <c r="C1" s="13" t="s">
        <v>19</v>
      </c>
      <c r="D1" s="13" t="s">
        <v>20</v>
      </c>
      <c r="E1" s="13" t="s">
        <v>21</v>
      </c>
      <c r="F1" s="14" t="s">
        <v>22</v>
      </c>
      <c r="G1" s="15" t="s">
        <v>23</v>
      </c>
      <c r="H1" s="16"/>
      <c r="I1" s="16"/>
      <c r="J1" s="16"/>
      <c r="K1" s="16"/>
      <c r="L1" s="16"/>
      <c r="M1" s="16"/>
      <c r="N1" s="16"/>
      <c r="O1" s="16"/>
      <c r="P1" s="16"/>
      <c r="Q1" s="16"/>
      <c r="R1" s="16"/>
      <c r="S1" s="16"/>
      <c r="T1" s="16"/>
      <c r="U1" s="16"/>
      <c r="V1" s="16"/>
      <c r="W1" s="16"/>
      <c r="X1" s="16"/>
      <c r="Y1" s="16"/>
      <c r="Z1" s="16"/>
    </row>
    <row r="2" ht="15.75" customHeight="1">
      <c r="A2" s="17" t="s">
        <v>24</v>
      </c>
      <c r="B2" s="5"/>
      <c r="C2" s="5"/>
      <c r="D2" s="5"/>
      <c r="E2" s="5"/>
      <c r="F2" s="5"/>
      <c r="G2" s="5"/>
      <c r="H2" s="16"/>
      <c r="I2" s="16"/>
      <c r="J2" s="16"/>
      <c r="K2" s="16"/>
      <c r="L2" s="16"/>
      <c r="M2" s="16"/>
      <c r="N2" s="16"/>
      <c r="O2" s="16"/>
      <c r="P2" s="16"/>
      <c r="Q2" s="16"/>
      <c r="R2" s="16"/>
      <c r="S2" s="16"/>
      <c r="T2" s="16"/>
      <c r="U2" s="16"/>
      <c r="V2" s="16"/>
      <c r="W2" s="16"/>
      <c r="X2" s="16"/>
      <c r="Y2" s="16"/>
      <c r="Z2" s="16"/>
    </row>
    <row r="3">
      <c r="A3" s="18" t="s">
        <v>25</v>
      </c>
      <c r="B3" s="19" t="s">
        <v>26</v>
      </c>
      <c r="C3" s="18" t="s">
        <v>27</v>
      </c>
      <c r="D3" s="18" t="s">
        <v>28</v>
      </c>
      <c r="E3" s="18" t="s">
        <v>29</v>
      </c>
      <c r="F3" s="20" t="s">
        <v>5</v>
      </c>
      <c r="G3" s="16"/>
      <c r="H3" s="16"/>
      <c r="I3" s="16"/>
      <c r="J3" s="16"/>
      <c r="K3" s="16"/>
      <c r="L3" s="16"/>
      <c r="M3" s="16"/>
      <c r="N3" s="16"/>
      <c r="O3" s="16"/>
      <c r="P3" s="16"/>
      <c r="Q3" s="16"/>
      <c r="R3" s="16"/>
      <c r="S3" s="16"/>
      <c r="T3" s="16"/>
      <c r="U3" s="16"/>
      <c r="V3" s="16"/>
      <c r="W3" s="16"/>
      <c r="X3" s="16"/>
      <c r="Y3" s="16"/>
      <c r="Z3" s="16"/>
    </row>
    <row r="4">
      <c r="A4" s="18" t="s">
        <v>30</v>
      </c>
      <c r="B4" s="18" t="s">
        <v>31</v>
      </c>
      <c r="C4" s="18" t="s">
        <v>27</v>
      </c>
      <c r="D4" s="18" t="s">
        <v>32</v>
      </c>
      <c r="E4" s="18" t="s">
        <v>33</v>
      </c>
      <c r="F4" s="20" t="s">
        <v>5</v>
      </c>
      <c r="G4" s="16"/>
      <c r="H4" s="16"/>
      <c r="I4" s="16"/>
      <c r="J4" s="16"/>
      <c r="K4" s="16"/>
      <c r="L4" s="16"/>
      <c r="M4" s="16"/>
      <c r="N4" s="16"/>
      <c r="O4" s="16"/>
      <c r="P4" s="16"/>
      <c r="Q4" s="16"/>
      <c r="R4" s="16"/>
      <c r="S4" s="16"/>
      <c r="T4" s="16"/>
      <c r="U4" s="16"/>
      <c r="V4" s="16"/>
      <c r="W4" s="16"/>
      <c r="X4" s="16"/>
      <c r="Y4" s="16"/>
      <c r="Z4" s="16"/>
    </row>
    <row r="5">
      <c r="A5" s="18" t="s">
        <v>34</v>
      </c>
      <c r="B5" s="18" t="s">
        <v>35</v>
      </c>
      <c r="C5" s="18" t="s">
        <v>36</v>
      </c>
      <c r="D5" s="18" t="s">
        <v>37</v>
      </c>
      <c r="E5" s="18" t="s">
        <v>38</v>
      </c>
      <c r="F5" s="20" t="s">
        <v>5</v>
      </c>
      <c r="G5" s="16"/>
      <c r="H5" s="16"/>
      <c r="I5" s="16"/>
      <c r="J5" s="16"/>
      <c r="K5" s="16"/>
      <c r="L5" s="16"/>
      <c r="M5" s="16"/>
      <c r="N5" s="16"/>
      <c r="O5" s="16"/>
      <c r="P5" s="16"/>
      <c r="Q5" s="16"/>
      <c r="R5" s="16"/>
      <c r="S5" s="16"/>
      <c r="T5" s="16"/>
      <c r="U5" s="16"/>
      <c r="V5" s="16"/>
      <c r="W5" s="16"/>
      <c r="X5" s="16"/>
      <c r="Y5" s="16"/>
      <c r="Z5" s="16"/>
    </row>
    <row r="6">
      <c r="A6" s="18" t="s">
        <v>39</v>
      </c>
      <c r="B6" s="18" t="s">
        <v>40</v>
      </c>
      <c r="C6" s="18" t="s">
        <v>27</v>
      </c>
      <c r="D6" s="18" t="s">
        <v>41</v>
      </c>
      <c r="E6" s="18" t="s">
        <v>42</v>
      </c>
      <c r="F6" s="20" t="s">
        <v>5</v>
      </c>
      <c r="G6" s="16"/>
      <c r="H6" s="16"/>
      <c r="I6" s="16"/>
      <c r="J6" s="16"/>
      <c r="K6" s="16"/>
      <c r="L6" s="16"/>
      <c r="M6" s="16"/>
      <c r="N6" s="16"/>
      <c r="O6" s="16"/>
      <c r="P6" s="16"/>
      <c r="Q6" s="16"/>
      <c r="R6" s="16"/>
      <c r="S6" s="16"/>
      <c r="T6" s="16"/>
      <c r="U6" s="16"/>
      <c r="V6" s="16"/>
      <c r="W6" s="16"/>
      <c r="X6" s="16"/>
      <c r="Y6" s="16"/>
      <c r="Z6" s="16"/>
    </row>
    <row r="7">
      <c r="A7" s="18" t="s">
        <v>43</v>
      </c>
      <c r="B7" s="18" t="s">
        <v>44</v>
      </c>
      <c r="C7" s="18" t="s">
        <v>27</v>
      </c>
      <c r="D7" s="18" t="s">
        <v>45</v>
      </c>
      <c r="E7" s="18" t="s">
        <v>46</v>
      </c>
      <c r="F7" s="20" t="s">
        <v>5</v>
      </c>
      <c r="G7" s="16"/>
      <c r="H7" s="16"/>
      <c r="I7" s="16"/>
      <c r="J7" s="16"/>
      <c r="K7" s="16"/>
      <c r="L7" s="16"/>
      <c r="M7" s="16"/>
      <c r="N7" s="16"/>
      <c r="O7" s="16"/>
      <c r="P7" s="16"/>
      <c r="Q7" s="16"/>
      <c r="R7" s="16"/>
      <c r="S7" s="16"/>
      <c r="T7" s="16"/>
      <c r="U7" s="16"/>
      <c r="V7" s="16"/>
      <c r="W7" s="16"/>
      <c r="X7" s="16"/>
      <c r="Y7" s="16"/>
      <c r="Z7" s="16"/>
    </row>
    <row r="8">
      <c r="A8" s="18" t="s">
        <v>47</v>
      </c>
      <c r="B8" s="18" t="s">
        <v>48</v>
      </c>
      <c r="C8" s="18" t="s">
        <v>27</v>
      </c>
      <c r="D8" s="18" t="s">
        <v>49</v>
      </c>
      <c r="E8" s="18" t="s">
        <v>50</v>
      </c>
      <c r="F8" s="20" t="s">
        <v>5</v>
      </c>
      <c r="G8" s="16"/>
      <c r="H8" s="16"/>
      <c r="I8" s="16"/>
      <c r="J8" s="16"/>
      <c r="K8" s="16"/>
      <c r="L8" s="16"/>
      <c r="M8" s="16"/>
      <c r="N8" s="16"/>
      <c r="O8" s="16"/>
      <c r="P8" s="16"/>
      <c r="Q8" s="16"/>
      <c r="R8" s="16"/>
      <c r="S8" s="16"/>
      <c r="T8" s="16"/>
      <c r="U8" s="16"/>
      <c r="V8" s="16"/>
      <c r="W8" s="16"/>
      <c r="X8" s="16"/>
      <c r="Y8" s="16"/>
      <c r="Z8" s="16"/>
    </row>
    <row r="9">
      <c r="A9" s="18" t="s">
        <v>51</v>
      </c>
      <c r="B9" s="18" t="s">
        <v>52</v>
      </c>
      <c r="C9" s="18" t="s">
        <v>27</v>
      </c>
      <c r="D9" s="18" t="s">
        <v>53</v>
      </c>
      <c r="E9" s="18" t="s">
        <v>54</v>
      </c>
      <c r="F9" s="20" t="s">
        <v>5</v>
      </c>
      <c r="G9" s="16"/>
      <c r="H9" s="16"/>
      <c r="I9" s="16"/>
      <c r="J9" s="16"/>
      <c r="K9" s="16"/>
      <c r="L9" s="16"/>
      <c r="M9" s="16"/>
      <c r="N9" s="16"/>
      <c r="O9" s="16"/>
      <c r="P9" s="16"/>
      <c r="Q9" s="16"/>
      <c r="R9" s="16"/>
      <c r="S9" s="16"/>
      <c r="T9" s="16"/>
      <c r="U9" s="16"/>
      <c r="V9" s="16"/>
      <c r="W9" s="16"/>
      <c r="X9" s="16"/>
      <c r="Y9" s="16"/>
      <c r="Z9" s="16"/>
    </row>
    <row r="10">
      <c r="A10" s="18" t="s">
        <v>55</v>
      </c>
      <c r="B10" s="18" t="s">
        <v>56</v>
      </c>
      <c r="C10" s="18" t="s">
        <v>27</v>
      </c>
      <c r="D10" s="18" t="s">
        <v>57</v>
      </c>
      <c r="E10" s="18" t="s">
        <v>58</v>
      </c>
      <c r="F10" s="20" t="s">
        <v>5</v>
      </c>
      <c r="G10" s="16"/>
      <c r="H10" s="16"/>
      <c r="I10" s="16"/>
      <c r="J10" s="16"/>
      <c r="K10" s="16"/>
      <c r="L10" s="16"/>
      <c r="M10" s="16"/>
      <c r="N10" s="16"/>
      <c r="O10" s="16"/>
      <c r="P10" s="16"/>
      <c r="Q10" s="16"/>
      <c r="R10" s="16"/>
      <c r="S10" s="16"/>
      <c r="T10" s="16"/>
      <c r="U10" s="16"/>
      <c r="V10" s="16"/>
      <c r="W10" s="16"/>
      <c r="X10" s="16"/>
      <c r="Y10" s="16"/>
      <c r="Z10" s="16"/>
    </row>
    <row r="11">
      <c r="A11" s="18" t="s">
        <v>59</v>
      </c>
      <c r="B11" s="18" t="s">
        <v>60</v>
      </c>
      <c r="C11" s="18" t="s">
        <v>27</v>
      </c>
      <c r="D11" s="18" t="s">
        <v>61</v>
      </c>
      <c r="E11" s="18" t="s">
        <v>62</v>
      </c>
      <c r="F11" s="20" t="s">
        <v>5</v>
      </c>
      <c r="G11" s="16"/>
      <c r="H11" s="16"/>
      <c r="I11" s="16"/>
      <c r="J11" s="16"/>
      <c r="K11" s="16"/>
      <c r="L11" s="16"/>
      <c r="M11" s="16"/>
      <c r="N11" s="16"/>
      <c r="O11" s="16"/>
      <c r="P11" s="16"/>
      <c r="Q11" s="16"/>
      <c r="R11" s="16"/>
      <c r="S11" s="16"/>
      <c r="T11" s="16"/>
      <c r="U11" s="16"/>
      <c r="V11" s="16"/>
      <c r="W11" s="16"/>
      <c r="X11" s="16"/>
      <c r="Y11" s="16"/>
      <c r="Z11" s="16"/>
    </row>
    <row r="12">
      <c r="A12" s="18" t="s">
        <v>63</v>
      </c>
      <c r="B12" s="18" t="s">
        <v>64</v>
      </c>
      <c r="C12" s="18" t="s">
        <v>27</v>
      </c>
      <c r="D12" s="18" t="s">
        <v>65</v>
      </c>
      <c r="E12" s="18" t="s">
        <v>66</v>
      </c>
      <c r="F12" s="20" t="s">
        <v>5</v>
      </c>
      <c r="G12" s="16"/>
      <c r="H12" s="16"/>
      <c r="I12" s="16"/>
      <c r="J12" s="16"/>
      <c r="K12" s="16"/>
      <c r="L12" s="16"/>
      <c r="M12" s="16"/>
      <c r="N12" s="16"/>
      <c r="O12" s="16"/>
      <c r="P12" s="16"/>
      <c r="Q12" s="16"/>
      <c r="R12" s="16"/>
      <c r="S12" s="16"/>
      <c r="T12" s="16"/>
      <c r="U12" s="16"/>
      <c r="V12" s="16"/>
      <c r="W12" s="16"/>
      <c r="X12" s="16"/>
      <c r="Y12" s="16"/>
      <c r="Z12" s="16"/>
    </row>
    <row r="13">
      <c r="A13" s="18" t="s">
        <v>67</v>
      </c>
      <c r="B13" s="18" t="s">
        <v>68</v>
      </c>
      <c r="C13" s="18" t="s">
        <v>27</v>
      </c>
      <c r="D13" s="18" t="s">
        <v>69</v>
      </c>
      <c r="E13" s="18" t="s">
        <v>70</v>
      </c>
      <c r="F13" s="20" t="s">
        <v>5</v>
      </c>
      <c r="G13" s="16"/>
      <c r="H13" s="16"/>
      <c r="I13" s="16"/>
      <c r="J13" s="16"/>
      <c r="K13" s="16"/>
      <c r="L13" s="16"/>
      <c r="M13" s="16"/>
      <c r="N13" s="16"/>
      <c r="O13" s="16"/>
      <c r="P13" s="16"/>
      <c r="Q13" s="16"/>
      <c r="R13" s="16"/>
      <c r="S13" s="16"/>
      <c r="T13" s="16"/>
      <c r="U13" s="16"/>
      <c r="V13" s="16"/>
      <c r="W13" s="16"/>
      <c r="X13" s="16"/>
      <c r="Y13" s="16"/>
      <c r="Z13" s="16"/>
    </row>
    <row r="14">
      <c r="A14" s="18" t="s">
        <v>71</v>
      </c>
      <c r="B14" s="18" t="s">
        <v>72</v>
      </c>
      <c r="C14" s="18" t="s">
        <v>27</v>
      </c>
      <c r="D14" s="18" t="s">
        <v>73</v>
      </c>
      <c r="E14" s="18" t="s">
        <v>74</v>
      </c>
      <c r="F14" s="20" t="s">
        <v>5</v>
      </c>
      <c r="G14" s="16"/>
      <c r="H14" s="16"/>
      <c r="I14" s="16"/>
      <c r="J14" s="16"/>
      <c r="K14" s="16"/>
      <c r="L14" s="16"/>
      <c r="M14" s="16"/>
      <c r="N14" s="16"/>
      <c r="O14" s="16"/>
      <c r="P14" s="16"/>
      <c r="Q14" s="16"/>
      <c r="R14" s="16"/>
      <c r="S14" s="16"/>
      <c r="T14" s="16"/>
      <c r="U14" s="16"/>
      <c r="V14" s="16"/>
      <c r="W14" s="16"/>
      <c r="X14" s="16"/>
      <c r="Y14" s="16"/>
      <c r="Z14" s="16"/>
    </row>
    <row r="15">
      <c r="A15" s="18" t="s">
        <v>75</v>
      </c>
      <c r="B15" s="18" t="s">
        <v>76</v>
      </c>
      <c r="C15" s="18" t="s">
        <v>27</v>
      </c>
      <c r="D15" s="18" t="s">
        <v>77</v>
      </c>
      <c r="E15" s="18" t="s">
        <v>78</v>
      </c>
      <c r="F15" s="20" t="s">
        <v>5</v>
      </c>
      <c r="G15" s="16"/>
      <c r="H15" s="16"/>
      <c r="I15" s="16"/>
      <c r="J15" s="16"/>
      <c r="K15" s="16"/>
      <c r="L15" s="16"/>
      <c r="M15" s="16"/>
      <c r="N15" s="16"/>
      <c r="O15" s="16"/>
      <c r="P15" s="16"/>
      <c r="Q15" s="16"/>
      <c r="R15" s="16"/>
      <c r="S15" s="16"/>
      <c r="T15" s="16"/>
      <c r="U15" s="16"/>
      <c r="V15" s="16"/>
      <c r="W15" s="16"/>
      <c r="X15" s="16"/>
      <c r="Y15" s="16"/>
      <c r="Z15" s="16"/>
    </row>
    <row r="16" ht="15.75" customHeight="1">
      <c r="A16" s="16"/>
      <c r="B16" s="16"/>
      <c r="C16" s="16"/>
      <c r="D16" s="16"/>
      <c r="E16" s="16"/>
      <c r="F16" s="21"/>
      <c r="G16" s="16"/>
      <c r="H16" s="16"/>
      <c r="I16" s="16"/>
      <c r="J16" s="16"/>
      <c r="K16" s="16"/>
      <c r="L16" s="16"/>
      <c r="M16" s="16"/>
      <c r="N16" s="16"/>
      <c r="O16" s="16"/>
      <c r="P16" s="16"/>
      <c r="Q16" s="16"/>
      <c r="R16" s="16"/>
      <c r="S16" s="16"/>
      <c r="T16" s="16"/>
      <c r="U16" s="16"/>
      <c r="V16" s="16"/>
      <c r="W16" s="16"/>
      <c r="X16" s="16"/>
      <c r="Y16" s="16"/>
      <c r="Z16" s="16"/>
    </row>
    <row r="17" ht="15.75" customHeight="1">
      <c r="A17" s="17" t="s">
        <v>79</v>
      </c>
      <c r="B17" s="5"/>
      <c r="C17" s="5"/>
      <c r="D17" s="5"/>
      <c r="E17" s="5"/>
      <c r="F17" s="5"/>
      <c r="G17" s="5"/>
      <c r="H17" s="16"/>
      <c r="I17" s="16"/>
      <c r="J17" s="16"/>
      <c r="K17" s="16"/>
      <c r="L17" s="16"/>
      <c r="M17" s="16"/>
      <c r="N17" s="16"/>
      <c r="O17" s="16"/>
      <c r="P17" s="16"/>
      <c r="Q17" s="16"/>
      <c r="R17" s="16"/>
      <c r="S17" s="16"/>
      <c r="T17" s="16"/>
      <c r="U17" s="16"/>
      <c r="V17" s="16"/>
      <c r="W17" s="16"/>
      <c r="X17" s="16"/>
      <c r="Y17" s="16"/>
      <c r="Z17" s="16"/>
    </row>
    <row r="18">
      <c r="A18" s="18" t="s">
        <v>80</v>
      </c>
      <c r="B18" s="18" t="s">
        <v>81</v>
      </c>
      <c r="C18" s="18" t="s">
        <v>82</v>
      </c>
      <c r="D18" s="18" t="s">
        <v>83</v>
      </c>
      <c r="E18" s="18" t="s">
        <v>84</v>
      </c>
      <c r="F18" s="20" t="s">
        <v>5</v>
      </c>
      <c r="G18" s="16"/>
      <c r="H18" s="16"/>
      <c r="I18" s="16"/>
      <c r="J18" s="16"/>
      <c r="K18" s="16"/>
      <c r="L18" s="16"/>
      <c r="M18" s="16"/>
      <c r="N18" s="16"/>
      <c r="O18" s="16"/>
      <c r="P18" s="16"/>
      <c r="Q18" s="16"/>
      <c r="R18" s="16"/>
      <c r="S18" s="16"/>
      <c r="T18" s="16"/>
      <c r="U18" s="16"/>
      <c r="V18" s="16"/>
      <c r="W18" s="16"/>
      <c r="X18" s="16"/>
      <c r="Y18" s="16"/>
      <c r="Z18" s="16"/>
    </row>
    <row r="19" ht="15.75" customHeight="1">
      <c r="A19" s="18" t="s">
        <v>85</v>
      </c>
      <c r="B19" s="18" t="s">
        <v>86</v>
      </c>
      <c r="C19" s="18" t="s">
        <v>82</v>
      </c>
      <c r="D19" s="18" t="s">
        <v>87</v>
      </c>
      <c r="E19" s="18" t="s">
        <v>88</v>
      </c>
      <c r="F19" s="20" t="s">
        <v>5</v>
      </c>
      <c r="G19" s="16"/>
      <c r="H19" s="16"/>
      <c r="I19" s="16"/>
      <c r="J19" s="16"/>
      <c r="K19" s="16"/>
      <c r="L19" s="16"/>
      <c r="M19" s="16"/>
      <c r="N19" s="16"/>
      <c r="O19" s="16"/>
      <c r="P19" s="16"/>
      <c r="Q19" s="16"/>
      <c r="R19" s="16"/>
      <c r="S19" s="16"/>
      <c r="T19" s="16"/>
      <c r="U19" s="16"/>
      <c r="V19" s="16"/>
      <c r="W19" s="16"/>
      <c r="X19" s="16"/>
      <c r="Y19" s="16"/>
      <c r="Z19" s="16"/>
    </row>
    <row r="20">
      <c r="A20" s="18" t="s">
        <v>89</v>
      </c>
      <c r="B20" s="18" t="s">
        <v>90</v>
      </c>
      <c r="C20" s="18" t="s">
        <v>82</v>
      </c>
      <c r="D20" s="18" t="s">
        <v>91</v>
      </c>
      <c r="E20" s="18" t="s">
        <v>92</v>
      </c>
      <c r="F20" s="20" t="s">
        <v>5</v>
      </c>
      <c r="G20" s="16"/>
      <c r="H20" s="16"/>
      <c r="I20" s="16"/>
      <c r="J20" s="16"/>
      <c r="K20" s="16"/>
      <c r="L20" s="16"/>
      <c r="M20" s="16"/>
      <c r="N20" s="16"/>
      <c r="O20" s="16"/>
      <c r="P20" s="16"/>
      <c r="Q20" s="16"/>
      <c r="R20" s="16"/>
      <c r="S20" s="16"/>
      <c r="T20" s="16"/>
      <c r="U20" s="16"/>
      <c r="V20" s="16"/>
      <c r="W20" s="16"/>
      <c r="X20" s="16"/>
      <c r="Y20" s="16"/>
      <c r="Z20" s="16"/>
    </row>
    <row r="21">
      <c r="A21" s="18" t="s">
        <v>93</v>
      </c>
      <c r="B21" s="18" t="s">
        <v>94</v>
      </c>
      <c r="C21" s="18" t="s">
        <v>82</v>
      </c>
      <c r="D21" s="18" t="s">
        <v>95</v>
      </c>
      <c r="E21" s="18" t="s">
        <v>96</v>
      </c>
      <c r="F21" s="20" t="s">
        <v>5</v>
      </c>
      <c r="G21" s="16"/>
      <c r="H21" s="16"/>
      <c r="I21" s="16"/>
      <c r="J21" s="16"/>
      <c r="K21" s="16"/>
      <c r="L21" s="16"/>
      <c r="M21" s="16"/>
      <c r="N21" s="16"/>
      <c r="O21" s="16"/>
      <c r="P21" s="16"/>
      <c r="Q21" s="16"/>
      <c r="R21" s="16"/>
      <c r="S21" s="16"/>
      <c r="T21" s="16"/>
      <c r="U21" s="16"/>
      <c r="V21" s="16"/>
      <c r="W21" s="16"/>
      <c r="X21" s="16"/>
      <c r="Y21" s="16"/>
      <c r="Z21" s="16"/>
    </row>
    <row r="22" ht="15.75" customHeight="1">
      <c r="A22" s="18" t="s">
        <v>97</v>
      </c>
      <c r="B22" s="18" t="s">
        <v>98</v>
      </c>
      <c r="C22" s="18" t="s">
        <v>82</v>
      </c>
      <c r="D22" s="18" t="s">
        <v>99</v>
      </c>
      <c r="E22" s="18" t="s">
        <v>100</v>
      </c>
      <c r="F22" s="20" t="s">
        <v>5</v>
      </c>
      <c r="G22" s="16"/>
      <c r="H22" s="16"/>
      <c r="I22" s="16"/>
      <c r="J22" s="16"/>
      <c r="K22" s="16"/>
      <c r="L22" s="16"/>
      <c r="M22" s="16"/>
      <c r="N22" s="16"/>
      <c r="O22" s="16"/>
      <c r="P22" s="16"/>
      <c r="Q22" s="16"/>
      <c r="R22" s="16"/>
      <c r="S22" s="16"/>
      <c r="T22" s="16"/>
      <c r="U22" s="16"/>
      <c r="V22" s="16"/>
      <c r="W22" s="16"/>
      <c r="X22" s="16"/>
      <c r="Y22" s="16"/>
      <c r="Z22" s="16"/>
    </row>
    <row r="23">
      <c r="A23" s="18" t="s">
        <v>101</v>
      </c>
      <c r="B23" s="18" t="s">
        <v>102</v>
      </c>
      <c r="C23" s="18" t="s">
        <v>82</v>
      </c>
      <c r="D23" s="18" t="s">
        <v>103</v>
      </c>
      <c r="E23" s="18" t="s">
        <v>100</v>
      </c>
      <c r="F23" s="20" t="s">
        <v>5</v>
      </c>
      <c r="G23" s="16"/>
      <c r="H23" s="16"/>
      <c r="I23" s="16"/>
      <c r="J23" s="16"/>
      <c r="K23" s="16"/>
      <c r="L23" s="16"/>
      <c r="M23" s="16"/>
      <c r="N23" s="16"/>
      <c r="O23" s="16"/>
      <c r="P23" s="16"/>
      <c r="Q23" s="16"/>
      <c r="R23" s="16"/>
      <c r="S23" s="16"/>
      <c r="T23" s="16"/>
      <c r="U23" s="16"/>
      <c r="V23" s="16"/>
      <c r="W23" s="16"/>
      <c r="X23" s="16"/>
      <c r="Y23" s="16"/>
      <c r="Z23" s="16"/>
    </row>
    <row r="24" ht="15.75" customHeight="1">
      <c r="A24" s="16"/>
      <c r="B24" s="16"/>
      <c r="C24" s="16"/>
      <c r="D24" s="16"/>
      <c r="E24" s="16"/>
      <c r="F24" s="21"/>
      <c r="G24" s="16"/>
      <c r="H24" s="16"/>
      <c r="I24" s="16"/>
      <c r="J24" s="16"/>
      <c r="K24" s="16"/>
      <c r="L24" s="16"/>
      <c r="M24" s="16"/>
      <c r="N24" s="16"/>
      <c r="O24" s="16"/>
      <c r="P24" s="16"/>
      <c r="Q24" s="16"/>
      <c r="R24" s="16"/>
      <c r="S24" s="16"/>
      <c r="T24" s="16"/>
      <c r="U24" s="16"/>
      <c r="V24" s="16"/>
      <c r="W24" s="16"/>
      <c r="X24" s="16"/>
      <c r="Y24" s="16"/>
      <c r="Z24" s="16"/>
    </row>
    <row r="25" ht="15.75" customHeight="1">
      <c r="A25" s="17" t="s">
        <v>104</v>
      </c>
      <c r="B25" s="5"/>
      <c r="C25" s="5"/>
      <c r="D25" s="5"/>
      <c r="E25" s="5"/>
      <c r="F25" s="5"/>
      <c r="G25" s="5"/>
      <c r="H25" s="16"/>
      <c r="I25" s="16"/>
      <c r="J25" s="16"/>
      <c r="K25" s="16"/>
      <c r="L25" s="16"/>
      <c r="M25" s="16"/>
      <c r="N25" s="16"/>
      <c r="O25" s="16"/>
      <c r="P25" s="16"/>
      <c r="Q25" s="16"/>
      <c r="R25" s="16"/>
      <c r="S25" s="16"/>
      <c r="T25" s="16"/>
      <c r="U25" s="16"/>
      <c r="V25" s="16"/>
      <c r="W25" s="16"/>
      <c r="X25" s="16"/>
      <c r="Y25" s="16"/>
      <c r="Z25" s="16"/>
    </row>
    <row r="26">
      <c r="A26" s="18" t="s">
        <v>105</v>
      </c>
      <c r="B26" s="18" t="s">
        <v>106</v>
      </c>
      <c r="C26" s="18" t="s">
        <v>107</v>
      </c>
      <c r="D26" s="18" t="s">
        <v>108</v>
      </c>
      <c r="E26" s="18" t="s">
        <v>109</v>
      </c>
      <c r="F26" s="20" t="s">
        <v>5</v>
      </c>
      <c r="G26" s="16"/>
      <c r="H26" s="16"/>
      <c r="I26" s="16"/>
      <c r="J26" s="16"/>
      <c r="K26" s="16"/>
      <c r="L26" s="16"/>
      <c r="M26" s="16"/>
      <c r="N26" s="16"/>
      <c r="O26" s="16"/>
      <c r="P26" s="16"/>
      <c r="Q26" s="16"/>
      <c r="R26" s="16"/>
      <c r="S26" s="16"/>
      <c r="T26" s="16"/>
      <c r="U26" s="16"/>
      <c r="V26" s="16"/>
      <c r="W26" s="16"/>
      <c r="X26" s="16"/>
      <c r="Y26" s="16"/>
      <c r="Z26" s="16"/>
    </row>
    <row r="27">
      <c r="A27" s="18" t="s">
        <v>110</v>
      </c>
      <c r="B27" s="18" t="s">
        <v>111</v>
      </c>
      <c r="C27" s="18" t="s">
        <v>112</v>
      </c>
      <c r="D27" s="18" t="s">
        <v>113</v>
      </c>
      <c r="E27" s="18" t="s">
        <v>114</v>
      </c>
      <c r="F27" s="20" t="s">
        <v>5</v>
      </c>
      <c r="G27" s="16"/>
      <c r="H27" s="16"/>
      <c r="I27" s="16"/>
      <c r="J27" s="16"/>
      <c r="K27" s="16"/>
      <c r="L27" s="16"/>
      <c r="M27" s="16"/>
      <c r="N27" s="16"/>
      <c r="O27" s="16"/>
      <c r="P27" s="16"/>
      <c r="Q27" s="16"/>
      <c r="R27" s="16"/>
      <c r="S27" s="16"/>
      <c r="T27" s="16"/>
      <c r="U27" s="16"/>
      <c r="V27" s="16"/>
      <c r="W27" s="16"/>
      <c r="X27" s="16"/>
      <c r="Y27" s="16"/>
      <c r="Z27" s="16"/>
    </row>
    <row r="28">
      <c r="A28" s="18" t="s">
        <v>115</v>
      </c>
      <c r="B28" s="18" t="s">
        <v>116</v>
      </c>
      <c r="C28" s="18" t="s">
        <v>107</v>
      </c>
      <c r="D28" s="18" t="s">
        <v>117</v>
      </c>
      <c r="E28" s="18" t="s">
        <v>118</v>
      </c>
      <c r="F28" s="20" t="s">
        <v>5</v>
      </c>
      <c r="G28" s="16"/>
      <c r="H28" s="16"/>
      <c r="I28" s="16"/>
      <c r="J28" s="16"/>
      <c r="K28" s="16"/>
      <c r="L28" s="16"/>
      <c r="M28" s="16"/>
      <c r="N28" s="16"/>
      <c r="O28" s="16"/>
      <c r="P28" s="16"/>
      <c r="Q28" s="16"/>
      <c r="R28" s="16"/>
      <c r="S28" s="16"/>
      <c r="T28" s="16"/>
      <c r="U28" s="16"/>
      <c r="V28" s="16"/>
      <c r="W28" s="16"/>
      <c r="X28" s="16"/>
      <c r="Y28" s="16"/>
      <c r="Z28" s="16"/>
    </row>
    <row r="29">
      <c r="A29" s="18" t="s">
        <v>119</v>
      </c>
      <c r="B29" s="18" t="s">
        <v>120</v>
      </c>
      <c r="C29" s="18" t="s">
        <v>107</v>
      </c>
      <c r="D29" s="18" t="s">
        <v>121</v>
      </c>
      <c r="E29" s="18" t="s">
        <v>122</v>
      </c>
      <c r="F29" s="20" t="s">
        <v>5</v>
      </c>
      <c r="G29" s="16"/>
      <c r="H29" s="16"/>
      <c r="I29" s="16"/>
      <c r="J29" s="16"/>
      <c r="K29" s="16"/>
      <c r="L29" s="16"/>
      <c r="M29" s="16"/>
      <c r="N29" s="16"/>
      <c r="O29" s="16"/>
      <c r="P29" s="16"/>
      <c r="Q29" s="16"/>
      <c r="R29" s="16"/>
      <c r="S29" s="16"/>
      <c r="T29" s="16"/>
      <c r="U29" s="16"/>
      <c r="V29" s="16"/>
      <c r="W29" s="16"/>
      <c r="X29" s="16"/>
      <c r="Y29" s="16"/>
      <c r="Z29" s="16"/>
    </row>
    <row r="30">
      <c r="A30" s="18" t="s">
        <v>123</v>
      </c>
      <c r="B30" s="18" t="s">
        <v>124</v>
      </c>
      <c r="C30" s="18" t="s">
        <v>107</v>
      </c>
      <c r="D30" s="18" t="s">
        <v>125</v>
      </c>
      <c r="E30" s="18" t="s">
        <v>126</v>
      </c>
      <c r="F30" s="20" t="s">
        <v>5</v>
      </c>
      <c r="G30" s="16"/>
      <c r="H30" s="16"/>
      <c r="I30" s="16"/>
      <c r="J30" s="16"/>
      <c r="K30" s="16"/>
      <c r="L30" s="16"/>
      <c r="M30" s="16"/>
      <c r="N30" s="16"/>
      <c r="O30" s="16"/>
      <c r="P30" s="16"/>
      <c r="Q30" s="16"/>
      <c r="R30" s="16"/>
      <c r="S30" s="16"/>
      <c r="T30" s="16"/>
      <c r="U30" s="16"/>
      <c r="V30" s="16"/>
      <c r="W30" s="16"/>
      <c r="X30" s="16"/>
      <c r="Y30" s="16"/>
      <c r="Z30" s="16"/>
    </row>
    <row r="31">
      <c r="A31" s="18" t="s">
        <v>127</v>
      </c>
      <c r="B31" s="18" t="s">
        <v>128</v>
      </c>
      <c r="C31" s="18" t="s">
        <v>107</v>
      </c>
      <c r="D31" s="18" t="s">
        <v>129</v>
      </c>
      <c r="E31" s="18" t="s">
        <v>130</v>
      </c>
      <c r="F31" s="20" t="s">
        <v>5</v>
      </c>
      <c r="G31" s="16"/>
      <c r="H31" s="16"/>
      <c r="I31" s="16"/>
      <c r="J31" s="16"/>
      <c r="K31" s="16"/>
      <c r="L31" s="16"/>
      <c r="M31" s="16"/>
      <c r="N31" s="16"/>
      <c r="O31" s="16"/>
      <c r="P31" s="16"/>
      <c r="Q31" s="16"/>
      <c r="R31" s="16"/>
      <c r="S31" s="16"/>
      <c r="T31" s="16"/>
      <c r="U31" s="16"/>
      <c r="V31" s="16"/>
      <c r="W31" s="16"/>
      <c r="X31" s="16"/>
      <c r="Y31" s="16"/>
      <c r="Z31" s="16"/>
    </row>
    <row r="32">
      <c r="A32" s="18" t="s">
        <v>131</v>
      </c>
      <c r="B32" s="18" t="s">
        <v>132</v>
      </c>
      <c r="C32" s="18" t="s">
        <v>107</v>
      </c>
      <c r="D32" s="18" t="s">
        <v>133</v>
      </c>
      <c r="E32" s="18" t="s">
        <v>134</v>
      </c>
      <c r="F32" s="20" t="s">
        <v>5</v>
      </c>
      <c r="G32" s="16"/>
      <c r="H32" s="16"/>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21"/>
      <c r="G33" s="16"/>
      <c r="H33" s="16"/>
      <c r="I33" s="16"/>
      <c r="J33" s="16"/>
      <c r="K33" s="16"/>
      <c r="L33" s="16"/>
      <c r="M33" s="16"/>
      <c r="N33" s="16"/>
      <c r="O33" s="16"/>
      <c r="P33" s="16"/>
      <c r="Q33" s="16"/>
      <c r="R33" s="16"/>
      <c r="S33" s="16"/>
      <c r="T33" s="16"/>
      <c r="U33" s="16"/>
      <c r="V33" s="16"/>
      <c r="W33" s="16"/>
      <c r="X33" s="16"/>
      <c r="Y33" s="16"/>
      <c r="Z33" s="16"/>
    </row>
    <row r="34" ht="15.75" customHeight="1">
      <c r="A34" s="22"/>
      <c r="B34" s="5"/>
      <c r="C34" s="5"/>
      <c r="D34" s="5"/>
      <c r="E34" s="5"/>
      <c r="F34" s="5"/>
      <c r="G34" s="5"/>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21"/>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21"/>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21"/>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21"/>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21"/>
      <c r="G39" s="16"/>
      <c r="H39" s="16"/>
      <c r="I39" s="16"/>
      <c r="J39" s="16"/>
      <c r="K39" s="16"/>
      <c r="L39" s="16"/>
      <c r="M39" s="16"/>
      <c r="N39" s="16"/>
      <c r="O39" s="16"/>
      <c r="P39" s="16"/>
      <c r="Q39" s="16"/>
      <c r="R39" s="16"/>
      <c r="S39" s="16"/>
      <c r="T39" s="16"/>
      <c r="U39" s="16"/>
      <c r="V39" s="16"/>
      <c r="W39" s="16"/>
      <c r="X39" s="16"/>
      <c r="Y39" s="16"/>
      <c r="Z39" s="16"/>
    </row>
    <row r="40" ht="15.75" customHeight="1">
      <c r="A40" s="22"/>
      <c r="B40" s="5"/>
      <c r="C40" s="5"/>
      <c r="D40" s="5"/>
      <c r="E40" s="5"/>
      <c r="F40" s="5"/>
      <c r="G40" s="5"/>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21"/>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21"/>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21"/>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21"/>
      <c r="G44" s="16"/>
      <c r="H44" s="16"/>
      <c r="I44" s="16"/>
      <c r="J44" s="16"/>
      <c r="K44" s="16"/>
      <c r="L44" s="16"/>
      <c r="M44" s="16"/>
      <c r="N44" s="16"/>
      <c r="O44" s="16"/>
      <c r="P44" s="16"/>
      <c r="Q44" s="16"/>
      <c r="R44" s="16"/>
      <c r="S44" s="16"/>
      <c r="T44" s="16"/>
      <c r="U44" s="16"/>
      <c r="V44" s="16"/>
      <c r="W44" s="16"/>
      <c r="X44" s="16"/>
      <c r="Y44" s="16"/>
      <c r="Z44" s="16"/>
    </row>
    <row r="45" ht="15.75" customHeight="1">
      <c r="A45" s="22"/>
      <c r="B45" s="5"/>
      <c r="C45" s="5"/>
      <c r="D45" s="5"/>
      <c r="E45" s="5"/>
      <c r="F45" s="5"/>
      <c r="G45" s="5"/>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21"/>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21"/>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21"/>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21"/>
      <c r="G49" s="16"/>
      <c r="H49" s="16"/>
      <c r="I49" s="16"/>
      <c r="J49" s="16"/>
      <c r="K49" s="16"/>
      <c r="L49" s="16"/>
      <c r="M49" s="16"/>
      <c r="N49" s="16"/>
      <c r="O49" s="16"/>
      <c r="P49" s="16"/>
      <c r="Q49" s="16"/>
      <c r="R49" s="16"/>
      <c r="S49" s="16"/>
      <c r="T49" s="16"/>
      <c r="U49" s="16"/>
      <c r="V49" s="16"/>
      <c r="W49" s="16"/>
      <c r="X49" s="16"/>
      <c r="Y49" s="16"/>
      <c r="Z49" s="16"/>
    </row>
    <row r="50" ht="15.75" customHeight="1">
      <c r="A50" s="22"/>
      <c r="B50" s="5"/>
      <c r="C50" s="5"/>
      <c r="D50" s="5"/>
      <c r="E50" s="5"/>
      <c r="F50" s="5"/>
      <c r="G50" s="5"/>
      <c r="H50" s="16"/>
      <c r="I50" s="16"/>
      <c r="J50" s="16"/>
      <c r="K50" s="16"/>
      <c r="L50" s="16"/>
      <c r="M50" s="16"/>
      <c r="N50" s="16"/>
      <c r="O50" s="16"/>
      <c r="P50" s="16"/>
      <c r="Q50" s="16"/>
      <c r="R50" s="16"/>
      <c r="S50" s="16"/>
      <c r="T50" s="16"/>
      <c r="U50" s="16"/>
      <c r="V50" s="16"/>
      <c r="W50" s="16"/>
      <c r="X50" s="16"/>
      <c r="Y50" s="16"/>
      <c r="Z50" s="16"/>
    </row>
    <row r="51" ht="15.75" customHeight="1">
      <c r="A51" s="16"/>
      <c r="B51" s="23"/>
      <c r="C51" s="24"/>
      <c r="D51" s="23"/>
      <c r="E51" s="23"/>
      <c r="F51" s="21"/>
      <c r="G51" s="16"/>
      <c r="H51" s="16"/>
      <c r="I51" s="16"/>
      <c r="J51" s="16"/>
      <c r="K51" s="16"/>
      <c r="L51" s="16"/>
      <c r="M51" s="16"/>
      <c r="N51" s="16"/>
      <c r="O51" s="16"/>
      <c r="P51" s="16"/>
      <c r="Q51" s="16"/>
      <c r="R51" s="16"/>
      <c r="S51" s="16"/>
      <c r="T51" s="16"/>
      <c r="U51" s="16"/>
      <c r="V51" s="16"/>
      <c r="W51" s="16"/>
      <c r="X51" s="16"/>
      <c r="Y51" s="16"/>
      <c r="Z51" s="16"/>
    </row>
    <row r="52" ht="15.75" customHeight="1">
      <c r="A52" s="16"/>
      <c r="B52" s="23"/>
      <c r="C52" s="24"/>
      <c r="D52" s="23"/>
      <c r="E52" s="23"/>
      <c r="F52" s="21"/>
      <c r="G52" s="16"/>
      <c r="H52" s="16"/>
      <c r="I52" s="16"/>
      <c r="J52" s="16"/>
      <c r="K52" s="16"/>
      <c r="L52" s="16"/>
      <c r="M52" s="16"/>
      <c r="N52" s="16"/>
      <c r="O52" s="16"/>
      <c r="P52" s="16"/>
      <c r="Q52" s="16"/>
      <c r="R52" s="16"/>
      <c r="S52" s="16"/>
      <c r="T52" s="16"/>
      <c r="U52" s="16"/>
      <c r="V52" s="16"/>
      <c r="W52" s="16"/>
      <c r="X52" s="16"/>
      <c r="Y52" s="16"/>
      <c r="Z52" s="16"/>
    </row>
    <row r="53" ht="15.75" customHeight="1">
      <c r="A53" s="16"/>
      <c r="B53" s="23"/>
      <c r="C53" s="24"/>
      <c r="D53" s="23"/>
      <c r="E53" s="23"/>
      <c r="F53" s="21"/>
      <c r="G53" s="16"/>
      <c r="H53" s="16"/>
      <c r="I53" s="16"/>
      <c r="J53" s="16"/>
      <c r="K53" s="16"/>
      <c r="L53" s="16"/>
      <c r="M53" s="16"/>
      <c r="N53" s="16"/>
      <c r="O53" s="16"/>
      <c r="P53" s="16"/>
      <c r="Q53" s="16"/>
      <c r="R53" s="16"/>
      <c r="S53" s="16"/>
      <c r="T53" s="16"/>
      <c r="U53" s="16"/>
      <c r="V53" s="16"/>
      <c r="W53" s="16"/>
      <c r="X53" s="16"/>
      <c r="Y53" s="16"/>
      <c r="Z53" s="16"/>
    </row>
    <row r="54" ht="15.75" customHeight="1">
      <c r="A54" s="16"/>
      <c r="B54" s="23"/>
      <c r="C54" s="24"/>
      <c r="D54" s="23"/>
      <c r="E54" s="23"/>
      <c r="F54" s="21"/>
      <c r="G54" s="16"/>
      <c r="H54" s="16"/>
      <c r="I54" s="16"/>
      <c r="J54" s="16"/>
      <c r="K54" s="16"/>
      <c r="L54" s="16"/>
      <c r="M54" s="16"/>
      <c r="N54" s="16"/>
      <c r="O54" s="16"/>
      <c r="P54" s="16"/>
      <c r="Q54" s="16"/>
      <c r="R54" s="16"/>
      <c r="S54" s="16"/>
      <c r="T54" s="16"/>
      <c r="U54" s="16"/>
      <c r="V54" s="16"/>
      <c r="W54" s="16"/>
      <c r="X54" s="16"/>
      <c r="Y54" s="16"/>
      <c r="Z54" s="16"/>
    </row>
    <row r="55" ht="15.75" customHeight="1">
      <c r="A55" s="16"/>
      <c r="B55" s="23"/>
      <c r="C55" s="24"/>
      <c r="D55" s="23"/>
      <c r="E55" s="23"/>
      <c r="F55" s="21"/>
      <c r="G55" s="16"/>
      <c r="H55" s="16"/>
      <c r="I55" s="16"/>
      <c r="J55" s="16"/>
      <c r="K55" s="16"/>
      <c r="L55" s="16"/>
      <c r="M55" s="16"/>
      <c r="N55" s="16"/>
      <c r="O55" s="16"/>
      <c r="P55" s="16"/>
      <c r="Q55" s="16"/>
      <c r="R55" s="16"/>
      <c r="S55" s="16"/>
      <c r="T55" s="16"/>
      <c r="U55" s="16"/>
      <c r="V55" s="16"/>
      <c r="W55" s="16"/>
      <c r="X55" s="16"/>
      <c r="Y55" s="16"/>
      <c r="Z55" s="16"/>
    </row>
    <row r="56" ht="15.75" customHeight="1">
      <c r="A56" s="22"/>
      <c r="B56" s="5"/>
      <c r="C56" s="5"/>
      <c r="D56" s="5"/>
      <c r="E56" s="5"/>
      <c r="F56" s="5"/>
      <c r="G56" s="5"/>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21"/>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21"/>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21"/>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21"/>
      <c r="G60" s="16"/>
      <c r="H60" s="16"/>
      <c r="I60" s="16"/>
      <c r="J60" s="16"/>
      <c r="K60" s="16"/>
      <c r="L60" s="16"/>
      <c r="M60" s="16"/>
      <c r="N60" s="16"/>
      <c r="O60" s="16"/>
      <c r="P60" s="16"/>
      <c r="Q60" s="16"/>
      <c r="R60" s="16"/>
      <c r="S60" s="16"/>
      <c r="T60" s="16"/>
      <c r="U60" s="16"/>
      <c r="V60" s="16"/>
      <c r="W60" s="16"/>
      <c r="X60" s="16"/>
      <c r="Y60" s="16"/>
      <c r="Z60" s="16"/>
    </row>
    <row r="61" ht="15.75" customHeight="1">
      <c r="A61" s="22"/>
      <c r="B61" s="5"/>
      <c r="C61" s="5"/>
      <c r="D61" s="5"/>
      <c r="E61" s="5"/>
      <c r="F61" s="5"/>
      <c r="G61" s="5"/>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21"/>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21"/>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21"/>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21"/>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21"/>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21"/>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21"/>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21"/>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21"/>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21"/>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21"/>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21"/>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21"/>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21"/>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21"/>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21"/>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21"/>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21"/>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21"/>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21"/>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21"/>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21"/>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21"/>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21"/>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21"/>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21"/>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21"/>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21"/>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21"/>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21"/>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21"/>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21"/>
      <c r="G93" s="16"/>
      <c r="H93" s="16"/>
      <c r="I93" s="16"/>
      <c r="J93" s="16"/>
      <c r="K93" s="16"/>
      <c r="L93" s="16"/>
      <c r="M93" s="16"/>
      <c r="N93" s="16"/>
      <c r="O93" s="16"/>
      <c r="P93" s="16"/>
      <c r="Q93" s="16"/>
      <c r="R93" s="16"/>
      <c r="S93" s="16"/>
      <c r="T93" s="16"/>
      <c r="U93" s="16"/>
      <c r="V93" s="16"/>
      <c r="W93" s="16"/>
      <c r="X93" s="16"/>
      <c r="Y93" s="16"/>
      <c r="Z93" s="16"/>
    </row>
    <row r="94" ht="15.75" customHeight="1">
      <c r="A94" s="22"/>
      <c r="B94" s="5"/>
      <c r="C94" s="5"/>
      <c r="D94" s="5"/>
      <c r="E94" s="5"/>
      <c r="F94" s="5"/>
      <c r="G94" s="5"/>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21"/>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21"/>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21"/>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21"/>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21"/>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21"/>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21"/>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21"/>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21"/>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21"/>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21"/>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21"/>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21"/>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21"/>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21"/>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21"/>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21"/>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21"/>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21"/>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21"/>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21"/>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21"/>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21"/>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21"/>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21"/>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21"/>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21"/>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21"/>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21"/>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21"/>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21"/>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21"/>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21"/>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22"/>
      <c r="B128" s="5"/>
      <c r="C128" s="5"/>
      <c r="D128" s="5"/>
      <c r="E128" s="5"/>
      <c r="F128" s="5"/>
      <c r="G128" s="5"/>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21"/>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21"/>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21"/>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21"/>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21"/>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21"/>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21"/>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22"/>
      <c r="B136" s="5"/>
      <c r="C136" s="5"/>
      <c r="D136" s="5"/>
      <c r="E136" s="5"/>
      <c r="F136" s="5"/>
      <c r="G136" s="5"/>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21"/>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21"/>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21"/>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21"/>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21"/>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22"/>
      <c r="B142" s="5"/>
      <c r="C142" s="5"/>
      <c r="D142" s="5"/>
      <c r="E142" s="5"/>
      <c r="F142" s="5"/>
      <c r="G142" s="5"/>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21"/>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21"/>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21"/>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21"/>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21"/>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22"/>
      <c r="B148" s="5"/>
      <c r="C148" s="5"/>
      <c r="D148" s="5"/>
      <c r="E148" s="5"/>
      <c r="F148" s="5"/>
      <c r="G148" s="5"/>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21"/>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21"/>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21"/>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21"/>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21"/>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21"/>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21"/>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21"/>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21"/>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21"/>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21"/>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21"/>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21"/>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21"/>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21"/>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21"/>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21"/>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21"/>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21"/>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21"/>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21"/>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21"/>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21"/>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21"/>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21"/>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21"/>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21"/>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21"/>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21"/>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21"/>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21"/>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21"/>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21"/>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21"/>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21"/>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21"/>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21"/>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21"/>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21"/>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21"/>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21"/>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21"/>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21"/>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21"/>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21"/>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21"/>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21"/>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21"/>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21"/>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21"/>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21"/>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21"/>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21"/>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21"/>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21"/>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21"/>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21"/>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21"/>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21"/>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21"/>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21"/>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21"/>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21"/>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21"/>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21"/>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21"/>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21"/>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21"/>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21"/>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21"/>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21"/>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21"/>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21"/>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21"/>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21"/>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21"/>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21"/>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21"/>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21"/>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21"/>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21"/>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21"/>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21"/>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21"/>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21"/>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21"/>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21"/>
      <c r="G235" s="16"/>
      <c r="H235" s="16"/>
      <c r="I235" s="16"/>
      <c r="J235" s="16"/>
      <c r="K235" s="16"/>
      <c r="L235" s="16"/>
      <c r="M235" s="16"/>
      <c r="N235" s="16"/>
      <c r="O235" s="16"/>
      <c r="P235" s="16"/>
      <c r="Q235" s="16"/>
      <c r="R235" s="16"/>
      <c r="S235" s="16"/>
      <c r="T235" s="16"/>
      <c r="U235" s="16"/>
      <c r="V235" s="16"/>
      <c r="W235" s="16"/>
      <c r="X235" s="16"/>
      <c r="Y235" s="16"/>
      <c r="Z235" s="16"/>
    </row>
    <row r="236" ht="15.75" customHeight="1">
      <c r="F236" s="25"/>
    </row>
    <row r="237" ht="15.75" customHeight="1">
      <c r="F237" s="25"/>
    </row>
    <row r="238" ht="15.75" customHeight="1">
      <c r="F238" s="25"/>
    </row>
    <row r="239" ht="15.75" customHeight="1">
      <c r="F239" s="25"/>
    </row>
    <row r="240" ht="15.75" customHeight="1">
      <c r="F240" s="25"/>
    </row>
    <row r="241" ht="15.75" customHeight="1">
      <c r="F241" s="25"/>
    </row>
    <row r="242" ht="15.75" customHeight="1">
      <c r="F242" s="25"/>
    </row>
    <row r="243" ht="15.75" customHeight="1">
      <c r="F243" s="25"/>
    </row>
    <row r="244" ht="15.75" customHeight="1">
      <c r="F244" s="25"/>
    </row>
    <row r="245" ht="15.75" customHeight="1">
      <c r="F245" s="25"/>
    </row>
    <row r="246" ht="15.75" customHeight="1">
      <c r="F246" s="25"/>
    </row>
    <row r="247" ht="15.75" customHeight="1">
      <c r="F247" s="25"/>
    </row>
    <row r="248" ht="15.75" customHeight="1">
      <c r="F248" s="25"/>
    </row>
    <row r="249" ht="15.75" customHeight="1">
      <c r="F249" s="25"/>
    </row>
    <row r="250" ht="15.75" customHeight="1">
      <c r="F250" s="25"/>
    </row>
    <row r="251" ht="15.75" customHeight="1">
      <c r="F251" s="25"/>
    </row>
    <row r="252" ht="15.75" customHeight="1">
      <c r="F252" s="25"/>
    </row>
    <row r="253" ht="15.75" customHeight="1">
      <c r="F253" s="25"/>
    </row>
    <row r="254" ht="15.75" customHeight="1">
      <c r="F254" s="25"/>
    </row>
    <row r="255" ht="15.75" customHeight="1">
      <c r="F255" s="25"/>
    </row>
    <row r="256" ht="15.75" customHeight="1">
      <c r="F256" s="25"/>
    </row>
    <row r="257" ht="15.75" customHeight="1">
      <c r="F257" s="25"/>
    </row>
    <row r="258" ht="15.75" customHeight="1">
      <c r="F258" s="25"/>
    </row>
    <row r="259" ht="15.75" customHeight="1">
      <c r="F259" s="25"/>
    </row>
    <row r="260" ht="15.75" customHeight="1">
      <c r="F260" s="25"/>
    </row>
    <row r="261" ht="15.75" customHeight="1">
      <c r="F261" s="25"/>
    </row>
    <row r="262" ht="15.75" customHeight="1">
      <c r="F262" s="25"/>
    </row>
    <row r="263" ht="15.75" customHeight="1">
      <c r="F263" s="25"/>
    </row>
    <row r="264" ht="15.75" customHeight="1">
      <c r="F264" s="25"/>
    </row>
    <row r="265" ht="15.75" customHeight="1">
      <c r="F265" s="25"/>
    </row>
    <row r="266" ht="15.75" customHeight="1">
      <c r="F266" s="25"/>
    </row>
    <row r="267" ht="15.75" customHeight="1">
      <c r="F267" s="25"/>
    </row>
    <row r="268" ht="15.75" customHeight="1">
      <c r="F268" s="25"/>
    </row>
    <row r="269" ht="15.75" customHeight="1">
      <c r="F269" s="25"/>
    </row>
    <row r="270" ht="15.75" customHeight="1">
      <c r="F270" s="25"/>
    </row>
    <row r="271" ht="15.75" customHeight="1">
      <c r="F271" s="25"/>
    </row>
    <row r="272" ht="15.75" customHeight="1">
      <c r="F272" s="25"/>
    </row>
    <row r="273" ht="15.75" customHeight="1">
      <c r="F273" s="25"/>
    </row>
    <row r="274" ht="15.75" customHeight="1">
      <c r="F274" s="25"/>
    </row>
    <row r="275" ht="15.75" customHeight="1">
      <c r="F275" s="25"/>
    </row>
    <row r="276" ht="15.75" customHeight="1">
      <c r="F276" s="25"/>
    </row>
    <row r="277" ht="15.75" customHeight="1">
      <c r="F277" s="25"/>
    </row>
    <row r="278" ht="15.75" customHeight="1">
      <c r="F278" s="25"/>
    </row>
    <row r="279" ht="15.75" customHeight="1">
      <c r="F279" s="25"/>
    </row>
    <row r="280" ht="15.75" customHeight="1">
      <c r="F280" s="25"/>
    </row>
    <row r="281" ht="15.75" customHeight="1">
      <c r="F281" s="25"/>
    </row>
    <row r="282" ht="15.75" customHeight="1">
      <c r="F282" s="25"/>
    </row>
    <row r="283" ht="15.75" customHeight="1">
      <c r="F283" s="25"/>
    </row>
    <row r="284" ht="15.75" customHeight="1">
      <c r="F284" s="25"/>
    </row>
    <row r="285" ht="15.75" customHeight="1">
      <c r="F285" s="25"/>
    </row>
    <row r="286" ht="15.75" customHeight="1">
      <c r="F286" s="25"/>
    </row>
    <row r="287" ht="15.75" customHeight="1">
      <c r="F287" s="25"/>
    </row>
    <row r="288" ht="15.75" customHeight="1">
      <c r="F288" s="25"/>
    </row>
    <row r="289" ht="15.75" customHeight="1">
      <c r="F289" s="25"/>
    </row>
    <row r="290" ht="15.75" customHeight="1">
      <c r="F290" s="25"/>
    </row>
    <row r="291" ht="15.75" customHeight="1">
      <c r="F291" s="25"/>
    </row>
    <row r="292" ht="15.75" customHeight="1">
      <c r="F292" s="25"/>
    </row>
    <row r="293" ht="15.75" customHeight="1">
      <c r="F293" s="25"/>
    </row>
    <row r="294" ht="15.75" customHeight="1">
      <c r="F294" s="25"/>
    </row>
    <row r="295" ht="15.75" customHeight="1">
      <c r="F295" s="25"/>
    </row>
    <row r="296" ht="15.75" customHeight="1">
      <c r="F296" s="25"/>
    </row>
    <row r="297" ht="15.75" customHeight="1">
      <c r="F297" s="25"/>
    </row>
    <row r="298" ht="15.75" customHeight="1">
      <c r="F298" s="25"/>
    </row>
    <row r="299" ht="15.75" customHeight="1">
      <c r="F299" s="25"/>
    </row>
    <row r="300" ht="15.75" customHeight="1">
      <c r="F300" s="25"/>
    </row>
    <row r="301" ht="15.75" customHeight="1">
      <c r="F301" s="25"/>
    </row>
    <row r="302" ht="15.75" customHeight="1">
      <c r="F302" s="25"/>
    </row>
    <row r="303" ht="15.75" customHeight="1">
      <c r="F303" s="25"/>
    </row>
    <row r="304" ht="15.75" customHeight="1">
      <c r="F304" s="25"/>
    </row>
    <row r="305" ht="15.75" customHeight="1">
      <c r="F305" s="25"/>
    </row>
    <row r="306" ht="15.75" customHeight="1">
      <c r="F306" s="25"/>
    </row>
    <row r="307" ht="15.75" customHeight="1">
      <c r="F307" s="25"/>
    </row>
    <row r="308" ht="15.75" customHeight="1">
      <c r="F308" s="25"/>
    </row>
    <row r="309" ht="15.75" customHeight="1">
      <c r="F309" s="25"/>
    </row>
    <row r="310" ht="15.75" customHeight="1">
      <c r="F310" s="25"/>
    </row>
    <row r="311" ht="15.75" customHeight="1">
      <c r="F311" s="25"/>
    </row>
    <row r="312" ht="15.75" customHeight="1">
      <c r="F312" s="25"/>
    </row>
    <row r="313" ht="15.75" customHeight="1">
      <c r="F313" s="25"/>
    </row>
    <row r="314" ht="15.75" customHeight="1">
      <c r="F314" s="25"/>
    </row>
    <row r="315" ht="15.75" customHeight="1">
      <c r="F315" s="25"/>
    </row>
    <row r="316" ht="15.75" customHeight="1">
      <c r="F316" s="25"/>
    </row>
    <row r="317" ht="15.75" customHeight="1">
      <c r="F317" s="25"/>
    </row>
    <row r="318" ht="15.75" customHeight="1">
      <c r="F318" s="25"/>
    </row>
    <row r="319" ht="15.75" customHeight="1">
      <c r="F319" s="25"/>
    </row>
    <row r="320" ht="15.75" customHeight="1">
      <c r="F320" s="25"/>
    </row>
    <row r="321" ht="15.75" customHeight="1">
      <c r="F321" s="25"/>
    </row>
    <row r="322" ht="15.75" customHeight="1">
      <c r="F322" s="25"/>
    </row>
    <row r="323" ht="15.75" customHeight="1">
      <c r="F323" s="25"/>
    </row>
    <row r="324" ht="15.75" customHeight="1">
      <c r="F324" s="25"/>
    </row>
    <row r="325" ht="15.75" customHeight="1">
      <c r="F325" s="25"/>
    </row>
    <row r="326" ht="15.75" customHeight="1">
      <c r="F326" s="25"/>
    </row>
    <row r="327" ht="15.75" customHeight="1">
      <c r="F327" s="25"/>
    </row>
    <row r="328" ht="15.75" customHeight="1">
      <c r="F328" s="25"/>
    </row>
    <row r="329" ht="15.75" customHeight="1">
      <c r="F329" s="25"/>
    </row>
    <row r="330" ht="15.75" customHeight="1">
      <c r="F330" s="25"/>
    </row>
    <row r="331" ht="15.75" customHeight="1">
      <c r="F331" s="25"/>
    </row>
    <row r="332" ht="15.75" customHeight="1">
      <c r="F332" s="25"/>
    </row>
    <row r="333" ht="15.75" customHeight="1">
      <c r="F333" s="25"/>
    </row>
    <row r="334" ht="15.75" customHeight="1">
      <c r="F334" s="25"/>
    </row>
    <row r="335" ht="15.75" customHeight="1">
      <c r="F335" s="25"/>
    </row>
    <row r="336" ht="15.75" customHeight="1">
      <c r="F336" s="25"/>
    </row>
    <row r="337" ht="15.75" customHeight="1">
      <c r="F337" s="25"/>
    </row>
    <row r="338" ht="15.75" customHeight="1">
      <c r="F338" s="25"/>
    </row>
    <row r="339" ht="15.75" customHeight="1">
      <c r="F339" s="25"/>
    </row>
    <row r="340" ht="15.75" customHeight="1">
      <c r="F340" s="25"/>
    </row>
    <row r="341" ht="15.75" customHeight="1">
      <c r="F341" s="25"/>
    </row>
    <row r="342" ht="15.75" customHeight="1">
      <c r="F342" s="25"/>
    </row>
    <row r="343" ht="15.75" customHeight="1">
      <c r="F343" s="25"/>
    </row>
    <row r="344" ht="15.75" customHeight="1">
      <c r="F344" s="25"/>
    </row>
    <row r="345" ht="15.75" customHeight="1">
      <c r="F345" s="25"/>
    </row>
    <row r="346" ht="15.75" customHeight="1">
      <c r="F346" s="25"/>
    </row>
    <row r="347" ht="15.75" customHeight="1">
      <c r="F347" s="25"/>
    </row>
    <row r="348" ht="15.75" customHeight="1">
      <c r="F348" s="25"/>
    </row>
    <row r="349" ht="15.75" customHeight="1">
      <c r="F349" s="25"/>
    </row>
    <row r="350" ht="15.75" customHeight="1">
      <c r="F350" s="25"/>
    </row>
    <row r="351" ht="15.75" customHeight="1">
      <c r="F351" s="25"/>
    </row>
    <row r="352" ht="15.75" customHeight="1">
      <c r="F352" s="25"/>
    </row>
    <row r="353" ht="15.75" customHeight="1">
      <c r="F353" s="25"/>
    </row>
    <row r="354" ht="15.75" customHeight="1">
      <c r="F354" s="25"/>
    </row>
    <row r="355" ht="15.75" customHeight="1">
      <c r="F355" s="25"/>
    </row>
    <row r="356" ht="15.75" customHeight="1">
      <c r="F356" s="25"/>
    </row>
    <row r="357" ht="15.75" customHeight="1">
      <c r="F357" s="25"/>
    </row>
    <row r="358" ht="15.75" customHeight="1">
      <c r="F358" s="25"/>
    </row>
    <row r="359" ht="15.75" customHeight="1">
      <c r="F359" s="25"/>
    </row>
    <row r="360" ht="15.75" customHeight="1">
      <c r="F360" s="25"/>
    </row>
    <row r="361" ht="15.75" customHeight="1">
      <c r="F361" s="25"/>
    </row>
    <row r="362" ht="15.75" customHeight="1">
      <c r="F362" s="25"/>
    </row>
    <row r="363" ht="15.75" customHeight="1">
      <c r="F363" s="25"/>
    </row>
    <row r="364" ht="15.75" customHeight="1">
      <c r="F364" s="25"/>
    </row>
    <row r="365" ht="15.75" customHeight="1">
      <c r="F365" s="25"/>
    </row>
    <row r="366" ht="15.75" customHeight="1">
      <c r="F366" s="25"/>
    </row>
    <row r="367" ht="15.75" customHeight="1">
      <c r="F367" s="25"/>
    </row>
    <row r="368" ht="15.75" customHeight="1">
      <c r="F368" s="25"/>
    </row>
    <row r="369" ht="15.75" customHeight="1">
      <c r="F369" s="25"/>
    </row>
    <row r="370" ht="15.75" customHeight="1">
      <c r="F370" s="25"/>
    </row>
    <row r="371" ht="15.75" customHeight="1">
      <c r="F371" s="25"/>
    </row>
    <row r="372" ht="15.75" customHeight="1">
      <c r="F372" s="25"/>
    </row>
    <row r="373" ht="15.75" customHeight="1">
      <c r="F373" s="25"/>
    </row>
    <row r="374" ht="15.75" customHeight="1">
      <c r="F374" s="25"/>
    </row>
    <row r="375" ht="15.75" customHeight="1">
      <c r="F375" s="25"/>
    </row>
    <row r="376" ht="15.75" customHeight="1">
      <c r="F376" s="25"/>
    </row>
    <row r="377" ht="15.75" customHeight="1">
      <c r="F377" s="25"/>
    </row>
    <row r="378" ht="15.75" customHeight="1">
      <c r="F378" s="25"/>
    </row>
    <row r="379" ht="15.75" customHeight="1">
      <c r="F379" s="25"/>
    </row>
    <row r="380" ht="15.75" customHeight="1">
      <c r="F380" s="25"/>
    </row>
    <row r="381" ht="15.75" customHeight="1">
      <c r="F381" s="25"/>
    </row>
    <row r="382" ht="15.75" customHeight="1">
      <c r="F382" s="25"/>
    </row>
    <row r="383" ht="15.75" customHeight="1">
      <c r="F383" s="25"/>
    </row>
    <row r="384" ht="15.75" customHeight="1">
      <c r="F384" s="25"/>
    </row>
    <row r="385" ht="15.75" customHeight="1">
      <c r="F385" s="25"/>
    </row>
    <row r="386" ht="15.75" customHeight="1">
      <c r="F386" s="25"/>
    </row>
    <row r="387" ht="15.75" customHeight="1">
      <c r="F387" s="25"/>
    </row>
    <row r="388" ht="15.75" customHeight="1">
      <c r="F388" s="25"/>
    </row>
    <row r="389" ht="15.75" customHeight="1">
      <c r="F389" s="25"/>
    </row>
    <row r="390" ht="15.75" customHeight="1">
      <c r="F390" s="25"/>
    </row>
    <row r="391" ht="15.75" customHeight="1">
      <c r="F391" s="25"/>
    </row>
    <row r="392" ht="15.75" customHeight="1">
      <c r="F392" s="25"/>
    </row>
    <row r="393" ht="15.75" customHeight="1">
      <c r="F393" s="25"/>
    </row>
    <row r="394" ht="15.75" customHeight="1">
      <c r="F394" s="25"/>
    </row>
    <row r="395" ht="15.75" customHeight="1">
      <c r="F395" s="25"/>
    </row>
    <row r="396" ht="15.75" customHeight="1">
      <c r="F396" s="25"/>
    </row>
    <row r="397" ht="15.75" customHeight="1">
      <c r="F397" s="25"/>
    </row>
    <row r="398" ht="15.75" customHeight="1">
      <c r="F398" s="25"/>
    </row>
    <row r="399" ht="15.75" customHeight="1">
      <c r="F399" s="25"/>
    </row>
    <row r="400" ht="15.75" customHeight="1">
      <c r="F400" s="25"/>
    </row>
    <row r="401" ht="15.75" customHeight="1">
      <c r="F401" s="25"/>
    </row>
    <row r="402" ht="15.75" customHeight="1">
      <c r="F402" s="25"/>
    </row>
    <row r="403" ht="15.75" customHeight="1">
      <c r="F403" s="25"/>
    </row>
    <row r="404" ht="15.75" customHeight="1">
      <c r="F404" s="25"/>
    </row>
    <row r="405" ht="15.75" customHeight="1">
      <c r="F405" s="25"/>
    </row>
    <row r="406" ht="15.75" customHeight="1">
      <c r="F406" s="25"/>
    </row>
    <row r="407" ht="15.75" customHeight="1">
      <c r="F407" s="25"/>
    </row>
    <row r="408" ht="15.75" customHeight="1">
      <c r="F408" s="25"/>
    </row>
    <row r="409" ht="15.75" customHeight="1">
      <c r="F409" s="25"/>
    </row>
    <row r="410" ht="15.75" customHeight="1">
      <c r="F410" s="25"/>
    </row>
    <row r="411" ht="15.75" customHeight="1">
      <c r="F411" s="25"/>
    </row>
    <row r="412" ht="15.75" customHeight="1">
      <c r="F412" s="25"/>
    </row>
    <row r="413" ht="15.75" customHeight="1">
      <c r="F413" s="25"/>
    </row>
    <row r="414" ht="15.75" customHeight="1">
      <c r="F414" s="25"/>
    </row>
    <row r="415" ht="15.75" customHeight="1">
      <c r="F415" s="25"/>
    </row>
    <row r="416" ht="15.75" customHeight="1">
      <c r="F416" s="25"/>
    </row>
    <row r="417" ht="15.75" customHeight="1">
      <c r="F417" s="25"/>
    </row>
    <row r="418" ht="15.75" customHeight="1">
      <c r="F418" s="25"/>
    </row>
    <row r="419" ht="15.75" customHeight="1">
      <c r="F419" s="25"/>
    </row>
    <row r="420" ht="15.75" customHeight="1">
      <c r="F420" s="25"/>
    </row>
    <row r="421" ht="15.75" customHeight="1">
      <c r="F421" s="25"/>
    </row>
    <row r="422" ht="15.75" customHeight="1">
      <c r="F422" s="25"/>
    </row>
    <row r="423" ht="15.75" customHeight="1">
      <c r="F423" s="25"/>
    </row>
    <row r="424" ht="15.75" customHeight="1">
      <c r="F424" s="25"/>
    </row>
    <row r="425" ht="15.75" customHeight="1">
      <c r="F425" s="25"/>
    </row>
    <row r="426" ht="15.75" customHeight="1">
      <c r="F426" s="25"/>
    </row>
    <row r="427" ht="15.75" customHeight="1">
      <c r="F427" s="25"/>
    </row>
    <row r="428" ht="15.75" customHeight="1">
      <c r="F428" s="25"/>
    </row>
    <row r="429" ht="15.75" customHeight="1">
      <c r="F429" s="25"/>
    </row>
    <row r="430" ht="15.75" customHeight="1">
      <c r="F430" s="25"/>
    </row>
    <row r="431" ht="15.75" customHeight="1">
      <c r="F431" s="25"/>
    </row>
    <row r="432" ht="15.75" customHeight="1">
      <c r="F432" s="25"/>
    </row>
    <row r="433" ht="15.75" customHeight="1">
      <c r="F433" s="25"/>
    </row>
    <row r="434" ht="15.75" customHeight="1">
      <c r="F434" s="25"/>
    </row>
    <row r="435" ht="15.75" customHeight="1">
      <c r="F435" s="25"/>
    </row>
    <row r="436" ht="15.75" customHeight="1">
      <c r="F436" s="25"/>
    </row>
    <row r="437" ht="15.75" customHeight="1">
      <c r="F437" s="25"/>
    </row>
    <row r="438" ht="15.75" customHeight="1">
      <c r="F438" s="25"/>
    </row>
    <row r="439" ht="15.75" customHeight="1">
      <c r="F439" s="25"/>
    </row>
    <row r="440" ht="15.75" customHeight="1">
      <c r="F440" s="25"/>
    </row>
    <row r="441" ht="15.75" customHeight="1">
      <c r="F441" s="25"/>
    </row>
    <row r="442" ht="15.75" customHeight="1">
      <c r="F442" s="25"/>
    </row>
    <row r="443" ht="15.75" customHeight="1">
      <c r="F443" s="25"/>
    </row>
    <row r="444" ht="15.75" customHeight="1">
      <c r="F444" s="25"/>
    </row>
    <row r="445" ht="15.75" customHeight="1">
      <c r="F445" s="25"/>
    </row>
    <row r="446" ht="15.75" customHeight="1">
      <c r="F446" s="25"/>
    </row>
    <row r="447" ht="15.75" customHeight="1">
      <c r="F447" s="25"/>
    </row>
    <row r="448" ht="15.75" customHeight="1">
      <c r="F448" s="25"/>
    </row>
    <row r="449" ht="15.75" customHeight="1">
      <c r="F449" s="25"/>
    </row>
    <row r="450" ht="15.75" customHeight="1">
      <c r="F450" s="25"/>
    </row>
    <row r="451" ht="15.75" customHeight="1">
      <c r="F451" s="25"/>
    </row>
    <row r="452" ht="15.75" customHeight="1">
      <c r="F452" s="25"/>
    </row>
    <row r="453" ht="15.75" customHeight="1">
      <c r="F453" s="25"/>
    </row>
    <row r="454" ht="15.75" customHeight="1">
      <c r="F454" s="25"/>
    </row>
    <row r="455" ht="15.75" customHeight="1">
      <c r="F455" s="25"/>
    </row>
    <row r="456" ht="15.75" customHeight="1">
      <c r="F456" s="25"/>
    </row>
    <row r="457" ht="15.75" customHeight="1">
      <c r="F457" s="25"/>
    </row>
    <row r="458" ht="15.75" customHeight="1">
      <c r="F458" s="25"/>
    </row>
    <row r="459" ht="15.75" customHeight="1">
      <c r="F459" s="25"/>
    </row>
    <row r="460" ht="15.75" customHeight="1">
      <c r="F460" s="25"/>
    </row>
    <row r="461" ht="15.75" customHeight="1">
      <c r="F461" s="25"/>
    </row>
    <row r="462" ht="15.75" customHeight="1">
      <c r="F462" s="25"/>
    </row>
    <row r="463" ht="15.75" customHeight="1">
      <c r="F463" s="25"/>
    </row>
    <row r="464" ht="15.75" customHeight="1">
      <c r="F464" s="25"/>
    </row>
    <row r="465" ht="15.75" customHeight="1">
      <c r="F465" s="25"/>
    </row>
    <row r="466" ht="15.75" customHeight="1">
      <c r="F466" s="25"/>
    </row>
    <row r="467" ht="15.75" customHeight="1">
      <c r="F467" s="25"/>
    </row>
    <row r="468" ht="15.75" customHeight="1">
      <c r="F468" s="25"/>
    </row>
    <row r="469" ht="15.75" customHeight="1">
      <c r="F469" s="25"/>
    </row>
    <row r="470" ht="15.75" customHeight="1">
      <c r="F470" s="25"/>
    </row>
    <row r="471" ht="15.75" customHeight="1">
      <c r="F471" s="25"/>
    </row>
    <row r="472" ht="15.75" customHeight="1">
      <c r="F472" s="25"/>
    </row>
    <row r="473" ht="15.75" customHeight="1">
      <c r="F473" s="25"/>
    </row>
    <row r="474" ht="15.75" customHeight="1">
      <c r="F474" s="25"/>
    </row>
    <row r="475" ht="15.75" customHeight="1">
      <c r="F475" s="25"/>
    </row>
    <row r="476" ht="15.75" customHeight="1">
      <c r="F476" s="25"/>
    </row>
    <row r="477" ht="15.75" customHeight="1">
      <c r="F477" s="25"/>
    </row>
    <row r="478" ht="15.75" customHeight="1">
      <c r="F478" s="25"/>
    </row>
    <row r="479" ht="15.75" customHeight="1">
      <c r="F479" s="25"/>
    </row>
    <row r="480" ht="15.75" customHeight="1">
      <c r="F480" s="25"/>
    </row>
    <row r="481" ht="15.75" customHeight="1">
      <c r="F481" s="25"/>
    </row>
    <row r="482" ht="15.75" customHeight="1">
      <c r="F482" s="25"/>
    </row>
    <row r="483" ht="15.75" customHeight="1">
      <c r="F483" s="25"/>
    </row>
    <row r="484" ht="15.75" customHeight="1">
      <c r="F484" s="25"/>
    </row>
    <row r="485" ht="15.75" customHeight="1">
      <c r="F485" s="25"/>
    </row>
    <row r="486" ht="15.75" customHeight="1">
      <c r="F486" s="25"/>
    </row>
    <row r="487" ht="15.75" customHeight="1">
      <c r="F487" s="25"/>
    </row>
    <row r="488" ht="15.75" customHeight="1">
      <c r="F488" s="25"/>
    </row>
    <row r="489" ht="15.75" customHeight="1">
      <c r="F489" s="25"/>
    </row>
    <row r="490" ht="15.75" customHeight="1">
      <c r="F490" s="25"/>
    </row>
    <row r="491" ht="15.75" customHeight="1">
      <c r="F491" s="25"/>
    </row>
    <row r="492" ht="15.75" customHeight="1">
      <c r="F492" s="25"/>
    </row>
    <row r="493" ht="15.75" customHeight="1">
      <c r="F493" s="25"/>
    </row>
    <row r="494" ht="15.75" customHeight="1">
      <c r="F494" s="25"/>
    </row>
    <row r="495" ht="15.75" customHeight="1">
      <c r="F495" s="25"/>
    </row>
    <row r="496" ht="15.75" customHeight="1">
      <c r="F496" s="25"/>
    </row>
    <row r="497" ht="15.75" customHeight="1">
      <c r="F497" s="25"/>
    </row>
    <row r="498" ht="15.75" customHeight="1">
      <c r="F498" s="25"/>
    </row>
    <row r="499" ht="15.75" customHeight="1">
      <c r="F499" s="25"/>
    </row>
    <row r="500" ht="15.75" customHeight="1">
      <c r="F500" s="25"/>
    </row>
    <row r="501" ht="15.75" customHeight="1">
      <c r="F501" s="25"/>
    </row>
    <row r="502" ht="15.75" customHeight="1">
      <c r="F502" s="25"/>
    </row>
    <row r="503" ht="15.75" customHeight="1">
      <c r="F503" s="25"/>
    </row>
    <row r="504" ht="15.75" customHeight="1">
      <c r="F504" s="25"/>
    </row>
    <row r="505" ht="15.75" customHeight="1">
      <c r="F505" s="25"/>
    </row>
    <row r="506" ht="15.75" customHeight="1">
      <c r="F506" s="25"/>
    </row>
    <row r="507" ht="15.75" customHeight="1">
      <c r="F507" s="25"/>
    </row>
    <row r="508" ht="15.75" customHeight="1">
      <c r="F508" s="25"/>
    </row>
    <row r="509" ht="15.75" customHeight="1">
      <c r="F509" s="25"/>
    </row>
    <row r="510" ht="15.75" customHeight="1">
      <c r="F510" s="25"/>
    </row>
    <row r="511" ht="15.75" customHeight="1">
      <c r="F511" s="25"/>
    </row>
    <row r="512" ht="15.75" customHeight="1">
      <c r="F512" s="25"/>
    </row>
    <row r="513" ht="15.75" customHeight="1">
      <c r="F513" s="25"/>
    </row>
    <row r="514" ht="15.75" customHeight="1">
      <c r="F514" s="25"/>
    </row>
    <row r="515" ht="15.75" customHeight="1">
      <c r="F515" s="25"/>
    </row>
    <row r="516" ht="15.75" customHeight="1">
      <c r="F516" s="25"/>
    </row>
    <row r="517" ht="15.75" customHeight="1">
      <c r="F517" s="25"/>
    </row>
    <row r="518" ht="15.75" customHeight="1">
      <c r="F518" s="25"/>
    </row>
    <row r="519" ht="15.75" customHeight="1">
      <c r="F519" s="25"/>
    </row>
    <row r="520" ht="15.75" customHeight="1">
      <c r="F520" s="25"/>
    </row>
    <row r="521" ht="15.75" customHeight="1">
      <c r="F521" s="25"/>
    </row>
    <row r="522" ht="15.75" customHeight="1">
      <c r="F522" s="25"/>
    </row>
    <row r="523" ht="15.75" customHeight="1">
      <c r="F523" s="25"/>
    </row>
    <row r="524" ht="15.75" customHeight="1">
      <c r="F524" s="25"/>
    </row>
    <row r="525" ht="15.75" customHeight="1">
      <c r="F525" s="25"/>
    </row>
    <row r="526" ht="15.75" customHeight="1">
      <c r="F526" s="25"/>
    </row>
    <row r="527" ht="15.75" customHeight="1">
      <c r="F527" s="25"/>
    </row>
    <row r="528" ht="15.75" customHeight="1">
      <c r="F528" s="25"/>
    </row>
    <row r="529" ht="15.75" customHeight="1">
      <c r="F529" s="25"/>
    </row>
    <row r="530" ht="15.75" customHeight="1">
      <c r="F530" s="25"/>
    </row>
    <row r="531" ht="15.75" customHeight="1">
      <c r="F531" s="25"/>
    </row>
    <row r="532" ht="15.75" customHeight="1">
      <c r="F532" s="25"/>
    </row>
    <row r="533" ht="15.75" customHeight="1">
      <c r="F533" s="25"/>
    </row>
    <row r="534" ht="15.75" customHeight="1">
      <c r="F534" s="25"/>
    </row>
    <row r="535" ht="15.75" customHeight="1">
      <c r="F535" s="25"/>
    </row>
    <row r="536" ht="15.75" customHeight="1">
      <c r="F536" s="25"/>
    </row>
    <row r="537" ht="15.75" customHeight="1">
      <c r="F537" s="25"/>
    </row>
    <row r="538" ht="15.75" customHeight="1">
      <c r="F538" s="25"/>
    </row>
    <row r="539" ht="15.75" customHeight="1">
      <c r="F539" s="25"/>
    </row>
    <row r="540" ht="15.75" customHeight="1">
      <c r="F540" s="25"/>
    </row>
    <row r="541" ht="15.75" customHeight="1">
      <c r="F541" s="25"/>
    </row>
    <row r="542" ht="15.75" customHeight="1">
      <c r="F542" s="25"/>
    </row>
    <row r="543" ht="15.75" customHeight="1">
      <c r="F543" s="25"/>
    </row>
    <row r="544" ht="15.75" customHeight="1">
      <c r="F544" s="25"/>
    </row>
    <row r="545" ht="15.75" customHeight="1">
      <c r="F545" s="25"/>
    </row>
    <row r="546" ht="15.75" customHeight="1">
      <c r="F546" s="25"/>
    </row>
    <row r="547" ht="15.75" customHeight="1">
      <c r="F547" s="25"/>
    </row>
    <row r="548" ht="15.75" customHeight="1">
      <c r="F548" s="25"/>
    </row>
    <row r="549" ht="15.75" customHeight="1">
      <c r="F549" s="25"/>
    </row>
    <row r="550" ht="15.75" customHeight="1">
      <c r="F550" s="25"/>
    </row>
    <row r="551" ht="15.75" customHeight="1">
      <c r="F551" s="25"/>
    </row>
    <row r="552" ht="15.75" customHeight="1">
      <c r="F552" s="25"/>
    </row>
    <row r="553" ht="15.75" customHeight="1">
      <c r="F553" s="25"/>
    </row>
    <row r="554" ht="15.75" customHeight="1">
      <c r="F554" s="25"/>
    </row>
    <row r="555" ht="15.75" customHeight="1">
      <c r="F555" s="25"/>
    </row>
    <row r="556" ht="15.75" customHeight="1">
      <c r="F556" s="25"/>
    </row>
    <row r="557" ht="15.75" customHeight="1">
      <c r="F557" s="25"/>
    </row>
    <row r="558" ht="15.75" customHeight="1">
      <c r="F558" s="25"/>
    </row>
    <row r="559" ht="15.75" customHeight="1">
      <c r="F559" s="25"/>
    </row>
    <row r="560" ht="15.75" customHeight="1">
      <c r="F560" s="25"/>
    </row>
    <row r="561" ht="15.75" customHeight="1">
      <c r="F561" s="25"/>
    </row>
    <row r="562" ht="15.75" customHeight="1">
      <c r="F562" s="25"/>
    </row>
    <row r="563" ht="15.75" customHeight="1">
      <c r="F563" s="25"/>
    </row>
    <row r="564" ht="15.75" customHeight="1">
      <c r="F564" s="25"/>
    </row>
    <row r="565" ht="15.75" customHeight="1">
      <c r="F565" s="25"/>
    </row>
    <row r="566" ht="15.75" customHeight="1">
      <c r="F566" s="25"/>
    </row>
    <row r="567" ht="15.75" customHeight="1">
      <c r="F567" s="25"/>
    </row>
    <row r="568" ht="15.75" customHeight="1">
      <c r="F568" s="25"/>
    </row>
    <row r="569" ht="15.75" customHeight="1">
      <c r="F569" s="25"/>
    </row>
    <row r="570" ht="15.75" customHeight="1">
      <c r="F570" s="25"/>
    </row>
    <row r="571" ht="15.75" customHeight="1">
      <c r="F571" s="25"/>
    </row>
    <row r="572" ht="15.75" customHeight="1">
      <c r="F572" s="25"/>
    </row>
    <row r="573" ht="15.75" customHeight="1">
      <c r="F573" s="25"/>
    </row>
    <row r="574" ht="15.75" customHeight="1">
      <c r="F574" s="25"/>
    </row>
    <row r="575" ht="15.75" customHeight="1">
      <c r="F575" s="25"/>
    </row>
    <row r="576" ht="15.75" customHeight="1">
      <c r="F576" s="25"/>
    </row>
    <row r="577" ht="15.75" customHeight="1">
      <c r="F577" s="25"/>
    </row>
    <row r="578" ht="15.75" customHeight="1">
      <c r="F578" s="25"/>
    </row>
    <row r="579" ht="15.75" customHeight="1">
      <c r="F579" s="25"/>
    </row>
    <row r="580" ht="15.75" customHeight="1">
      <c r="F580" s="25"/>
    </row>
    <row r="581" ht="15.75" customHeight="1">
      <c r="F581" s="25"/>
    </row>
    <row r="582" ht="15.75" customHeight="1">
      <c r="F582" s="25"/>
    </row>
    <row r="583" ht="15.75" customHeight="1">
      <c r="F583" s="25"/>
    </row>
    <row r="584" ht="15.75" customHeight="1">
      <c r="F584" s="25"/>
    </row>
    <row r="585" ht="15.75" customHeight="1">
      <c r="F585" s="25"/>
    </row>
    <row r="586" ht="15.75" customHeight="1">
      <c r="F586" s="25"/>
    </row>
    <row r="587" ht="15.75" customHeight="1">
      <c r="F587" s="25"/>
    </row>
    <row r="588" ht="15.75" customHeight="1">
      <c r="F588" s="25"/>
    </row>
    <row r="589" ht="15.75" customHeight="1">
      <c r="F589" s="25"/>
    </row>
    <row r="590" ht="15.75" customHeight="1">
      <c r="F590" s="25"/>
    </row>
    <row r="591" ht="15.75" customHeight="1">
      <c r="F591" s="25"/>
    </row>
    <row r="592" ht="15.75" customHeight="1">
      <c r="F592" s="25"/>
    </row>
    <row r="593" ht="15.75" customHeight="1">
      <c r="F593" s="25"/>
    </row>
    <row r="594" ht="15.75" customHeight="1">
      <c r="F594" s="25"/>
    </row>
    <row r="595" ht="15.75" customHeight="1">
      <c r="F595" s="25"/>
    </row>
    <row r="596" ht="15.75" customHeight="1">
      <c r="F596" s="25"/>
    </row>
    <row r="597" ht="15.75" customHeight="1">
      <c r="F597" s="25"/>
    </row>
    <row r="598" ht="15.75" customHeight="1">
      <c r="F598" s="25"/>
    </row>
    <row r="599" ht="15.75" customHeight="1">
      <c r="F599" s="25"/>
    </row>
    <row r="600" ht="15.75" customHeight="1">
      <c r="F600" s="25"/>
    </row>
    <row r="601" ht="15.75" customHeight="1">
      <c r="F601" s="25"/>
    </row>
    <row r="602" ht="15.75" customHeight="1">
      <c r="F602" s="25"/>
    </row>
    <row r="603" ht="15.75" customHeight="1">
      <c r="F603" s="25"/>
    </row>
    <row r="604" ht="15.75" customHeight="1">
      <c r="F604" s="25"/>
    </row>
    <row r="605" ht="15.75" customHeight="1">
      <c r="F605" s="25"/>
    </row>
    <row r="606" ht="15.75" customHeight="1">
      <c r="F606" s="25"/>
    </row>
    <row r="607" ht="15.75" customHeight="1">
      <c r="F607" s="25"/>
    </row>
    <row r="608" ht="15.75" customHeight="1">
      <c r="F608" s="25"/>
    </row>
    <row r="609" ht="15.75" customHeight="1">
      <c r="F609" s="25"/>
    </row>
    <row r="610" ht="15.75" customHeight="1">
      <c r="F610" s="25"/>
    </row>
    <row r="611" ht="15.75" customHeight="1">
      <c r="F611" s="25"/>
    </row>
    <row r="612" ht="15.75" customHeight="1">
      <c r="F612" s="25"/>
    </row>
    <row r="613" ht="15.75" customHeight="1">
      <c r="F613" s="25"/>
    </row>
    <row r="614" ht="15.75" customHeight="1">
      <c r="F614" s="25"/>
    </row>
    <row r="615" ht="15.75" customHeight="1">
      <c r="F615" s="25"/>
    </row>
    <row r="616" ht="15.75" customHeight="1">
      <c r="F616" s="25"/>
    </row>
    <row r="617" ht="15.75" customHeight="1">
      <c r="F617" s="25"/>
    </row>
    <row r="618" ht="15.75" customHeight="1">
      <c r="F618" s="25"/>
    </row>
    <row r="619" ht="15.75" customHeight="1">
      <c r="F619" s="25"/>
    </row>
    <row r="620" ht="15.75" customHeight="1">
      <c r="F620" s="25"/>
    </row>
    <row r="621" ht="15.75" customHeight="1">
      <c r="F621" s="25"/>
    </row>
    <row r="622" ht="15.75" customHeight="1">
      <c r="F622" s="25"/>
    </row>
    <row r="623" ht="15.75" customHeight="1">
      <c r="F623" s="25"/>
    </row>
    <row r="624" ht="15.75" customHeight="1">
      <c r="F624" s="25"/>
    </row>
    <row r="625" ht="15.75" customHeight="1">
      <c r="F625" s="25"/>
    </row>
    <row r="626" ht="15.75" customHeight="1">
      <c r="F626" s="25"/>
    </row>
    <row r="627" ht="15.75" customHeight="1">
      <c r="F627" s="25"/>
    </row>
    <row r="628" ht="15.75" customHeight="1">
      <c r="F628" s="25"/>
    </row>
    <row r="629" ht="15.75" customHeight="1">
      <c r="F629" s="25"/>
    </row>
    <row r="630" ht="15.75" customHeight="1">
      <c r="F630" s="25"/>
    </row>
    <row r="631" ht="15.75" customHeight="1">
      <c r="F631" s="25"/>
    </row>
    <row r="632" ht="15.75" customHeight="1">
      <c r="F632" s="25"/>
    </row>
    <row r="633" ht="15.75" customHeight="1">
      <c r="F633" s="25"/>
    </row>
    <row r="634" ht="15.75" customHeight="1">
      <c r="F634" s="25"/>
    </row>
    <row r="635" ht="15.75" customHeight="1">
      <c r="F635" s="25"/>
    </row>
    <row r="636" ht="15.75" customHeight="1">
      <c r="F636" s="25"/>
    </row>
    <row r="637" ht="15.75" customHeight="1">
      <c r="F637" s="25"/>
    </row>
    <row r="638" ht="15.75" customHeight="1">
      <c r="F638" s="25"/>
    </row>
    <row r="639" ht="15.75" customHeight="1">
      <c r="F639" s="25"/>
    </row>
    <row r="640" ht="15.75" customHeight="1">
      <c r="F640" s="25"/>
    </row>
    <row r="641" ht="15.75" customHeight="1">
      <c r="F641" s="25"/>
    </row>
    <row r="642" ht="15.75" customHeight="1">
      <c r="F642" s="25"/>
    </row>
    <row r="643" ht="15.75" customHeight="1">
      <c r="F643" s="25"/>
    </row>
    <row r="644" ht="15.75" customHeight="1">
      <c r="F644" s="25"/>
    </row>
    <row r="645" ht="15.75" customHeight="1">
      <c r="F645" s="25"/>
    </row>
    <row r="646" ht="15.75" customHeight="1">
      <c r="F646" s="25"/>
    </row>
    <row r="647" ht="15.75" customHeight="1">
      <c r="F647" s="25"/>
    </row>
    <row r="648" ht="15.75" customHeight="1">
      <c r="F648" s="25"/>
    </row>
    <row r="649" ht="15.75" customHeight="1">
      <c r="F649" s="25"/>
    </row>
    <row r="650" ht="15.75" customHeight="1">
      <c r="F650" s="25"/>
    </row>
    <row r="651" ht="15.75" customHeight="1">
      <c r="F651" s="25"/>
    </row>
    <row r="652" ht="15.75" customHeight="1">
      <c r="F652" s="25"/>
    </row>
    <row r="653" ht="15.75" customHeight="1">
      <c r="F653" s="25"/>
    </row>
    <row r="654" ht="15.75" customHeight="1">
      <c r="F654" s="25"/>
    </row>
    <row r="655" ht="15.75" customHeight="1">
      <c r="F655" s="25"/>
    </row>
    <row r="656" ht="15.75" customHeight="1">
      <c r="F656" s="25"/>
    </row>
    <row r="657" ht="15.75" customHeight="1">
      <c r="F657" s="25"/>
    </row>
    <row r="658" ht="15.75" customHeight="1">
      <c r="F658" s="25"/>
    </row>
    <row r="659" ht="15.75" customHeight="1">
      <c r="F659" s="25"/>
    </row>
    <row r="660" ht="15.75" customHeight="1">
      <c r="F660" s="25"/>
    </row>
    <row r="661" ht="15.75" customHeight="1">
      <c r="F661" s="25"/>
    </row>
    <row r="662" ht="15.75" customHeight="1">
      <c r="F662" s="25"/>
    </row>
    <row r="663" ht="15.75" customHeight="1">
      <c r="F663" s="25"/>
    </row>
    <row r="664" ht="15.75" customHeight="1">
      <c r="F664" s="25"/>
    </row>
    <row r="665" ht="15.75" customHeight="1">
      <c r="F665" s="25"/>
    </row>
    <row r="666" ht="15.75" customHeight="1">
      <c r="F666" s="25"/>
    </row>
    <row r="667" ht="15.75" customHeight="1">
      <c r="F667" s="25"/>
    </row>
    <row r="668" ht="15.75" customHeight="1">
      <c r="F668" s="25"/>
    </row>
    <row r="669" ht="15.75" customHeight="1">
      <c r="F669" s="25"/>
    </row>
    <row r="670" ht="15.75" customHeight="1">
      <c r="F670" s="25"/>
    </row>
    <row r="671" ht="15.75" customHeight="1">
      <c r="F671" s="25"/>
    </row>
    <row r="672" ht="15.75" customHeight="1">
      <c r="F672" s="25"/>
    </row>
    <row r="673" ht="15.75" customHeight="1">
      <c r="F673" s="25"/>
    </row>
    <row r="674" ht="15.75" customHeight="1">
      <c r="F674" s="25"/>
    </row>
    <row r="675" ht="15.75" customHeight="1">
      <c r="F675" s="25"/>
    </row>
    <row r="676" ht="15.75" customHeight="1">
      <c r="F676" s="25"/>
    </row>
    <row r="677" ht="15.75" customHeight="1">
      <c r="F677" s="25"/>
    </row>
    <row r="678" ht="15.75" customHeight="1">
      <c r="F678" s="25"/>
    </row>
    <row r="679" ht="15.75" customHeight="1">
      <c r="F679" s="25"/>
    </row>
    <row r="680" ht="15.75" customHeight="1">
      <c r="F680" s="25"/>
    </row>
    <row r="681" ht="15.75" customHeight="1">
      <c r="F681" s="25"/>
    </row>
    <row r="682" ht="15.75" customHeight="1">
      <c r="F682" s="25"/>
    </row>
    <row r="683" ht="15.75" customHeight="1">
      <c r="F683" s="25"/>
    </row>
    <row r="684" ht="15.75" customHeight="1">
      <c r="F684" s="25"/>
    </row>
    <row r="685" ht="15.75" customHeight="1">
      <c r="F685" s="25"/>
    </row>
    <row r="686" ht="15.75" customHeight="1">
      <c r="F686" s="25"/>
    </row>
    <row r="687" ht="15.75" customHeight="1">
      <c r="F687" s="25"/>
    </row>
    <row r="688" ht="15.75" customHeight="1">
      <c r="F688" s="25"/>
    </row>
    <row r="689" ht="15.75" customHeight="1">
      <c r="F689" s="25"/>
    </row>
    <row r="690" ht="15.75" customHeight="1">
      <c r="F690" s="25"/>
    </row>
    <row r="691" ht="15.75" customHeight="1">
      <c r="F691" s="25"/>
    </row>
    <row r="692" ht="15.75" customHeight="1">
      <c r="F692" s="25"/>
    </row>
    <row r="693" ht="15.75" customHeight="1">
      <c r="F693" s="25"/>
    </row>
    <row r="694" ht="15.75" customHeight="1">
      <c r="F694" s="25"/>
    </row>
    <row r="695" ht="15.75" customHeight="1">
      <c r="F695" s="25"/>
    </row>
    <row r="696" ht="15.75" customHeight="1">
      <c r="F696" s="25"/>
    </row>
    <row r="697" ht="15.75" customHeight="1">
      <c r="F697" s="25"/>
    </row>
    <row r="698" ht="15.75" customHeight="1">
      <c r="F698" s="25"/>
    </row>
    <row r="699" ht="15.75" customHeight="1">
      <c r="F699" s="25"/>
    </row>
    <row r="700" ht="15.75" customHeight="1">
      <c r="F700" s="25"/>
    </row>
    <row r="701" ht="15.75" customHeight="1">
      <c r="F701" s="25"/>
    </row>
    <row r="702" ht="15.75" customHeight="1">
      <c r="F702" s="25"/>
    </row>
    <row r="703" ht="15.75" customHeight="1">
      <c r="F703" s="25"/>
    </row>
    <row r="704" ht="15.75" customHeight="1">
      <c r="F704" s="25"/>
    </row>
    <row r="705" ht="15.75" customHeight="1">
      <c r="F705" s="25"/>
    </row>
    <row r="706" ht="15.75" customHeight="1">
      <c r="F706" s="25"/>
    </row>
    <row r="707" ht="15.75" customHeight="1">
      <c r="F707" s="25"/>
    </row>
    <row r="708" ht="15.75" customHeight="1">
      <c r="F708" s="25"/>
    </row>
    <row r="709" ht="15.75" customHeight="1">
      <c r="F709" s="25"/>
    </row>
    <row r="710" ht="15.75" customHeight="1">
      <c r="F710" s="25"/>
    </row>
    <row r="711" ht="15.75" customHeight="1">
      <c r="F711" s="25"/>
    </row>
    <row r="712" ht="15.75" customHeight="1">
      <c r="F712" s="25"/>
    </row>
    <row r="713" ht="15.75" customHeight="1">
      <c r="F713" s="25"/>
    </row>
    <row r="714" ht="15.75" customHeight="1">
      <c r="F714" s="25"/>
    </row>
    <row r="715" ht="15.75" customHeight="1">
      <c r="F715" s="25"/>
    </row>
    <row r="716" ht="15.75" customHeight="1">
      <c r="F716" s="25"/>
    </row>
    <row r="717" ht="15.75" customHeight="1">
      <c r="F717" s="25"/>
    </row>
    <row r="718" ht="15.75" customHeight="1">
      <c r="F718" s="25"/>
    </row>
    <row r="719" ht="15.75" customHeight="1">
      <c r="F719" s="25"/>
    </row>
    <row r="720" ht="15.75" customHeight="1">
      <c r="F720" s="25"/>
    </row>
    <row r="721" ht="15.75" customHeight="1">
      <c r="F721" s="25"/>
    </row>
    <row r="722" ht="15.75" customHeight="1">
      <c r="F722" s="25"/>
    </row>
    <row r="723" ht="15.75" customHeight="1">
      <c r="F723" s="25"/>
    </row>
    <row r="724" ht="15.75" customHeight="1">
      <c r="F724" s="25"/>
    </row>
    <row r="725" ht="15.75" customHeight="1">
      <c r="F725" s="25"/>
    </row>
    <row r="726" ht="15.75" customHeight="1">
      <c r="F726" s="25"/>
    </row>
    <row r="727" ht="15.75" customHeight="1">
      <c r="F727" s="25"/>
    </row>
    <row r="728" ht="15.75" customHeight="1">
      <c r="F728" s="25"/>
    </row>
    <row r="729" ht="15.75" customHeight="1">
      <c r="F729" s="25"/>
    </row>
    <row r="730" ht="15.75" customHeight="1">
      <c r="F730" s="25"/>
    </row>
    <row r="731" ht="15.75" customHeight="1">
      <c r="F731" s="25"/>
    </row>
    <row r="732" ht="15.75" customHeight="1">
      <c r="F732" s="25"/>
    </row>
    <row r="733" ht="15.75" customHeight="1">
      <c r="F733" s="25"/>
    </row>
    <row r="734" ht="15.75" customHeight="1">
      <c r="F734" s="25"/>
    </row>
    <row r="735" ht="15.75" customHeight="1">
      <c r="F735" s="25"/>
    </row>
    <row r="736" ht="15.75" customHeight="1">
      <c r="F736" s="25"/>
    </row>
    <row r="737" ht="15.75" customHeight="1">
      <c r="F737" s="25"/>
    </row>
    <row r="738" ht="15.75" customHeight="1">
      <c r="F738" s="25"/>
    </row>
    <row r="739" ht="15.75" customHeight="1">
      <c r="F739" s="25"/>
    </row>
    <row r="740" ht="15.75" customHeight="1">
      <c r="F740" s="25"/>
    </row>
    <row r="741" ht="15.75" customHeight="1">
      <c r="F741" s="25"/>
    </row>
    <row r="742" ht="15.75" customHeight="1">
      <c r="F742" s="25"/>
    </row>
    <row r="743" ht="15.75" customHeight="1">
      <c r="F743" s="25"/>
    </row>
    <row r="744" ht="15.75" customHeight="1">
      <c r="F744" s="25"/>
    </row>
    <row r="745" ht="15.75" customHeight="1">
      <c r="F745" s="25"/>
    </row>
    <row r="746" ht="15.75" customHeight="1">
      <c r="F746" s="25"/>
    </row>
    <row r="747" ht="15.75" customHeight="1">
      <c r="F747" s="25"/>
    </row>
    <row r="748" ht="15.75" customHeight="1">
      <c r="F748" s="25"/>
    </row>
    <row r="749" ht="15.75" customHeight="1">
      <c r="F749" s="25"/>
    </row>
    <row r="750" ht="15.75" customHeight="1">
      <c r="F750" s="25"/>
    </row>
    <row r="751" ht="15.75" customHeight="1">
      <c r="F751" s="25"/>
    </row>
    <row r="752" ht="15.75" customHeight="1">
      <c r="F752" s="25"/>
    </row>
    <row r="753" ht="15.75" customHeight="1">
      <c r="F753" s="25"/>
    </row>
    <row r="754" ht="15.75" customHeight="1">
      <c r="F754" s="25"/>
    </row>
    <row r="755" ht="15.75" customHeight="1">
      <c r="F755" s="25"/>
    </row>
    <row r="756" ht="15.75" customHeight="1">
      <c r="F756" s="25"/>
    </row>
    <row r="757" ht="15.75" customHeight="1">
      <c r="F757" s="25"/>
    </row>
    <row r="758" ht="15.75" customHeight="1">
      <c r="F758" s="25"/>
    </row>
    <row r="759" ht="15.75" customHeight="1">
      <c r="F759" s="25"/>
    </row>
    <row r="760" ht="15.75" customHeight="1">
      <c r="F760" s="25"/>
    </row>
    <row r="761" ht="15.75" customHeight="1">
      <c r="F761" s="25"/>
    </row>
    <row r="762" ht="15.75" customHeight="1">
      <c r="F762" s="25"/>
    </row>
    <row r="763" ht="15.75" customHeight="1">
      <c r="F763" s="25"/>
    </row>
    <row r="764" ht="15.75" customHeight="1">
      <c r="F764" s="25"/>
    </row>
    <row r="765" ht="15.75" customHeight="1">
      <c r="F765" s="25"/>
    </row>
    <row r="766" ht="15.75" customHeight="1">
      <c r="F766" s="25"/>
    </row>
    <row r="767" ht="15.75" customHeight="1">
      <c r="F767" s="25"/>
    </row>
    <row r="768" ht="15.75" customHeight="1">
      <c r="F768" s="25"/>
    </row>
    <row r="769" ht="15.75" customHeight="1">
      <c r="F769" s="25"/>
    </row>
    <row r="770" ht="15.75" customHeight="1">
      <c r="F770" s="25"/>
    </row>
    <row r="771" ht="15.75" customHeight="1">
      <c r="F771" s="25"/>
    </row>
    <row r="772" ht="15.75" customHeight="1">
      <c r="F772" s="25"/>
    </row>
    <row r="773" ht="15.75" customHeight="1">
      <c r="F773" s="25"/>
    </row>
    <row r="774" ht="15.75" customHeight="1">
      <c r="F774" s="25"/>
    </row>
    <row r="775" ht="15.75" customHeight="1">
      <c r="F775" s="25"/>
    </row>
    <row r="776" ht="15.75" customHeight="1">
      <c r="F776" s="25"/>
    </row>
    <row r="777" ht="15.75" customHeight="1">
      <c r="F777" s="25"/>
    </row>
    <row r="778" ht="15.75" customHeight="1">
      <c r="F778" s="25"/>
    </row>
    <row r="779" ht="15.75" customHeight="1">
      <c r="F779" s="25"/>
    </row>
    <row r="780" ht="15.75" customHeight="1">
      <c r="F780" s="25"/>
    </row>
    <row r="781" ht="15.75" customHeight="1">
      <c r="F781" s="25"/>
    </row>
    <row r="782" ht="15.75" customHeight="1">
      <c r="F782" s="25"/>
    </row>
    <row r="783" ht="15.75" customHeight="1">
      <c r="F783" s="25"/>
    </row>
    <row r="784" ht="15.75" customHeight="1">
      <c r="F784" s="25"/>
    </row>
    <row r="785" ht="15.75" customHeight="1">
      <c r="F785" s="25"/>
    </row>
    <row r="786" ht="15.75" customHeight="1">
      <c r="F786" s="25"/>
    </row>
    <row r="787" ht="15.75" customHeight="1">
      <c r="F787" s="25"/>
    </row>
    <row r="788" ht="15.75" customHeight="1">
      <c r="F788" s="25"/>
    </row>
    <row r="789" ht="15.75" customHeight="1">
      <c r="F789" s="25"/>
    </row>
    <row r="790" ht="15.75" customHeight="1">
      <c r="F790" s="25"/>
    </row>
    <row r="791" ht="15.75" customHeight="1">
      <c r="F791" s="25"/>
    </row>
    <row r="792" ht="15.75" customHeight="1">
      <c r="F792" s="25"/>
    </row>
    <row r="793" ht="15.75" customHeight="1">
      <c r="F793" s="25"/>
    </row>
    <row r="794" ht="15.75" customHeight="1">
      <c r="F794" s="25"/>
    </row>
    <row r="795" ht="15.75" customHeight="1">
      <c r="F795" s="25"/>
    </row>
    <row r="796" ht="15.75" customHeight="1">
      <c r="F796" s="25"/>
    </row>
    <row r="797" ht="15.75" customHeight="1">
      <c r="F797" s="25"/>
    </row>
    <row r="798" ht="15.75" customHeight="1">
      <c r="F798" s="25"/>
    </row>
    <row r="799" ht="15.75" customHeight="1">
      <c r="F799" s="25"/>
    </row>
    <row r="800" ht="15.75" customHeight="1">
      <c r="F800" s="25"/>
    </row>
    <row r="801" ht="15.75" customHeight="1">
      <c r="F801" s="25"/>
    </row>
    <row r="802" ht="15.75" customHeight="1">
      <c r="F802" s="25"/>
    </row>
    <row r="803" ht="15.75" customHeight="1">
      <c r="F803" s="25"/>
    </row>
    <row r="804" ht="15.75" customHeight="1">
      <c r="F804" s="25"/>
    </row>
    <row r="805" ht="15.75" customHeight="1">
      <c r="F805" s="25"/>
    </row>
    <row r="806" ht="15.75" customHeight="1">
      <c r="F806" s="25"/>
    </row>
    <row r="807" ht="15.75" customHeight="1">
      <c r="F807" s="25"/>
    </row>
    <row r="808" ht="15.75" customHeight="1">
      <c r="F808" s="25"/>
    </row>
    <row r="809" ht="15.75" customHeight="1">
      <c r="F809" s="25"/>
    </row>
    <row r="810" ht="15.75" customHeight="1">
      <c r="F810" s="25"/>
    </row>
    <row r="811" ht="15.75" customHeight="1">
      <c r="F811" s="25"/>
    </row>
    <row r="812" ht="15.75" customHeight="1">
      <c r="F812" s="25"/>
    </row>
    <row r="813" ht="15.75" customHeight="1">
      <c r="F813" s="25"/>
    </row>
    <row r="814" ht="15.75" customHeight="1">
      <c r="F814" s="25"/>
    </row>
    <row r="815" ht="15.75" customHeight="1">
      <c r="F815" s="25"/>
    </row>
    <row r="816" ht="15.75" customHeight="1">
      <c r="F816" s="25"/>
    </row>
    <row r="817" ht="15.75" customHeight="1">
      <c r="F817" s="25"/>
    </row>
    <row r="818" ht="15.75" customHeight="1">
      <c r="F818" s="25"/>
    </row>
    <row r="819" ht="15.75" customHeight="1">
      <c r="F819" s="25"/>
    </row>
    <row r="820" ht="15.75" customHeight="1">
      <c r="F820" s="25"/>
    </row>
    <row r="821" ht="15.75" customHeight="1">
      <c r="F821" s="25"/>
    </row>
    <row r="822" ht="15.75" customHeight="1">
      <c r="F822" s="25"/>
    </row>
    <row r="823" ht="15.75" customHeight="1">
      <c r="F823" s="25"/>
    </row>
    <row r="824" ht="15.75" customHeight="1">
      <c r="F824" s="25"/>
    </row>
    <row r="825" ht="15.75" customHeight="1">
      <c r="F825" s="25"/>
    </row>
    <row r="826" ht="15.75" customHeight="1">
      <c r="F826" s="25"/>
    </row>
    <row r="827" ht="15.75" customHeight="1">
      <c r="F827" s="25"/>
    </row>
    <row r="828" ht="15.75" customHeight="1">
      <c r="F828" s="25"/>
    </row>
    <row r="829" ht="15.75" customHeight="1">
      <c r="F829" s="25"/>
    </row>
    <row r="830" ht="15.75" customHeight="1">
      <c r="F830" s="25"/>
    </row>
    <row r="831" ht="15.75" customHeight="1">
      <c r="F831" s="25"/>
    </row>
    <row r="832" ht="15.75" customHeight="1">
      <c r="F832" s="25"/>
    </row>
    <row r="833" ht="15.75" customHeight="1">
      <c r="F833" s="25"/>
    </row>
    <row r="834" ht="15.75" customHeight="1">
      <c r="F834" s="25"/>
    </row>
    <row r="835" ht="15.75" customHeight="1">
      <c r="F835" s="25"/>
    </row>
    <row r="836" ht="15.75" customHeight="1">
      <c r="F836" s="25"/>
    </row>
    <row r="837" ht="15.75" customHeight="1">
      <c r="F837" s="25"/>
    </row>
    <row r="838" ht="15.75" customHeight="1">
      <c r="F838" s="25"/>
    </row>
    <row r="839" ht="15.75" customHeight="1">
      <c r="F839" s="25"/>
    </row>
    <row r="840" ht="15.75" customHeight="1">
      <c r="F840" s="25"/>
    </row>
    <row r="841" ht="15.75" customHeight="1">
      <c r="F841" s="25"/>
    </row>
    <row r="842" ht="15.75" customHeight="1">
      <c r="F842" s="25"/>
    </row>
    <row r="843" ht="15.75" customHeight="1">
      <c r="F843" s="25"/>
    </row>
    <row r="844" ht="15.75" customHeight="1">
      <c r="F844" s="25"/>
    </row>
    <row r="845" ht="15.75" customHeight="1">
      <c r="F845" s="25"/>
    </row>
    <row r="846" ht="15.75" customHeight="1">
      <c r="F846" s="25"/>
    </row>
    <row r="847" ht="15.75" customHeight="1">
      <c r="F847" s="25"/>
    </row>
    <row r="848" ht="15.75" customHeight="1">
      <c r="F848" s="25"/>
    </row>
    <row r="849" ht="15.75" customHeight="1">
      <c r="F849" s="25"/>
    </row>
    <row r="850" ht="15.75" customHeight="1">
      <c r="F850" s="25"/>
    </row>
    <row r="851" ht="15.75" customHeight="1">
      <c r="F851" s="25"/>
    </row>
    <row r="852" ht="15.75" customHeight="1">
      <c r="F852" s="25"/>
    </row>
    <row r="853" ht="15.75" customHeight="1">
      <c r="F853" s="25"/>
    </row>
    <row r="854" ht="15.75" customHeight="1">
      <c r="F854" s="25"/>
    </row>
    <row r="855" ht="15.75" customHeight="1">
      <c r="F855" s="25"/>
    </row>
    <row r="856" ht="15.75" customHeight="1">
      <c r="F856" s="25"/>
    </row>
    <row r="857" ht="15.75" customHeight="1">
      <c r="F857" s="25"/>
    </row>
    <row r="858" ht="15.75" customHeight="1">
      <c r="F858" s="25"/>
    </row>
    <row r="859" ht="15.75" customHeight="1">
      <c r="F859" s="25"/>
    </row>
    <row r="860" ht="15.75" customHeight="1">
      <c r="F860" s="25"/>
    </row>
    <row r="861" ht="15.75" customHeight="1">
      <c r="F861" s="25"/>
    </row>
    <row r="862" ht="15.75" customHeight="1">
      <c r="F862" s="25"/>
    </row>
    <row r="863" ht="15.75" customHeight="1">
      <c r="F863" s="25"/>
    </row>
    <row r="864" ht="15.75" customHeight="1">
      <c r="F864" s="25"/>
    </row>
    <row r="865" ht="15.75" customHeight="1">
      <c r="F865" s="25"/>
    </row>
    <row r="866" ht="15.75" customHeight="1">
      <c r="F866" s="25"/>
    </row>
    <row r="867" ht="15.75" customHeight="1">
      <c r="F867" s="25"/>
    </row>
    <row r="868" ht="15.75" customHeight="1">
      <c r="F868" s="25"/>
    </row>
    <row r="869" ht="15.75" customHeight="1">
      <c r="F869" s="25"/>
    </row>
    <row r="870" ht="15.75" customHeight="1">
      <c r="F870" s="25"/>
    </row>
    <row r="871" ht="15.75" customHeight="1">
      <c r="F871" s="25"/>
    </row>
    <row r="872" ht="15.75" customHeight="1">
      <c r="F872" s="25"/>
    </row>
    <row r="873" ht="15.75" customHeight="1">
      <c r="F873" s="25"/>
    </row>
    <row r="874" ht="15.75" customHeight="1">
      <c r="F874" s="25"/>
    </row>
    <row r="875" ht="15.75" customHeight="1">
      <c r="F875" s="25"/>
    </row>
    <row r="876" ht="15.75" customHeight="1">
      <c r="F876" s="25"/>
    </row>
    <row r="877" ht="15.75" customHeight="1">
      <c r="F877" s="25"/>
    </row>
    <row r="878" ht="15.75" customHeight="1">
      <c r="F878" s="25"/>
    </row>
    <row r="879" ht="15.75" customHeight="1">
      <c r="F879" s="25"/>
    </row>
    <row r="880" ht="15.75" customHeight="1">
      <c r="F880" s="25"/>
    </row>
    <row r="881" ht="15.75" customHeight="1">
      <c r="F881" s="25"/>
    </row>
    <row r="882" ht="15.75" customHeight="1">
      <c r="F882" s="25"/>
    </row>
    <row r="883" ht="15.75" customHeight="1">
      <c r="F883" s="25"/>
    </row>
    <row r="884" ht="15.75" customHeight="1">
      <c r="F884" s="25"/>
    </row>
    <row r="885" ht="15.75" customHeight="1">
      <c r="F885" s="25"/>
    </row>
    <row r="886" ht="15.75" customHeight="1">
      <c r="F886" s="25"/>
    </row>
    <row r="887" ht="15.75" customHeight="1">
      <c r="F887" s="25"/>
    </row>
    <row r="888" ht="15.75" customHeight="1">
      <c r="F888" s="25"/>
    </row>
    <row r="889" ht="15.75" customHeight="1">
      <c r="F889" s="25"/>
    </row>
    <row r="890" ht="15.75" customHeight="1">
      <c r="F890" s="25"/>
    </row>
    <row r="891" ht="15.75" customHeight="1">
      <c r="F891" s="25"/>
    </row>
    <row r="892" ht="15.75" customHeight="1">
      <c r="F892" s="25"/>
    </row>
    <row r="893" ht="15.75" customHeight="1">
      <c r="F893" s="25"/>
    </row>
    <row r="894" ht="15.75" customHeight="1">
      <c r="F894" s="25"/>
    </row>
    <row r="895" ht="15.75" customHeight="1">
      <c r="F895" s="25"/>
    </row>
    <row r="896" ht="15.75" customHeight="1">
      <c r="F896" s="25"/>
    </row>
    <row r="897" ht="15.75" customHeight="1">
      <c r="F897" s="25"/>
    </row>
    <row r="898" ht="15.75" customHeight="1">
      <c r="F898" s="25"/>
    </row>
    <row r="899" ht="15.75" customHeight="1">
      <c r="F899" s="25"/>
    </row>
    <row r="900" ht="15.75" customHeight="1">
      <c r="F900" s="25"/>
    </row>
    <row r="901" ht="15.75" customHeight="1">
      <c r="F901" s="25"/>
    </row>
    <row r="902" ht="15.75" customHeight="1">
      <c r="F902" s="25"/>
    </row>
    <row r="903" ht="15.75" customHeight="1">
      <c r="F903" s="25"/>
    </row>
    <row r="904" ht="15.75" customHeight="1">
      <c r="F904" s="25"/>
    </row>
    <row r="905" ht="15.75" customHeight="1">
      <c r="F905" s="25"/>
    </row>
    <row r="906" ht="15.75" customHeight="1">
      <c r="F906" s="25"/>
    </row>
    <row r="907" ht="15.75" customHeight="1">
      <c r="F907" s="25"/>
    </row>
    <row r="908" ht="15.75" customHeight="1">
      <c r="F908" s="25"/>
    </row>
    <row r="909" ht="15.75" customHeight="1">
      <c r="F909" s="25"/>
    </row>
    <row r="910" ht="15.75" customHeight="1">
      <c r="F910" s="25"/>
    </row>
    <row r="911" ht="15.75" customHeight="1">
      <c r="F911" s="25"/>
    </row>
    <row r="912" ht="15.75" customHeight="1">
      <c r="F912" s="25"/>
    </row>
    <row r="913" ht="15.75" customHeight="1">
      <c r="F913" s="25"/>
    </row>
    <row r="914" ht="15.75" customHeight="1">
      <c r="F914" s="25"/>
    </row>
    <row r="915" ht="15.75" customHeight="1">
      <c r="F915" s="25"/>
    </row>
    <row r="916" ht="15.75" customHeight="1">
      <c r="F916" s="25"/>
    </row>
    <row r="917" ht="15.75" customHeight="1">
      <c r="F917" s="25"/>
    </row>
    <row r="918" ht="15.75" customHeight="1">
      <c r="F918" s="25"/>
    </row>
    <row r="919" ht="15.75" customHeight="1">
      <c r="F919" s="25"/>
    </row>
    <row r="920" ht="15.75" customHeight="1">
      <c r="F920" s="25"/>
    </row>
    <row r="921" ht="15.75" customHeight="1">
      <c r="F921" s="25"/>
    </row>
    <row r="922" ht="15.75" customHeight="1">
      <c r="F922" s="25"/>
    </row>
    <row r="923" ht="15.75" customHeight="1">
      <c r="F923" s="25"/>
    </row>
    <row r="924" ht="15.75" customHeight="1">
      <c r="F924" s="25"/>
    </row>
    <row r="925" ht="15.75" customHeight="1">
      <c r="F925" s="25"/>
    </row>
    <row r="926" ht="15.75" customHeight="1">
      <c r="F926" s="25"/>
    </row>
    <row r="927" ht="15.75" customHeight="1">
      <c r="F927" s="25"/>
    </row>
    <row r="928" ht="15.75" customHeight="1">
      <c r="F928" s="25"/>
    </row>
    <row r="929" ht="15.75" customHeight="1">
      <c r="F929" s="25"/>
    </row>
    <row r="930" ht="15.75" customHeight="1">
      <c r="F930" s="25"/>
    </row>
    <row r="931" ht="15.75" customHeight="1">
      <c r="F931" s="25"/>
    </row>
    <row r="932" ht="15.75" customHeight="1">
      <c r="F932" s="25"/>
    </row>
    <row r="933" ht="15.75" customHeight="1">
      <c r="F933" s="25"/>
    </row>
    <row r="934" ht="15.75" customHeight="1">
      <c r="F934" s="25"/>
    </row>
    <row r="935" ht="15.75" customHeight="1">
      <c r="F935" s="25"/>
    </row>
    <row r="936" ht="15.75" customHeight="1">
      <c r="F936" s="25"/>
    </row>
    <row r="937" ht="15.75" customHeight="1">
      <c r="F937" s="25"/>
    </row>
    <row r="938" ht="15.75" customHeight="1">
      <c r="F938" s="25"/>
    </row>
    <row r="939" ht="15.75" customHeight="1">
      <c r="F939" s="25"/>
    </row>
    <row r="940" ht="15.75" customHeight="1">
      <c r="F940" s="25"/>
    </row>
    <row r="941" ht="15.75" customHeight="1">
      <c r="F941" s="25"/>
    </row>
    <row r="942" ht="15.75" customHeight="1">
      <c r="F942" s="25"/>
    </row>
    <row r="943" ht="15.75" customHeight="1">
      <c r="F943" s="25"/>
    </row>
    <row r="944" ht="15.75" customHeight="1">
      <c r="F944" s="25"/>
    </row>
    <row r="945" ht="15.75" customHeight="1">
      <c r="F945" s="25"/>
    </row>
    <row r="946" ht="15.75" customHeight="1">
      <c r="F946" s="25"/>
    </row>
    <row r="947" ht="15.75" customHeight="1">
      <c r="F947" s="25"/>
    </row>
    <row r="948" ht="15.75" customHeight="1">
      <c r="F948" s="25"/>
    </row>
    <row r="949" ht="15.75" customHeight="1">
      <c r="F949" s="25"/>
    </row>
    <row r="950" ht="15.75" customHeight="1">
      <c r="F950" s="25"/>
    </row>
    <row r="951" ht="15.75" customHeight="1">
      <c r="F951" s="25"/>
    </row>
    <row r="952" ht="15.75" customHeight="1">
      <c r="F952" s="25"/>
    </row>
    <row r="953" ht="15.75" customHeight="1">
      <c r="F953" s="25"/>
    </row>
    <row r="954" ht="15.75" customHeight="1">
      <c r="F954" s="25"/>
    </row>
    <row r="955" ht="15.75" customHeight="1">
      <c r="F955" s="25"/>
    </row>
    <row r="956" ht="15.75" customHeight="1">
      <c r="F956" s="25"/>
    </row>
    <row r="957" ht="15.75" customHeight="1">
      <c r="F957" s="25"/>
    </row>
    <row r="958" ht="15.75" customHeight="1">
      <c r="F958" s="25"/>
    </row>
    <row r="959" ht="15.75" customHeight="1">
      <c r="F959" s="25"/>
    </row>
    <row r="960" ht="15.75" customHeight="1">
      <c r="F960" s="25"/>
    </row>
    <row r="961" ht="15.75" customHeight="1">
      <c r="F961" s="25"/>
    </row>
    <row r="962" ht="15.75" customHeight="1">
      <c r="F962" s="25"/>
    </row>
    <row r="963" ht="15.75" customHeight="1">
      <c r="F963" s="25"/>
    </row>
    <row r="964" ht="15.75" customHeight="1">
      <c r="F964" s="25"/>
    </row>
    <row r="965" ht="15.75" customHeight="1">
      <c r="F965" s="25"/>
    </row>
    <row r="966" ht="15.75" customHeight="1">
      <c r="F966" s="25"/>
    </row>
    <row r="967" ht="15.75" customHeight="1">
      <c r="F967" s="25"/>
    </row>
    <row r="968" ht="15.75" customHeight="1">
      <c r="F968" s="25"/>
    </row>
    <row r="969" ht="15.75" customHeight="1">
      <c r="F969" s="25"/>
    </row>
    <row r="970" ht="15.75" customHeight="1">
      <c r="F970" s="25"/>
    </row>
    <row r="971" ht="15.75" customHeight="1">
      <c r="F971" s="25"/>
    </row>
    <row r="972" ht="15.75" customHeight="1">
      <c r="F972" s="25"/>
    </row>
    <row r="973" ht="15.75" customHeight="1">
      <c r="F973" s="25"/>
    </row>
    <row r="974" ht="15.75" customHeight="1">
      <c r="F974" s="25"/>
    </row>
    <row r="975" ht="15.75" customHeight="1">
      <c r="F975" s="25"/>
    </row>
    <row r="976" ht="15.75" customHeight="1">
      <c r="F976" s="25"/>
    </row>
    <row r="977" ht="15.75" customHeight="1">
      <c r="F977" s="25"/>
    </row>
    <row r="978" ht="15.75" customHeight="1">
      <c r="F978" s="25"/>
    </row>
    <row r="979" ht="15.75" customHeight="1">
      <c r="F979" s="25"/>
    </row>
    <row r="980" ht="15.75" customHeight="1">
      <c r="F980" s="25"/>
    </row>
    <row r="981" ht="15.75" customHeight="1">
      <c r="F981" s="25"/>
    </row>
    <row r="982" ht="15.75" customHeight="1">
      <c r="F982" s="25"/>
    </row>
    <row r="983" ht="15.75" customHeight="1">
      <c r="F983" s="25"/>
    </row>
    <row r="984" ht="15.75" customHeight="1">
      <c r="F984" s="25"/>
    </row>
    <row r="985" ht="15.75" customHeight="1">
      <c r="F985" s="25"/>
    </row>
    <row r="986" ht="15.75" customHeight="1">
      <c r="F986" s="25"/>
    </row>
    <row r="987" ht="15.75" customHeight="1">
      <c r="F987" s="25"/>
    </row>
    <row r="988" ht="15.75" customHeight="1">
      <c r="F988" s="25"/>
    </row>
    <row r="989" ht="15.75" customHeight="1">
      <c r="F989" s="25"/>
    </row>
    <row r="990" ht="15.75" customHeight="1">
      <c r="F990" s="25"/>
    </row>
    <row r="991" ht="15.75" customHeight="1">
      <c r="F991" s="25"/>
    </row>
    <row r="992" ht="15.75" customHeight="1">
      <c r="F992" s="25"/>
    </row>
    <row r="993" ht="15.75" customHeight="1">
      <c r="F993" s="25"/>
    </row>
    <row r="994" ht="15.75" customHeight="1">
      <c r="F994" s="25"/>
    </row>
    <row r="995" ht="15.75" customHeight="1">
      <c r="F995" s="25"/>
    </row>
    <row r="996" ht="15.75" customHeight="1">
      <c r="F996" s="25"/>
    </row>
    <row r="997" ht="15.75" customHeight="1">
      <c r="F997" s="25"/>
    </row>
    <row r="998" ht="15.75" customHeight="1">
      <c r="F998" s="25"/>
    </row>
    <row r="999" ht="15.75" customHeight="1">
      <c r="F999" s="25"/>
    </row>
    <row r="1000" ht="15.75" customHeight="1">
      <c r="F1000" s="25"/>
    </row>
    <row r="1001" ht="15.75" customHeight="1">
      <c r="F1001" s="25"/>
    </row>
    <row r="1002" ht="15.75" customHeight="1">
      <c r="F1002" s="25"/>
    </row>
    <row r="1003" ht="15.75" customHeight="1">
      <c r="F1003" s="25"/>
    </row>
    <row r="1004" ht="15.75" customHeight="1">
      <c r="F1004" s="25"/>
    </row>
    <row r="1005" ht="15.75" customHeight="1">
      <c r="F1005" s="25"/>
    </row>
    <row r="1006" ht="15.75" customHeight="1">
      <c r="F1006" s="25"/>
    </row>
    <row r="1007" ht="15.75" customHeight="1">
      <c r="F1007" s="25"/>
    </row>
    <row r="1008" ht="15.75" customHeight="1">
      <c r="F1008" s="25"/>
    </row>
    <row r="1009" ht="15.75" customHeight="1">
      <c r="F1009" s="25"/>
    </row>
    <row r="1010" ht="15.75" customHeight="1">
      <c r="F1010" s="25"/>
    </row>
    <row r="1011" ht="15.75" customHeight="1">
      <c r="F1011" s="25"/>
    </row>
    <row r="1012" ht="15.75" customHeight="1">
      <c r="F1012" s="25"/>
    </row>
    <row r="1013" ht="15.75" customHeight="1">
      <c r="F1013" s="25"/>
    </row>
    <row r="1014" ht="15.75" customHeight="1">
      <c r="F1014" s="25"/>
    </row>
    <row r="1015" ht="15.75" customHeight="1">
      <c r="F1015" s="25"/>
    </row>
  </sheetData>
  <mergeCells count="14">
    <mergeCell ref="A56:G56"/>
    <mergeCell ref="A61:G61"/>
    <mergeCell ref="A94:G94"/>
    <mergeCell ref="A128:G128"/>
    <mergeCell ref="A136:G136"/>
    <mergeCell ref="A142:G142"/>
    <mergeCell ref="A148:G148"/>
    <mergeCell ref="A2:G2"/>
    <mergeCell ref="A17:G17"/>
    <mergeCell ref="A25:G25"/>
    <mergeCell ref="A34:G34"/>
    <mergeCell ref="A40:G40"/>
    <mergeCell ref="A45:G45"/>
    <mergeCell ref="A50:G50"/>
  </mergeCells>
  <conditionalFormatting sqref="F2:F400">
    <cfRule type="cellIs" dxfId="0" priority="1" operator="equal">
      <formula>"Failed"</formula>
    </cfRule>
  </conditionalFormatting>
  <conditionalFormatting sqref="F2:F400">
    <cfRule type="cellIs" dxfId="1" priority="2" operator="equal">
      <formula>"Passed"</formula>
    </cfRule>
  </conditionalFormatting>
  <conditionalFormatting sqref="F2:F400">
    <cfRule type="containsText" dxfId="2" priority="3" operator="containsText" text="Not Available">
      <formula>NOT(ISERROR(SEARCH(("Not Available"),(F2))))</formula>
    </cfRule>
  </conditionalFormatting>
  <dataValidations>
    <dataValidation type="list" allowBlank="1" sqref="F3:F16 F18:F24 F26:F33 F35:F39 F41:F44 F46:F49 F51:F55 F57:F60 F62:F93 F95:F127 F129:F135 F137:F141 F143:F147 F149:F1015">
      <formula1>"Passed,Failed,Pending Testing,Not Available"</formula1>
    </dataValidation>
  </dataValidations>
  <hyperlinks>
    <hyperlink r:id="rId1" ref="B3"/>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7"/>
    <col customWidth="1" min="2" max="2" width="64.86"/>
    <col customWidth="1" min="3" max="3" width="21.29"/>
    <col customWidth="1" min="4" max="4" width="24.43"/>
    <col customWidth="1" min="5" max="7" width="14.43"/>
    <col customWidth="1" min="10" max="10" width="29.29"/>
  </cols>
  <sheetData>
    <row r="1" ht="15.75" customHeight="1">
      <c r="A1" s="13" t="s">
        <v>135</v>
      </c>
      <c r="B1" s="13" t="s">
        <v>136</v>
      </c>
      <c r="C1" s="14" t="s">
        <v>137</v>
      </c>
      <c r="D1" s="14" t="s">
        <v>138</v>
      </c>
      <c r="E1" s="14" t="s">
        <v>139</v>
      </c>
      <c r="F1" s="14" t="s">
        <v>140</v>
      </c>
      <c r="G1" s="13" t="s">
        <v>141</v>
      </c>
      <c r="H1" s="13" t="s">
        <v>142</v>
      </c>
      <c r="I1" s="13" t="s">
        <v>143</v>
      </c>
      <c r="J1" s="13" t="s">
        <v>23</v>
      </c>
      <c r="K1" s="26"/>
      <c r="L1" s="26"/>
      <c r="M1" s="26"/>
      <c r="N1" s="26"/>
      <c r="O1" s="26"/>
      <c r="P1" s="26"/>
      <c r="Q1" s="26"/>
      <c r="R1" s="26"/>
      <c r="S1" s="26"/>
      <c r="T1" s="26"/>
      <c r="U1" s="26"/>
      <c r="V1" s="26"/>
      <c r="W1" s="26"/>
      <c r="X1" s="26"/>
      <c r="Y1" s="26"/>
      <c r="Z1" s="26"/>
    </row>
    <row r="2">
      <c r="A2" s="27"/>
      <c r="B2" s="27" t="s">
        <v>144</v>
      </c>
      <c r="C2" s="21"/>
      <c r="D2" s="21"/>
      <c r="E2" s="21"/>
      <c r="F2" s="21"/>
      <c r="G2" s="28"/>
      <c r="H2" s="27"/>
      <c r="I2" s="27"/>
      <c r="J2" s="27" t="s">
        <v>145</v>
      </c>
      <c r="K2" s="27"/>
      <c r="L2" s="27"/>
      <c r="M2" s="27"/>
      <c r="N2" s="27"/>
      <c r="O2" s="27"/>
      <c r="P2" s="27"/>
      <c r="Q2" s="27"/>
      <c r="R2" s="27"/>
      <c r="S2" s="27"/>
      <c r="T2" s="27"/>
      <c r="U2" s="27"/>
      <c r="V2" s="27"/>
      <c r="W2" s="27"/>
      <c r="X2" s="27"/>
      <c r="Y2" s="27"/>
      <c r="Z2" s="27"/>
    </row>
    <row r="3" ht="15.75" customHeight="1">
      <c r="A3" s="27"/>
      <c r="B3" s="27"/>
      <c r="C3" s="21"/>
      <c r="D3" s="21"/>
      <c r="E3" s="21"/>
      <c r="F3" s="29"/>
      <c r="G3" s="28"/>
      <c r="H3" s="27"/>
      <c r="I3" s="27"/>
      <c r="J3" s="27"/>
      <c r="K3" s="27"/>
      <c r="L3" s="27"/>
      <c r="M3" s="27"/>
      <c r="N3" s="27"/>
      <c r="O3" s="27"/>
      <c r="P3" s="27"/>
      <c r="Q3" s="27"/>
      <c r="R3" s="27"/>
      <c r="S3" s="27"/>
      <c r="T3" s="27"/>
      <c r="U3" s="27"/>
      <c r="V3" s="27"/>
      <c r="W3" s="27"/>
      <c r="X3" s="27"/>
      <c r="Y3" s="27"/>
      <c r="Z3" s="27"/>
    </row>
    <row r="4" ht="15.75" customHeight="1">
      <c r="A4" s="27"/>
      <c r="B4" s="27"/>
      <c r="C4" s="21"/>
      <c r="D4" s="21"/>
      <c r="E4" s="21"/>
      <c r="F4" s="29"/>
      <c r="G4" s="28"/>
      <c r="H4" s="27"/>
      <c r="I4" s="27"/>
      <c r="J4" s="27"/>
      <c r="K4" s="27"/>
      <c r="L4" s="27"/>
      <c r="M4" s="27"/>
      <c r="N4" s="27"/>
      <c r="O4" s="27"/>
      <c r="P4" s="27"/>
      <c r="Q4" s="27"/>
      <c r="R4" s="27"/>
      <c r="S4" s="27"/>
      <c r="T4" s="27"/>
      <c r="U4" s="27"/>
      <c r="V4" s="27"/>
      <c r="W4" s="27"/>
      <c r="X4" s="27"/>
      <c r="Y4" s="27"/>
      <c r="Z4" s="27"/>
    </row>
    <row r="5" ht="15.75" customHeight="1">
      <c r="A5" s="27"/>
      <c r="B5" s="27"/>
      <c r="C5" s="21"/>
      <c r="D5" s="21"/>
      <c r="E5" s="21"/>
      <c r="F5" s="29"/>
      <c r="G5" s="28"/>
      <c r="H5" s="27"/>
      <c r="I5" s="27"/>
      <c r="J5" s="27"/>
      <c r="K5" s="27"/>
      <c r="L5" s="27"/>
      <c r="M5" s="27"/>
      <c r="N5" s="27"/>
      <c r="O5" s="27"/>
      <c r="P5" s="27"/>
      <c r="Q5" s="27"/>
      <c r="R5" s="27"/>
      <c r="S5" s="27"/>
      <c r="T5" s="27"/>
      <c r="U5" s="27"/>
      <c r="V5" s="27"/>
      <c r="W5" s="27"/>
      <c r="X5" s="27"/>
      <c r="Y5" s="27"/>
      <c r="Z5" s="27"/>
    </row>
    <row r="6" ht="15.75" customHeight="1">
      <c r="A6" s="27"/>
      <c r="B6" s="27"/>
      <c r="C6" s="21"/>
      <c r="D6" s="21"/>
      <c r="E6" s="21"/>
      <c r="F6" s="29"/>
      <c r="G6" s="28"/>
      <c r="H6" s="27"/>
      <c r="I6" s="27"/>
      <c r="J6" s="27"/>
      <c r="K6" s="27"/>
      <c r="L6" s="27"/>
      <c r="M6" s="27"/>
      <c r="N6" s="27"/>
      <c r="O6" s="27"/>
      <c r="P6" s="27"/>
      <c r="Q6" s="27"/>
      <c r="R6" s="27"/>
      <c r="S6" s="27"/>
      <c r="T6" s="27"/>
      <c r="U6" s="27"/>
      <c r="V6" s="27"/>
      <c r="W6" s="27"/>
      <c r="X6" s="27"/>
      <c r="Y6" s="27"/>
      <c r="Z6" s="27"/>
    </row>
    <row r="7" ht="15.75" customHeight="1">
      <c r="A7" s="27"/>
      <c r="B7" s="27"/>
      <c r="C7" s="21"/>
      <c r="D7" s="21"/>
      <c r="E7" s="21"/>
      <c r="F7" s="29"/>
      <c r="G7" s="28"/>
      <c r="H7" s="27"/>
      <c r="I7" s="27"/>
      <c r="J7" s="27"/>
      <c r="K7" s="27"/>
      <c r="L7" s="27"/>
      <c r="M7" s="27"/>
      <c r="N7" s="27"/>
      <c r="O7" s="27"/>
      <c r="P7" s="27"/>
      <c r="Q7" s="27"/>
      <c r="R7" s="27"/>
      <c r="S7" s="27"/>
      <c r="T7" s="27"/>
      <c r="U7" s="27"/>
      <c r="V7" s="27"/>
      <c r="W7" s="27"/>
      <c r="X7" s="27"/>
      <c r="Y7" s="27"/>
      <c r="Z7" s="27"/>
    </row>
    <row r="8" ht="15.75" customHeight="1">
      <c r="A8" s="27"/>
      <c r="B8" s="27"/>
      <c r="C8" s="21"/>
      <c r="D8" s="21"/>
      <c r="E8" s="21"/>
      <c r="F8" s="29"/>
      <c r="G8" s="28"/>
      <c r="H8" s="27"/>
      <c r="I8" s="27"/>
      <c r="J8" s="27"/>
      <c r="K8" s="27"/>
      <c r="L8" s="27"/>
      <c r="M8" s="27"/>
      <c r="N8" s="27"/>
      <c r="O8" s="27"/>
      <c r="P8" s="27"/>
      <c r="Q8" s="27"/>
      <c r="R8" s="27"/>
      <c r="S8" s="27"/>
      <c r="T8" s="27"/>
      <c r="U8" s="27"/>
      <c r="V8" s="27"/>
      <c r="W8" s="27"/>
      <c r="X8" s="27"/>
      <c r="Y8" s="27"/>
      <c r="Z8" s="27"/>
    </row>
    <row r="9" ht="15.75" customHeight="1">
      <c r="A9" s="27"/>
      <c r="B9" s="27"/>
      <c r="C9" s="21"/>
      <c r="D9" s="21"/>
      <c r="E9" s="21"/>
      <c r="F9" s="29"/>
      <c r="G9" s="28"/>
      <c r="H9" s="27"/>
      <c r="I9" s="27"/>
      <c r="J9" s="27"/>
      <c r="K9" s="27"/>
      <c r="L9" s="27"/>
      <c r="M9" s="27"/>
      <c r="N9" s="27"/>
      <c r="O9" s="27"/>
      <c r="P9" s="27"/>
      <c r="Q9" s="27"/>
      <c r="R9" s="27"/>
      <c r="S9" s="27"/>
      <c r="T9" s="27"/>
      <c r="U9" s="27"/>
      <c r="V9" s="27"/>
      <c r="W9" s="27"/>
      <c r="X9" s="27"/>
      <c r="Y9" s="27"/>
      <c r="Z9" s="27"/>
    </row>
    <row r="10" ht="15.75" customHeight="1">
      <c r="A10" s="27"/>
      <c r="B10" s="27"/>
      <c r="C10" s="21"/>
      <c r="D10" s="21"/>
      <c r="E10" s="21"/>
      <c r="F10" s="29"/>
      <c r="G10" s="28"/>
      <c r="H10" s="27"/>
      <c r="I10" s="27"/>
      <c r="J10" s="27"/>
      <c r="K10" s="27"/>
      <c r="L10" s="27"/>
      <c r="M10" s="27"/>
      <c r="N10" s="27"/>
      <c r="O10" s="27"/>
      <c r="P10" s="27"/>
      <c r="Q10" s="27"/>
      <c r="R10" s="27"/>
      <c r="S10" s="27"/>
      <c r="T10" s="27"/>
      <c r="U10" s="27"/>
      <c r="V10" s="27"/>
      <c r="W10" s="27"/>
      <c r="X10" s="27"/>
      <c r="Y10" s="27"/>
      <c r="Z10" s="27"/>
    </row>
    <row r="11" ht="15.75" customHeight="1">
      <c r="A11" s="27"/>
      <c r="B11" s="27"/>
      <c r="C11" s="21"/>
      <c r="D11" s="21"/>
      <c r="E11" s="21"/>
      <c r="F11" s="29"/>
      <c r="G11" s="28"/>
      <c r="H11" s="27"/>
      <c r="I11" s="27"/>
      <c r="J11" s="27"/>
      <c r="K11" s="27"/>
      <c r="L11" s="27"/>
      <c r="M11" s="27"/>
      <c r="N11" s="27"/>
      <c r="O11" s="27"/>
      <c r="P11" s="27"/>
      <c r="Q11" s="27"/>
      <c r="R11" s="27"/>
      <c r="S11" s="27"/>
      <c r="T11" s="27"/>
      <c r="U11" s="27"/>
      <c r="V11" s="27"/>
      <c r="W11" s="27"/>
      <c r="X11" s="27"/>
      <c r="Y11" s="27"/>
      <c r="Z11" s="27"/>
    </row>
    <row r="12" ht="15.75" customHeight="1">
      <c r="A12" s="27"/>
      <c r="B12" s="27"/>
      <c r="C12" s="21"/>
      <c r="D12" s="21"/>
      <c r="E12" s="21"/>
      <c r="F12" s="29"/>
      <c r="G12" s="28"/>
      <c r="H12" s="27"/>
      <c r="I12" s="27"/>
      <c r="J12" s="27"/>
      <c r="K12" s="27"/>
      <c r="L12" s="27"/>
      <c r="M12" s="27"/>
      <c r="N12" s="27"/>
      <c r="O12" s="27"/>
      <c r="P12" s="27"/>
      <c r="Q12" s="27"/>
      <c r="R12" s="27"/>
      <c r="S12" s="27"/>
      <c r="T12" s="27"/>
      <c r="U12" s="27"/>
      <c r="V12" s="27"/>
      <c r="W12" s="27"/>
      <c r="X12" s="27"/>
      <c r="Y12" s="27"/>
      <c r="Z12" s="27"/>
    </row>
    <row r="13" ht="15.75" customHeight="1">
      <c r="A13" s="27"/>
      <c r="B13" s="27"/>
      <c r="C13" s="21"/>
      <c r="D13" s="21"/>
      <c r="E13" s="21"/>
      <c r="F13" s="29"/>
      <c r="G13" s="28"/>
      <c r="H13" s="27"/>
      <c r="I13" s="27"/>
      <c r="J13" s="27"/>
      <c r="K13" s="27"/>
      <c r="L13" s="27"/>
      <c r="M13" s="27"/>
      <c r="N13" s="27"/>
      <c r="O13" s="27"/>
      <c r="P13" s="27"/>
      <c r="Q13" s="27"/>
      <c r="R13" s="27"/>
      <c r="S13" s="27"/>
      <c r="T13" s="27"/>
      <c r="U13" s="27"/>
      <c r="V13" s="27"/>
      <c r="W13" s="27"/>
      <c r="X13" s="27"/>
      <c r="Y13" s="27"/>
      <c r="Z13" s="27"/>
    </row>
    <row r="14" ht="15.75" customHeight="1">
      <c r="A14" s="27"/>
      <c r="B14" s="27"/>
      <c r="C14" s="21"/>
      <c r="D14" s="21"/>
      <c r="E14" s="21"/>
      <c r="F14" s="29"/>
      <c r="G14" s="28"/>
      <c r="H14" s="27"/>
      <c r="I14" s="27"/>
      <c r="J14" s="27"/>
      <c r="K14" s="27"/>
      <c r="L14" s="27"/>
      <c r="M14" s="27"/>
      <c r="N14" s="27"/>
      <c r="O14" s="27"/>
      <c r="P14" s="27"/>
      <c r="Q14" s="27"/>
      <c r="R14" s="27"/>
      <c r="S14" s="27"/>
      <c r="T14" s="27"/>
      <c r="U14" s="27"/>
      <c r="V14" s="27"/>
      <c r="W14" s="27"/>
      <c r="X14" s="27"/>
      <c r="Y14" s="27"/>
      <c r="Z14" s="27"/>
    </row>
    <row r="15" ht="15.75" customHeight="1">
      <c r="A15" s="27"/>
      <c r="B15" s="27"/>
      <c r="C15" s="21"/>
      <c r="D15" s="21"/>
      <c r="E15" s="21"/>
      <c r="F15" s="29"/>
      <c r="G15" s="28"/>
      <c r="H15" s="27"/>
      <c r="I15" s="27"/>
      <c r="J15" s="27"/>
      <c r="K15" s="27"/>
      <c r="L15" s="27"/>
      <c r="M15" s="27"/>
      <c r="N15" s="27"/>
      <c r="O15" s="27"/>
      <c r="P15" s="27"/>
      <c r="Q15" s="27"/>
      <c r="R15" s="27"/>
      <c r="S15" s="27"/>
      <c r="T15" s="27"/>
      <c r="U15" s="27"/>
      <c r="V15" s="27"/>
      <c r="W15" s="27"/>
      <c r="X15" s="27"/>
      <c r="Y15" s="27"/>
      <c r="Z15" s="27"/>
    </row>
    <row r="16" ht="15.75" customHeight="1">
      <c r="A16" s="27"/>
      <c r="B16" s="27"/>
      <c r="C16" s="21"/>
      <c r="D16" s="21"/>
      <c r="E16" s="21"/>
      <c r="F16" s="29"/>
      <c r="G16" s="28"/>
      <c r="H16" s="27"/>
      <c r="I16" s="27"/>
      <c r="J16" s="27"/>
      <c r="K16" s="27"/>
      <c r="L16" s="27"/>
      <c r="M16" s="27"/>
      <c r="N16" s="27"/>
      <c r="O16" s="27"/>
      <c r="P16" s="27"/>
      <c r="Q16" s="27"/>
      <c r="R16" s="27"/>
      <c r="S16" s="27"/>
      <c r="T16" s="27"/>
      <c r="U16" s="27"/>
      <c r="V16" s="27"/>
      <c r="W16" s="27"/>
      <c r="X16" s="27"/>
      <c r="Y16" s="27"/>
      <c r="Z16" s="27"/>
    </row>
    <row r="17" ht="15.75" customHeight="1">
      <c r="A17" s="27"/>
      <c r="B17" s="27"/>
      <c r="C17" s="21"/>
      <c r="D17" s="21"/>
      <c r="E17" s="21"/>
      <c r="F17" s="29"/>
      <c r="G17" s="28"/>
      <c r="H17" s="27"/>
      <c r="I17" s="27"/>
      <c r="J17" s="27"/>
      <c r="K17" s="27"/>
      <c r="L17" s="27"/>
      <c r="M17" s="27"/>
      <c r="N17" s="27"/>
      <c r="O17" s="27"/>
      <c r="P17" s="27"/>
      <c r="Q17" s="27"/>
      <c r="R17" s="27"/>
      <c r="S17" s="27"/>
      <c r="T17" s="27"/>
      <c r="U17" s="27"/>
      <c r="V17" s="27"/>
      <c r="W17" s="27"/>
      <c r="X17" s="27"/>
      <c r="Y17" s="27"/>
      <c r="Z17" s="27"/>
    </row>
    <row r="18" ht="15.75" customHeight="1">
      <c r="A18" s="27"/>
      <c r="B18" s="27"/>
      <c r="C18" s="21"/>
      <c r="D18" s="21"/>
      <c r="E18" s="21"/>
      <c r="F18" s="29"/>
      <c r="G18" s="28"/>
      <c r="H18" s="27"/>
      <c r="I18" s="27"/>
      <c r="J18" s="27"/>
      <c r="K18" s="27"/>
      <c r="L18" s="27"/>
      <c r="M18" s="27"/>
      <c r="N18" s="27"/>
      <c r="O18" s="27"/>
      <c r="P18" s="27"/>
      <c r="Q18" s="27"/>
      <c r="R18" s="27"/>
      <c r="S18" s="27"/>
      <c r="T18" s="27"/>
      <c r="U18" s="27"/>
      <c r="V18" s="27"/>
      <c r="W18" s="27"/>
      <c r="X18" s="27"/>
      <c r="Y18" s="27"/>
      <c r="Z18" s="27"/>
    </row>
    <row r="19" ht="15.75" customHeight="1">
      <c r="A19" s="27"/>
      <c r="B19" s="27"/>
      <c r="C19" s="21"/>
      <c r="D19" s="21"/>
      <c r="E19" s="21"/>
      <c r="F19" s="29"/>
      <c r="G19" s="28"/>
      <c r="H19" s="27"/>
      <c r="I19" s="27"/>
      <c r="J19" s="27"/>
      <c r="K19" s="27"/>
      <c r="L19" s="27"/>
      <c r="M19" s="27"/>
      <c r="N19" s="27"/>
      <c r="O19" s="27"/>
      <c r="P19" s="27"/>
      <c r="Q19" s="27"/>
      <c r="R19" s="27"/>
      <c r="S19" s="27"/>
      <c r="T19" s="27"/>
      <c r="U19" s="27"/>
      <c r="V19" s="27"/>
      <c r="W19" s="27"/>
      <c r="X19" s="27"/>
      <c r="Y19" s="27"/>
      <c r="Z19" s="27"/>
    </row>
    <row r="20" ht="15.75" customHeight="1">
      <c r="A20" s="27"/>
      <c r="B20" s="27"/>
      <c r="C20" s="21"/>
      <c r="D20" s="21"/>
      <c r="E20" s="21"/>
      <c r="F20" s="29"/>
      <c r="G20" s="28"/>
      <c r="H20" s="27"/>
      <c r="I20" s="27"/>
      <c r="J20" s="27"/>
      <c r="K20" s="27"/>
      <c r="L20" s="27"/>
      <c r="M20" s="27"/>
      <c r="N20" s="27"/>
      <c r="O20" s="27"/>
      <c r="P20" s="27"/>
      <c r="Q20" s="27"/>
      <c r="R20" s="27"/>
      <c r="S20" s="27"/>
      <c r="T20" s="27"/>
      <c r="U20" s="27"/>
      <c r="V20" s="27"/>
      <c r="W20" s="27"/>
      <c r="X20" s="27"/>
      <c r="Y20" s="27"/>
      <c r="Z20" s="27"/>
    </row>
    <row r="21" ht="15.75" customHeight="1">
      <c r="A21" s="27"/>
      <c r="B21" s="27"/>
      <c r="C21" s="21"/>
      <c r="D21" s="21"/>
      <c r="E21" s="21"/>
      <c r="F21" s="29"/>
      <c r="G21" s="28"/>
      <c r="H21" s="27"/>
      <c r="I21" s="27"/>
      <c r="J21" s="27"/>
      <c r="K21" s="27"/>
      <c r="L21" s="27"/>
      <c r="M21" s="27"/>
      <c r="N21" s="27"/>
      <c r="O21" s="27"/>
      <c r="P21" s="27"/>
      <c r="Q21" s="27"/>
      <c r="R21" s="27"/>
      <c r="S21" s="27"/>
      <c r="T21" s="27"/>
      <c r="U21" s="27"/>
      <c r="V21" s="27"/>
      <c r="W21" s="27"/>
      <c r="X21" s="27"/>
      <c r="Y21" s="27"/>
      <c r="Z21" s="27"/>
    </row>
    <row r="22" ht="15.75" customHeight="1">
      <c r="A22" s="27"/>
      <c r="B22" s="27"/>
      <c r="C22" s="21"/>
      <c r="D22" s="21"/>
      <c r="E22" s="21"/>
      <c r="F22" s="29"/>
      <c r="G22" s="28"/>
      <c r="H22" s="27"/>
      <c r="I22" s="27"/>
      <c r="J22" s="27"/>
      <c r="K22" s="27"/>
      <c r="L22" s="27"/>
      <c r="M22" s="27"/>
      <c r="N22" s="27"/>
      <c r="O22" s="27"/>
      <c r="P22" s="27"/>
      <c r="Q22" s="27"/>
      <c r="R22" s="27"/>
      <c r="S22" s="27"/>
      <c r="T22" s="27"/>
      <c r="U22" s="27"/>
      <c r="V22" s="27"/>
      <c r="W22" s="27"/>
      <c r="X22" s="27"/>
      <c r="Y22" s="27"/>
      <c r="Z22" s="27"/>
    </row>
    <row r="23" ht="15.75" customHeight="1">
      <c r="A23" s="27"/>
      <c r="B23" s="27"/>
      <c r="C23" s="21"/>
      <c r="D23" s="21"/>
      <c r="E23" s="21"/>
      <c r="F23" s="29"/>
      <c r="G23" s="28"/>
      <c r="H23" s="27"/>
      <c r="I23" s="27"/>
      <c r="J23" s="27"/>
      <c r="K23" s="27"/>
      <c r="L23" s="27"/>
      <c r="M23" s="27"/>
      <c r="N23" s="27"/>
      <c r="O23" s="27"/>
      <c r="P23" s="27"/>
      <c r="Q23" s="27"/>
      <c r="R23" s="27"/>
      <c r="S23" s="27"/>
      <c r="T23" s="27"/>
      <c r="U23" s="27"/>
      <c r="V23" s="27"/>
      <c r="W23" s="27"/>
      <c r="X23" s="27"/>
      <c r="Y23" s="27"/>
      <c r="Z23" s="27"/>
    </row>
    <row r="24" ht="15.75" customHeight="1">
      <c r="A24" s="27"/>
      <c r="B24" s="27"/>
      <c r="C24" s="21"/>
      <c r="D24" s="21"/>
      <c r="E24" s="21"/>
      <c r="F24" s="29"/>
      <c r="G24" s="28"/>
      <c r="H24" s="27"/>
      <c r="I24" s="27"/>
      <c r="J24" s="27"/>
      <c r="K24" s="27"/>
      <c r="L24" s="27"/>
      <c r="M24" s="27"/>
      <c r="N24" s="27"/>
      <c r="O24" s="27"/>
      <c r="P24" s="27"/>
      <c r="Q24" s="27"/>
      <c r="R24" s="27"/>
      <c r="S24" s="27"/>
      <c r="T24" s="27"/>
      <c r="U24" s="27"/>
      <c r="V24" s="27"/>
      <c r="W24" s="27"/>
      <c r="X24" s="27"/>
      <c r="Y24" s="27"/>
      <c r="Z24" s="27"/>
    </row>
    <row r="25" ht="15.75" customHeight="1">
      <c r="A25" s="27"/>
      <c r="B25" s="27"/>
      <c r="C25" s="21"/>
      <c r="D25" s="21"/>
      <c r="E25" s="21"/>
      <c r="F25" s="29"/>
      <c r="G25" s="28"/>
      <c r="H25" s="27"/>
      <c r="I25" s="27"/>
      <c r="J25" s="27"/>
      <c r="K25" s="27"/>
      <c r="L25" s="27"/>
      <c r="M25" s="27"/>
      <c r="N25" s="27"/>
      <c r="O25" s="27"/>
      <c r="P25" s="27"/>
      <c r="Q25" s="27"/>
      <c r="R25" s="27"/>
      <c r="S25" s="27"/>
      <c r="T25" s="27"/>
      <c r="U25" s="27"/>
      <c r="V25" s="27"/>
      <c r="W25" s="27"/>
      <c r="X25" s="27"/>
      <c r="Y25" s="27"/>
      <c r="Z25" s="27"/>
    </row>
    <row r="26" ht="15.75" customHeight="1">
      <c r="A26" s="27"/>
      <c r="B26" s="27"/>
      <c r="C26" s="21"/>
      <c r="D26" s="21"/>
      <c r="E26" s="21"/>
      <c r="F26" s="29"/>
      <c r="G26" s="28"/>
      <c r="H26" s="27"/>
      <c r="I26" s="27"/>
      <c r="J26" s="27"/>
      <c r="K26" s="27"/>
      <c r="L26" s="27"/>
      <c r="M26" s="27"/>
      <c r="N26" s="27"/>
      <c r="O26" s="27"/>
      <c r="P26" s="27"/>
      <c r="Q26" s="27"/>
      <c r="R26" s="27"/>
      <c r="S26" s="27"/>
      <c r="T26" s="27"/>
      <c r="U26" s="27"/>
      <c r="V26" s="27"/>
      <c r="W26" s="27"/>
      <c r="X26" s="27"/>
      <c r="Y26" s="27"/>
      <c r="Z26" s="27"/>
    </row>
    <row r="27" ht="15.75" customHeight="1">
      <c r="A27" s="27"/>
      <c r="B27" s="27"/>
      <c r="C27" s="21"/>
      <c r="D27" s="21"/>
      <c r="E27" s="21"/>
      <c r="F27" s="29"/>
      <c r="G27" s="28"/>
      <c r="H27" s="27"/>
      <c r="I27" s="27"/>
      <c r="J27" s="27"/>
      <c r="K27" s="27"/>
      <c r="L27" s="27"/>
      <c r="M27" s="27"/>
      <c r="N27" s="27"/>
      <c r="O27" s="27"/>
      <c r="P27" s="27"/>
      <c r="Q27" s="27"/>
      <c r="R27" s="27"/>
      <c r="S27" s="27"/>
      <c r="T27" s="27"/>
      <c r="U27" s="27"/>
      <c r="V27" s="27"/>
      <c r="W27" s="27"/>
      <c r="X27" s="27"/>
      <c r="Y27" s="27"/>
      <c r="Z27" s="27"/>
    </row>
    <row r="28" ht="15.75" customHeight="1">
      <c r="A28" s="27"/>
      <c r="B28" s="27"/>
      <c r="C28" s="21"/>
      <c r="D28" s="21"/>
      <c r="E28" s="21"/>
      <c r="F28" s="29"/>
      <c r="G28" s="28"/>
      <c r="H28" s="27"/>
      <c r="I28" s="27"/>
      <c r="J28" s="27"/>
      <c r="K28" s="27"/>
      <c r="L28" s="27"/>
      <c r="M28" s="27"/>
      <c r="N28" s="27"/>
      <c r="O28" s="27"/>
      <c r="P28" s="27"/>
      <c r="Q28" s="27"/>
      <c r="R28" s="27"/>
      <c r="S28" s="27"/>
      <c r="T28" s="27"/>
      <c r="U28" s="27"/>
      <c r="V28" s="27"/>
      <c r="W28" s="27"/>
      <c r="X28" s="27"/>
      <c r="Y28" s="27"/>
      <c r="Z28" s="27"/>
    </row>
    <row r="29" ht="15.75" customHeight="1">
      <c r="A29" s="27"/>
      <c r="B29" s="27"/>
      <c r="C29" s="21"/>
      <c r="D29" s="21"/>
      <c r="E29" s="21"/>
      <c r="F29" s="29"/>
      <c r="G29" s="28"/>
      <c r="H29" s="27"/>
      <c r="I29" s="27"/>
      <c r="J29" s="27"/>
      <c r="K29" s="27"/>
      <c r="L29" s="27"/>
      <c r="M29" s="27"/>
      <c r="N29" s="27"/>
      <c r="O29" s="27"/>
      <c r="P29" s="27"/>
      <c r="Q29" s="27"/>
      <c r="R29" s="27"/>
      <c r="S29" s="27"/>
      <c r="T29" s="27"/>
      <c r="U29" s="27"/>
      <c r="V29" s="27"/>
      <c r="W29" s="27"/>
      <c r="X29" s="27"/>
      <c r="Y29" s="27"/>
      <c r="Z29" s="27"/>
    </row>
    <row r="30" ht="15.75" customHeight="1">
      <c r="A30" s="27"/>
      <c r="B30" s="27"/>
      <c r="C30" s="21"/>
      <c r="D30" s="21"/>
      <c r="E30" s="21"/>
      <c r="F30" s="29"/>
      <c r="G30" s="28"/>
      <c r="H30" s="27"/>
      <c r="I30" s="27"/>
      <c r="J30" s="27"/>
      <c r="K30" s="27"/>
      <c r="L30" s="27"/>
      <c r="M30" s="27"/>
      <c r="N30" s="27"/>
      <c r="O30" s="27"/>
      <c r="P30" s="27"/>
      <c r="Q30" s="27"/>
      <c r="R30" s="27"/>
      <c r="S30" s="27"/>
      <c r="T30" s="27"/>
      <c r="U30" s="27"/>
      <c r="V30" s="27"/>
      <c r="W30" s="27"/>
      <c r="X30" s="27"/>
      <c r="Y30" s="27"/>
      <c r="Z30" s="27"/>
    </row>
    <row r="31" ht="15.75" customHeight="1">
      <c r="A31" s="27"/>
      <c r="B31" s="27"/>
      <c r="C31" s="21"/>
      <c r="D31" s="21"/>
      <c r="E31" s="21"/>
      <c r="F31" s="21"/>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1"/>
      <c r="D32" s="21"/>
      <c r="E32" s="21"/>
      <c r="F32" s="21"/>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1"/>
      <c r="D33" s="21"/>
      <c r="E33" s="21"/>
      <c r="F33" s="21"/>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1"/>
      <c r="D34" s="21"/>
      <c r="E34" s="21"/>
      <c r="F34" s="21"/>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1"/>
      <c r="D35" s="21"/>
      <c r="E35" s="21"/>
      <c r="F35" s="21"/>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1"/>
      <c r="D36" s="21"/>
      <c r="E36" s="21"/>
      <c r="F36" s="21"/>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1"/>
      <c r="D37" s="21"/>
      <c r="E37" s="21"/>
      <c r="F37" s="21"/>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1"/>
      <c r="D38" s="21"/>
      <c r="E38" s="21"/>
      <c r="F38" s="21"/>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1"/>
      <c r="D39" s="21"/>
      <c r="E39" s="21"/>
      <c r="F39" s="21"/>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1"/>
      <c r="D40" s="21"/>
      <c r="E40" s="21"/>
      <c r="F40" s="21"/>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1"/>
      <c r="D41" s="21"/>
      <c r="E41" s="21"/>
      <c r="F41" s="21"/>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1"/>
      <c r="D42" s="21"/>
      <c r="E42" s="21"/>
      <c r="F42" s="21"/>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1"/>
      <c r="D43" s="21"/>
      <c r="E43" s="21"/>
      <c r="F43" s="21"/>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1"/>
      <c r="D44" s="21"/>
      <c r="E44" s="21"/>
      <c r="F44" s="21"/>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1"/>
      <c r="D45" s="21"/>
      <c r="E45" s="21"/>
      <c r="F45" s="21"/>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1"/>
      <c r="D46" s="21"/>
      <c r="E46" s="21"/>
      <c r="F46" s="21"/>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1"/>
      <c r="D47" s="21"/>
      <c r="E47" s="21"/>
      <c r="F47" s="21"/>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1"/>
      <c r="D48" s="21"/>
      <c r="E48" s="21"/>
      <c r="F48" s="21"/>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1"/>
      <c r="D49" s="21"/>
      <c r="E49" s="21"/>
      <c r="F49" s="21"/>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1"/>
      <c r="D50" s="21"/>
      <c r="E50" s="21"/>
      <c r="F50" s="21"/>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1"/>
      <c r="D51" s="21"/>
      <c r="E51" s="21"/>
      <c r="F51" s="21"/>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1"/>
      <c r="D52" s="21"/>
      <c r="E52" s="21"/>
      <c r="F52" s="21"/>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1"/>
      <c r="D53" s="21"/>
      <c r="E53" s="21"/>
      <c r="F53" s="21"/>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1"/>
      <c r="D54" s="21"/>
      <c r="E54" s="21"/>
      <c r="F54" s="21"/>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1"/>
      <c r="D55" s="21"/>
      <c r="E55" s="21"/>
      <c r="F55" s="21"/>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1"/>
      <c r="D56" s="21"/>
      <c r="E56" s="21"/>
      <c r="F56" s="21"/>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1"/>
      <c r="D57" s="21"/>
      <c r="E57" s="21"/>
      <c r="F57" s="21"/>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1"/>
      <c r="D58" s="21"/>
      <c r="E58" s="21"/>
      <c r="F58" s="21"/>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1"/>
      <c r="D59" s="21"/>
      <c r="E59" s="21"/>
      <c r="F59" s="21"/>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1"/>
      <c r="D60" s="21"/>
      <c r="E60" s="21"/>
      <c r="F60" s="21"/>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1"/>
      <c r="D61" s="21"/>
      <c r="E61" s="21"/>
      <c r="F61" s="21"/>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1"/>
      <c r="D62" s="21"/>
      <c r="E62" s="21"/>
      <c r="F62" s="21"/>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1"/>
      <c r="D63" s="21"/>
      <c r="E63" s="21"/>
      <c r="F63" s="21"/>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1"/>
      <c r="D64" s="21"/>
      <c r="E64" s="21"/>
      <c r="F64" s="21"/>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1"/>
      <c r="D65" s="21"/>
      <c r="E65" s="21"/>
      <c r="F65" s="21"/>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1"/>
      <c r="D66" s="21"/>
      <c r="E66" s="21"/>
      <c r="F66" s="21"/>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1"/>
      <c r="D67" s="21"/>
      <c r="E67" s="21"/>
      <c r="F67" s="21"/>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1"/>
      <c r="D68" s="21"/>
      <c r="E68" s="21"/>
      <c r="F68" s="21"/>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1"/>
      <c r="D69" s="21"/>
      <c r="E69" s="21"/>
      <c r="F69" s="21"/>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1"/>
      <c r="D70" s="21"/>
      <c r="E70" s="21"/>
      <c r="F70" s="21"/>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1"/>
      <c r="D71" s="21"/>
      <c r="E71" s="21"/>
      <c r="F71" s="21"/>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1"/>
      <c r="D72" s="21"/>
      <c r="E72" s="21"/>
      <c r="F72" s="21"/>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1"/>
      <c r="D73" s="21"/>
      <c r="E73" s="21"/>
      <c r="F73" s="21"/>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1"/>
      <c r="D74" s="21"/>
      <c r="E74" s="21"/>
      <c r="F74" s="21"/>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1"/>
      <c r="D75" s="21"/>
      <c r="E75" s="21"/>
      <c r="F75" s="21"/>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1"/>
      <c r="D76" s="21"/>
      <c r="E76" s="21"/>
      <c r="F76" s="21"/>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1"/>
      <c r="D77" s="21"/>
      <c r="E77" s="21"/>
      <c r="F77" s="21"/>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1"/>
      <c r="D78" s="21"/>
      <c r="E78" s="21"/>
      <c r="F78" s="21"/>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1"/>
      <c r="D79" s="21"/>
      <c r="E79" s="21"/>
      <c r="F79" s="21"/>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1"/>
      <c r="D80" s="21"/>
      <c r="E80" s="21"/>
      <c r="F80" s="21"/>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1"/>
      <c r="D81" s="21"/>
      <c r="E81" s="21"/>
      <c r="F81" s="21"/>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1"/>
      <c r="D82" s="21"/>
      <c r="E82" s="21"/>
      <c r="F82" s="21"/>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1"/>
      <c r="D83" s="21"/>
      <c r="E83" s="21"/>
      <c r="F83" s="21"/>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1"/>
      <c r="D84" s="21"/>
      <c r="E84" s="21"/>
      <c r="F84" s="21"/>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1"/>
      <c r="D85" s="21"/>
      <c r="E85" s="21"/>
      <c r="F85" s="21"/>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1"/>
      <c r="D86" s="21"/>
      <c r="E86" s="21"/>
      <c r="F86" s="21"/>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1"/>
      <c r="D87" s="21"/>
      <c r="E87" s="21"/>
      <c r="F87" s="21"/>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1"/>
      <c r="D88" s="21"/>
      <c r="E88" s="21"/>
      <c r="F88" s="21"/>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1"/>
      <c r="D89" s="21"/>
      <c r="E89" s="21"/>
      <c r="F89" s="21"/>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1"/>
      <c r="D90" s="21"/>
      <c r="E90" s="21"/>
      <c r="F90" s="21"/>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1"/>
      <c r="D91" s="21"/>
      <c r="E91" s="21"/>
      <c r="F91" s="21"/>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1"/>
      <c r="D92" s="21"/>
      <c r="E92" s="21"/>
      <c r="F92" s="21"/>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1"/>
      <c r="D93" s="21"/>
      <c r="E93" s="21"/>
      <c r="F93" s="21"/>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1"/>
      <c r="D94" s="21"/>
      <c r="E94" s="21"/>
      <c r="F94" s="21"/>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1"/>
      <c r="D95" s="21"/>
      <c r="E95" s="21"/>
      <c r="F95" s="21"/>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1"/>
      <c r="D96" s="21"/>
      <c r="E96" s="21"/>
      <c r="F96" s="21"/>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1"/>
      <c r="D97" s="21"/>
      <c r="E97" s="21"/>
      <c r="F97" s="21"/>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1"/>
      <c r="D98" s="21"/>
      <c r="E98" s="21"/>
      <c r="F98" s="21"/>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1"/>
      <c r="D99" s="21"/>
      <c r="E99" s="21"/>
      <c r="F99" s="21"/>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1"/>
      <c r="D100" s="21"/>
      <c r="E100" s="21"/>
      <c r="F100" s="21"/>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1"/>
      <c r="D101" s="21"/>
      <c r="E101" s="21"/>
      <c r="F101" s="21"/>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1"/>
      <c r="D102" s="21"/>
      <c r="E102" s="21"/>
      <c r="F102" s="21"/>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1"/>
      <c r="D103" s="21"/>
      <c r="E103" s="21"/>
      <c r="F103" s="21"/>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1"/>
      <c r="D104" s="21"/>
      <c r="E104" s="21"/>
      <c r="F104" s="21"/>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1"/>
      <c r="D105" s="21"/>
      <c r="E105" s="21"/>
      <c r="F105" s="21"/>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1"/>
      <c r="D106" s="21"/>
      <c r="E106" s="21"/>
      <c r="F106" s="21"/>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1"/>
      <c r="D107" s="21"/>
      <c r="E107" s="21"/>
      <c r="F107" s="21"/>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1"/>
      <c r="D108" s="21"/>
      <c r="E108" s="21"/>
      <c r="F108" s="21"/>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1"/>
      <c r="D109" s="21"/>
      <c r="E109" s="21"/>
      <c r="F109" s="21"/>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1"/>
      <c r="D110" s="21"/>
      <c r="E110" s="21"/>
      <c r="F110" s="21"/>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1"/>
      <c r="D111" s="21"/>
      <c r="E111" s="21"/>
      <c r="F111" s="21"/>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1"/>
      <c r="D112" s="21"/>
      <c r="E112" s="21"/>
      <c r="F112" s="21"/>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1"/>
      <c r="D113" s="21"/>
      <c r="E113" s="21"/>
      <c r="F113" s="21"/>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1"/>
      <c r="D114" s="21"/>
      <c r="E114" s="21"/>
      <c r="F114" s="21"/>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1"/>
      <c r="D115" s="21"/>
      <c r="E115" s="21"/>
      <c r="F115" s="21"/>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1"/>
      <c r="D116" s="21"/>
      <c r="E116" s="21"/>
      <c r="F116" s="21"/>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1"/>
      <c r="D117" s="21"/>
      <c r="E117" s="21"/>
      <c r="F117" s="21"/>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1"/>
      <c r="D118" s="21"/>
      <c r="E118" s="21"/>
      <c r="F118" s="21"/>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1"/>
      <c r="D119" s="21"/>
      <c r="E119" s="21"/>
      <c r="F119" s="21"/>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1"/>
      <c r="D120" s="21"/>
      <c r="E120" s="21"/>
      <c r="F120" s="21"/>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1"/>
      <c r="D121" s="21"/>
      <c r="E121" s="21"/>
      <c r="F121" s="21"/>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1"/>
      <c r="D122" s="21"/>
      <c r="E122" s="21"/>
      <c r="F122" s="21"/>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1"/>
      <c r="D123" s="21"/>
      <c r="E123" s="21"/>
      <c r="F123" s="21"/>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1"/>
      <c r="D124" s="21"/>
      <c r="E124" s="21"/>
      <c r="F124" s="21"/>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1"/>
      <c r="D125" s="21"/>
      <c r="E125" s="21"/>
      <c r="F125" s="21"/>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1"/>
      <c r="D126" s="21"/>
      <c r="E126" s="21"/>
      <c r="F126" s="21"/>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1"/>
      <c r="D127" s="21"/>
      <c r="E127" s="21"/>
      <c r="F127" s="21"/>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1"/>
      <c r="D128" s="21"/>
      <c r="E128" s="21"/>
      <c r="F128" s="21"/>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1"/>
      <c r="D129" s="21"/>
      <c r="E129" s="21"/>
      <c r="F129" s="21"/>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1"/>
      <c r="D130" s="21"/>
      <c r="E130" s="21"/>
      <c r="F130" s="21"/>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1"/>
      <c r="D131" s="21"/>
      <c r="E131" s="21"/>
      <c r="F131" s="21"/>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1"/>
      <c r="D132" s="21"/>
      <c r="E132" s="21"/>
      <c r="F132" s="21"/>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1"/>
      <c r="D133" s="21"/>
      <c r="E133" s="21"/>
      <c r="F133" s="21"/>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1"/>
      <c r="D134" s="21"/>
      <c r="E134" s="21"/>
      <c r="F134" s="21"/>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1"/>
      <c r="D135" s="21"/>
      <c r="E135" s="21"/>
      <c r="F135" s="21"/>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1"/>
      <c r="D136" s="21"/>
      <c r="E136" s="21"/>
      <c r="F136" s="21"/>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1"/>
      <c r="D137" s="21"/>
      <c r="E137" s="21"/>
      <c r="F137" s="21"/>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1"/>
      <c r="D138" s="21"/>
      <c r="E138" s="21"/>
      <c r="F138" s="21"/>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1"/>
      <c r="D139" s="21"/>
      <c r="E139" s="21"/>
      <c r="F139" s="21"/>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1"/>
      <c r="D140" s="21"/>
      <c r="E140" s="21"/>
      <c r="F140" s="21"/>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1"/>
      <c r="D141" s="21"/>
      <c r="E141" s="21"/>
      <c r="F141" s="21"/>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1"/>
      <c r="D142" s="21"/>
      <c r="E142" s="21"/>
      <c r="F142" s="21"/>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1"/>
      <c r="D143" s="21"/>
      <c r="E143" s="21"/>
      <c r="F143" s="21"/>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1"/>
      <c r="D144" s="21"/>
      <c r="E144" s="21"/>
      <c r="F144" s="21"/>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1"/>
      <c r="D145" s="21"/>
      <c r="E145" s="21"/>
      <c r="F145" s="21"/>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1"/>
      <c r="D146" s="21"/>
      <c r="E146" s="21"/>
      <c r="F146" s="21"/>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1"/>
      <c r="D147" s="21"/>
      <c r="E147" s="21"/>
      <c r="F147" s="21"/>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1"/>
      <c r="D148" s="21"/>
      <c r="E148" s="21"/>
      <c r="F148" s="21"/>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1"/>
      <c r="D149" s="21"/>
      <c r="E149" s="21"/>
      <c r="F149" s="21"/>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1"/>
      <c r="D150" s="21"/>
      <c r="E150" s="21"/>
      <c r="F150" s="21"/>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1"/>
      <c r="D151" s="21"/>
      <c r="E151" s="21"/>
      <c r="F151" s="21"/>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1"/>
      <c r="D152" s="21"/>
      <c r="E152" s="21"/>
      <c r="F152" s="21"/>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1"/>
      <c r="D153" s="21"/>
      <c r="E153" s="21"/>
      <c r="F153" s="21"/>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1"/>
      <c r="D154" s="21"/>
      <c r="E154" s="21"/>
      <c r="F154" s="21"/>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1"/>
      <c r="D155" s="21"/>
      <c r="E155" s="21"/>
      <c r="F155" s="21"/>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1"/>
      <c r="D156" s="21"/>
      <c r="E156" s="21"/>
      <c r="F156" s="21"/>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1"/>
      <c r="D157" s="21"/>
      <c r="E157" s="21"/>
      <c r="F157" s="21"/>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1"/>
      <c r="D158" s="21"/>
      <c r="E158" s="21"/>
      <c r="F158" s="21"/>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1"/>
      <c r="D159" s="21"/>
      <c r="E159" s="21"/>
      <c r="F159" s="21"/>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1"/>
      <c r="D160" s="21"/>
      <c r="E160" s="21"/>
      <c r="F160" s="21"/>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1"/>
      <c r="D161" s="21"/>
      <c r="E161" s="21"/>
      <c r="F161" s="21"/>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1"/>
      <c r="D162" s="21"/>
      <c r="E162" s="21"/>
      <c r="F162" s="21"/>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1"/>
      <c r="D163" s="21"/>
      <c r="E163" s="21"/>
      <c r="F163" s="21"/>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1"/>
      <c r="D164" s="21"/>
      <c r="E164" s="21"/>
      <c r="F164" s="21"/>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1"/>
      <c r="D165" s="21"/>
      <c r="E165" s="21"/>
      <c r="F165" s="21"/>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1"/>
      <c r="D166" s="21"/>
      <c r="E166" s="21"/>
      <c r="F166" s="21"/>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1"/>
      <c r="D167" s="21"/>
      <c r="E167" s="21"/>
      <c r="F167" s="21"/>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1"/>
      <c r="D168" s="21"/>
      <c r="E168" s="21"/>
      <c r="F168" s="21"/>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1"/>
      <c r="D169" s="21"/>
      <c r="E169" s="21"/>
      <c r="F169" s="21"/>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1"/>
      <c r="D170" s="21"/>
      <c r="E170" s="21"/>
      <c r="F170" s="21"/>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1"/>
      <c r="D171" s="21"/>
      <c r="E171" s="21"/>
      <c r="F171" s="21"/>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1"/>
      <c r="D172" s="21"/>
      <c r="E172" s="21"/>
      <c r="F172" s="21"/>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1"/>
      <c r="D173" s="21"/>
      <c r="E173" s="21"/>
      <c r="F173" s="21"/>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1"/>
      <c r="D174" s="21"/>
      <c r="E174" s="21"/>
      <c r="F174" s="21"/>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1"/>
      <c r="D175" s="21"/>
      <c r="E175" s="21"/>
      <c r="F175" s="21"/>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1"/>
      <c r="D176" s="21"/>
      <c r="E176" s="21"/>
      <c r="F176" s="21"/>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1"/>
      <c r="D177" s="21"/>
      <c r="E177" s="21"/>
      <c r="F177" s="21"/>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1"/>
      <c r="D178" s="21"/>
      <c r="E178" s="21"/>
      <c r="F178" s="21"/>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1"/>
      <c r="D179" s="21"/>
      <c r="E179" s="21"/>
      <c r="F179" s="21"/>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1"/>
      <c r="D180" s="21"/>
      <c r="E180" s="21"/>
      <c r="F180" s="21"/>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1"/>
      <c r="D181" s="21"/>
      <c r="E181" s="21"/>
      <c r="F181" s="21"/>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1"/>
      <c r="D182" s="21"/>
      <c r="E182" s="21"/>
      <c r="F182" s="21"/>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1"/>
      <c r="D183" s="21"/>
      <c r="E183" s="21"/>
      <c r="F183" s="21"/>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1"/>
      <c r="D184" s="21"/>
      <c r="E184" s="21"/>
      <c r="F184" s="21"/>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1"/>
      <c r="D185" s="21"/>
      <c r="E185" s="21"/>
      <c r="F185" s="21"/>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1"/>
      <c r="D186" s="21"/>
      <c r="E186" s="21"/>
      <c r="F186" s="21"/>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1"/>
      <c r="D187" s="21"/>
      <c r="E187" s="21"/>
      <c r="F187" s="21"/>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1"/>
      <c r="D188" s="21"/>
      <c r="E188" s="21"/>
      <c r="F188" s="21"/>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1"/>
      <c r="D189" s="21"/>
      <c r="E189" s="21"/>
      <c r="F189" s="21"/>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1"/>
      <c r="D190" s="21"/>
      <c r="E190" s="21"/>
      <c r="F190" s="21"/>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1"/>
      <c r="D191" s="21"/>
      <c r="E191" s="21"/>
      <c r="F191" s="21"/>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1"/>
      <c r="D192" s="21"/>
      <c r="E192" s="21"/>
      <c r="F192" s="21"/>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1"/>
      <c r="D193" s="21"/>
      <c r="E193" s="21"/>
      <c r="F193" s="21"/>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1"/>
      <c r="D194" s="21"/>
      <c r="E194" s="21"/>
      <c r="F194" s="21"/>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1"/>
      <c r="D195" s="21"/>
      <c r="E195" s="21"/>
      <c r="F195" s="21"/>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1"/>
      <c r="D196" s="21"/>
      <c r="E196" s="21"/>
      <c r="F196" s="21"/>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1"/>
      <c r="D197" s="21"/>
      <c r="E197" s="21"/>
      <c r="F197" s="21"/>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1"/>
      <c r="D198" s="21"/>
      <c r="E198" s="21"/>
      <c r="F198" s="21"/>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1"/>
      <c r="D199" s="21"/>
      <c r="E199" s="21"/>
      <c r="F199" s="21"/>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1"/>
      <c r="D200" s="21"/>
      <c r="E200" s="21"/>
      <c r="F200" s="21"/>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1"/>
      <c r="D201" s="21"/>
      <c r="E201" s="21"/>
      <c r="F201" s="21"/>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1"/>
      <c r="D202" s="21"/>
      <c r="E202" s="21"/>
      <c r="F202" s="21"/>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1"/>
      <c r="D203" s="21"/>
      <c r="E203" s="21"/>
      <c r="F203" s="21"/>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1"/>
      <c r="D204" s="21"/>
      <c r="E204" s="21"/>
      <c r="F204" s="21"/>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1"/>
      <c r="D205" s="21"/>
      <c r="E205" s="21"/>
      <c r="F205" s="21"/>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1"/>
      <c r="D206" s="21"/>
      <c r="E206" s="21"/>
      <c r="F206" s="21"/>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1"/>
      <c r="D207" s="21"/>
      <c r="E207" s="21"/>
      <c r="F207" s="21"/>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1"/>
      <c r="D208" s="21"/>
      <c r="E208" s="21"/>
      <c r="F208" s="21"/>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1"/>
      <c r="D209" s="21"/>
      <c r="E209" s="21"/>
      <c r="F209" s="21"/>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1"/>
      <c r="D210" s="21"/>
      <c r="E210" s="21"/>
      <c r="F210" s="21"/>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1"/>
      <c r="D211" s="21"/>
      <c r="E211" s="21"/>
      <c r="F211" s="21"/>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1"/>
      <c r="D212" s="21"/>
      <c r="E212" s="21"/>
      <c r="F212" s="21"/>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1"/>
      <c r="D213" s="21"/>
      <c r="E213" s="21"/>
      <c r="F213" s="21"/>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1"/>
      <c r="D214" s="21"/>
      <c r="E214" s="21"/>
      <c r="F214" s="21"/>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1"/>
      <c r="D215" s="21"/>
      <c r="E215" s="21"/>
      <c r="F215" s="21"/>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1"/>
      <c r="D216" s="21"/>
      <c r="E216" s="21"/>
      <c r="F216" s="21"/>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1"/>
      <c r="D217" s="21"/>
      <c r="E217" s="21"/>
      <c r="F217" s="21"/>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1"/>
      <c r="D218" s="21"/>
      <c r="E218" s="21"/>
      <c r="F218" s="21"/>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1"/>
      <c r="D219" s="21"/>
      <c r="E219" s="21"/>
      <c r="F219" s="21"/>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1"/>
      <c r="D220" s="21"/>
      <c r="E220" s="21"/>
      <c r="F220" s="21"/>
      <c r="G220" s="27"/>
      <c r="H220" s="27"/>
      <c r="I220" s="27"/>
      <c r="J220" s="27"/>
      <c r="K220" s="27"/>
      <c r="L220" s="27"/>
      <c r="M220" s="27"/>
      <c r="N220" s="27"/>
      <c r="O220" s="27"/>
      <c r="P220" s="27"/>
      <c r="Q220" s="27"/>
      <c r="R220" s="27"/>
      <c r="S220" s="27"/>
      <c r="T220" s="27"/>
      <c r="U220" s="27"/>
      <c r="V220" s="27"/>
      <c r="W220" s="27"/>
      <c r="X220" s="27"/>
      <c r="Y220" s="27"/>
      <c r="Z220" s="27"/>
    </row>
    <row r="221" ht="15.75" customHeight="1">
      <c r="F221" s="25"/>
    </row>
    <row r="222" ht="15.75" customHeight="1">
      <c r="F222" s="25"/>
    </row>
    <row r="223" ht="15.75" customHeight="1">
      <c r="F223" s="25"/>
    </row>
    <row r="224" ht="15.75" customHeight="1">
      <c r="F224" s="25"/>
    </row>
    <row r="225" ht="15.75" customHeight="1">
      <c r="F225" s="25"/>
    </row>
    <row r="226" ht="15.75" customHeight="1">
      <c r="F226" s="25"/>
    </row>
    <row r="227" ht="15.75" customHeight="1">
      <c r="F227" s="25"/>
    </row>
    <row r="228" ht="15.75" customHeight="1">
      <c r="F228" s="25"/>
    </row>
    <row r="229" ht="15.75" customHeight="1">
      <c r="F229" s="25"/>
    </row>
    <row r="230" ht="15.75" customHeight="1">
      <c r="F230" s="25"/>
    </row>
    <row r="231" ht="15.75" customHeight="1">
      <c r="F231" s="25"/>
    </row>
    <row r="232" ht="15.75" customHeight="1">
      <c r="F232" s="25"/>
    </row>
    <row r="233" ht="15.75" customHeight="1">
      <c r="F233" s="25"/>
    </row>
    <row r="234" ht="15.75" customHeight="1">
      <c r="F234" s="25"/>
    </row>
    <row r="235" ht="15.75" customHeight="1">
      <c r="F235" s="25"/>
    </row>
    <row r="236" ht="15.75" customHeight="1">
      <c r="F236" s="25"/>
    </row>
    <row r="237" ht="15.75" customHeight="1">
      <c r="F237" s="25"/>
    </row>
    <row r="238" ht="15.75" customHeight="1">
      <c r="F238" s="25"/>
    </row>
    <row r="239" ht="15.75" customHeight="1">
      <c r="F239" s="25"/>
    </row>
    <row r="240" ht="15.75" customHeight="1">
      <c r="F240" s="25"/>
    </row>
    <row r="241" ht="15.75" customHeight="1">
      <c r="F241" s="25"/>
    </row>
    <row r="242" ht="15.75" customHeight="1">
      <c r="F242" s="25"/>
    </row>
    <row r="243" ht="15.75" customHeight="1">
      <c r="F243" s="25"/>
    </row>
    <row r="244" ht="15.75" customHeight="1">
      <c r="F244" s="25"/>
    </row>
    <row r="245" ht="15.75" customHeight="1">
      <c r="F245" s="25"/>
    </row>
    <row r="246" ht="15.75" customHeight="1">
      <c r="F246" s="25"/>
    </row>
    <row r="247" ht="15.75" customHeight="1">
      <c r="F247" s="25"/>
    </row>
    <row r="248" ht="15.75" customHeight="1">
      <c r="F248" s="25"/>
    </row>
    <row r="249" ht="15.75" customHeight="1">
      <c r="F249" s="25"/>
    </row>
    <row r="250" ht="15.75" customHeight="1">
      <c r="F250" s="25"/>
    </row>
    <row r="251" ht="15.75" customHeight="1">
      <c r="F251" s="25"/>
    </row>
    <row r="252" ht="15.75" customHeight="1">
      <c r="F252" s="25"/>
    </row>
    <row r="253" ht="15.75" customHeight="1">
      <c r="F253" s="25"/>
    </row>
    <row r="254" ht="15.75" customHeight="1">
      <c r="F254" s="25"/>
    </row>
    <row r="255" ht="15.75" customHeight="1">
      <c r="F255" s="25"/>
    </row>
    <row r="256" ht="15.75" customHeight="1">
      <c r="F256" s="25"/>
    </row>
    <row r="257" ht="15.75" customHeight="1">
      <c r="F257" s="25"/>
    </row>
    <row r="258" ht="15.75" customHeight="1">
      <c r="F258" s="25"/>
    </row>
    <row r="259" ht="15.75" customHeight="1">
      <c r="F259" s="25"/>
    </row>
    <row r="260" ht="15.75" customHeight="1">
      <c r="F260" s="25"/>
    </row>
    <row r="261" ht="15.75" customHeight="1">
      <c r="F261" s="25"/>
    </row>
    <row r="262" ht="15.75" customHeight="1">
      <c r="F262" s="25"/>
    </row>
    <row r="263" ht="15.75" customHeight="1">
      <c r="F263" s="25"/>
    </row>
    <row r="264" ht="15.75" customHeight="1">
      <c r="F264" s="25"/>
    </row>
    <row r="265" ht="15.75" customHeight="1">
      <c r="F265" s="25"/>
    </row>
    <row r="266" ht="15.75" customHeight="1">
      <c r="F266" s="25"/>
    </row>
    <row r="267" ht="15.75" customHeight="1">
      <c r="F267" s="25"/>
    </row>
    <row r="268" ht="15.75" customHeight="1">
      <c r="F268" s="25"/>
    </row>
    <row r="269" ht="15.75" customHeight="1">
      <c r="F269" s="25"/>
    </row>
    <row r="270" ht="15.75" customHeight="1">
      <c r="F270" s="25"/>
    </row>
    <row r="271" ht="15.75" customHeight="1">
      <c r="F271" s="25"/>
    </row>
    <row r="272" ht="15.75" customHeight="1">
      <c r="F272" s="25"/>
    </row>
    <row r="273" ht="15.75" customHeight="1">
      <c r="F273" s="25"/>
    </row>
    <row r="274" ht="15.75" customHeight="1">
      <c r="F274" s="25"/>
    </row>
    <row r="275" ht="15.75" customHeight="1">
      <c r="F275" s="25"/>
    </row>
    <row r="276" ht="15.75" customHeight="1">
      <c r="F276" s="25"/>
    </row>
    <row r="277" ht="15.75" customHeight="1">
      <c r="F277" s="25"/>
    </row>
    <row r="278" ht="15.75" customHeight="1">
      <c r="F278" s="25"/>
    </row>
    <row r="279" ht="15.75" customHeight="1">
      <c r="F279" s="25"/>
    </row>
    <row r="280" ht="15.75" customHeight="1">
      <c r="F280" s="25"/>
    </row>
    <row r="281" ht="15.75" customHeight="1">
      <c r="F281" s="25"/>
    </row>
    <row r="282" ht="15.75" customHeight="1">
      <c r="F282" s="25"/>
    </row>
    <row r="283" ht="15.75" customHeight="1">
      <c r="F283" s="25"/>
    </row>
    <row r="284" ht="15.75" customHeight="1">
      <c r="F284" s="25"/>
    </row>
    <row r="285" ht="15.75" customHeight="1">
      <c r="F285" s="25"/>
    </row>
    <row r="286" ht="15.75" customHeight="1">
      <c r="F286" s="25"/>
    </row>
    <row r="287" ht="15.75" customHeight="1">
      <c r="F287" s="25"/>
    </row>
    <row r="288" ht="15.75" customHeight="1">
      <c r="F288" s="25"/>
    </row>
    <row r="289" ht="15.75" customHeight="1">
      <c r="F289" s="25"/>
    </row>
    <row r="290" ht="15.75" customHeight="1">
      <c r="F290" s="25"/>
    </row>
    <row r="291" ht="15.75" customHeight="1">
      <c r="F291" s="25"/>
    </row>
    <row r="292" ht="15.75" customHeight="1">
      <c r="F292" s="25"/>
    </row>
    <row r="293" ht="15.75" customHeight="1">
      <c r="F293" s="25"/>
    </row>
    <row r="294" ht="15.75" customHeight="1">
      <c r="F294" s="25"/>
    </row>
    <row r="295" ht="15.75" customHeight="1">
      <c r="F295" s="25"/>
    </row>
    <row r="296" ht="15.75" customHeight="1">
      <c r="F296" s="25"/>
    </row>
    <row r="297" ht="15.75" customHeight="1">
      <c r="F297" s="25"/>
    </row>
    <row r="298" ht="15.75" customHeight="1">
      <c r="F298" s="25"/>
    </row>
    <row r="299" ht="15.75" customHeight="1">
      <c r="F299" s="25"/>
    </row>
    <row r="300" ht="15.75" customHeight="1">
      <c r="F300" s="25"/>
    </row>
    <row r="301" ht="15.75" customHeight="1">
      <c r="F301" s="25"/>
    </row>
    <row r="302" ht="15.75" customHeight="1">
      <c r="F302" s="25"/>
    </row>
    <row r="303" ht="15.75" customHeight="1">
      <c r="F303" s="25"/>
    </row>
    <row r="304" ht="15.75" customHeight="1">
      <c r="F304" s="25"/>
    </row>
    <row r="305" ht="15.75" customHeight="1">
      <c r="F305" s="25"/>
    </row>
    <row r="306" ht="15.75" customHeight="1">
      <c r="F306" s="25"/>
    </row>
    <row r="307" ht="15.75" customHeight="1">
      <c r="F307" s="25"/>
    </row>
    <row r="308" ht="15.75" customHeight="1">
      <c r="F308" s="25"/>
    </row>
    <row r="309" ht="15.75" customHeight="1">
      <c r="F309" s="25"/>
    </row>
    <row r="310" ht="15.75" customHeight="1">
      <c r="F310" s="25"/>
    </row>
    <row r="311" ht="15.75" customHeight="1">
      <c r="F311" s="25"/>
    </row>
    <row r="312" ht="15.75" customHeight="1">
      <c r="F312" s="25"/>
    </row>
    <row r="313" ht="15.75" customHeight="1">
      <c r="F313" s="25"/>
    </row>
    <row r="314" ht="15.75" customHeight="1">
      <c r="F314" s="25"/>
    </row>
    <row r="315" ht="15.75" customHeight="1">
      <c r="F315" s="25"/>
    </row>
    <row r="316" ht="15.75" customHeight="1">
      <c r="F316" s="25"/>
    </row>
    <row r="317" ht="15.75" customHeight="1">
      <c r="F317" s="25"/>
    </row>
    <row r="318" ht="15.75" customHeight="1">
      <c r="F318" s="25"/>
    </row>
    <row r="319" ht="15.75" customHeight="1">
      <c r="F319" s="25"/>
    </row>
    <row r="320" ht="15.75" customHeight="1">
      <c r="F320" s="25"/>
    </row>
    <row r="321" ht="15.75" customHeight="1">
      <c r="F321" s="25"/>
    </row>
    <row r="322" ht="15.75" customHeight="1">
      <c r="F322" s="25"/>
    </row>
    <row r="323" ht="15.75" customHeight="1">
      <c r="F323" s="25"/>
    </row>
    <row r="324" ht="15.75" customHeight="1">
      <c r="F324" s="25"/>
    </row>
    <row r="325" ht="15.75" customHeight="1">
      <c r="F325" s="25"/>
    </row>
    <row r="326" ht="15.75" customHeight="1">
      <c r="F326" s="25"/>
    </row>
    <row r="327" ht="15.75" customHeight="1">
      <c r="F327" s="25"/>
    </row>
    <row r="328" ht="15.75" customHeight="1">
      <c r="F328" s="25"/>
    </row>
    <row r="329" ht="15.75" customHeight="1">
      <c r="F329" s="25"/>
    </row>
    <row r="330" ht="15.75" customHeight="1">
      <c r="F330" s="25"/>
    </row>
    <row r="331" ht="15.75" customHeight="1">
      <c r="F331" s="25"/>
    </row>
    <row r="332" ht="15.75" customHeight="1">
      <c r="F332" s="25"/>
    </row>
    <row r="333" ht="15.75" customHeight="1">
      <c r="F333" s="25"/>
    </row>
    <row r="334" ht="15.75" customHeight="1">
      <c r="F334" s="25"/>
    </row>
    <row r="335" ht="15.75" customHeight="1">
      <c r="F335" s="25"/>
    </row>
    <row r="336" ht="15.75" customHeight="1">
      <c r="F336" s="25"/>
    </row>
    <row r="337" ht="15.75" customHeight="1">
      <c r="F337" s="25"/>
    </row>
    <row r="338" ht="15.75" customHeight="1">
      <c r="F338" s="25"/>
    </row>
    <row r="339" ht="15.75" customHeight="1">
      <c r="F339" s="25"/>
    </row>
    <row r="340" ht="15.75" customHeight="1">
      <c r="F340" s="25"/>
    </row>
    <row r="341" ht="15.75" customHeight="1">
      <c r="F341" s="25"/>
    </row>
    <row r="342" ht="15.75" customHeight="1">
      <c r="F342" s="25"/>
    </row>
    <row r="343" ht="15.75" customHeight="1">
      <c r="F343" s="25"/>
    </row>
    <row r="344" ht="15.75" customHeight="1">
      <c r="F344" s="25"/>
    </row>
    <row r="345" ht="15.75" customHeight="1">
      <c r="F345" s="25"/>
    </row>
    <row r="346" ht="15.75" customHeight="1">
      <c r="F346" s="25"/>
    </row>
    <row r="347" ht="15.75" customHeight="1">
      <c r="F347" s="25"/>
    </row>
    <row r="348" ht="15.75" customHeight="1">
      <c r="F348" s="25"/>
    </row>
    <row r="349" ht="15.75" customHeight="1">
      <c r="F349" s="25"/>
    </row>
    <row r="350" ht="15.75" customHeight="1">
      <c r="F350" s="25"/>
    </row>
    <row r="351" ht="15.75" customHeight="1">
      <c r="F351" s="25"/>
    </row>
    <row r="352" ht="15.75" customHeight="1">
      <c r="F352" s="25"/>
    </row>
    <row r="353" ht="15.75" customHeight="1">
      <c r="F353" s="25"/>
    </row>
    <row r="354" ht="15.75" customHeight="1">
      <c r="F354" s="25"/>
    </row>
    <row r="355" ht="15.75" customHeight="1">
      <c r="F355" s="25"/>
    </row>
    <row r="356" ht="15.75" customHeight="1">
      <c r="F356" s="25"/>
    </row>
    <row r="357" ht="15.75" customHeight="1">
      <c r="F357" s="25"/>
    </row>
    <row r="358" ht="15.75" customHeight="1">
      <c r="F358" s="25"/>
    </row>
    <row r="359" ht="15.75" customHeight="1">
      <c r="F359" s="25"/>
    </row>
    <row r="360" ht="15.75" customHeight="1">
      <c r="F360" s="25"/>
    </row>
    <row r="361" ht="15.75" customHeight="1">
      <c r="F361" s="25"/>
    </row>
    <row r="362" ht="15.75" customHeight="1">
      <c r="F362" s="25"/>
    </row>
    <row r="363" ht="15.75" customHeight="1">
      <c r="F363" s="25"/>
    </row>
    <row r="364" ht="15.75" customHeight="1">
      <c r="F364" s="25"/>
    </row>
    <row r="365" ht="15.75" customHeight="1">
      <c r="F365" s="25"/>
    </row>
    <row r="366" ht="15.75" customHeight="1">
      <c r="F366" s="25"/>
    </row>
    <row r="367" ht="15.75" customHeight="1">
      <c r="F367" s="25"/>
    </row>
    <row r="368" ht="15.75" customHeight="1">
      <c r="F368" s="25"/>
    </row>
    <row r="369" ht="15.75" customHeight="1">
      <c r="F369" s="25"/>
    </row>
    <row r="370" ht="15.75" customHeight="1">
      <c r="F370" s="25"/>
    </row>
    <row r="371" ht="15.75" customHeight="1">
      <c r="F371" s="25"/>
    </row>
    <row r="372" ht="15.75" customHeight="1">
      <c r="F372" s="25"/>
    </row>
    <row r="373" ht="15.75" customHeight="1">
      <c r="F373" s="25"/>
    </row>
    <row r="374" ht="15.75" customHeight="1">
      <c r="F374" s="25"/>
    </row>
    <row r="375" ht="15.75" customHeight="1">
      <c r="F375" s="25"/>
    </row>
    <row r="376" ht="15.75" customHeight="1">
      <c r="F376" s="25"/>
    </row>
    <row r="377" ht="15.75" customHeight="1">
      <c r="F377" s="25"/>
    </row>
    <row r="378" ht="15.75" customHeight="1">
      <c r="F378" s="25"/>
    </row>
    <row r="379" ht="15.75" customHeight="1">
      <c r="F379" s="25"/>
    </row>
    <row r="380" ht="15.75" customHeight="1">
      <c r="F380" s="25"/>
    </row>
    <row r="381" ht="15.75" customHeight="1">
      <c r="F381" s="25"/>
    </row>
    <row r="382" ht="15.75" customHeight="1">
      <c r="F382" s="25"/>
    </row>
    <row r="383" ht="15.75" customHeight="1">
      <c r="F383" s="25"/>
    </row>
    <row r="384" ht="15.75" customHeight="1">
      <c r="F384" s="25"/>
    </row>
    <row r="385" ht="15.75" customHeight="1">
      <c r="F385" s="25"/>
    </row>
    <row r="386" ht="15.75" customHeight="1">
      <c r="F386" s="25"/>
    </row>
    <row r="387" ht="15.75" customHeight="1">
      <c r="F387" s="25"/>
    </row>
    <row r="388" ht="15.75" customHeight="1">
      <c r="F388" s="25"/>
    </row>
    <row r="389" ht="15.75" customHeight="1">
      <c r="F389" s="25"/>
    </row>
    <row r="390" ht="15.75" customHeight="1">
      <c r="F390" s="25"/>
    </row>
    <row r="391" ht="15.75" customHeight="1">
      <c r="F391" s="25"/>
    </row>
    <row r="392" ht="15.75" customHeight="1">
      <c r="F392" s="25"/>
    </row>
    <row r="393" ht="15.75" customHeight="1">
      <c r="F393" s="25"/>
    </row>
    <row r="394" ht="15.75" customHeight="1">
      <c r="F394" s="25"/>
    </row>
    <row r="395" ht="15.75" customHeight="1">
      <c r="F395" s="25"/>
    </row>
    <row r="396" ht="15.75" customHeight="1">
      <c r="F396" s="25"/>
    </row>
    <row r="397" ht="15.75" customHeight="1">
      <c r="F397" s="25"/>
    </row>
    <row r="398" ht="15.75" customHeight="1">
      <c r="F398" s="25"/>
    </row>
    <row r="399" ht="15.75" customHeight="1">
      <c r="F399" s="25"/>
    </row>
    <row r="400" ht="15.75" customHeight="1">
      <c r="F400" s="25"/>
    </row>
    <row r="401" ht="15.75" customHeight="1">
      <c r="F401" s="25"/>
    </row>
    <row r="402" ht="15.75" customHeight="1">
      <c r="F402" s="25"/>
    </row>
    <row r="403" ht="15.75" customHeight="1">
      <c r="F403" s="25"/>
    </row>
    <row r="404" ht="15.75" customHeight="1">
      <c r="F404" s="25"/>
    </row>
    <row r="405" ht="15.75" customHeight="1">
      <c r="F405" s="25"/>
    </row>
    <row r="406" ht="15.75" customHeight="1">
      <c r="F406" s="25"/>
    </row>
    <row r="407" ht="15.75" customHeight="1">
      <c r="F407" s="25"/>
    </row>
    <row r="408" ht="15.75" customHeight="1">
      <c r="F408" s="25"/>
    </row>
    <row r="409" ht="15.75" customHeight="1">
      <c r="F409" s="25"/>
    </row>
    <row r="410" ht="15.75" customHeight="1">
      <c r="F410" s="25"/>
    </row>
    <row r="411" ht="15.75" customHeight="1">
      <c r="F411" s="25"/>
    </row>
    <row r="412" ht="15.75" customHeight="1">
      <c r="F412" s="25"/>
    </row>
    <row r="413" ht="15.75" customHeight="1">
      <c r="F413" s="25"/>
    </row>
    <row r="414" ht="15.75" customHeight="1">
      <c r="F414" s="25"/>
    </row>
    <row r="415" ht="15.75" customHeight="1">
      <c r="F415" s="25"/>
    </row>
    <row r="416" ht="15.75" customHeight="1">
      <c r="F416" s="25"/>
    </row>
    <row r="417" ht="15.75" customHeight="1">
      <c r="F417" s="25"/>
    </row>
    <row r="418" ht="15.75" customHeight="1">
      <c r="F418" s="25"/>
    </row>
    <row r="419" ht="15.75" customHeight="1">
      <c r="F419" s="25"/>
    </row>
    <row r="420" ht="15.75" customHeight="1">
      <c r="F420" s="25"/>
    </row>
    <row r="421" ht="15.75" customHeight="1">
      <c r="F421" s="25"/>
    </row>
    <row r="422" ht="15.75" customHeight="1">
      <c r="F422" s="25"/>
    </row>
    <row r="423" ht="15.75" customHeight="1">
      <c r="F423" s="25"/>
    </row>
    <row r="424" ht="15.75" customHeight="1">
      <c r="F424" s="25"/>
    </row>
    <row r="425" ht="15.75" customHeight="1">
      <c r="F425" s="25"/>
    </row>
    <row r="426" ht="15.75" customHeight="1">
      <c r="F426" s="25"/>
    </row>
    <row r="427" ht="15.75" customHeight="1">
      <c r="F427" s="25"/>
    </row>
    <row r="428" ht="15.75" customHeight="1">
      <c r="F428" s="25"/>
    </row>
    <row r="429" ht="15.75" customHeight="1">
      <c r="F429" s="25"/>
    </row>
    <row r="430" ht="15.75" customHeight="1">
      <c r="F430" s="25"/>
    </row>
    <row r="431" ht="15.75" customHeight="1">
      <c r="F431" s="25"/>
    </row>
    <row r="432" ht="15.75" customHeight="1">
      <c r="F432" s="25"/>
    </row>
    <row r="433" ht="15.75" customHeight="1">
      <c r="F433" s="25"/>
    </row>
    <row r="434" ht="15.75" customHeight="1">
      <c r="F434" s="25"/>
    </row>
    <row r="435" ht="15.75" customHeight="1">
      <c r="F435" s="25"/>
    </row>
    <row r="436" ht="15.75" customHeight="1">
      <c r="F436" s="25"/>
    </row>
    <row r="437" ht="15.75" customHeight="1">
      <c r="F437" s="25"/>
    </row>
    <row r="438" ht="15.75" customHeight="1">
      <c r="F438" s="25"/>
    </row>
    <row r="439" ht="15.75" customHeight="1">
      <c r="F439" s="25"/>
    </row>
    <row r="440" ht="15.75" customHeight="1">
      <c r="F440" s="25"/>
    </row>
    <row r="441" ht="15.75" customHeight="1">
      <c r="F441" s="25"/>
    </row>
    <row r="442" ht="15.75" customHeight="1">
      <c r="F442" s="25"/>
    </row>
    <row r="443" ht="15.75" customHeight="1">
      <c r="F443" s="25"/>
    </row>
    <row r="444" ht="15.75" customHeight="1">
      <c r="F444" s="25"/>
    </row>
    <row r="445" ht="15.75" customHeight="1">
      <c r="F445" s="25"/>
    </row>
    <row r="446" ht="15.75" customHeight="1">
      <c r="F446" s="25"/>
    </row>
    <row r="447" ht="15.75" customHeight="1">
      <c r="F447" s="25"/>
    </row>
    <row r="448" ht="15.75" customHeight="1">
      <c r="F448" s="25"/>
    </row>
    <row r="449" ht="15.75" customHeight="1">
      <c r="F449" s="25"/>
    </row>
    <row r="450" ht="15.75" customHeight="1">
      <c r="F450" s="25"/>
    </row>
    <row r="451" ht="15.75" customHeight="1">
      <c r="F451" s="25"/>
    </row>
    <row r="452" ht="15.75" customHeight="1">
      <c r="F452" s="25"/>
    </row>
    <row r="453" ht="15.75" customHeight="1">
      <c r="F453" s="25"/>
    </row>
    <row r="454" ht="15.75" customHeight="1">
      <c r="F454" s="25"/>
    </row>
    <row r="455" ht="15.75" customHeight="1">
      <c r="F455" s="25"/>
    </row>
    <row r="456" ht="15.75" customHeight="1">
      <c r="F456" s="25"/>
    </row>
    <row r="457" ht="15.75" customHeight="1">
      <c r="F457" s="25"/>
    </row>
    <row r="458" ht="15.75" customHeight="1">
      <c r="F458" s="25"/>
    </row>
    <row r="459" ht="15.75" customHeight="1">
      <c r="F459" s="25"/>
    </row>
    <row r="460" ht="15.75" customHeight="1">
      <c r="F460" s="25"/>
    </row>
    <row r="461" ht="15.75" customHeight="1">
      <c r="F461" s="25"/>
    </row>
    <row r="462" ht="15.75" customHeight="1">
      <c r="F462" s="25"/>
    </row>
    <row r="463" ht="15.75" customHeight="1">
      <c r="F463" s="25"/>
    </row>
    <row r="464" ht="15.75" customHeight="1">
      <c r="F464" s="25"/>
    </row>
    <row r="465" ht="15.75" customHeight="1">
      <c r="F465" s="25"/>
    </row>
    <row r="466" ht="15.75" customHeight="1">
      <c r="F466" s="25"/>
    </row>
    <row r="467" ht="15.75" customHeight="1">
      <c r="F467" s="25"/>
    </row>
    <row r="468" ht="15.75" customHeight="1">
      <c r="F468" s="25"/>
    </row>
    <row r="469" ht="15.75" customHeight="1">
      <c r="F469" s="25"/>
    </row>
    <row r="470" ht="15.75" customHeight="1">
      <c r="F470" s="25"/>
    </row>
    <row r="471" ht="15.75" customHeight="1">
      <c r="F471" s="25"/>
    </row>
    <row r="472" ht="15.75" customHeight="1">
      <c r="F472" s="25"/>
    </row>
    <row r="473" ht="15.75" customHeight="1">
      <c r="F473" s="25"/>
    </row>
    <row r="474" ht="15.75" customHeight="1">
      <c r="F474" s="25"/>
    </row>
    <row r="475" ht="15.75" customHeight="1">
      <c r="F475" s="25"/>
    </row>
    <row r="476" ht="15.75" customHeight="1">
      <c r="F476" s="25"/>
    </row>
    <row r="477" ht="15.75" customHeight="1">
      <c r="F477" s="25"/>
    </row>
    <row r="478" ht="15.75" customHeight="1">
      <c r="F478" s="25"/>
    </row>
    <row r="479" ht="15.75" customHeight="1">
      <c r="F479" s="25"/>
    </row>
    <row r="480" ht="15.75" customHeight="1">
      <c r="F480" s="25"/>
    </row>
    <row r="481" ht="15.75" customHeight="1">
      <c r="F481" s="25"/>
    </row>
    <row r="482" ht="15.75" customHeight="1">
      <c r="F482" s="25"/>
    </row>
    <row r="483" ht="15.75" customHeight="1">
      <c r="F483" s="25"/>
    </row>
    <row r="484" ht="15.75" customHeight="1">
      <c r="F484" s="25"/>
    </row>
    <row r="485" ht="15.75" customHeight="1">
      <c r="F485" s="25"/>
    </row>
    <row r="486" ht="15.75" customHeight="1">
      <c r="F486" s="25"/>
    </row>
    <row r="487" ht="15.75" customHeight="1">
      <c r="F487" s="25"/>
    </row>
    <row r="488" ht="15.75" customHeight="1">
      <c r="F488" s="25"/>
    </row>
    <row r="489" ht="15.75" customHeight="1">
      <c r="F489" s="25"/>
    </row>
    <row r="490" ht="15.75" customHeight="1">
      <c r="F490" s="25"/>
    </row>
    <row r="491" ht="15.75" customHeight="1">
      <c r="F491" s="25"/>
    </row>
    <row r="492" ht="15.75" customHeight="1">
      <c r="F492" s="25"/>
    </row>
    <row r="493" ht="15.75" customHeight="1">
      <c r="F493" s="25"/>
    </row>
    <row r="494" ht="15.75" customHeight="1">
      <c r="F494" s="25"/>
    </row>
    <row r="495" ht="15.75" customHeight="1">
      <c r="F495" s="25"/>
    </row>
    <row r="496" ht="15.75" customHeight="1">
      <c r="F496" s="25"/>
    </row>
    <row r="497" ht="15.75" customHeight="1">
      <c r="F497" s="25"/>
    </row>
    <row r="498" ht="15.75" customHeight="1">
      <c r="F498" s="25"/>
    </row>
    <row r="499" ht="15.75" customHeight="1">
      <c r="F499" s="25"/>
    </row>
    <row r="500" ht="15.75" customHeight="1">
      <c r="F500" s="25"/>
    </row>
    <row r="501" ht="15.75" customHeight="1">
      <c r="F501" s="25"/>
    </row>
    <row r="502" ht="15.75" customHeight="1">
      <c r="F502" s="25"/>
    </row>
    <row r="503" ht="15.75" customHeight="1">
      <c r="F503" s="25"/>
    </row>
    <row r="504" ht="15.75" customHeight="1">
      <c r="F504" s="25"/>
    </row>
    <row r="505" ht="15.75" customHeight="1">
      <c r="F505" s="25"/>
    </row>
    <row r="506" ht="15.75" customHeight="1">
      <c r="F506" s="25"/>
    </row>
    <row r="507" ht="15.75" customHeight="1">
      <c r="F507" s="25"/>
    </row>
    <row r="508" ht="15.75" customHeight="1">
      <c r="F508" s="25"/>
    </row>
    <row r="509" ht="15.75" customHeight="1">
      <c r="F509" s="25"/>
    </row>
    <row r="510" ht="15.75" customHeight="1">
      <c r="F510" s="25"/>
    </row>
    <row r="511" ht="15.75" customHeight="1">
      <c r="F511" s="25"/>
    </row>
    <row r="512" ht="15.75" customHeight="1">
      <c r="F512" s="25"/>
    </row>
    <row r="513" ht="15.75" customHeight="1">
      <c r="F513" s="25"/>
    </row>
    <row r="514" ht="15.75" customHeight="1">
      <c r="F514" s="25"/>
    </row>
    <row r="515" ht="15.75" customHeight="1">
      <c r="F515" s="25"/>
    </row>
    <row r="516" ht="15.75" customHeight="1">
      <c r="F516" s="25"/>
    </row>
    <row r="517" ht="15.75" customHeight="1">
      <c r="F517" s="25"/>
    </row>
    <row r="518" ht="15.75" customHeight="1">
      <c r="F518" s="25"/>
    </row>
    <row r="519" ht="15.75" customHeight="1">
      <c r="F519" s="25"/>
    </row>
    <row r="520" ht="15.75" customHeight="1">
      <c r="F520" s="25"/>
    </row>
    <row r="521" ht="15.75" customHeight="1">
      <c r="F521" s="25"/>
    </row>
    <row r="522" ht="15.75" customHeight="1">
      <c r="F522" s="25"/>
    </row>
    <row r="523" ht="15.75" customHeight="1">
      <c r="F523" s="25"/>
    </row>
    <row r="524" ht="15.75" customHeight="1">
      <c r="F524" s="25"/>
    </row>
    <row r="525" ht="15.75" customHeight="1">
      <c r="F525" s="25"/>
    </row>
    <row r="526" ht="15.75" customHeight="1">
      <c r="F526" s="25"/>
    </row>
    <row r="527" ht="15.75" customHeight="1">
      <c r="F527" s="25"/>
    </row>
    <row r="528" ht="15.75" customHeight="1">
      <c r="F528" s="25"/>
    </row>
    <row r="529" ht="15.75" customHeight="1">
      <c r="F529" s="25"/>
    </row>
    <row r="530" ht="15.75" customHeight="1">
      <c r="F530" s="25"/>
    </row>
    <row r="531" ht="15.75" customHeight="1">
      <c r="F531" s="25"/>
    </row>
    <row r="532" ht="15.75" customHeight="1">
      <c r="F532" s="25"/>
    </row>
    <row r="533" ht="15.75" customHeight="1">
      <c r="F533" s="25"/>
    </row>
    <row r="534" ht="15.75" customHeight="1">
      <c r="F534" s="25"/>
    </row>
    <row r="535" ht="15.75" customHeight="1">
      <c r="F535" s="25"/>
    </row>
    <row r="536" ht="15.75" customHeight="1">
      <c r="F536" s="25"/>
    </row>
    <row r="537" ht="15.75" customHeight="1">
      <c r="F537" s="25"/>
    </row>
    <row r="538" ht="15.75" customHeight="1">
      <c r="F538" s="25"/>
    </row>
    <row r="539" ht="15.75" customHeight="1">
      <c r="F539" s="25"/>
    </row>
    <row r="540" ht="15.75" customHeight="1">
      <c r="F540" s="25"/>
    </row>
    <row r="541" ht="15.75" customHeight="1">
      <c r="F541" s="25"/>
    </row>
    <row r="542" ht="15.75" customHeight="1">
      <c r="F542" s="25"/>
    </row>
    <row r="543" ht="15.75" customHeight="1">
      <c r="F543" s="25"/>
    </row>
    <row r="544" ht="15.75" customHeight="1">
      <c r="F544" s="25"/>
    </row>
    <row r="545" ht="15.75" customHeight="1">
      <c r="F545" s="25"/>
    </row>
    <row r="546" ht="15.75" customHeight="1">
      <c r="F546" s="25"/>
    </row>
    <row r="547" ht="15.75" customHeight="1">
      <c r="F547" s="25"/>
    </row>
    <row r="548" ht="15.75" customHeight="1">
      <c r="F548" s="25"/>
    </row>
    <row r="549" ht="15.75" customHeight="1">
      <c r="F549" s="25"/>
    </row>
    <row r="550" ht="15.75" customHeight="1">
      <c r="F550" s="25"/>
    </row>
    <row r="551" ht="15.75" customHeight="1">
      <c r="F551" s="25"/>
    </row>
    <row r="552" ht="15.75" customHeight="1">
      <c r="F552" s="25"/>
    </row>
    <row r="553" ht="15.75" customHeight="1">
      <c r="F553" s="25"/>
    </row>
    <row r="554" ht="15.75" customHeight="1">
      <c r="F554" s="25"/>
    </row>
    <row r="555" ht="15.75" customHeight="1">
      <c r="F555" s="25"/>
    </row>
    <row r="556" ht="15.75" customHeight="1">
      <c r="F556" s="25"/>
    </row>
    <row r="557" ht="15.75" customHeight="1">
      <c r="F557" s="25"/>
    </row>
    <row r="558" ht="15.75" customHeight="1">
      <c r="F558" s="25"/>
    </row>
    <row r="559" ht="15.75" customHeight="1">
      <c r="F559" s="25"/>
    </row>
    <row r="560" ht="15.75" customHeight="1">
      <c r="F560" s="25"/>
    </row>
    <row r="561" ht="15.75" customHeight="1">
      <c r="F561" s="25"/>
    </row>
    <row r="562" ht="15.75" customHeight="1">
      <c r="F562" s="25"/>
    </row>
    <row r="563" ht="15.75" customHeight="1">
      <c r="F563" s="25"/>
    </row>
    <row r="564" ht="15.75" customHeight="1">
      <c r="F564" s="25"/>
    </row>
    <row r="565" ht="15.75" customHeight="1">
      <c r="F565" s="25"/>
    </row>
    <row r="566" ht="15.75" customHeight="1">
      <c r="F566" s="25"/>
    </row>
    <row r="567" ht="15.75" customHeight="1">
      <c r="F567" s="25"/>
    </row>
    <row r="568" ht="15.75" customHeight="1">
      <c r="F568" s="25"/>
    </row>
    <row r="569" ht="15.75" customHeight="1">
      <c r="F569" s="25"/>
    </row>
    <row r="570" ht="15.75" customHeight="1">
      <c r="F570" s="25"/>
    </row>
    <row r="571" ht="15.75" customHeight="1">
      <c r="F571" s="25"/>
    </row>
    <row r="572" ht="15.75" customHeight="1">
      <c r="F572" s="25"/>
    </row>
    <row r="573" ht="15.75" customHeight="1">
      <c r="F573" s="25"/>
    </row>
    <row r="574" ht="15.75" customHeight="1">
      <c r="F574" s="25"/>
    </row>
    <row r="575" ht="15.75" customHeight="1">
      <c r="F575" s="25"/>
    </row>
    <row r="576" ht="15.75" customHeight="1">
      <c r="F576" s="25"/>
    </row>
    <row r="577" ht="15.75" customHeight="1">
      <c r="F577" s="25"/>
    </row>
    <row r="578" ht="15.75" customHeight="1">
      <c r="F578" s="25"/>
    </row>
    <row r="579" ht="15.75" customHeight="1">
      <c r="F579" s="25"/>
    </row>
    <row r="580" ht="15.75" customHeight="1">
      <c r="F580" s="25"/>
    </row>
    <row r="581" ht="15.75" customHeight="1">
      <c r="F581" s="25"/>
    </row>
    <row r="582" ht="15.75" customHeight="1">
      <c r="F582" s="25"/>
    </row>
    <row r="583" ht="15.75" customHeight="1">
      <c r="F583" s="25"/>
    </row>
    <row r="584" ht="15.75" customHeight="1">
      <c r="F584" s="25"/>
    </row>
    <row r="585" ht="15.75" customHeight="1">
      <c r="F585" s="25"/>
    </row>
    <row r="586" ht="15.75" customHeight="1">
      <c r="F586" s="25"/>
    </row>
    <row r="587" ht="15.75" customHeight="1">
      <c r="F587" s="25"/>
    </row>
    <row r="588" ht="15.75" customHeight="1">
      <c r="F588" s="25"/>
    </row>
    <row r="589" ht="15.75" customHeight="1">
      <c r="F589" s="25"/>
    </row>
    <row r="590" ht="15.75" customHeight="1">
      <c r="F590" s="25"/>
    </row>
    <row r="591" ht="15.75" customHeight="1">
      <c r="F591" s="25"/>
    </row>
    <row r="592" ht="15.75" customHeight="1">
      <c r="F592" s="25"/>
    </row>
    <row r="593" ht="15.75" customHeight="1">
      <c r="F593" s="25"/>
    </row>
    <row r="594" ht="15.75" customHeight="1">
      <c r="F594" s="25"/>
    </row>
    <row r="595" ht="15.75" customHeight="1">
      <c r="F595" s="25"/>
    </row>
    <row r="596" ht="15.75" customHeight="1">
      <c r="F596" s="25"/>
    </row>
    <row r="597" ht="15.75" customHeight="1">
      <c r="F597" s="25"/>
    </row>
    <row r="598" ht="15.75" customHeight="1">
      <c r="F598" s="25"/>
    </row>
    <row r="599" ht="15.75" customHeight="1">
      <c r="F599" s="25"/>
    </row>
    <row r="600" ht="15.75" customHeight="1">
      <c r="F600" s="25"/>
    </row>
    <row r="601" ht="15.75" customHeight="1">
      <c r="F601" s="25"/>
    </row>
    <row r="602" ht="15.75" customHeight="1">
      <c r="F602" s="25"/>
    </row>
    <row r="603" ht="15.75" customHeight="1">
      <c r="F603" s="25"/>
    </row>
    <row r="604" ht="15.75" customHeight="1">
      <c r="F604" s="25"/>
    </row>
    <row r="605" ht="15.75" customHeight="1">
      <c r="F605" s="25"/>
    </row>
    <row r="606" ht="15.75" customHeight="1">
      <c r="F606" s="25"/>
    </row>
    <row r="607" ht="15.75" customHeight="1">
      <c r="F607" s="25"/>
    </row>
    <row r="608" ht="15.75" customHeight="1">
      <c r="F608" s="25"/>
    </row>
    <row r="609" ht="15.75" customHeight="1">
      <c r="F609" s="25"/>
    </row>
    <row r="610" ht="15.75" customHeight="1">
      <c r="F610" s="25"/>
    </row>
    <row r="611" ht="15.75" customHeight="1">
      <c r="F611" s="25"/>
    </row>
    <row r="612" ht="15.75" customHeight="1">
      <c r="F612" s="25"/>
    </row>
    <row r="613" ht="15.75" customHeight="1">
      <c r="F613" s="25"/>
    </row>
    <row r="614" ht="15.75" customHeight="1">
      <c r="F614" s="25"/>
    </row>
    <row r="615" ht="15.75" customHeight="1">
      <c r="F615" s="25"/>
    </row>
    <row r="616" ht="15.75" customHeight="1">
      <c r="F616" s="25"/>
    </row>
    <row r="617" ht="15.75" customHeight="1">
      <c r="F617" s="25"/>
    </row>
    <row r="618" ht="15.75" customHeight="1">
      <c r="F618" s="25"/>
    </row>
    <row r="619" ht="15.75" customHeight="1">
      <c r="F619" s="25"/>
    </row>
    <row r="620" ht="15.75" customHeight="1">
      <c r="F620" s="25"/>
    </row>
    <row r="621" ht="15.75" customHeight="1">
      <c r="F621" s="25"/>
    </row>
    <row r="622" ht="15.75" customHeight="1">
      <c r="F622" s="25"/>
    </row>
    <row r="623" ht="15.75" customHeight="1">
      <c r="F623" s="25"/>
    </row>
    <row r="624" ht="15.75" customHeight="1">
      <c r="F624" s="25"/>
    </row>
    <row r="625" ht="15.75" customHeight="1">
      <c r="F625" s="25"/>
    </row>
    <row r="626" ht="15.75" customHeight="1">
      <c r="F626" s="25"/>
    </row>
    <row r="627" ht="15.75" customHeight="1">
      <c r="F627" s="25"/>
    </row>
    <row r="628" ht="15.75" customHeight="1">
      <c r="F628" s="25"/>
    </row>
    <row r="629" ht="15.75" customHeight="1">
      <c r="F629" s="25"/>
    </row>
    <row r="630" ht="15.75" customHeight="1">
      <c r="F630" s="25"/>
    </row>
    <row r="631" ht="15.75" customHeight="1">
      <c r="F631" s="25"/>
    </row>
    <row r="632" ht="15.75" customHeight="1">
      <c r="F632" s="25"/>
    </row>
    <row r="633" ht="15.75" customHeight="1">
      <c r="F633" s="25"/>
    </row>
    <row r="634" ht="15.75" customHeight="1">
      <c r="F634" s="25"/>
    </row>
    <row r="635" ht="15.75" customHeight="1">
      <c r="F635" s="25"/>
    </row>
    <row r="636" ht="15.75" customHeight="1">
      <c r="F636" s="25"/>
    </row>
    <row r="637" ht="15.75" customHeight="1">
      <c r="F637" s="25"/>
    </row>
    <row r="638" ht="15.75" customHeight="1">
      <c r="F638" s="25"/>
    </row>
    <row r="639" ht="15.75" customHeight="1">
      <c r="F639" s="25"/>
    </row>
    <row r="640" ht="15.75" customHeight="1">
      <c r="F640" s="25"/>
    </row>
    <row r="641" ht="15.75" customHeight="1">
      <c r="F641" s="25"/>
    </row>
    <row r="642" ht="15.75" customHeight="1">
      <c r="F642" s="25"/>
    </row>
    <row r="643" ht="15.75" customHeight="1">
      <c r="F643" s="25"/>
    </row>
    <row r="644" ht="15.75" customHeight="1">
      <c r="F644" s="25"/>
    </row>
    <row r="645" ht="15.75" customHeight="1">
      <c r="F645" s="25"/>
    </row>
    <row r="646" ht="15.75" customHeight="1">
      <c r="F646" s="25"/>
    </row>
    <row r="647" ht="15.75" customHeight="1">
      <c r="F647" s="25"/>
    </row>
    <row r="648" ht="15.75" customHeight="1">
      <c r="F648" s="25"/>
    </row>
    <row r="649" ht="15.75" customHeight="1">
      <c r="F649" s="25"/>
    </row>
    <row r="650" ht="15.75" customHeight="1">
      <c r="F650" s="25"/>
    </row>
    <row r="651" ht="15.75" customHeight="1">
      <c r="F651" s="25"/>
    </row>
    <row r="652" ht="15.75" customHeight="1">
      <c r="F652" s="25"/>
    </row>
    <row r="653" ht="15.75" customHeight="1">
      <c r="F653" s="25"/>
    </row>
    <row r="654" ht="15.75" customHeight="1">
      <c r="F654" s="25"/>
    </row>
    <row r="655" ht="15.75" customHeight="1">
      <c r="F655" s="25"/>
    </row>
    <row r="656" ht="15.75" customHeight="1">
      <c r="F656" s="25"/>
    </row>
    <row r="657" ht="15.75" customHeight="1">
      <c r="F657" s="25"/>
    </row>
    <row r="658" ht="15.75" customHeight="1">
      <c r="F658" s="25"/>
    </row>
    <row r="659" ht="15.75" customHeight="1">
      <c r="F659" s="25"/>
    </row>
    <row r="660" ht="15.75" customHeight="1">
      <c r="F660" s="25"/>
    </row>
    <row r="661" ht="15.75" customHeight="1">
      <c r="F661" s="25"/>
    </row>
    <row r="662" ht="15.75" customHeight="1">
      <c r="F662" s="25"/>
    </row>
    <row r="663" ht="15.75" customHeight="1">
      <c r="F663" s="25"/>
    </row>
    <row r="664" ht="15.75" customHeight="1">
      <c r="F664" s="25"/>
    </row>
    <row r="665" ht="15.75" customHeight="1">
      <c r="F665" s="25"/>
    </row>
    <row r="666" ht="15.75" customHeight="1">
      <c r="F666" s="25"/>
    </row>
    <row r="667" ht="15.75" customHeight="1">
      <c r="F667" s="25"/>
    </row>
    <row r="668" ht="15.75" customHeight="1">
      <c r="F668" s="25"/>
    </row>
    <row r="669" ht="15.75" customHeight="1">
      <c r="F669" s="25"/>
    </row>
    <row r="670" ht="15.75" customHeight="1">
      <c r="F670" s="25"/>
    </row>
    <row r="671" ht="15.75" customHeight="1">
      <c r="F671" s="25"/>
    </row>
    <row r="672" ht="15.75" customHeight="1">
      <c r="F672" s="25"/>
    </row>
    <row r="673" ht="15.75" customHeight="1">
      <c r="F673" s="25"/>
    </row>
    <row r="674" ht="15.75" customHeight="1">
      <c r="F674" s="25"/>
    </row>
    <row r="675" ht="15.75" customHeight="1">
      <c r="F675" s="25"/>
    </row>
    <row r="676" ht="15.75" customHeight="1">
      <c r="F676" s="25"/>
    </row>
    <row r="677" ht="15.75" customHeight="1">
      <c r="F677" s="25"/>
    </row>
    <row r="678" ht="15.75" customHeight="1">
      <c r="F678" s="25"/>
    </row>
    <row r="679" ht="15.75" customHeight="1">
      <c r="F679" s="25"/>
    </row>
    <row r="680" ht="15.75" customHeight="1">
      <c r="F680" s="25"/>
    </row>
    <row r="681" ht="15.75" customHeight="1">
      <c r="F681" s="25"/>
    </row>
    <row r="682" ht="15.75" customHeight="1">
      <c r="F682" s="25"/>
    </row>
    <row r="683" ht="15.75" customHeight="1">
      <c r="F683" s="25"/>
    </row>
    <row r="684" ht="15.75" customHeight="1">
      <c r="F684" s="25"/>
    </row>
    <row r="685" ht="15.75" customHeight="1">
      <c r="F685" s="25"/>
    </row>
    <row r="686" ht="15.75" customHeight="1">
      <c r="F686" s="25"/>
    </row>
    <row r="687" ht="15.75" customHeight="1">
      <c r="F687" s="25"/>
    </row>
    <row r="688" ht="15.75" customHeight="1">
      <c r="F688" s="25"/>
    </row>
    <row r="689" ht="15.75" customHeight="1">
      <c r="F689" s="25"/>
    </row>
    <row r="690" ht="15.75" customHeight="1">
      <c r="F690" s="25"/>
    </row>
    <row r="691" ht="15.75" customHeight="1">
      <c r="F691" s="25"/>
    </row>
    <row r="692" ht="15.75" customHeight="1">
      <c r="F692" s="25"/>
    </row>
    <row r="693" ht="15.75" customHeight="1">
      <c r="F693" s="25"/>
    </row>
    <row r="694" ht="15.75" customHeight="1">
      <c r="F694" s="25"/>
    </row>
    <row r="695" ht="15.75" customHeight="1">
      <c r="F695" s="25"/>
    </row>
    <row r="696" ht="15.75" customHeight="1">
      <c r="F696" s="25"/>
    </row>
    <row r="697" ht="15.75" customHeight="1">
      <c r="F697" s="25"/>
    </row>
    <row r="698" ht="15.75" customHeight="1">
      <c r="F698" s="25"/>
    </row>
    <row r="699" ht="15.75" customHeight="1">
      <c r="F699" s="25"/>
    </row>
    <row r="700" ht="15.75" customHeight="1">
      <c r="F700" s="25"/>
    </row>
    <row r="701" ht="15.75" customHeight="1">
      <c r="F701" s="25"/>
    </row>
    <row r="702" ht="15.75" customHeight="1">
      <c r="F702" s="25"/>
    </row>
    <row r="703" ht="15.75" customHeight="1">
      <c r="F703" s="25"/>
    </row>
    <row r="704" ht="15.75" customHeight="1">
      <c r="F704" s="25"/>
    </row>
    <row r="705" ht="15.75" customHeight="1">
      <c r="F705" s="25"/>
    </row>
    <row r="706" ht="15.75" customHeight="1">
      <c r="F706" s="25"/>
    </row>
    <row r="707" ht="15.75" customHeight="1">
      <c r="F707" s="25"/>
    </row>
    <row r="708" ht="15.75" customHeight="1">
      <c r="F708" s="25"/>
    </row>
    <row r="709" ht="15.75" customHeight="1">
      <c r="F709" s="25"/>
    </row>
    <row r="710" ht="15.75" customHeight="1">
      <c r="F710" s="25"/>
    </row>
    <row r="711" ht="15.75" customHeight="1">
      <c r="F711" s="25"/>
    </row>
    <row r="712" ht="15.75" customHeight="1">
      <c r="F712" s="25"/>
    </row>
    <row r="713" ht="15.75" customHeight="1">
      <c r="F713" s="25"/>
    </row>
    <row r="714" ht="15.75" customHeight="1">
      <c r="F714" s="25"/>
    </row>
    <row r="715" ht="15.75" customHeight="1">
      <c r="F715" s="25"/>
    </row>
    <row r="716" ht="15.75" customHeight="1">
      <c r="F716" s="25"/>
    </row>
    <row r="717" ht="15.75" customHeight="1">
      <c r="F717" s="25"/>
    </row>
    <row r="718" ht="15.75" customHeight="1">
      <c r="F718" s="25"/>
    </row>
    <row r="719" ht="15.75" customHeight="1">
      <c r="F719" s="25"/>
    </row>
    <row r="720" ht="15.75" customHeight="1">
      <c r="F720" s="25"/>
    </row>
    <row r="721" ht="15.75" customHeight="1">
      <c r="F721" s="25"/>
    </row>
    <row r="722" ht="15.75" customHeight="1">
      <c r="F722" s="25"/>
    </row>
    <row r="723" ht="15.75" customHeight="1">
      <c r="F723" s="25"/>
    </row>
    <row r="724" ht="15.75" customHeight="1">
      <c r="F724" s="25"/>
    </row>
    <row r="725" ht="15.75" customHeight="1">
      <c r="F725" s="25"/>
    </row>
    <row r="726" ht="15.75" customHeight="1">
      <c r="F726" s="25"/>
    </row>
    <row r="727" ht="15.75" customHeight="1">
      <c r="F727" s="25"/>
    </row>
    <row r="728" ht="15.75" customHeight="1">
      <c r="F728" s="25"/>
    </row>
    <row r="729" ht="15.75" customHeight="1">
      <c r="F729" s="25"/>
    </row>
    <row r="730" ht="15.75" customHeight="1">
      <c r="F730" s="25"/>
    </row>
    <row r="731" ht="15.75" customHeight="1">
      <c r="F731" s="25"/>
    </row>
    <row r="732" ht="15.75" customHeight="1">
      <c r="F732" s="25"/>
    </row>
    <row r="733" ht="15.75" customHeight="1">
      <c r="F733" s="25"/>
    </row>
    <row r="734" ht="15.75" customHeight="1">
      <c r="F734" s="25"/>
    </row>
    <row r="735" ht="15.75" customHeight="1">
      <c r="F735" s="25"/>
    </row>
    <row r="736" ht="15.75" customHeight="1">
      <c r="F736" s="25"/>
    </row>
    <row r="737" ht="15.75" customHeight="1">
      <c r="F737" s="25"/>
    </row>
    <row r="738" ht="15.75" customHeight="1">
      <c r="F738" s="25"/>
    </row>
    <row r="739" ht="15.75" customHeight="1">
      <c r="F739" s="25"/>
    </row>
    <row r="740" ht="15.75" customHeight="1">
      <c r="F740" s="25"/>
    </row>
    <row r="741" ht="15.75" customHeight="1">
      <c r="F741" s="25"/>
    </row>
    <row r="742" ht="15.75" customHeight="1">
      <c r="F742" s="25"/>
    </row>
    <row r="743" ht="15.75" customHeight="1">
      <c r="F743" s="25"/>
    </row>
    <row r="744" ht="15.75" customHeight="1">
      <c r="F744" s="25"/>
    </row>
    <row r="745" ht="15.75" customHeight="1">
      <c r="F745" s="25"/>
    </row>
    <row r="746" ht="15.75" customHeight="1">
      <c r="F746" s="25"/>
    </row>
    <row r="747" ht="15.75" customHeight="1">
      <c r="F747" s="25"/>
    </row>
    <row r="748" ht="15.75" customHeight="1">
      <c r="F748" s="25"/>
    </row>
    <row r="749" ht="15.75" customHeight="1">
      <c r="F749" s="25"/>
    </row>
    <row r="750" ht="15.75" customHeight="1">
      <c r="F750" s="25"/>
    </row>
    <row r="751" ht="15.75" customHeight="1">
      <c r="F751" s="25"/>
    </row>
    <row r="752" ht="15.75" customHeight="1">
      <c r="F752" s="25"/>
    </row>
    <row r="753" ht="15.75" customHeight="1">
      <c r="F753" s="25"/>
    </row>
    <row r="754" ht="15.75" customHeight="1">
      <c r="F754" s="25"/>
    </row>
    <row r="755" ht="15.75" customHeight="1">
      <c r="F755" s="25"/>
    </row>
    <row r="756" ht="15.75" customHeight="1">
      <c r="F756" s="25"/>
    </row>
    <row r="757" ht="15.75" customHeight="1">
      <c r="F757" s="25"/>
    </row>
    <row r="758" ht="15.75" customHeight="1">
      <c r="F758" s="25"/>
    </row>
    <row r="759" ht="15.75" customHeight="1">
      <c r="F759" s="25"/>
    </row>
    <row r="760" ht="15.75" customHeight="1">
      <c r="F760" s="25"/>
    </row>
    <row r="761" ht="15.75" customHeight="1">
      <c r="F761" s="25"/>
    </row>
    <row r="762" ht="15.75" customHeight="1">
      <c r="F762" s="25"/>
    </row>
    <row r="763" ht="15.75" customHeight="1">
      <c r="F763" s="25"/>
    </row>
    <row r="764" ht="15.75" customHeight="1">
      <c r="F764" s="25"/>
    </row>
    <row r="765" ht="15.75" customHeight="1">
      <c r="F765" s="25"/>
    </row>
    <row r="766" ht="15.75" customHeight="1">
      <c r="F766" s="25"/>
    </row>
    <row r="767" ht="15.75" customHeight="1">
      <c r="F767" s="25"/>
    </row>
    <row r="768" ht="15.75" customHeight="1">
      <c r="F768" s="25"/>
    </row>
    <row r="769" ht="15.75" customHeight="1">
      <c r="F769" s="25"/>
    </row>
    <row r="770" ht="15.75" customHeight="1">
      <c r="F770" s="25"/>
    </row>
    <row r="771" ht="15.75" customHeight="1">
      <c r="F771" s="25"/>
    </row>
    <row r="772" ht="15.75" customHeight="1">
      <c r="F772" s="25"/>
    </row>
    <row r="773" ht="15.75" customHeight="1">
      <c r="F773" s="25"/>
    </row>
    <row r="774" ht="15.75" customHeight="1">
      <c r="F774" s="25"/>
    </row>
    <row r="775" ht="15.75" customHeight="1">
      <c r="F775" s="25"/>
    </row>
    <row r="776" ht="15.75" customHeight="1">
      <c r="F776" s="25"/>
    </row>
    <row r="777" ht="15.75" customHeight="1">
      <c r="F777" s="25"/>
    </row>
    <row r="778" ht="15.75" customHeight="1">
      <c r="F778" s="25"/>
    </row>
    <row r="779" ht="15.75" customHeight="1">
      <c r="F779" s="25"/>
    </row>
    <row r="780" ht="15.75" customHeight="1">
      <c r="F780" s="25"/>
    </row>
    <row r="781" ht="15.75" customHeight="1">
      <c r="F781" s="25"/>
    </row>
    <row r="782" ht="15.75" customHeight="1">
      <c r="F782" s="25"/>
    </row>
    <row r="783" ht="15.75" customHeight="1">
      <c r="F783" s="25"/>
    </row>
    <row r="784" ht="15.75" customHeight="1">
      <c r="F784" s="25"/>
    </row>
    <row r="785" ht="15.75" customHeight="1">
      <c r="F785" s="25"/>
    </row>
    <row r="786" ht="15.75" customHeight="1">
      <c r="F786" s="25"/>
    </row>
    <row r="787" ht="15.75" customHeight="1">
      <c r="F787" s="25"/>
    </row>
    <row r="788" ht="15.75" customHeight="1">
      <c r="F788" s="25"/>
    </row>
    <row r="789" ht="15.75" customHeight="1">
      <c r="F789" s="25"/>
    </row>
    <row r="790" ht="15.75" customHeight="1">
      <c r="F790" s="25"/>
    </row>
    <row r="791" ht="15.75" customHeight="1">
      <c r="F791" s="25"/>
    </row>
    <row r="792" ht="15.75" customHeight="1">
      <c r="F792" s="25"/>
    </row>
    <row r="793" ht="15.75" customHeight="1">
      <c r="F793" s="25"/>
    </row>
    <row r="794" ht="15.75" customHeight="1">
      <c r="F794" s="25"/>
    </row>
    <row r="795" ht="15.75" customHeight="1">
      <c r="F795" s="25"/>
    </row>
    <row r="796" ht="15.75" customHeight="1">
      <c r="F796" s="25"/>
    </row>
    <row r="797" ht="15.75" customHeight="1">
      <c r="F797" s="25"/>
    </row>
    <row r="798" ht="15.75" customHeight="1">
      <c r="F798" s="25"/>
    </row>
    <row r="799" ht="15.75" customHeight="1">
      <c r="F799" s="25"/>
    </row>
    <row r="800" ht="15.75" customHeight="1">
      <c r="F800" s="25"/>
    </row>
    <row r="801" ht="15.75" customHeight="1">
      <c r="F801" s="25"/>
    </row>
    <row r="802" ht="15.75" customHeight="1">
      <c r="F802" s="25"/>
    </row>
    <row r="803" ht="15.75" customHeight="1">
      <c r="F803" s="25"/>
    </row>
    <row r="804" ht="15.75" customHeight="1">
      <c r="F804" s="25"/>
    </row>
    <row r="805" ht="15.75" customHeight="1">
      <c r="F805" s="25"/>
    </row>
    <row r="806" ht="15.75" customHeight="1">
      <c r="F806" s="25"/>
    </row>
    <row r="807" ht="15.75" customHeight="1">
      <c r="F807" s="25"/>
    </row>
    <row r="808" ht="15.75" customHeight="1">
      <c r="F808" s="25"/>
    </row>
    <row r="809" ht="15.75" customHeight="1">
      <c r="F809" s="25"/>
    </row>
    <row r="810" ht="15.75" customHeight="1">
      <c r="F810" s="25"/>
    </row>
    <row r="811" ht="15.75" customHeight="1">
      <c r="F811" s="25"/>
    </row>
    <row r="812" ht="15.75" customHeight="1">
      <c r="F812" s="25"/>
    </row>
    <row r="813" ht="15.75" customHeight="1">
      <c r="F813" s="25"/>
    </row>
    <row r="814" ht="15.75" customHeight="1">
      <c r="F814" s="25"/>
    </row>
    <row r="815" ht="15.75" customHeight="1">
      <c r="F815" s="25"/>
    </row>
    <row r="816" ht="15.75" customHeight="1">
      <c r="F816" s="25"/>
    </row>
    <row r="817" ht="15.75" customHeight="1">
      <c r="F817" s="25"/>
    </row>
    <row r="818" ht="15.75" customHeight="1">
      <c r="F818" s="25"/>
    </row>
    <row r="819" ht="15.75" customHeight="1">
      <c r="F819" s="25"/>
    </row>
    <row r="820" ht="15.75" customHeight="1">
      <c r="F820" s="25"/>
    </row>
    <row r="821" ht="15.75" customHeight="1">
      <c r="F821" s="25"/>
    </row>
    <row r="822" ht="15.75" customHeight="1">
      <c r="F822" s="25"/>
    </row>
    <row r="823" ht="15.75" customHeight="1">
      <c r="F823" s="25"/>
    </row>
    <row r="824" ht="15.75" customHeight="1">
      <c r="F824" s="25"/>
    </row>
    <row r="825" ht="15.75" customHeight="1">
      <c r="F825" s="25"/>
    </row>
    <row r="826" ht="15.75" customHeight="1">
      <c r="F826" s="25"/>
    </row>
    <row r="827" ht="15.75" customHeight="1">
      <c r="F827" s="25"/>
    </row>
    <row r="828" ht="15.75" customHeight="1">
      <c r="F828" s="25"/>
    </row>
    <row r="829" ht="15.75" customHeight="1">
      <c r="F829" s="25"/>
    </row>
    <row r="830" ht="15.75" customHeight="1">
      <c r="F830" s="25"/>
    </row>
    <row r="831" ht="15.75" customHeight="1">
      <c r="F831" s="25"/>
    </row>
    <row r="832" ht="15.75" customHeight="1">
      <c r="F832" s="25"/>
    </row>
    <row r="833" ht="15.75" customHeight="1">
      <c r="F833" s="25"/>
    </row>
    <row r="834" ht="15.75" customHeight="1">
      <c r="F834" s="25"/>
    </row>
    <row r="835" ht="15.75" customHeight="1">
      <c r="F835" s="25"/>
    </row>
    <row r="836" ht="15.75" customHeight="1">
      <c r="F836" s="25"/>
    </row>
    <row r="837" ht="15.75" customHeight="1">
      <c r="F837" s="25"/>
    </row>
    <row r="838" ht="15.75" customHeight="1">
      <c r="F838" s="25"/>
    </row>
    <row r="839" ht="15.75" customHeight="1">
      <c r="F839" s="25"/>
    </row>
    <row r="840" ht="15.75" customHeight="1">
      <c r="F840" s="25"/>
    </row>
    <row r="841" ht="15.75" customHeight="1">
      <c r="F841" s="25"/>
    </row>
    <row r="842" ht="15.75" customHeight="1">
      <c r="F842" s="25"/>
    </row>
    <row r="843" ht="15.75" customHeight="1">
      <c r="F843" s="25"/>
    </row>
    <row r="844" ht="15.75" customHeight="1">
      <c r="F844" s="25"/>
    </row>
    <row r="845" ht="15.75" customHeight="1">
      <c r="F845" s="25"/>
    </row>
    <row r="846" ht="15.75" customHeight="1">
      <c r="F846" s="25"/>
    </row>
    <row r="847" ht="15.75" customHeight="1">
      <c r="F847" s="25"/>
    </row>
    <row r="848" ht="15.75" customHeight="1">
      <c r="F848" s="25"/>
    </row>
    <row r="849" ht="15.75" customHeight="1">
      <c r="F849" s="25"/>
    </row>
    <row r="850" ht="15.75" customHeight="1">
      <c r="F850" s="25"/>
    </row>
    <row r="851" ht="15.75" customHeight="1">
      <c r="F851" s="25"/>
    </row>
    <row r="852" ht="15.75" customHeight="1">
      <c r="F852" s="25"/>
    </row>
    <row r="853" ht="15.75" customHeight="1">
      <c r="F853" s="25"/>
    </row>
    <row r="854" ht="15.75" customHeight="1">
      <c r="F854" s="25"/>
    </row>
    <row r="855" ht="15.75" customHeight="1">
      <c r="F855" s="25"/>
    </row>
    <row r="856" ht="15.75" customHeight="1">
      <c r="F856" s="25"/>
    </row>
    <row r="857" ht="15.75" customHeight="1">
      <c r="F857" s="25"/>
    </row>
    <row r="858" ht="15.75" customHeight="1">
      <c r="F858" s="25"/>
    </row>
    <row r="859" ht="15.75" customHeight="1">
      <c r="F859" s="25"/>
    </row>
    <row r="860" ht="15.75" customHeight="1">
      <c r="F860" s="25"/>
    </row>
    <row r="861" ht="15.75" customHeight="1">
      <c r="F861" s="25"/>
    </row>
    <row r="862" ht="15.75" customHeight="1">
      <c r="F862" s="25"/>
    </row>
    <row r="863" ht="15.75" customHeight="1">
      <c r="F863" s="25"/>
    </row>
    <row r="864" ht="15.75" customHeight="1">
      <c r="F864" s="25"/>
    </row>
    <row r="865" ht="15.75" customHeight="1">
      <c r="F865" s="25"/>
    </row>
    <row r="866" ht="15.75" customHeight="1">
      <c r="F866" s="25"/>
    </row>
    <row r="867" ht="15.75" customHeight="1">
      <c r="F867" s="25"/>
    </row>
    <row r="868" ht="15.75" customHeight="1">
      <c r="F868" s="25"/>
    </row>
    <row r="869" ht="15.75" customHeight="1">
      <c r="F869" s="25"/>
    </row>
    <row r="870" ht="15.75" customHeight="1">
      <c r="F870" s="25"/>
    </row>
    <row r="871" ht="15.75" customHeight="1">
      <c r="F871" s="25"/>
    </row>
    <row r="872" ht="15.75" customHeight="1">
      <c r="F872" s="25"/>
    </row>
    <row r="873" ht="15.75" customHeight="1">
      <c r="F873" s="25"/>
    </row>
    <row r="874" ht="15.75" customHeight="1">
      <c r="F874" s="25"/>
    </row>
    <row r="875" ht="15.75" customHeight="1">
      <c r="F875" s="25"/>
    </row>
    <row r="876" ht="15.75" customHeight="1">
      <c r="F876" s="25"/>
    </row>
    <row r="877" ht="15.75" customHeight="1">
      <c r="F877" s="25"/>
    </row>
    <row r="878" ht="15.75" customHeight="1">
      <c r="F878" s="25"/>
    </row>
    <row r="879" ht="15.75" customHeight="1">
      <c r="F879" s="25"/>
    </row>
    <row r="880" ht="15.75" customHeight="1">
      <c r="F880" s="25"/>
    </row>
    <row r="881" ht="15.75" customHeight="1">
      <c r="F881" s="25"/>
    </row>
    <row r="882" ht="15.75" customHeight="1">
      <c r="F882" s="25"/>
    </row>
    <row r="883" ht="15.75" customHeight="1">
      <c r="F883" s="25"/>
    </row>
    <row r="884" ht="15.75" customHeight="1">
      <c r="F884" s="25"/>
    </row>
    <row r="885" ht="15.75" customHeight="1">
      <c r="F885" s="25"/>
    </row>
    <row r="886" ht="15.75" customHeight="1">
      <c r="F886" s="25"/>
    </row>
    <row r="887" ht="15.75" customHeight="1">
      <c r="F887" s="25"/>
    </row>
    <row r="888" ht="15.75" customHeight="1">
      <c r="F888" s="25"/>
    </row>
    <row r="889" ht="15.75" customHeight="1">
      <c r="F889" s="25"/>
    </row>
    <row r="890" ht="15.75" customHeight="1">
      <c r="F890" s="25"/>
    </row>
    <row r="891" ht="15.75" customHeight="1">
      <c r="F891" s="25"/>
    </row>
    <row r="892" ht="15.75" customHeight="1">
      <c r="F892" s="25"/>
    </row>
    <row r="893" ht="15.75" customHeight="1">
      <c r="F893" s="25"/>
    </row>
    <row r="894" ht="15.75" customHeight="1">
      <c r="F894" s="25"/>
    </row>
    <row r="895" ht="15.75" customHeight="1">
      <c r="F895" s="25"/>
    </row>
    <row r="896" ht="15.75" customHeight="1">
      <c r="F896" s="25"/>
    </row>
    <row r="897" ht="15.75" customHeight="1">
      <c r="F897" s="25"/>
    </row>
    <row r="898" ht="15.75" customHeight="1">
      <c r="F898" s="25"/>
    </row>
    <row r="899" ht="15.75" customHeight="1">
      <c r="F899" s="25"/>
    </row>
    <row r="900" ht="15.75" customHeight="1">
      <c r="F900" s="25"/>
    </row>
    <row r="901" ht="15.75" customHeight="1">
      <c r="F901" s="25"/>
    </row>
    <row r="902" ht="15.75" customHeight="1">
      <c r="F902" s="25"/>
    </row>
    <row r="903" ht="15.75" customHeight="1">
      <c r="F903" s="25"/>
    </row>
    <row r="904" ht="15.75" customHeight="1">
      <c r="F904" s="25"/>
    </row>
    <row r="905" ht="15.75" customHeight="1">
      <c r="F905" s="25"/>
    </row>
    <row r="906" ht="15.75" customHeight="1">
      <c r="F906" s="25"/>
    </row>
    <row r="907" ht="15.75" customHeight="1">
      <c r="F907" s="25"/>
    </row>
    <row r="908" ht="15.75" customHeight="1">
      <c r="F908" s="25"/>
    </row>
    <row r="909" ht="15.75" customHeight="1">
      <c r="F909" s="25"/>
    </row>
    <row r="910" ht="15.75" customHeight="1">
      <c r="F910" s="25"/>
    </row>
    <row r="911" ht="15.75" customHeight="1">
      <c r="F911" s="25"/>
    </row>
    <row r="912" ht="15.75" customHeight="1">
      <c r="F912" s="25"/>
    </row>
    <row r="913" ht="15.75" customHeight="1">
      <c r="F913" s="25"/>
    </row>
    <row r="914" ht="15.75" customHeight="1">
      <c r="F914" s="25"/>
    </row>
    <row r="915" ht="15.75" customHeight="1">
      <c r="F915" s="25"/>
    </row>
    <row r="916" ht="15.75" customHeight="1">
      <c r="F916" s="25"/>
    </row>
    <row r="917" ht="15.75" customHeight="1">
      <c r="F917" s="25"/>
    </row>
    <row r="918" ht="15.75" customHeight="1">
      <c r="F918" s="25"/>
    </row>
    <row r="919" ht="15.75" customHeight="1">
      <c r="F919" s="25"/>
    </row>
    <row r="920" ht="15.75" customHeight="1">
      <c r="F920" s="25"/>
    </row>
    <row r="921" ht="15.75" customHeight="1">
      <c r="F921" s="25"/>
    </row>
    <row r="922" ht="15.75" customHeight="1">
      <c r="F922" s="25"/>
    </row>
    <row r="923" ht="15.75" customHeight="1">
      <c r="F923" s="25"/>
    </row>
    <row r="924" ht="15.75" customHeight="1">
      <c r="F924" s="25"/>
    </row>
    <row r="925" ht="15.75" customHeight="1">
      <c r="F925" s="25"/>
    </row>
    <row r="926" ht="15.75" customHeight="1">
      <c r="F926" s="25"/>
    </row>
    <row r="927" ht="15.75" customHeight="1">
      <c r="F927" s="25"/>
    </row>
    <row r="928" ht="15.75" customHeight="1">
      <c r="F928" s="25"/>
    </row>
    <row r="929" ht="15.75" customHeight="1">
      <c r="F929" s="25"/>
    </row>
    <row r="930" ht="15.75" customHeight="1">
      <c r="F930" s="25"/>
    </row>
    <row r="931" ht="15.75" customHeight="1">
      <c r="F931" s="25"/>
    </row>
    <row r="932" ht="15.75" customHeight="1">
      <c r="F932" s="25"/>
    </row>
    <row r="933" ht="15.75" customHeight="1">
      <c r="F933" s="25"/>
    </row>
    <row r="934" ht="15.75" customHeight="1">
      <c r="F934" s="25"/>
    </row>
    <row r="935" ht="15.75" customHeight="1">
      <c r="F935" s="25"/>
    </row>
    <row r="936" ht="15.75" customHeight="1">
      <c r="F936" s="25"/>
    </row>
    <row r="937" ht="15.75" customHeight="1">
      <c r="F937" s="25"/>
    </row>
    <row r="938" ht="15.75" customHeight="1">
      <c r="F938" s="25"/>
    </row>
    <row r="939" ht="15.75" customHeight="1">
      <c r="F939" s="25"/>
    </row>
    <row r="940" ht="15.75" customHeight="1">
      <c r="F940" s="25"/>
    </row>
    <row r="941" ht="15.75" customHeight="1">
      <c r="F941" s="25"/>
    </row>
    <row r="942" ht="15.75" customHeight="1">
      <c r="F942" s="25"/>
    </row>
    <row r="943" ht="15.75" customHeight="1">
      <c r="F943" s="25"/>
    </row>
    <row r="944" ht="15.75" customHeight="1">
      <c r="F944" s="25"/>
    </row>
    <row r="945" ht="15.75" customHeight="1">
      <c r="F945" s="25"/>
    </row>
    <row r="946" ht="15.75" customHeight="1">
      <c r="F946" s="25"/>
    </row>
    <row r="947" ht="15.75" customHeight="1">
      <c r="F947" s="25"/>
    </row>
    <row r="948" ht="15.75" customHeight="1">
      <c r="F948" s="25"/>
    </row>
    <row r="949" ht="15.75" customHeight="1">
      <c r="F949" s="25"/>
    </row>
    <row r="950" ht="15.75" customHeight="1">
      <c r="F950" s="25"/>
    </row>
    <row r="951" ht="15.75" customHeight="1">
      <c r="F951" s="25"/>
    </row>
    <row r="952" ht="15.75" customHeight="1">
      <c r="F952" s="25"/>
    </row>
    <row r="953" ht="15.75" customHeight="1">
      <c r="F953" s="25"/>
    </row>
    <row r="954" ht="15.75" customHeight="1">
      <c r="F954" s="25"/>
    </row>
    <row r="955" ht="15.75" customHeight="1">
      <c r="F955" s="25"/>
    </row>
    <row r="956" ht="15.75" customHeight="1">
      <c r="F956" s="25"/>
    </row>
    <row r="957" ht="15.75" customHeight="1">
      <c r="F957" s="25"/>
    </row>
    <row r="958" ht="15.75" customHeight="1">
      <c r="F958" s="25"/>
    </row>
    <row r="959" ht="15.75" customHeight="1">
      <c r="F959" s="25"/>
    </row>
    <row r="960" ht="15.75" customHeight="1">
      <c r="F960" s="25"/>
    </row>
    <row r="961" ht="15.75" customHeight="1">
      <c r="F961" s="25"/>
    </row>
    <row r="962" ht="15.75" customHeight="1">
      <c r="F962" s="25"/>
    </row>
    <row r="963" ht="15.75" customHeight="1">
      <c r="F963" s="25"/>
    </row>
    <row r="964" ht="15.75" customHeight="1">
      <c r="F964" s="25"/>
    </row>
    <row r="965" ht="15.75" customHeight="1">
      <c r="F965" s="25"/>
    </row>
    <row r="966" ht="15.75" customHeight="1">
      <c r="F966" s="25"/>
    </row>
    <row r="967" ht="15.75" customHeight="1">
      <c r="F967" s="25"/>
    </row>
    <row r="968" ht="15.75" customHeight="1">
      <c r="F968" s="25"/>
    </row>
    <row r="969" ht="15.75" customHeight="1">
      <c r="F969" s="25"/>
    </row>
    <row r="970" ht="15.75" customHeight="1">
      <c r="F970" s="25"/>
    </row>
    <row r="971" ht="15.75" customHeight="1">
      <c r="F971" s="25"/>
    </row>
    <row r="972" ht="15.75" customHeight="1">
      <c r="F972" s="25"/>
    </row>
    <row r="973" ht="15.75" customHeight="1">
      <c r="F973" s="25"/>
    </row>
    <row r="974" ht="15.75" customHeight="1">
      <c r="F974" s="25"/>
    </row>
    <row r="975" ht="15.75" customHeight="1">
      <c r="F975" s="25"/>
    </row>
    <row r="976" ht="15.75" customHeight="1">
      <c r="F976" s="25"/>
    </row>
    <row r="977" ht="15.75" customHeight="1">
      <c r="F977" s="25"/>
    </row>
    <row r="978" ht="15.75" customHeight="1">
      <c r="F978" s="25"/>
    </row>
    <row r="979" ht="15.75" customHeight="1">
      <c r="F979" s="25"/>
    </row>
    <row r="980" ht="15.75" customHeight="1">
      <c r="F980" s="25"/>
    </row>
    <row r="981" ht="15.75" customHeight="1">
      <c r="F981" s="25"/>
    </row>
    <row r="982" ht="15.75" customHeight="1">
      <c r="F982" s="25"/>
    </row>
    <row r="983" ht="15.75" customHeight="1">
      <c r="F983" s="25"/>
    </row>
    <row r="984" ht="15.75" customHeight="1">
      <c r="F984" s="25"/>
    </row>
    <row r="985" ht="15.75" customHeight="1">
      <c r="F985" s="25"/>
    </row>
    <row r="986" ht="15.75" customHeight="1">
      <c r="F986" s="25"/>
    </row>
    <row r="987" ht="15.75" customHeight="1">
      <c r="F987" s="25"/>
    </row>
    <row r="988" ht="15.75" customHeight="1">
      <c r="F988" s="25"/>
    </row>
    <row r="989" ht="15.75" customHeight="1">
      <c r="F989" s="25"/>
    </row>
    <row r="990" ht="15.75" customHeight="1">
      <c r="F990" s="25"/>
    </row>
    <row r="991" ht="15.75" customHeight="1">
      <c r="F991" s="25"/>
    </row>
    <row r="992" ht="15.75" customHeight="1">
      <c r="F992" s="25"/>
    </row>
    <row r="993" ht="15.75" customHeight="1">
      <c r="F993" s="25"/>
    </row>
    <row r="994" ht="15.75" customHeight="1">
      <c r="F994" s="25"/>
    </row>
    <row r="995" ht="15.75" customHeight="1">
      <c r="F995" s="25"/>
    </row>
    <row r="996" ht="15.75" customHeight="1">
      <c r="F996" s="25"/>
    </row>
    <row r="997" ht="15.75" customHeight="1">
      <c r="F997" s="25"/>
    </row>
    <row r="998" ht="15.75" customHeight="1">
      <c r="F998" s="25"/>
    </row>
    <row r="999" ht="15.75" customHeight="1">
      <c r="F999" s="25"/>
    </row>
    <row r="1000" ht="15.75" customHeight="1">
      <c r="F1000" s="25"/>
    </row>
  </sheetData>
  <customSheetViews>
    <customSheetView guid="{D2062A57-0AA1-4C03-82F3-39EA49A4EA03}" filter="1" showAutoFilter="1">
      <autoFilter ref="$A$1:$D$2"/>
    </customSheetView>
  </customSheetViews>
  <conditionalFormatting sqref="D1:D1000">
    <cfRule type="containsText" dxfId="3" priority="1" operator="containsText" text="Retest">
      <formula>NOT(ISERROR(SEARCH(("Retest"),(D1))))</formula>
    </cfRule>
  </conditionalFormatting>
  <conditionalFormatting sqref="D1:D1000">
    <cfRule type="containsText" dxfId="4" priority="2" operator="containsText" text="On Progress">
      <formula>NOT(ISERROR(SEARCH(("On Progress"),(D1))))</formula>
    </cfRule>
  </conditionalFormatting>
  <conditionalFormatting sqref="D1:D1000">
    <cfRule type="containsText" dxfId="1" priority="3" operator="containsText" text="Done">
      <formula>NOT(ISERROR(SEARCH(("Done"),(D1))))</formula>
    </cfRule>
  </conditionalFormatting>
  <conditionalFormatting sqref="D1:D1000">
    <cfRule type="containsText" dxfId="0" priority="4" operator="containsText" text="Open">
      <formula>NOT(ISERROR(SEARCH(("Open"),(D1))))</formula>
    </cfRule>
  </conditionalFormatting>
  <conditionalFormatting sqref="F1:F1000">
    <cfRule type="containsText" dxfId="5" priority="5" operator="containsText" text="High">
      <formula>NOT(ISERROR(SEARCH(("High"),(F1))))</formula>
    </cfRule>
  </conditionalFormatting>
  <conditionalFormatting sqref="F1:F1000">
    <cfRule type="containsText" dxfId="6" priority="6" operator="containsText" text="Medium">
      <formula>NOT(ISERROR(SEARCH(("Medium"),(F1))))</formula>
    </cfRule>
  </conditionalFormatting>
  <conditionalFormatting sqref="F1:F1000">
    <cfRule type="containsText" dxfId="7" priority="7" operator="containsText" text="Low">
      <formula>NOT(ISERROR(SEARCH(("Low"),(F1))))</formula>
    </cfRule>
  </conditionalFormatting>
  <dataValidations>
    <dataValidation type="list" allowBlank="1" sqref="D2:D30">
      <formula1>"Open,Re-Open,On Progress Fixing,Retest,Done"</formula1>
    </dataValidation>
    <dataValidation type="list" allowBlank="1" sqref="F2:F1000">
      <formula1>"High,Medium,Low"</formula1>
    </dataValidation>
    <dataValidation type="list" allowBlank="1" sqref="E2:E30">
      <formula1>"Input,Output,Data,UI,Validasi"</formula1>
    </dataValidation>
    <dataValidation type="list" allowBlank="1" sqref="C2:C30">
      <formula1>"Frontend,Backend,API,Android,iOS"</formula1>
    </dataValidation>
    <dataValidation type="custom" allowBlank="1" showDropDown="1" sqref="G2:H30">
      <formula1>OR(NOT(ISERROR(DATEVALUE(G2))), AND(ISNUMBER(G2), LEFT(CELL("format", G2))="D"))</formula1>
    </dataValidation>
  </dataValidations>
  <printOptions/>
  <pageMargins bottom="0.75" footer="0.0" header="0.0" left="0.7" right="0.7" top="0.75"/>
  <pageSetup orientation="landscape"/>
  <drawing r:id="rId1"/>
</worksheet>
</file>