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docs\manuscripts\potam_study\tabs\"/>
    </mc:Choice>
  </mc:AlternateContent>
  <bookViews>
    <workbookView xWindow="0" yWindow="0" windowWidth="17370" windowHeight="10275" activeTab="2"/>
  </bookViews>
  <sheets>
    <sheet name="Table1" sheetId="1" r:id="rId1"/>
    <sheet name="Table2" sheetId="2" r:id="rId2"/>
    <sheet name="Table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2" l="1"/>
  <c r="D21" i="2"/>
  <c r="B21" i="2"/>
  <c r="E21" i="2"/>
  <c r="F21" i="2"/>
  <c r="G21" i="2"/>
  <c r="H21" i="2"/>
</calcChain>
</file>

<file path=xl/sharedStrings.xml><?xml version="1.0" encoding="utf-8"?>
<sst xmlns="http://schemas.openxmlformats.org/spreadsheetml/2006/main" count="153" uniqueCount="65">
  <si>
    <t>Secchi depth (m)</t>
  </si>
  <si>
    <r>
      <t>Area (km</t>
    </r>
    <r>
      <rPr>
        <vertAlign val="superscript"/>
        <sz val="12"/>
        <color theme="1"/>
        <rFont val="Times"/>
        <family val="1"/>
      </rPr>
      <t>2</t>
    </r>
    <r>
      <rPr>
        <sz val="12"/>
        <color theme="1"/>
        <rFont val="Times"/>
        <family val="1"/>
      </rPr>
      <t>)</t>
    </r>
  </si>
  <si>
    <t>Maximum depth (m)</t>
  </si>
  <si>
    <t>Perimeter (km)</t>
  </si>
  <si>
    <t>Mean</t>
  </si>
  <si>
    <t>Minimum</t>
  </si>
  <si>
    <t>SD</t>
  </si>
  <si>
    <t>Maximum</t>
  </si>
  <si>
    <t>Altitude (m)</t>
  </si>
  <si>
    <t>Annual precipitation (mm)</t>
  </si>
  <si>
    <r>
      <t>Annual mean temperature (</t>
    </r>
    <r>
      <rPr>
        <sz val="12"/>
        <color theme="1"/>
        <rFont val="Calibri"/>
        <family val="2"/>
      </rPr>
      <t>°</t>
    </r>
    <r>
      <rPr>
        <sz val="12"/>
        <color theme="1"/>
        <rFont val="Times"/>
        <family val="1"/>
      </rPr>
      <t>C)</t>
    </r>
  </si>
  <si>
    <t>Maximum temperature of the warmest month (°C)</t>
  </si>
  <si>
    <t>Minimum temperature of the coldest month (°C)</t>
  </si>
  <si>
    <t>Local variables</t>
  </si>
  <si>
    <r>
      <rPr>
        <b/>
        <sz val="12"/>
        <color theme="1"/>
        <rFont val="Times"/>
        <family val="1"/>
      </rPr>
      <t xml:space="preserve">Table 1 </t>
    </r>
    <r>
      <rPr>
        <sz val="12"/>
        <color theme="1"/>
        <rFont val="Times"/>
        <family val="1"/>
      </rPr>
      <t xml:space="preserve">Summary of local and climate variables used to evaluate distributions of </t>
    </r>
    <r>
      <rPr>
        <i/>
        <sz val="12"/>
        <color theme="1"/>
        <rFont val="Times"/>
        <family val="1"/>
      </rPr>
      <t>Potamogeton spp.</t>
    </r>
  </si>
  <si>
    <t>Climate variables</t>
  </si>
  <si>
    <r>
      <t>Alkalinity (mg L</t>
    </r>
    <r>
      <rPr>
        <vertAlign val="superscript"/>
        <sz val="12"/>
        <color theme="1"/>
        <rFont val="Times"/>
        <family val="1"/>
      </rPr>
      <t>-1</t>
    </r>
    <r>
      <rPr>
        <sz val="12"/>
        <color theme="1"/>
        <rFont val="Times"/>
        <family val="1"/>
      </rPr>
      <t xml:space="preserve"> CaCO</t>
    </r>
    <r>
      <rPr>
        <vertAlign val="subscript"/>
        <sz val="12"/>
        <color theme="1"/>
        <rFont val="Times"/>
        <family val="1"/>
      </rPr>
      <t>3</t>
    </r>
    <r>
      <rPr>
        <sz val="12"/>
        <color theme="1"/>
        <rFont val="Times"/>
        <family val="1"/>
      </rPr>
      <t>)</t>
    </r>
  </si>
  <si>
    <t>Color (Pt-Co units)</t>
  </si>
  <si>
    <r>
      <t>Total phosphorus (mg L</t>
    </r>
    <r>
      <rPr>
        <vertAlign val="superscript"/>
        <sz val="12"/>
        <color theme="1"/>
        <rFont val="Times"/>
        <family val="1"/>
      </rPr>
      <t>-1</t>
    </r>
    <r>
      <rPr>
        <sz val="12"/>
        <color theme="1"/>
        <rFont val="Times"/>
        <family val="1"/>
      </rPr>
      <t>)</t>
    </r>
  </si>
  <si>
    <t>Richness</t>
  </si>
  <si>
    <t>Assemb. comp.</t>
  </si>
  <si>
    <t>P. amplifolius</t>
  </si>
  <si>
    <t>P. crispus</t>
  </si>
  <si>
    <t>P. epihydrus</t>
  </si>
  <si>
    <t>P. gramineus</t>
  </si>
  <si>
    <t>P. illinoensis</t>
  </si>
  <si>
    <t>P. natans</t>
  </si>
  <si>
    <t>P. pectinatus</t>
  </si>
  <si>
    <t>P. praelongus</t>
  </si>
  <si>
    <t>P. pusillus</t>
  </si>
  <si>
    <t>P. robbinsii</t>
  </si>
  <si>
    <t>P. zosteriformis</t>
  </si>
  <si>
    <t>All</t>
  </si>
  <si>
    <t>Local + Climate</t>
  </si>
  <si>
    <t>Climate</t>
  </si>
  <si>
    <t>Climate + Space</t>
  </si>
  <si>
    <t>Local + Space</t>
  </si>
  <si>
    <t>Local</t>
  </si>
  <si>
    <t>Space</t>
  </si>
  <si>
    <t>P. richardsoni</t>
  </si>
  <si>
    <t>%</t>
  </si>
  <si>
    <t>alt</t>
  </si>
  <si>
    <t>prec</t>
  </si>
  <si>
    <t>tmax</t>
  </si>
  <si>
    <t>tmean</t>
  </si>
  <si>
    <t>tmin</t>
  </si>
  <si>
    <t>alk</t>
  </si>
  <si>
    <t>area</t>
  </si>
  <si>
    <t>color</t>
  </si>
  <si>
    <t>depth</t>
  </si>
  <si>
    <t>secchi</t>
  </si>
  <si>
    <t>tp</t>
  </si>
  <si>
    <t>n</t>
  </si>
  <si>
    <t>**</t>
  </si>
  <si>
    <t>*</t>
  </si>
  <si>
    <t>***+</t>
  </si>
  <si>
    <t>***-</t>
  </si>
  <si>
    <t>*+</t>
  </si>
  <si>
    <t>P. foliosus</t>
  </si>
  <si>
    <t>P. spirillus</t>
  </si>
  <si>
    <t>Total</t>
  </si>
  <si>
    <t>P. friesii</t>
  </si>
  <si>
    <t>P. strictifolius</t>
  </si>
  <si>
    <r>
      <t xml:space="preserve">Table 2 </t>
    </r>
    <r>
      <rPr>
        <sz val="12"/>
        <color theme="1"/>
        <rFont val="Times"/>
        <family val="1"/>
      </rPr>
      <t xml:space="preserve">Explained variance of assemblage composition, total species richness, and individual </t>
    </r>
    <r>
      <rPr>
        <i/>
        <sz val="12"/>
        <color theme="1"/>
        <rFont val="Times"/>
        <family val="1"/>
      </rPr>
      <t>Potamogeton</t>
    </r>
    <r>
      <rPr>
        <sz val="12"/>
        <color theme="1"/>
        <rFont val="Times"/>
        <family val="1"/>
      </rPr>
      <t xml:space="preserve"> species among local, climate, and space variables.  Values are adjusted R</t>
    </r>
    <r>
      <rPr>
        <vertAlign val="superscript"/>
        <sz val="12"/>
        <color theme="1"/>
        <rFont val="Times"/>
        <family val="1"/>
      </rPr>
      <t>2</t>
    </r>
    <r>
      <rPr>
        <sz val="12"/>
        <color theme="1"/>
        <rFont val="Times"/>
        <family val="1"/>
      </rPr>
      <t xml:space="preserve"> (Peres-Neto et al. 2006) from partial redundancy analysis and partial least squares.</t>
    </r>
  </si>
  <si>
    <r>
      <rPr>
        <b/>
        <sz val="12"/>
        <color theme="1"/>
        <rFont val="Times"/>
        <family val="1"/>
      </rPr>
      <t>Table 3:</t>
    </r>
    <r>
      <rPr>
        <sz val="12"/>
        <color theme="1"/>
        <rFont val="Times"/>
        <family val="1"/>
      </rPr>
      <t xml:space="preserve"> Significant explanatory variables (i.e. local, climate and space variables) demonstrated by selection techniques.  Values are from individual models by category as input to variation partitioning analyses.  Direction of the effect is indicated by + and – symbols from the selected regression model, excluding results for assemblage composition that modelled mutiple response variables with redundancy analysis.  Empty space means that the variable was not selected for the response. For spatial variables, only the number of selected significant eigenvectors is shown. Explained variance (%) indicates how much the model explains the dependent variable based on adjusted R2 and does not consider joint effects with the remaining categories (see Table 2). ***: p ≤ 0.0001, **: p ≤ 0.001, *: p≤ 0.05.</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</si>
</sst>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family val="1"/>
    </font>
    <font>
      <vertAlign val="superscript"/>
      <sz val="12"/>
      <color theme="1"/>
      <name val="Times"/>
      <family val="1"/>
    </font>
    <font>
      <sz val="12"/>
      <color theme="1"/>
      <name val="Calibri"/>
      <family val="2"/>
    </font>
    <font>
      <b/>
      <sz val="12"/>
      <color theme="1"/>
      <name val="Times"/>
      <family val="1"/>
    </font>
    <font>
      <i/>
      <sz val="12"/>
      <color theme="1"/>
      <name val="Times"/>
      <family val="1"/>
    </font>
    <font>
      <vertAlign val="subscript"/>
      <sz val="12"/>
      <color theme="1"/>
      <name val="Times"/>
      <family val="1"/>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2" borderId="1" xfId="0" applyFont="1" applyFill="1" applyBorder="1"/>
    <xf numFmtId="0" fontId="4" fillId="2" borderId="1" xfId="0" applyFont="1" applyFill="1" applyBorder="1" applyAlignment="1">
      <alignment horizontal="left"/>
    </xf>
    <xf numFmtId="0" fontId="4" fillId="2" borderId="0" xfId="0" applyFont="1" applyFill="1"/>
    <xf numFmtId="0" fontId="1" fillId="2" borderId="0" xfId="0" applyFont="1" applyFill="1" applyAlignment="1">
      <alignment horizontal="left"/>
    </xf>
    <xf numFmtId="0" fontId="1" fillId="2" borderId="0" xfId="0" applyFont="1" applyFill="1"/>
    <xf numFmtId="2" fontId="1" fillId="2" borderId="0" xfId="0" applyNumberFormat="1" applyFont="1" applyFill="1" applyAlignment="1">
      <alignment horizontal="left"/>
    </xf>
    <xf numFmtId="2" fontId="1" fillId="2" borderId="1" xfId="0" applyNumberFormat="1" applyFont="1" applyFill="1" applyBorder="1" applyAlignment="1">
      <alignment horizontal="left"/>
    </xf>
    <xf numFmtId="0" fontId="1" fillId="2" borderId="0" xfId="0" applyFont="1" applyFill="1" applyBorder="1"/>
    <xf numFmtId="2" fontId="1" fillId="2" borderId="0" xfId="0" applyNumberFormat="1" applyFont="1" applyFill="1" applyBorder="1" applyAlignment="1">
      <alignment horizontal="left"/>
    </xf>
    <xf numFmtId="0" fontId="1" fillId="0" borderId="0" xfId="0" applyFont="1" applyAlignment="1">
      <alignment horizontal="center"/>
    </xf>
    <xf numFmtId="2" fontId="1" fillId="0" borderId="0" xfId="0" applyNumberFormat="1" applyFont="1" applyAlignment="1">
      <alignment horizontal="center"/>
    </xf>
    <xf numFmtId="0" fontId="1" fillId="0" borderId="1" xfId="0" applyFont="1" applyBorder="1"/>
    <xf numFmtId="2" fontId="1" fillId="0" borderId="1" xfId="0" applyNumberFormat="1" applyFont="1" applyBorder="1" applyAlignment="1">
      <alignment horizontal="center"/>
    </xf>
    <xf numFmtId="0" fontId="1" fillId="0" borderId="2" xfId="0" applyFont="1" applyBorder="1"/>
    <xf numFmtId="0" fontId="1" fillId="0" borderId="0" xfId="0" applyFont="1" applyAlignment="1">
      <alignment horizontal="left"/>
    </xf>
    <xf numFmtId="0" fontId="1" fillId="0" borderId="1" xfId="0" applyFont="1" applyBorder="1" applyAlignment="1">
      <alignment horizontal="left"/>
    </xf>
    <xf numFmtId="0" fontId="4" fillId="0" borderId="2" xfId="0" applyFont="1" applyBorder="1" applyAlignment="1">
      <alignment horizontal="center"/>
    </xf>
    <xf numFmtId="0" fontId="5" fillId="0" borderId="0" xfId="0" applyFont="1"/>
    <xf numFmtId="0" fontId="5" fillId="0" borderId="1" xfId="0" applyFont="1" applyBorder="1"/>
    <xf numFmtId="2" fontId="1" fillId="0" borderId="0" xfId="0" applyNumberFormat="1" applyFont="1" applyAlignment="1">
      <alignment horizontal="left"/>
    </xf>
    <xf numFmtId="2" fontId="1" fillId="0" borderId="1" xfId="0" applyNumberFormat="1" applyFont="1" applyBorder="1" applyAlignment="1">
      <alignment horizontal="left"/>
    </xf>
    <xf numFmtId="0" fontId="1"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left"/>
    </xf>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27" sqref="A27:A29"/>
    </sheetView>
  </sheetViews>
  <sheetFormatPr defaultRowHeight="15.75" x14ac:dyDescent="0.25"/>
  <cols>
    <col min="1" max="1" width="45.7109375" style="1" customWidth="1"/>
    <col min="2" max="5" width="10.7109375" style="1" customWidth="1"/>
    <col min="6" max="16384" width="9.140625" style="1"/>
  </cols>
  <sheetData>
    <row r="1" spans="1:5" ht="17.25" customHeight="1" x14ac:dyDescent="0.25">
      <c r="A1" s="23" t="s">
        <v>14</v>
      </c>
      <c r="B1" s="23"/>
      <c r="C1" s="23"/>
      <c r="D1" s="23"/>
      <c r="E1" s="23"/>
    </row>
    <row r="2" spans="1:5" ht="17.25" customHeight="1" x14ac:dyDescent="0.25">
      <c r="A2" s="2"/>
      <c r="B2" s="3" t="s">
        <v>4</v>
      </c>
      <c r="C2" s="3" t="s">
        <v>5</v>
      </c>
      <c r="D2" s="3" t="s">
        <v>7</v>
      </c>
      <c r="E2" s="3" t="s">
        <v>6</v>
      </c>
    </row>
    <row r="3" spans="1:5" ht="17.25" customHeight="1" x14ac:dyDescent="0.25">
      <c r="A3" s="4" t="s">
        <v>13</v>
      </c>
      <c r="B3" s="5"/>
      <c r="C3" s="5"/>
      <c r="D3" s="5"/>
      <c r="E3" s="5"/>
    </row>
    <row r="4" spans="1:5" ht="17.25" customHeight="1" x14ac:dyDescent="0.35">
      <c r="A4" s="6" t="s">
        <v>16</v>
      </c>
      <c r="B4" s="7">
        <v>100.15639959287699</v>
      </c>
      <c r="C4" s="7">
        <v>5.0750000000000002</v>
      </c>
      <c r="D4" s="7">
        <v>282.5</v>
      </c>
      <c r="E4" s="7">
        <v>60.565906227865</v>
      </c>
    </row>
    <row r="5" spans="1:5" ht="17.25" customHeight="1" x14ac:dyDescent="0.25">
      <c r="A5" s="6" t="s">
        <v>1</v>
      </c>
      <c r="B5" s="7">
        <v>2.8368810081395299</v>
      </c>
      <c r="C5" s="7">
        <v>7.5157929999999998E-2</v>
      </c>
      <c r="D5" s="7">
        <v>22.502666529999999</v>
      </c>
      <c r="E5" s="7">
        <v>3.7795590234538601</v>
      </c>
    </row>
    <row r="6" spans="1:5" ht="17.25" customHeight="1" x14ac:dyDescent="0.25">
      <c r="A6" s="6" t="s">
        <v>17</v>
      </c>
      <c r="B6" s="7">
        <v>24.530835758638101</v>
      </c>
      <c r="C6" s="7">
        <v>0</v>
      </c>
      <c r="D6" s="7">
        <v>160</v>
      </c>
      <c r="E6" s="7">
        <v>22.242099046225899</v>
      </c>
    </row>
    <row r="7" spans="1:5" ht="17.25" customHeight="1" x14ac:dyDescent="0.25">
      <c r="A7" s="6" t="s">
        <v>2</v>
      </c>
      <c r="B7" s="7">
        <v>12.331499162790699</v>
      </c>
      <c r="C7" s="7">
        <v>1.524</v>
      </c>
      <c r="D7" s="7">
        <v>63.398400000000002</v>
      </c>
      <c r="E7" s="7">
        <v>9.5668564856776594</v>
      </c>
    </row>
    <row r="8" spans="1:5" ht="17.25" customHeight="1" x14ac:dyDescent="0.25">
      <c r="A8" s="9" t="s">
        <v>3</v>
      </c>
      <c r="B8" s="10">
        <v>8.4588211485584992</v>
      </c>
      <c r="C8" s="10">
        <v>1.34561000012422E-3</v>
      </c>
      <c r="D8" s="10">
        <v>57.485624799999997</v>
      </c>
      <c r="E8" s="10">
        <v>10.046583302353801</v>
      </c>
    </row>
    <row r="9" spans="1:5" ht="17.25" customHeight="1" x14ac:dyDescent="0.25">
      <c r="A9" s="6" t="s">
        <v>0</v>
      </c>
      <c r="B9" s="7">
        <v>2.9014349593505302</v>
      </c>
      <c r="C9" s="7">
        <v>0.25</v>
      </c>
      <c r="D9" s="7">
        <v>40.875</v>
      </c>
      <c r="E9" s="7">
        <v>3.1422313046653501</v>
      </c>
    </row>
    <row r="10" spans="1:5" ht="17.25" customHeight="1" x14ac:dyDescent="0.25">
      <c r="A10" s="2" t="s">
        <v>18</v>
      </c>
      <c r="B10" s="8">
        <v>7.2833495241953206E-2</v>
      </c>
      <c r="C10" s="8">
        <v>7.1332078360644598E-3</v>
      </c>
      <c r="D10" s="8">
        <v>0.83404656862745097</v>
      </c>
      <c r="E10" s="8">
        <v>9.3076992570719205E-2</v>
      </c>
    </row>
    <row r="11" spans="1:5" ht="17.25" customHeight="1" x14ac:dyDescent="0.25">
      <c r="A11" s="4" t="s">
        <v>15</v>
      </c>
      <c r="B11" s="7"/>
      <c r="C11" s="7"/>
      <c r="D11" s="7"/>
      <c r="E11" s="7"/>
    </row>
    <row r="12" spans="1:5" ht="17.25" customHeight="1" x14ac:dyDescent="0.25">
      <c r="A12" s="9" t="s">
        <v>8</v>
      </c>
      <c r="B12" s="10">
        <v>376.11162790697699</v>
      </c>
      <c r="C12" s="10">
        <v>180</v>
      </c>
      <c r="D12" s="10">
        <v>593</v>
      </c>
      <c r="E12" s="10">
        <v>76.236821166304793</v>
      </c>
    </row>
    <row r="13" spans="1:5" ht="17.25" customHeight="1" x14ac:dyDescent="0.25">
      <c r="A13" s="6" t="s">
        <v>10</v>
      </c>
      <c r="B13" s="7">
        <v>5.0090310077519398</v>
      </c>
      <c r="C13" s="7">
        <v>2.6166666666666698</v>
      </c>
      <c r="D13" s="7">
        <v>7.4166666666666696</v>
      </c>
      <c r="E13" s="7">
        <v>1.20191664134464</v>
      </c>
    </row>
    <row r="14" spans="1:5" ht="17.25" customHeight="1" x14ac:dyDescent="0.25">
      <c r="A14" s="6" t="s">
        <v>9</v>
      </c>
      <c r="B14" s="7">
        <v>18.893023255814001</v>
      </c>
      <c r="C14" s="7">
        <v>12</v>
      </c>
      <c r="D14" s="7">
        <v>31</v>
      </c>
      <c r="E14" s="7">
        <v>3.7965426567228802</v>
      </c>
    </row>
    <row r="15" spans="1:5" ht="17.25" customHeight="1" x14ac:dyDescent="0.25">
      <c r="A15" s="6" t="s">
        <v>11</v>
      </c>
      <c r="B15" s="7">
        <v>27.138604651162801</v>
      </c>
      <c r="C15" s="7">
        <v>22.5</v>
      </c>
      <c r="D15" s="7">
        <v>29.3</v>
      </c>
      <c r="E15" s="7">
        <v>1.29775071658935</v>
      </c>
    </row>
    <row r="16" spans="1:5" ht="17.25" customHeight="1" x14ac:dyDescent="0.25">
      <c r="A16" s="2" t="s">
        <v>12</v>
      </c>
      <c r="B16" s="8">
        <v>-18.9195348837209</v>
      </c>
      <c r="C16" s="8">
        <v>-23.4</v>
      </c>
      <c r="D16" s="8">
        <v>-12.6</v>
      </c>
      <c r="E16" s="8">
        <v>1.8949736188930999</v>
      </c>
    </row>
  </sheetData>
  <sortState ref="A12:E16">
    <sortCondition ref="A12"/>
  </sortState>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D24" sqref="D24"/>
    </sheetView>
  </sheetViews>
  <sheetFormatPr defaultRowHeight="15.75" x14ac:dyDescent="0.25"/>
  <cols>
    <col min="1" max="1" width="16.42578125" style="1" bestFit="1" customWidth="1"/>
    <col min="2" max="2" width="6.28515625" style="11" bestFit="1" customWidth="1"/>
    <col min="3" max="3" width="8.42578125" style="11" bestFit="1" customWidth="1"/>
    <col min="4" max="4" width="6.7109375" style="11" bestFit="1" customWidth="1"/>
    <col min="5" max="5" width="16.28515625" style="11" bestFit="1" customWidth="1"/>
    <col min="6" max="6" width="16.7109375" style="11" bestFit="1" customWidth="1"/>
    <col min="7" max="7" width="14.5703125" style="11" bestFit="1" customWidth="1"/>
    <col min="8" max="8" width="10.140625" style="11" bestFit="1" customWidth="1"/>
    <col min="9" max="9" width="6.140625" style="11" bestFit="1" customWidth="1"/>
    <col min="10" max="16384" width="9.140625" style="1"/>
  </cols>
  <sheetData>
    <row r="1" spans="1:9" ht="53.25" customHeight="1" x14ac:dyDescent="0.25">
      <c r="A1" s="24" t="s">
        <v>63</v>
      </c>
      <c r="B1" s="25"/>
      <c r="C1" s="25"/>
      <c r="D1" s="25"/>
      <c r="E1" s="25"/>
      <c r="F1" s="25"/>
      <c r="G1" s="25"/>
      <c r="H1" s="25"/>
      <c r="I1" s="25"/>
    </row>
    <row r="2" spans="1:9" x14ac:dyDescent="0.25">
      <c r="A2" s="15"/>
      <c r="B2" s="18" t="s">
        <v>37</v>
      </c>
      <c r="C2" s="18" t="s">
        <v>34</v>
      </c>
      <c r="D2" s="18" t="s">
        <v>38</v>
      </c>
      <c r="E2" s="18" t="s">
        <v>33</v>
      </c>
      <c r="F2" s="18" t="s">
        <v>35</v>
      </c>
      <c r="G2" s="18" t="s">
        <v>36</v>
      </c>
      <c r="H2" s="18" t="s">
        <v>32</v>
      </c>
      <c r="I2" s="18" t="s">
        <v>60</v>
      </c>
    </row>
    <row r="3" spans="1:9" x14ac:dyDescent="0.25">
      <c r="A3" s="1" t="s">
        <v>20</v>
      </c>
      <c r="B3" s="12">
        <v>4.1700931015078098</v>
      </c>
      <c r="C3" s="12">
        <v>0.89084916919189805</v>
      </c>
      <c r="D3" s="12">
        <v>7.6305556797126002</v>
      </c>
      <c r="E3" s="12">
        <v>0.41452351773674201</v>
      </c>
      <c r="F3" s="12">
        <v>5.7322177299597703</v>
      </c>
      <c r="G3" s="12">
        <v>3.4091403891849699</v>
      </c>
      <c r="H3" s="12">
        <v>11.2645406257971</v>
      </c>
      <c r="I3" s="12">
        <v>33.511920213090903</v>
      </c>
    </row>
    <row r="4" spans="1:9" x14ac:dyDescent="0.25">
      <c r="A4" s="1" t="s">
        <v>19</v>
      </c>
      <c r="B4" s="12">
        <v>18.421684773159399</v>
      </c>
      <c r="C4" s="12">
        <v>-0.23290558580322299</v>
      </c>
      <c r="D4" s="12">
        <v>2.1751209107256702</v>
      </c>
      <c r="E4" s="12">
        <v>-0.15014411440063</v>
      </c>
      <c r="F4" s="12">
        <v>0.443995076500181</v>
      </c>
      <c r="G4" s="12">
        <v>2.37064919851893</v>
      </c>
      <c r="H4" s="12">
        <v>4.92986927516798</v>
      </c>
      <c r="I4" s="12">
        <v>27.9582695338683</v>
      </c>
    </row>
    <row r="5" spans="1:9" x14ac:dyDescent="0.25">
      <c r="A5" s="19" t="s">
        <v>21</v>
      </c>
      <c r="B5" s="12">
        <v>4.2947268871176902</v>
      </c>
      <c r="C5" s="12">
        <v>0.140386577368357</v>
      </c>
      <c r="D5" s="12">
        <v>3.31808631343206</v>
      </c>
      <c r="E5" s="12">
        <v>-0.54680577482190096</v>
      </c>
      <c r="F5" s="12">
        <v>-0.33785788069134998</v>
      </c>
      <c r="G5" s="12">
        <v>3.93111429358868</v>
      </c>
      <c r="H5" s="12">
        <v>7.5746453873758899</v>
      </c>
      <c r="I5" s="12">
        <v>18.374295803369399</v>
      </c>
    </row>
    <row r="6" spans="1:9" x14ac:dyDescent="0.25">
      <c r="A6" s="19" t="s">
        <v>22</v>
      </c>
      <c r="B6" s="12">
        <v>-0.34628502072289202</v>
      </c>
      <c r="C6" s="12">
        <v>-9.9914864234818004E-2</v>
      </c>
      <c r="D6" s="12">
        <v>17.980794947730999</v>
      </c>
      <c r="E6" s="12">
        <v>1.5867333700214599E-2</v>
      </c>
      <c r="F6" s="12">
        <v>6.99442226352802</v>
      </c>
      <c r="G6" s="12">
        <v>-2.8531810020127099E-2</v>
      </c>
      <c r="H6" s="12">
        <v>3.0242897089090102</v>
      </c>
      <c r="I6" s="12">
        <v>27.5406425588905</v>
      </c>
    </row>
    <row r="7" spans="1:9" x14ac:dyDescent="0.25">
      <c r="A7" s="19" t="s">
        <v>23</v>
      </c>
      <c r="B7" s="12">
        <v>5.8536073126550301</v>
      </c>
      <c r="C7" s="12">
        <v>0.80136177096165095</v>
      </c>
      <c r="D7" s="12">
        <v>4.2634723663647502</v>
      </c>
      <c r="E7" s="12">
        <v>3.2151343830477699E-2</v>
      </c>
      <c r="F7" s="12">
        <v>3.5497217482272401</v>
      </c>
      <c r="G7" s="12">
        <v>4.1941279742666904</v>
      </c>
      <c r="H7" s="12">
        <v>8.3888605126914797</v>
      </c>
      <c r="I7" s="12">
        <v>27.0833030289973</v>
      </c>
    </row>
    <row r="8" spans="1:9" x14ac:dyDescent="0.25">
      <c r="A8" s="19" t="s">
        <v>58</v>
      </c>
      <c r="B8" s="12">
        <v>2.32914867780825</v>
      </c>
      <c r="C8" s="12">
        <v>2.1704985660260698</v>
      </c>
      <c r="D8" s="12">
        <v>12.2876934840915</v>
      </c>
      <c r="E8" s="12">
        <v>-0.21598679749668101</v>
      </c>
      <c r="F8" s="12">
        <v>-0.33034187736217202</v>
      </c>
      <c r="G8" s="12">
        <v>1.4842887075553799</v>
      </c>
      <c r="H8" s="12">
        <v>0.12933832053535499</v>
      </c>
      <c r="I8" s="12">
        <v>17.8546390811577</v>
      </c>
    </row>
    <row r="9" spans="1:9" x14ac:dyDescent="0.25">
      <c r="A9" s="19" t="s">
        <v>61</v>
      </c>
      <c r="B9" s="12">
        <v>2.3717262362234699</v>
      </c>
      <c r="C9" s="12">
        <v>0.39120488672301801</v>
      </c>
      <c r="D9" s="12">
        <v>6.1374833598443104</v>
      </c>
      <c r="E9" s="12">
        <v>-0.25697313450017101</v>
      </c>
      <c r="F9" s="12">
        <v>0.22649738382984899</v>
      </c>
      <c r="G9" s="12">
        <v>1.32623672112573</v>
      </c>
      <c r="H9" s="12">
        <v>1.5866301106770799</v>
      </c>
      <c r="I9" s="12">
        <v>11.782805563923301</v>
      </c>
    </row>
    <row r="10" spans="1:9" x14ac:dyDescent="0.25">
      <c r="A10" s="19" t="s">
        <v>24</v>
      </c>
      <c r="B10" s="12">
        <v>16.219026845344001</v>
      </c>
      <c r="C10" s="12">
        <v>-0.31550083928876299</v>
      </c>
      <c r="D10" s="12">
        <v>3.35794392798981</v>
      </c>
      <c r="E10" s="12">
        <v>-3.0387189408009899E-2</v>
      </c>
      <c r="F10" s="12">
        <v>1.9563582911466599</v>
      </c>
      <c r="G10" s="12">
        <v>2.28921064246344</v>
      </c>
      <c r="H10" s="12">
        <v>7.5815876783401697</v>
      </c>
      <c r="I10" s="12">
        <v>31.058239356587301</v>
      </c>
    </row>
    <row r="11" spans="1:9" x14ac:dyDescent="0.25">
      <c r="A11" s="19" t="s">
        <v>25</v>
      </c>
      <c r="B11" s="12">
        <v>4.3633995786431701</v>
      </c>
      <c r="C11" s="12">
        <v>-0.48569124007611397</v>
      </c>
      <c r="D11" s="12">
        <v>12.462740719037299</v>
      </c>
      <c r="E11" s="12">
        <v>0.27468341363702198</v>
      </c>
      <c r="F11" s="12">
        <v>3.1991957643003901</v>
      </c>
      <c r="G11" s="12">
        <v>4.9195543828278501</v>
      </c>
      <c r="H11" s="12">
        <v>2.0805899827392702</v>
      </c>
      <c r="I11" s="12">
        <v>26.8144726011088</v>
      </c>
    </row>
    <row r="12" spans="1:9" x14ac:dyDescent="0.25">
      <c r="A12" s="19" t="s">
        <v>26</v>
      </c>
      <c r="B12" s="12">
        <v>11.037321903138199</v>
      </c>
      <c r="C12" s="12">
        <v>-0.135432719838946</v>
      </c>
      <c r="D12" s="12">
        <v>9.8216057049024705</v>
      </c>
      <c r="E12" s="12">
        <v>5.4502323717664503E-2</v>
      </c>
      <c r="F12" s="12">
        <v>5.9945452022041597</v>
      </c>
      <c r="G12" s="12">
        <v>5.9261560757463503</v>
      </c>
      <c r="H12" s="12">
        <v>8.9921202310317394</v>
      </c>
      <c r="I12" s="12">
        <v>41.690818720901603</v>
      </c>
    </row>
    <row r="13" spans="1:9" x14ac:dyDescent="0.25">
      <c r="A13" s="19" t="s">
        <v>27</v>
      </c>
      <c r="B13" s="12">
        <v>3.0930470283215299</v>
      </c>
      <c r="C13" s="12">
        <v>0.61245366575562998</v>
      </c>
      <c r="D13" s="12">
        <v>14.036261697817</v>
      </c>
      <c r="E13" s="12">
        <v>3.3297201204756899</v>
      </c>
      <c r="F13" s="12">
        <v>1.7622105858439401</v>
      </c>
      <c r="G13" s="12">
        <v>2.2623944606443902</v>
      </c>
      <c r="H13" s="12">
        <v>12.5233429036264</v>
      </c>
      <c r="I13" s="12">
        <v>37.619430462484601</v>
      </c>
    </row>
    <row r="14" spans="1:9" x14ac:dyDescent="0.25">
      <c r="A14" s="19" t="s">
        <v>28</v>
      </c>
      <c r="B14" s="12">
        <v>7.8547847864926501</v>
      </c>
      <c r="C14" s="12">
        <v>0.26200553693872503</v>
      </c>
      <c r="D14" s="12">
        <v>11.755733009214801</v>
      </c>
      <c r="E14" s="12">
        <v>-0.39586586647025701</v>
      </c>
      <c r="F14" s="12">
        <v>0.93496348747869096</v>
      </c>
      <c r="G14" s="12">
        <v>4.0393854768066504</v>
      </c>
      <c r="H14" s="12">
        <v>4.0677481662792303</v>
      </c>
      <c r="I14" s="12">
        <v>28.5187545967405</v>
      </c>
    </row>
    <row r="15" spans="1:9" x14ac:dyDescent="0.25">
      <c r="A15" s="19" t="s">
        <v>29</v>
      </c>
      <c r="B15" s="12">
        <v>7.2716819971721796</v>
      </c>
      <c r="C15" s="12">
        <v>1.2122233521655299</v>
      </c>
      <c r="D15" s="12">
        <v>0.69323326539660901</v>
      </c>
      <c r="E15" s="12">
        <v>0.116261414903684</v>
      </c>
      <c r="F15" s="12">
        <v>10.680822127404999</v>
      </c>
      <c r="G15" s="12">
        <v>-6.3165805731735206E-2</v>
      </c>
      <c r="H15" s="12">
        <v>8.7281749527816199</v>
      </c>
      <c r="I15" s="12">
        <v>28.639231304092899</v>
      </c>
    </row>
    <row r="16" spans="1:9" x14ac:dyDescent="0.25">
      <c r="A16" s="19" t="s">
        <v>39</v>
      </c>
      <c r="B16" s="12">
        <v>10.3612893084838</v>
      </c>
      <c r="C16" s="12">
        <v>-0.15133951073146301</v>
      </c>
      <c r="D16" s="12">
        <v>8.5017539268799993</v>
      </c>
      <c r="E16" s="12">
        <v>1.3442960135611</v>
      </c>
      <c r="F16" s="12">
        <v>0.29167532057546902</v>
      </c>
      <c r="G16" s="12">
        <v>1.5044947955914001</v>
      </c>
      <c r="H16" s="12">
        <v>0.64034017600489401</v>
      </c>
      <c r="I16" s="12">
        <v>22.492510030365199</v>
      </c>
    </row>
    <row r="17" spans="1:9" x14ac:dyDescent="0.25">
      <c r="A17" s="19" t="s">
        <v>30</v>
      </c>
      <c r="B17" s="12">
        <v>5.2718159184874196</v>
      </c>
      <c r="C17" s="12">
        <v>0.870265697389905</v>
      </c>
      <c r="D17" s="12">
        <v>9.5963717089703806</v>
      </c>
      <c r="E17" s="12">
        <v>-0.96629210911368701</v>
      </c>
      <c r="F17" s="12">
        <v>-1.2572354971884101</v>
      </c>
      <c r="G17" s="12">
        <v>3.1456362691212001</v>
      </c>
      <c r="H17" s="12">
        <v>6.3082911685276502</v>
      </c>
      <c r="I17" s="12">
        <v>22.968853156194399</v>
      </c>
    </row>
    <row r="18" spans="1:9" x14ac:dyDescent="0.25">
      <c r="A18" s="19" t="s">
        <v>59</v>
      </c>
      <c r="B18" s="12">
        <v>5.6434405033882404</v>
      </c>
      <c r="C18" s="12">
        <v>-0.18871622527996099</v>
      </c>
      <c r="D18" s="12">
        <v>5.90409208997671</v>
      </c>
      <c r="E18" s="12">
        <v>-0.23069524686187801</v>
      </c>
      <c r="F18" s="12">
        <v>6.6490638780347694E-2</v>
      </c>
      <c r="G18" s="12">
        <v>0.31754721232085698</v>
      </c>
      <c r="H18" s="12">
        <v>2.56539806079437</v>
      </c>
      <c r="I18" s="12">
        <v>14.077557033118699</v>
      </c>
    </row>
    <row r="19" spans="1:9" x14ac:dyDescent="0.25">
      <c r="A19" s="19" t="s">
        <v>62</v>
      </c>
      <c r="B19" s="12">
        <v>-0.117331600077697</v>
      </c>
      <c r="C19" s="12">
        <v>0.60149269931387706</v>
      </c>
      <c r="D19" s="12">
        <v>2.86793753600797</v>
      </c>
      <c r="E19" s="12">
        <v>0.18582043707604501</v>
      </c>
      <c r="F19" s="12">
        <v>0.88474910806682905</v>
      </c>
      <c r="G19" s="12">
        <v>0.52347986748828601</v>
      </c>
      <c r="H19" s="12">
        <v>2.9565574918596198</v>
      </c>
      <c r="I19" s="12">
        <v>7.9027055397349297</v>
      </c>
    </row>
    <row r="20" spans="1:9" x14ac:dyDescent="0.25">
      <c r="A20" s="20" t="s">
        <v>31</v>
      </c>
      <c r="B20" s="14">
        <v>8.3052469573594205</v>
      </c>
      <c r="C20" s="14">
        <v>-0.25915661704076798</v>
      </c>
      <c r="D20" s="14">
        <v>12.9640155988139</v>
      </c>
      <c r="E20" s="14">
        <v>-9.9188334592770197E-2</v>
      </c>
      <c r="F20" s="14">
        <v>3.5547429290164101</v>
      </c>
      <c r="G20" s="14">
        <v>3.1126971543941502</v>
      </c>
      <c r="H20" s="14">
        <v>5.8254291324593597</v>
      </c>
      <c r="I20" s="14">
        <v>33.403786820409799</v>
      </c>
    </row>
    <row r="21" spans="1:9" x14ac:dyDescent="0.25">
      <c r="B21" s="27">
        <f>AVERAGE(B5:B20)</f>
        <v>5.8629154574896534</v>
      </c>
      <c r="C21" s="27">
        <f t="shared" ref="C21:D21" si="0">AVERAGE(C5:C20)</f>
        <v>0.33913379600949567</v>
      </c>
      <c r="D21" s="27">
        <f t="shared" si="0"/>
        <v>8.4968262285294109</v>
      </c>
      <c r="E21" s="27">
        <f>AVERAGE(E5:E20)</f>
        <v>0.16319424672728389</v>
      </c>
      <c r="F21" s="27">
        <f>AVERAGE(F5:F20)</f>
        <v>2.3856849746975675</v>
      </c>
      <c r="G21" s="27">
        <f>AVERAGE(G5:G20)</f>
        <v>2.4302891511368241</v>
      </c>
      <c r="H21" s="27">
        <f>AVERAGE(H5:H20)</f>
        <v>5.1858339990395717</v>
      </c>
      <c r="I21" s="1"/>
    </row>
    <row r="22" spans="1:9" x14ac:dyDescent="0.25">
      <c r="B22" s="1"/>
      <c r="C22" s="1"/>
      <c r="D22" s="1"/>
      <c r="E22" s="1"/>
      <c r="F22" s="1"/>
      <c r="G22" s="1"/>
      <c r="H22" s="1"/>
      <c r="I22" s="1"/>
    </row>
    <row r="23" spans="1:9" x14ac:dyDescent="0.25">
      <c r="B23" s="1"/>
      <c r="C23" s="1"/>
      <c r="D23" s="1"/>
      <c r="E23" s="1"/>
      <c r="F23" s="1"/>
      <c r="G23" s="1"/>
      <c r="H23" s="1"/>
      <c r="I23" s="1"/>
    </row>
    <row r="24" spans="1:9" x14ac:dyDescent="0.25">
      <c r="B24" s="1"/>
      <c r="C24" s="1"/>
      <c r="D24" s="1"/>
      <c r="E24" s="1"/>
      <c r="F24" s="1"/>
      <c r="G24" s="1"/>
      <c r="H24" s="1"/>
      <c r="I24" s="1"/>
    </row>
    <row r="25" spans="1:9" x14ac:dyDescent="0.25">
      <c r="B25" s="1"/>
      <c r="C25" s="1"/>
      <c r="D25" s="1"/>
      <c r="E25" s="1"/>
      <c r="F25" s="1"/>
      <c r="G25" s="1"/>
      <c r="H25" s="1"/>
      <c r="I25" s="1"/>
    </row>
    <row r="26" spans="1:9" x14ac:dyDescent="0.25">
      <c r="B26" s="1"/>
      <c r="C26" s="1"/>
      <c r="D26" s="1"/>
      <c r="E26" s="1"/>
      <c r="F26" s="1"/>
      <c r="G26" s="1"/>
      <c r="H26" s="1"/>
      <c r="I26" s="1"/>
    </row>
    <row r="27" spans="1:9" x14ac:dyDescent="0.25">
      <c r="B27" s="1"/>
      <c r="C27" s="1"/>
      <c r="D27" s="1"/>
      <c r="E27" s="1"/>
      <c r="F27" s="1"/>
      <c r="G27" s="1"/>
      <c r="H27" s="1"/>
      <c r="I27" s="1"/>
    </row>
    <row r="28" spans="1:9" x14ac:dyDescent="0.25">
      <c r="B28" s="1"/>
      <c r="C28" s="1"/>
      <c r="D28" s="1"/>
      <c r="E28" s="1"/>
      <c r="F28" s="1"/>
      <c r="G28" s="1"/>
      <c r="H28" s="1"/>
      <c r="I28" s="1"/>
    </row>
    <row r="29" spans="1:9" x14ac:dyDescent="0.25">
      <c r="B29" s="1"/>
      <c r="C29" s="1"/>
      <c r="D29" s="1"/>
      <c r="E29" s="1"/>
      <c r="F29" s="1"/>
      <c r="G29" s="1"/>
      <c r="H29" s="1"/>
      <c r="I29" s="1"/>
    </row>
    <row r="30" spans="1:9" x14ac:dyDescent="0.25">
      <c r="B30" s="1"/>
      <c r="C30" s="1"/>
      <c r="D30" s="1"/>
      <c r="E30" s="1"/>
      <c r="F30" s="1"/>
      <c r="G30" s="1"/>
      <c r="H30" s="1"/>
      <c r="I30" s="1"/>
    </row>
    <row r="31" spans="1:9" x14ac:dyDescent="0.25">
      <c r="B31" s="1"/>
      <c r="C31" s="1"/>
      <c r="D31" s="1"/>
      <c r="E31" s="1"/>
      <c r="F31" s="1"/>
      <c r="G31" s="1"/>
      <c r="H31" s="1"/>
      <c r="I31" s="1"/>
    </row>
    <row r="32" spans="1:9" x14ac:dyDescent="0.25">
      <c r="B32" s="1"/>
      <c r="C32" s="1"/>
      <c r="D32" s="1"/>
      <c r="E32" s="1"/>
      <c r="F32" s="1"/>
      <c r="G32" s="1"/>
      <c r="H32" s="1"/>
      <c r="I32" s="1"/>
    </row>
    <row r="33" spans="2:9" x14ac:dyDescent="0.25">
      <c r="B33" s="1"/>
      <c r="C33" s="1"/>
      <c r="D33" s="1"/>
      <c r="E33" s="1"/>
      <c r="F33" s="1"/>
      <c r="G33" s="1"/>
      <c r="H33" s="1"/>
      <c r="I33" s="1"/>
    </row>
    <row r="34" spans="2:9" x14ac:dyDescent="0.25">
      <c r="B34" s="1"/>
      <c r="C34" s="1"/>
      <c r="D34" s="1"/>
      <c r="E34" s="1"/>
      <c r="F34" s="1"/>
      <c r="G34" s="1"/>
      <c r="H34" s="1"/>
      <c r="I34" s="1"/>
    </row>
    <row r="35" spans="2:9" x14ac:dyDescent="0.25">
      <c r="B35" s="1"/>
      <c r="C35" s="1"/>
      <c r="D35" s="1"/>
      <c r="E35" s="1"/>
      <c r="F35" s="1"/>
      <c r="G35" s="1"/>
      <c r="H35" s="1"/>
      <c r="I35"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sheetData>
  <sortState ref="A5:I20">
    <sortCondition ref="A5"/>
  </sortState>
  <mergeCells count="1">
    <mergeCell ref="A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workbookViewId="0">
      <selection activeCell="E16" sqref="E16"/>
    </sheetView>
  </sheetViews>
  <sheetFormatPr defaultRowHeight="15.75" x14ac:dyDescent="0.25"/>
  <cols>
    <col min="1" max="1" width="14.7109375" style="1" bestFit="1" customWidth="1"/>
    <col min="2" max="16384" width="9.140625" style="1"/>
  </cols>
  <sheetData>
    <row r="1" spans="1:16" ht="81.75" customHeight="1" x14ac:dyDescent="0.25">
      <c r="A1" s="25" t="s">
        <v>64</v>
      </c>
      <c r="B1" s="25"/>
      <c r="C1" s="25"/>
      <c r="D1" s="25"/>
      <c r="E1" s="25"/>
      <c r="F1" s="25"/>
      <c r="G1" s="25"/>
      <c r="H1" s="25"/>
      <c r="I1" s="25"/>
      <c r="J1" s="25"/>
      <c r="K1" s="25"/>
      <c r="L1" s="25"/>
      <c r="M1" s="25"/>
      <c r="N1" s="25"/>
      <c r="O1" s="25"/>
      <c r="P1" s="25"/>
    </row>
    <row r="2" spans="1:16" x14ac:dyDescent="0.25">
      <c r="B2" s="26" t="s">
        <v>37</v>
      </c>
      <c r="C2" s="26"/>
      <c r="D2" s="26"/>
      <c r="E2" s="26"/>
      <c r="F2" s="26"/>
      <c r="G2" s="26"/>
      <c r="H2" s="26"/>
      <c r="I2" s="24" t="s">
        <v>34</v>
      </c>
      <c r="J2" s="24"/>
      <c r="K2" s="24"/>
      <c r="L2" s="24"/>
      <c r="M2" s="24"/>
      <c r="N2" s="24"/>
      <c r="O2" s="26" t="s">
        <v>38</v>
      </c>
      <c r="P2" s="26"/>
    </row>
    <row r="3" spans="1:16" x14ac:dyDescent="0.25">
      <c r="A3" s="13"/>
      <c r="B3" s="17" t="s">
        <v>46</v>
      </c>
      <c r="C3" s="17" t="s">
        <v>47</v>
      </c>
      <c r="D3" s="17" t="s">
        <v>48</v>
      </c>
      <c r="E3" s="17" t="s">
        <v>49</v>
      </c>
      <c r="F3" s="17" t="s">
        <v>50</v>
      </c>
      <c r="G3" s="17" t="s">
        <v>51</v>
      </c>
      <c r="H3" s="17" t="s">
        <v>40</v>
      </c>
      <c r="I3" s="17" t="s">
        <v>41</v>
      </c>
      <c r="J3" s="17" t="s">
        <v>42</v>
      </c>
      <c r="K3" s="17" t="s">
        <v>43</v>
      </c>
      <c r="L3" s="17" t="s">
        <v>44</v>
      </c>
      <c r="M3" s="17" t="s">
        <v>45</v>
      </c>
      <c r="N3" s="17" t="s">
        <v>40</v>
      </c>
      <c r="O3" s="17" t="s">
        <v>52</v>
      </c>
      <c r="P3" s="17" t="s">
        <v>40</v>
      </c>
    </row>
    <row r="4" spans="1:16" x14ac:dyDescent="0.25">
      <c r="A4" s="1" t="s">
        <v>20</v>
      </c>
      <c r="B4" s="1" t="s">
        <v>53</v>
      </c>
      <c r="C4" s="1" t="s">
        <v>54</v>
      </c>
      <c r="D4" s="1" t="s">
        <v>54</v>
      </c>
      <c r="E4" s="1" t="s">
        <v>53</v>
      </c>
      <c r="F4" s="1" t="s">
        <v>54</v>
      </c>
      <c r="G4" s="1" t="s">
        <v>53</v>
      </c>
      <c r="H4" s="21">
        <v>19.258297634226</v>
      </c>
      <c r="I4" s="1" t="s">
        <v>53</v>
      </c>
      <c r="J4" s="1" t="s">
        <v>53</v>
      </c>
      <c r="K4" s="1" t="s">
        <v>53</v>
      </c>
      <c r="L4" s="1" t="s">
        <v>54</v>
      </c>
      <c r="M4" s="1" t="s">
        <v>53</v>
      </c>
      <c r="N4" s="21">
        <v>18.302131042685001</v>
      </c>
      <c r="O4" s="16">
        <v>23</v>
      </c>
      <c r="P4" s="21">
        <v>28.0364544246539</v>
      </c>
    </row>
    <row r="5" spans="1:16" x14ac:dyDescent="0.25">
      <c r="A5" s="1" t="s">
        <v>19</v>
      </c>
      <c r="B5" s="1" t="s">
        <v>56</v>
      </c>
      <c r="C5" s="1" t="s">
        <v>55</v>
      </c>
      <c r="D5" s="1" t="s">
        <v>56</v>
      </c>
      <c r="H5" s="21">
        <v>25.572059132445698</v>
      </c>
      <c r="L5" s="1" t="s">
        <v>56</v>
      </c>
      <c r="N5" s="21">
        <v>4.9908146514642899</v>
      </c>
      <c r="O5" s="16">
        <v>4</v>
      </c>
      <c r="P5" s="21">
        <v>12.542075440370599</v>
      </c>
    </row>
    <row r="6" spans="1:16" x14ac:dyDescent="0.25">
      <c r="A6" s="19" t="s">
        <v>21</v>
      </c>
      <c r="B6" s="1" t="s">
        <v>56</v>
      </c>
      <c r="E6" s="1" t="s">
        <v>55</v>
      </c>
      <c r="H6" s="21">
        <v>15.253680793260401</v>
      </c>
      <c r="J6" s="1" t="s">
        <v>55</v>
      </c>
      <c r="L6" s="1" t="s">
        <v>56</v>
      </c>
      <c r="N6" s="21">
        <v>8.05107671260172</v>
      </c>
      <c r="O6" s="16">
        <v>3</v>
      </c>
      <c r="P6" s="21">
        <v>14.4859881137053</v>
      </c>
    </row>
    <row r="7" spans="1:16" x14ac:dyDescent="0.25">
      <c r="A7" s="19" t="s">
        <v>22</v>
      </c>
      <c r="B7" s="1" t="s">
        <v>55</v>
      </c>
      <c r="H7" s="21">
        <v>2.6653402118662202</v>
      </c>
      <c r="K7" s="1" t="s">
        <v>55</v>
      </c>
      <c r="M7" s="1" t="s">
        <v>56</v>
      </c>
      <c r="N7" s="21">
        <v>9.9346644419024592</v>
      </c>
      <c r="O7" s="16">
        <v>11</v>
      </c>
      <c r="P7" s="21">
        <v>26.8444936387456</v>
      </c>
    </row>
    <row r="8" spans="1:16" x14ac:dyDescent="0.25">
      <c r="A8" s="19" t="s">
        <v>23</v>
      </c>
      <c r="B8" s="1" t="s">
        <v>56</v>
      </c>
      <c r="D8" s="1" t="s">
        <v>55</v>
      </c>
      <c r="H8" s="21">
        <v>18.4687471434437</v>
      </c>
      <c r="I8" s="1" t="s">
        <v>55</v>
      </c>
      <c r="J8" s="1" t="s">
        <v>55</v>
      </c>
      <c r="N8" s="21">
        <v>12.772095375710901</v>
      </c>
      <c r="O8" s="16">
        <v>6</v>
      </c>
      <c r="P8" s="21">
        <v>20.396182601550201</v>
      </c>
    </row>
    <row r="9" spans="1:16" x14ac:dyDescent="0.25">
      <c r="A9" s="19" t="s">
        <v>58</v>
      </c>
      <c r="E9" s="1" t="s">
        <v>55</v>
      </c>
      <c r="H9" s="21">
        <v>3.7267889084023</v>
      </c>
      <c r="I9" s="1" t="s">
        <v>55</v>
      </c>
      <c r="N9" s="21">
        <v>1.75350821170257</v>
      </c>
      <c r="O9" s="16">
        <v>4</v>
      </c>
      <c r="P9" s="21">
        <v>11.653545886195401</v>
      </c>
    </row>
    <row r="10" spans="1:16" x14ac:dyDescent="0.25">
      <c r="A10" s="19" t="s">
        <v>61</v>
      </c>
      <c r="C10" s="1" t="s">
        <v>55</v>
      </c>
      <c r="H10" s="21">
        <v>5.02761993352616</v>
      </c>
      <c r="M10" s="1" t="s">
        <v>56</v>
      </c>
      <c r="N10" s="21">
        <v>1.94735924672979</v>
      </c>
      <c r="O10" s="16">
        <v>3</v>
      </c>
      <c r="P10" s="21">
        <v>9.2768475754770492</v>
      </c>
    </row>
    <row r="11" spans="1:16" x14ac:dyDescent="0.25">
      <c r="A11" s="19" t="s">
        <v>24</v>
      </c>
      <c r="B11" s="1" t="s">
        <v>56</v>
      </c>
      <c r="C11" s="1" t="s">
        <v>55</v>
      </c>
      <c r="D11" s="1" t="s">
        <v>56</v>
      </c>
      <c r="E11" s="1" t="s">
        <v>55</v>
      </c>
      <c r="H11" s="21">
        <v>26.059437976739702</v>
      </c>
      <c r="L11" s="1" t="s">
        <v>56</v>
      </c>
      <c r="N11" s="21">
        <v>9.1920579407900895</v>
      </c>
      <c r="O11" s="16">
        <v>4</v>
      </c>
      <c r="P11" s="21">
        <v>14.082845264175401</v>
      </c>
    </row>
    <row r="12" spans="1:16" x14ac:dyDescent="0.25">
      <c r="A12" s="19" t="s">
        <v>25</v>
      </c>
      <c r="E12" s="1" t="s">
        <v>55</v>
      </c>
      <c r="H12" s="21">
        <v>11.638227357847301</v>
      </c>
      <c r="I12" s="1" t="s">
        <v>56</v>
      </c>
      <c r="L12" s="1" t="s">
        <v>56</v>
      </c>
      <c r="N12" s="21">
        <v>5.0687779206005503</v>
      </c>
      <c r="O12" s="16">
        <v>6</v>
      </c>
      <c r="P12" s="21">
        <v>22.662080848904701</v>
      </c>
    </row>
    <row r="13" spans="1:16" x14ac:dyDescent="0.25">
      <c r="A13" s="19" t="s">
        <v>26</v>
      </c>
      <c r="C13" s="1" t="s">
        <v>55</v>
      </c>
      <c r="E13" s="1" t="s">
        <v>55</v>
      </c>
      <c r="H13" s="21">
        <v>26.010100533633899</v>
      </c>
      <c r="M13" s="1" t="s">
        <v>56</v>
      </c>
      <c r="N13" s="21">
        <v>14.905735037114599</v>
      </c>
      <c r="O13" s="16">
        <v>6</v>
      </c>
      <c r="P13" s="21">
        <v>29.782942931126598</v>
      </c>
    </row>
    <row r="14" spans="1:16" x14ac:dyDescent="0.25">
      <c r="A14" s="19" t="s">
        <v>27</v>
      </c>
      <c r="B14" s="1" t="s">
        <v>55</v>
      </c>
      <c r="H14" s="21">
        <v>21.208504513068</v>
      </c>
      <c r="J14" s="1" t="s">
        <v>56</v>
      </c>
      <c r="K14" s="1" t="s">
        <v>55</v>
      </c>
      <c r="M14" s="1" t="s">
        <v>55</v>
      </c>
      <c r="N14" s="21">
        <v>18.227727275701699</v>
      </c>
      <c r="O14" s="16">
        <v>14</v>
      </c>
      <c r="P14" s="21">
        <v>31.562227510456498</v>
      </c>
    </row>
    <row r="15" spans="1:16" x14ac:dyDescent="0.25">
      <c r="A15" s="19" t="s">
        <v>28</v>
      </c>
      <c r="B15" s="1" t="s">
        <v>56</v>
      </c>
      <c r="C15" s="1" t="s">
        <v>55</v>
      </c>
      <c r="D15" s="1" t="s">
        <v>56</v>
      </c>
      <c r="H15" s="21">
        <v>15.566052563108199</v>
      </c>
      <c r="M15" s="1" t="s">
        <v>56</v>
      </c>
      <c r="N15" s="21">
        <v>4.8688513242263696</v>
      </c>
      <c r="O15" s="16">
        <v>6</v>
      </c>
      <c r="P15" s="21">
        <v>19.668898911614601</v>
      </c>
    </row>
    <row r="16" spans="1:16" x14ac:dyDescent="0.25">
      <c r="A16" s="19" t="s">
        <v>29</v>
      </c>
      <c r="B16" s="1" t="s">
        <v>56</v>
      </c>
      <c r="C16" s="1" t="s">
        <v>55</v>
      </c>
      <c r="D16" s="1" t="s">
        <v>56</v>
      </c>
      <c r="E16" s="1" t="s">
        <v>56</v>
      </c>
      <c r="H16" s="21">
        <v>16.052952559125799</v>
      </c>
      <c r="I16" s="1" t="s">
        <v>55</v>
      </c>
      <c r="J16" s="1" t="s">
        <v>55</v>
      </c>
      <c r="N16" s="21">
        <v>20.7374818472559</v>
      </c>
      <c r="O16" s="16">
        <v>3</v>
      </c>
      <c r="P16" s="21">
        <v>21.107540376922</v>
      </c>
    </row>
    <row r="17" spans="1:16" x14ac:dyDescent="0.25">
      <c r="A17" s="19" t="s">
        <v>39</v>
      </c>
      <c r="C17" s="1" t="s">
        <v>55</v>
      </c>
      <c r="H17" s="21">
        <v>13.8504202936412</v>
      </c>
      <c r="M17" s="1" t="s">
        <v>56</v>
      </c>
      <c r="N17" s="21">
        <v>2.1249719994100098</v>
      </c>
      <c r="O17" s="16">
        <v>5</v>
      </c>
      <c r="P17" s="21">
        <v>10.938264219051799</v>
      </c>
    </row>
    <row r="18" spans="1:16" x14ac:dyDescent="0.25">
      <c r="A18" s="19" t="s">
        <v>30</v>
      </c>
      <c r="B18" s="1" t="s">
        <v>56</v>
      </c>
      <c r="D18" s="1" t="s">
        <v>56</v>
      </c>
      <c r="H18" s="21">
        <v>13.7594512470226</v>
      </c>
      <c r="I18" s="1" t="s">
        <v>55</v>
      </c>
      <c r="J18" s="1" t="s">
        <v>55</v>
      </c>
      <c r="N18" s="21">
        <v>4.9550292596154497</v>
      </c>
      <c r="O18" s="16">
        <v>8</v>
      </c>
      <c r="P18" s="21">
        <v>17.793063649430799</v>
      </c>
    </row>
    <row r="19" spans="1:16" x14ac:dyDescent="0.25">
      <c r="A19" s="19" t="s">
        <v>59</v>
      </c>
      <c r="B19" s="1" t="s">
        <v>56</v>
      </c>
      <c r="C19" s="1" t="s">
        <v>55</v>
      </c>
      <c r="D19" s="1" t="s">
        <v>57</v>
      </c>
      <c r="H19" s="21">
        <v>8.2956905296415897</v>
      </c>
      <c r="I19" s="1" t="s">
        <v>55</v>
      </c>
      <c r="N19" s="21">
        <v>2.2124772274328701</v>
      </c>
      <c r="O19" s="16">
        <v>3</v>
      </c>
      <c r="P19" s="21">
        <v>8.8535280018722595</v>
      </c>
    </row>
    <row r="20" spans="1:16" x14ac:dyDescent="0.25">
      <c r="A20" s="19" t="s">
        <v>62</v>
      </c>
      <c r="B20" s="1" t="s">
        <v>56</v>
      </c>
      <c r="H20" s="21">
        <v>3.54852619634626</v>
      </c>
      <c r="J20" s="1" t="s">
        <v>55</v>
      </c>
      <c r="N20" s="21">
        <v>3.44424651527516</v>
      </c>
      <c r="O20" s="16">
        <v>4</v>
      </c>
      <c r="P20" s="21">
        <v>8.4811994451953403</v>
      </c>
    </row>
    <row r="21" spans="1:16" x14ac:dyDescent="0.25">
      <c r="A21" s="20" t="s">
        <v>31</v>
      </c>
      <c r="B21" s="13"/>
      <c r="C21" s="13" t="s">
        <v>55</v>
      </c>
      <c r="D21" s="13"/>
      <c r="E21" s="13"/>
      <c r="F21" s="13"/>
      <c r="G21" s="13" t="s">
        <v>56</v>
      </c>
      <c r="H21" s="22">
        <v>17.144184909620201</v>
      </c>
      <c r="I21" s="13"/>
      <c r="J21" s="13"/>
      <c r="K21" s="13"/>
      <c r="L21" s="13"/>
      <c r="M21" s="13" t="s">
        <v>56</v>
      </c>
      <c r="N21" s="22">
        <v>9.0218271098422296</v>
      </c>
      <c r="O21" s="17">
        <v>6</v>
      </c>
      <c r="P21" s="22">
        <v>25.4568848146839</v>
      </c>
    </row>
  </sheetData>
  <mergeCells count="4">
    <mergeCell ref="I2:N2"/>
    <mergeCell ref="B2:H2"/>
    <mergeCell ref="O2:P2"/>
    <mergeCell ref="A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Table2</vt:lpstr>
      <vt:lpstr>Table3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EPA User or Contractor</dc:creator>
  <cp:lastModifiedBy>U.S. EPA User or Contractor</cp:lastModifiedBy>
  <dcterms:created xsi:type="dcterms:W3CDTF">2015-10-31T15:37:18Z</dcterms:created>
  <dcterms:modified xsi:type="dcterms:W3CDTF">2016-01-22T22:49:55Z</dcterms:modified>
</cp:coreProperties>
</file>