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docs\manuscripts\potam_study\tabs\"/>
    </mc:Choice>
  </mc:AlternateContent>
  <bookViews>
    <workbookView xWindow="0" yWindow="0" windowWidth="17370" windowHeight="10275"/>
  </bookViews>
  <sheets>
    <sheet name="Table1" sheetId="4" r:id="rId1"/>
    <sheet name="Table2" sheetId="1" r:id="rId2"/>
    <sheet name="Table3" sheetId="2" r:id="rId3"/>
    <sheet name="Table4"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2" l="1"/>
  <c r="D21" i="2"/>
  <c r="E21" i="2"/>
  <c r="F21" i="2"/>
  <c r="G21" i="2"/>
  <c r="H21" i="2"/>
  <c r="I21" i="2"/>
  <c r="B21" i="2"/>
</calcChain>
</file>

<file path=xl/sharedStrings.xml><?xml version="1.0" encoding="utf-8"?>
<sst xmlns="http://schemas.openxmlformats.org/spreadsheetml/2006/main" count="249" uniqueCount="120">
  <si>
    <t>Secchi depth (m)</t>
  </si>
  <si>
    <r>
      <t>Area (km</t>
    </r>
    <r>
      <rPr>
        <vertAlign val="superscript"/>
        <sz val="12"/>
        <color theme="1"/>
        <rFont val="Times"/>
        <family val="1"/>
      </rPr>
      <t>2</t>
    </r>
    <r>
      <rPr>
        <sz val="12"/>
        <color theme="1"/>
        <rFont val="Times"/>
        <family val="1"/>
      </rPr>
      <t>)</t>
    </r>
  </si>
  <si>
    <t>Maximum depth (m)</t>
  </si>
  <si>
    <t>Perimeter (km)</t>
  </si>
  <si>
    <t>Mean</t>
  </si>
  <si>
    <t>Minimum</t>
  </si>
  <si>
    <t>SD</t>
  </si>
  <si>
    <t>Maximum</t>
  </si>
  <si>
    <t>Altitude (m)</t>
  </si>
  <si>
    <t>Annual precipitation (mm)</t>
  </si>
  <si>
    <r>
      <t>Annual mean temperature (</t>
    </r>
    <r>
      <rPr>
        <sz val="12"/>
        <color theme="1"/>
        <rFont val="Calibri"/>
        <family val="2"/>
      </rPr>
      <t>°</t>
    </r>
    <r>
      <rPr>
        <sz val="12"/>
        <color theme="1"/>
        <rFont val="Times"/>
        <family val="1"/>
      </rPr>
      <t>C)</t>
    </r>
  </si>
  <si>
    <t>Maximum temperature of the warmest month (°C)</t>
  </si>
  <si>
    <t>Minimum temperature of the coldest month (°C)</t>
  </si>
  <si>
    <t>Local variables</t>
  </si>
  <si>
    <t>Climate variables</t>
  </si>
  <si>
    <r>
      <t>Alkalinity (mg L</t>
    </r>
    <r>
      <rPr>
        <vertAlign val="superscript"/>
        <sz val="12"/>
        <color theme="1"/>
        <rFont val="Times"/>
        <family val="1"/>
      </rPr>
      <t>-1</t>
    </r>
    <r>
      <rPr>
        <sz val="12"/>
        <color theme="1"/>
        <rFont val="Times"/>
        <family val="1"/>
      </rPr>
      <t xml:space="preserve"> CaCO</t>
    </r>
    <r>
      <rPr>
        <vertAlign val="subscript"/>
        <sz val="12"/>
        <color theme="1"/>
        <rFont val="Times"/>
        <family val="1"/>
      </rPr>
      <t>3</t>
    </r>
    <r>
      <rPr>
        <sz val="12"/>
        <color theme="1"/>
        <rFont val="Times"/>
        <family val="1"/>
      </rPr>
      <t>)</t>
    </r>
  </si>
  <si>
    <t>Color (Pt-Co units)</t>
  </si>
  <si>
    <r>
      <t>Total phosphorus (mg L</t>
    </r>
    <r>
      <rPr>
        <vertAlign val="superscript"/>
        <sz val="12"/>
        <color theme="1"/>
        <rFont val="Times"/>
        <family val="1"/>
      </rPr>
      <t>-1</t>
    </r>
    <r>
      <rPr>
        <sz val="12"/>
        <color theme="1"/>
        <rFont val="Times"/>
        <family val="1"/>
      </rPr>
      <t>)</t>
    </r>
  </si>
  <si>
    <t>Richness</t>
  </si>
  <si>
    <t>Assemb. comp.</t>
  </si>
  <si>
    <t>P. amplifolius</t>
  </si>
  <si>
    <t>P. crispus</t>
  </si>
  <si>
    <t>P. epihydrus</t>
  </si>
  <si>
    <t>P. gramineus</t>
  </si>
  <si>
    <t>P. illinoensis</t>
  </si>
  <si>
    <t>P. natans</t>
  </si>
  <si>
    <t>P. pectinatus</t>
  </si>
  <si>
    <t>P. praelongus</t>
  </si>
  <si>
    <t>P. pusillus</t>
  </si>
  <si>
    <t>P. robbinsii</t>
  </si>
  <si>
    <t>P. zosteriformis</t>
  </si>
  <si>
    <t>All</t>
  </si>
  <si>
    <t>Local + Climate</t>
  </si>
  <si>
    <t>Climate</t>
  </si>
  <si>
    <t>Climate + Space</t>
  </si>
  <si>
    <t>Local + Space</t>
  </si>
  <si>
    <t>Local</t>
  </si>
  <si>
    <t>Space</t>
  </si>
  <si>
    <t>P. richardsoni</t>
  </si>
  <si>
    <t>%</t>
  </si>
  <si>
    <t>alt</t>
  </si>
  <si>
    <t>prec</t>
  </si>
  <si>
    <t>tmax</t>
  </si>
  <si>
    <t>tmean</t>
  </si>
  <si>
    <t>tmin</t>
  </si>
  <si>
    <t>alk</t>
  </si>
  <si>
    <t>area</t>
  </si>
  <si>
    <t>color</t>
  </si>
  <si>
    <t>depth</t>
  </si>
  <si>
    <t>secchi</t>
  </si>
  <si>
    <t>tp</t>
  </si>
  <si>
    <t>n</t>
  </si>
  <si>
    <t>**</t>
  </si>
  <si>
    <t>*</t>
  </si>
  <si>
    <t>***+</t>
  </si>
  <si>
    <t>***-</t>
  </si>
  <si>
    <t>*+</t>
  </si>
  <si>
    <t>P. foliosus</t>
  </si>
  <si>
    <t>P. spirillus</t>
  </si>
  <si>
    <t>Total</t>
  </si>
  <si>
    <t>P. strictifolius</t>
  </si>
  <si>
    <t>**+</t>
  </si>
  <si>
    <t>*-</t>
  </si>
  <si>
    <t>**-</t>
  </si>
  <si>
    <t>P. friesii</t>
  </si>
  <si>
    <t>ns+</t>
  </si>
  <si>
    <r>
      <rPr>
        <b/>
        <sz val="12"/>
        <color theme="1"/>
        <rFont val="Times"/>
        <family val="1"/>
      </rPr>
      <t>Table 4:</t>
    </r>
    <r>
      <rPr>
        <sz val="12"/>
        <color theme="1"/>
        <rFont val="Times"/>
        <family val="1"/>
      </rPr>
      <t xml:space="preserve"> Significant explanatory variables (i.e. local, climate and space variables) demonstrated by selection techniques.  Values are from individual models by category as input to variation partitioning analyses.  Direction of the effect is indicated by + and – symbols from the selected regression model, excluding results for assemblage composition that modelled mutiple species with redundancy analysis.  Empty space means that the variable was not selected for the response. For spatial variables, only the number of selected significant eigenvectors is shown. Explained variance (%) indicates how much the model explains the dependent variable based on adjusted R</t>
    </r>
    <r>
      <rPr>
        <vertAlign val="superscript"/>
        <sz val="12"/>
        <color theme="1"/>
        <rFont val="Times"/>
        <family val="1"/>
      </rPr>
      <t>2</t>
    </r>
    <r>
      <rPr>
        <sz val="12"/>
        <color theme="1"/>
        <rFont val="Times"/>
        <family val="1"/>
      </rPr>
      <t xml:space="preserve"> and does not consider joint effects with the remaining categories (see Table 2). ***: </t>
    </r>
    <r>
      <rPr>
        <i/>
        <sz val="12"/>
        <color theme="1"/>
        <rFont val="Times"/>
        <family val="1"/>
      </rPr>
      <t>p</t>
    </r>
    <r>
      <rPr>
        <sz val="12"/>
        <color theme="1"/>
        <rFont val="Times"/>
        <family val="1"/>
      </rPr>
      <t xml:space="preserve"> &lt; 0.0001, **: </t>
    </r>
    <r>
      <rPr>
        <i/>
        <sz val="12"/>
        <color theme="1"/>
        <rFont val="Times"/>
        <family val="1"/>
      </rPr>
      <t>p</t>
    </r>
    <r>
      <rPr>
        <sz val="12"/>
        <color theme="1"/>
        <rFont val="Times"/>
        <family val="1"/>
      </rPr>
      <t xml:space="preserve"> &lt; 0.001, *: </t>
    </r>
    <r>
      <rPr>
        <i/>
        <sz val="12"/>
        <color theme="1"/>
        <rFont val="Times"/>
        <family val="1"/>
      </rPr>
      <t>p</t>
    </r>
    <r>
      <rPr>
        <sz val="12"/>
        <color theme="1"/>
        <rFont val="Times"/>
        <family val="1"/>
      </rPr>
      <t xml:space="preserve"> &lt; 0.05, ns: </t>
    </r>
    <r>
      <rPr>
        <i/>
        <sz val="12"/>
        <color theme="1"/>
        <rFont val="Times"/>
        <family val="1"/>
      </rPr>
      <t>p</t>
    </r>
    <r>
      <rPr>
        <sz val="12"/>
        <color theme="1"/>
        <rFont val="Times"/>
        <family val="1"/>
      </rPr>
      <t xml:space="preserve"> ≥ 0.05.</t>
    </r>
  </si>
  <si>
    <r>
      <t xml:space="preserve">Table 3 </t>
    </r>
    <r>
      <rPr>
        <sz val="12"/>
        <color theme="1"/>
        <rFont val="Times"/>
        <family val="1"/>
      </rPr>
      <t xml:space="preserve">Explained variance of assemblage composition, total species richness, and individual </t>
    </r>
    <r>
      <rPr>
        <i/>
        <sz val="12"/>
        <color theme="1"/>
        <rFont val="Times"/>
        <family val="1"/>
      </rPr>
      <t>Potamogeton</t>
    </r>
    <r>
      <rPr>
        <sz val="12"/>
        <color theme="1"/>
        <rFont val="Times"/>
        <family val="1"/>
      </rPr>
      <t xml:space="preserve"> species among local, climate, and space variables.  Values are adjusted R</t>
    </r>
    <r>
      <rPr>
        <vertAlign val="superscript"/>
        <sz val="12"/>
        <color theme="1"/>
        <rFont val="Times"/>
        <family val="1"/>
      </rPr>
      <t>2</t>
    </r>
    <r>
      <rPr>
        <sz val="12"/>
        <color theme="1"/>
        <rFont val="Times"/>
        <family val="1"/>
      </rPr>
      <t xml:space="preserve"> (Peres-Neto et al. 2006) from partial redundancy analysis and partial least squares.</t>
    </r>
  </si>
  <si>
    <r>
      <rPr>
        <b/>
        <sz val="12"/>
        <color theme="1"/>
        <rFont val="Times"/>
        <family val="1"/>
      </rPr>
      <t xml:space="preserve">Table 2 </t>
    </r>
    <r>
      <rPr>
        <sz val="12"/>
        <color theme="1"/>
        <rFont val="Times"/>
        <family val="1"/>
      </rPr>
      <t xml:space="preserve">Summary of local and climate variables used to evaluate distributions of </t>
    </r>
    <r>
      <rPr>
        <i/>
        <sz val="12"/>
        <color theme="1"/>
        <rFont val="Times"/>
        <family val="1"/>
      </rPr>
      <t>Potamogeton spp.</t>
    </r>
  </si>
  <si>
    <t>NCHF (78)</t>
  </si>
  <si>
    <t>NGP (3)</t>
  </si>
  <si>
    <t>mean (min - max)</t>
  </si>
  <si>
    <t>WCBP (11)</t>
  </si>
  <si>
    <t>NLF (122)</t>
  </si>
  <si>
    <t>0.12 (0-0.57)</t>
  </si>
  <si>
    <t>0 (0-0)</t>
  </si>
  <si>
    <t>0.29 (0-0.78)</t>
  </si>
  <si>
    <t>0.01 (0-0.15)</t>
  </si>
  <si>
    <t>0.31 (0-0.93)</t>
  </si>
  <si>
    <t>0.08 (0-0.67)</t>
  </si>
  <si>
    <t>0.41 (0-0.86)</t>
  </si>
  <si>
    <t>0.01 (0-0.34)</t>
  </si>
  <si>
    <t>0.07 (0-0.64)</t>
  </si>
  <si>
    <t>0.01 (0-0.41)</t>
  </si>
  <si>
    <t>0.14 (0-0.42)</t>
  </si>
  <si>
    <t>0.04 (0-0.48)</t>
  </si>
  <si>
    <t>0.09 (0-0.64)</t>
  </si>
  <si>
    <t>0.2 (0-0.59)</t>
  </si>
  <si>
    <t>0.1 (0-0.6)</t>
  </si>
  <si>
    <t>0.1 (0-0.45)</t>
  </si>
  <si>
    <t>0.08 (0-0.64)</t>
  </si>
  <si>
    <t>0.18 (0-0.55)</t>
  </si>
  <si>
    <t>0.16 (0-0.71)</t>
  </si>
  <si>
    <t>0.14 (0-0.69)</t>
  </si>
  <si>
    <t>0.03 (0-0.32)</t>
  </si>
  <si>
    <t>0.08 (0-0.4)</t>
  </si>
  <si>
    <t>0.14 (0-0.68)</t>
  </si>
  <si>
    <t>0.02 (0-0.25)</t>
  </si>
  <si>
    <t>0.35 (0-0.84)</t>
  </si>
  <si>
    <t>0.42 (0-0.64)</t>
  </si>
  <si>
    <t>0.11 (0-0.4)</t>
  </si>
  <si>
    <t>0.6 (0.34-1)</t>
  </si>
  <si>
    <t>0.21 (0-0.7)</t>
  </si>
  <si>
    <t>0.08 (0-0.66)</t>
  </si>
  <si>
    <t>0.17 (0-0.92)</t>
  </si>
  <si>
    <t>0.18 (0-0.51)</t>
  </si>
  <si>
    <t>0.37 (0-0.61)</t>
  </si>
  <si>
    <t>0.21 (0-0.56)</t>
  </si>
  <si>
    <t>0.18 (0-0.64)</t>
  </si>
  <si>
    <t>0.08 (0-0.69)</t>
  </si>
  <si>
    <t>0.2 (0-1)</t>
  </si>
  <si>
    <t>0 (0-0.27)</t>
  </si>
  <si>
    <t>0.04 (0-0.62)</t>
  </si>
  <si>
    <t>0.02 (0-0.51)</t>
  </si>
  <si>
    <t>0.06 (0-0.85)</t>
  </si>
  <si>
    <t>0.29 (0-0.75)</t>
  </si>
  <si>
    <t>0.07 (0-0.21)</t>
  </si>
  <si>
    <t>0.34 (0-0.94)</t>
  </si>
  <si>
    <t>0.21 (0-0.61)</t>
  </si>
  <si>
    <r>
      <rPr>
        <b/>
        <sz val="12"/>
        <color theme="1"/>
        <rFont val="Times"/>
        <family val="1"/>
      </rPr>
      <t>Table 1</t>
    </r>
    <r>
      <rPr>
        <sz val="12"/>
        <color theme="1"/>
        <rFont val="Times"/>
        <family val="1"/>
      </rPr>
      <t xml:space="preserve"> Summary of </t>
    </r>
    <r>
      <rPr>
        <i/>
        <sz val="12"/>
        <color theme="1"/>
        <rFont val="Times"/>
        <family val="1"/>
      </rPr>
      <t>Potamogeton</t>
    </r>
    <r>
      <rPr>
        <sz val="12"/>
        <color theme="1"/>
        <rFont val="Times"/>
        <family val="1"/>
      </rPr>
      <t xml:space="preserve"> distribution by ecoregion (level III, Omernik 1987).  Species shown are those with variation partitioning models in Figure 3. The mean, minimum, and maximum are based on frequency occurrence values by lake.  Lake counts in each ecoregion are in parentheses by the labels. NCHF: Northern Lakes and Forests Ecoregion, NGP: Northern Glaciated Plains, NLF: Northern Lakes and Forests, WCBP: Western Cornbelt Plains.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</si>
</sst>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family val="1"/>
    </font>
    <font>
      <vertAlign val="superscript"/>
      <sz val="12"/>
      <color theme="1"/>
      <name val="Times"/>
      <family val="1"/>
    </font>
    <font>
      <sz val="12"/>
      <color theme="1"/>
      <name val="Calibri"/>
      <family val="2"/>
    </font>
    <font>
      <b/>
      <sz val="12"/>
      <color theme="1"/>
      <name val="Times"/>
      <family val="1"/>
    </font>
    <font>
      <i/>
      <sz val="12"/>
      <color theme="1"/>
      <name val="Times"/>
      <family val="1"/>
    </font>
    <font>
      <vertAlign val="subscript"/>
      <sz val="12"/>
      <color theme="1"/>
      <name val="Times"/>
      <family val="1"/>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1" fillId="0" borderId="0" xfId="0" applyFont="1"/>
    <xf numFmtId="0" fontId="1" fillId="2" borderId="1" xfId="0" applyFont="1" applyFill="1" applyBorder="1"/>
    <xf numFmtId="0" fontId="4" fillId="2" borderId="1" xfId="0" applyFont="1" applyFill="1" applyBorder="1" applyAlignment="1">
      <alignment horizontal="left"/>
    </xf>
    <xf numFmtId="0" fontId="4" fillId="2" borderId="0" xfId="0" applyFont="1" applyFill="1"/>
    <xf numFmtId="0" fontId="1" fillId="2" borderId="0" xfId="0" applyFont="1" applyFill="1" applyAlignment="1">
      <alignment horizontal="left"/>
    </xf>
    <xf numFmtId="0" fontId="1" fillId="2" borderId="0" xfId="0" applyFont="1" applyFill="1"/>
    <xf numFmtId="2" fontId="1" fillId="2" borderId="0" xfId="0" applyNumberFormat="1" applyFont="1" applyFill="1" applyAlignment="1">
      <alignment horizontal="left"/>
    </xf>
    <xf numFmtId="2" fontId="1" fillId="2" borderId="1" xfId="0" applyNumberFormat="1" applyFont="1" applyFill="1" applyBorder="1" applyAlignment="1">
      <alignment horizontal="left"/>
    </xf>
    <xf numFmtId="0" fontId="1" fillId="2" borderId="0" xfId="0" applyFont="1" applyFill="1" applyBorder="1"/>
    <xf numFmtId="2" fontId="1" fillId="2" borderId="0" xfId="0" applyNumberFormat="1" applyFont="1" applyFill="1" applyBorder="1" applyAlignment="1">
      <alignment horizontal="left"/>
    </xf>
    <xf numFmtId="0" fontId="1" fillId="0" borderId="0" xfId="0" applyFont="1" applyAlignment="1">
      <alignment horizontal="center"/>
    </xf>
    <xf numFmtId="2" fontId="1" fillId="0" borderId="0" xfId="0" applyNumberFormat="1" applyFont="1" applyAlignment="1">
      <alignment horizontal="center"/>
    </xf>
    <xf numFmtId="0" fontId="1" fillId="0" borderId="1" xfId="0" applyFont="1" applyBorder="1"/>
    <xf numFmtId="2" fontId="1" fillId="0" borderId="1" xfId="0" applyNumberFormat="1" applyFont="1" applyBorder="1" applyAlignment="1">
      <alignment horizontal="center"/>
    </xf>
    <xf numFmtId="0" fontId="1" fillId="0" borderId="2" xfId="0" applyFont="1" applyBorder="1"/>
    <xf numFmtId="0" fontId="1" fillId="0" borderId="1" xfId="0" applyFont="1" applyBorder="1" applyAlignment="1">
      <alignment horizontal="left"/>
    </xf>
    <xf numFmtId="0" fontId="4" fillId="0" borderId="2" xfId="0" applyFont="1" applyBorder="1" applyAlignment="1">
      <alignment horizontal="center"/>
    </xf>
    <xf numFmtId="0" fontId="5" fillId="0" borderId="0" xfId="0" applyFont="1"/>
    <xf numFmtId="0" fontId="5" fillId="0" borderId="1" xfId="0" applyFont="1" applyBorder="1"/>
    <xf numFmtId="0" fontId="1" fillId="0" borderId="1" xfId="0" applyFont="1" applyBorder="1" applyAlignment="1">
      <alignment horizontal="center"/>
    </xf>
    <xf numFmtId="2" fontId="1" fillId="0" borderId="0" xfId="0" applyNumberFormat="1" applyFont="1"/>
    <xf numFmtId="0" fontId="1"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left"/>
    </xf>
    <xf numFmtId="0" fontId="1" fillId="0" borderId="1" xfId="0" applyFont="1" applyBorder="1"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workbookViewId="0">
      <selection sqref="A1:I1"/>
    </sheetView>
  </sheetViews>
  <sheetFormatPr defaultRowHeight="15.75" x14ac:dyDescent="0.25"/>
  <cols>
    <col min="1" max="1" width="15" style="1" bestFit="1" customWidth="1"/>
    <col min="2" max="2" width="12.5703125" style="1" bestFit="1" customWidth="1"/>
    <col min="3" max="3" width="16.5703125" style="1" bestFit="1" customWidth="1"/>
    <col min="4" max="4" width="10.5703125" style="1" bestFit="1" customWidth="1"/>
    <col min="5" max="5" width="14.5703125" style="1" bestFit="1" customWidth="1"/>
    <col min="6" max="6" width="12" style="1" bestFit="1" customWidth="1"/>
    <col min="7" max="7" width="16" style="1" bestFit="1" customWidth="1"/>
    <col min="8" max="8" width="13.140625" style="1" bestFit="1" customWidth="1"/>
    <col min="9" max="9" width="17" style="1" bestFit="1" customWidth="1"/>
    <col min="10" max="16384" width="9.140625" style="1"/>
  </cols>
  <sheetData>
    <row r="1" spans="1:9" ht="64.5" customHeight="1" x14ac:dyDescent="0.25">
      <c r="A1" s="24" t="s">
        <v>119</v>
      </c>
      <c r="B1" s="24"/>
      <c r="C1" s="24"/>
      <c r="D1" s="24"/>
      <c r="E1" s="24"/>
      <c r="F1" s="24"/>
      <c r="G1" s="24"/>
      <c r="H1" s="24"/>
      <c r="I1" s="24"/>
    </row>
    <row r="2" spans="1:9" x14ac:dyDescent="0.25">
      <c r="B2" s="26" t="s">
        <v>69</v>
      </c>
      <c r="C2" s="26"/>
      <c r="D2" s="26" t="s">
        <v>70</v>
      </c>
      <c r="E2" s="26"/>
      <c r="F2" s="26" t="s">
        <v>73</v>
      </c>
      <c r="G2" s="26"/>
      <c r="H2" s="26" t="s">
        <v>72</v>
      </c>
      <c r="I2" s="26"/>
    </row>
    <row r="3" spans="1:9" x14ac:dyDescent="0.25">
      <c r="A3" s="13"/>
      <c r="B3" s="16" t="s">
        <v>51</v>
      </c>
      <c r="C3" s="16" t="s">
        <v>71</v>
      </c>
      <c r="D3" s="16" t="s">
        <v>51</v>
      </c>
      <c r="E3" s="16" t="s">
        <v>71</v>
      </c>
      <c r="F3" s="16" t="s">
        <v>51</v>
      </c>
      <c r="G3" s="16" t="s">
        <v>71</v>
      </c>
      <c r="H3" s="16" t="s">
        <v>51</v>
      </c>
      <c r="I3" s="16" t="s">
        <v>71</v>
      </c>
    </row>
    <row r="4" spans="1:9" x14ac:dyDescent="0.25">
      <c r="A4" s="18" t="s">
        <v>20</v>
      </c>
      <c r="B4" s="27">
        <v>29</v>
      </c>
      <c r="C4" s="27" t="s">
        <v>74</v>
      </c>
      <c r="D4" s="27">
        <v>0</v>
      </c>
      <c r="E4" s="27" t="s">
        <v>75</v>
      </c>
      <c r="F4" s="27">
        <v>100</v>
      </c>
      <c r="G4" s="27" t="s">
        <v>76</v>
      </c>
      <c r="H4" s="27">
        <v>1</v>
      </c>
      <c r="I4" s="27" t="s">
        <v>77</v>
      </c>
    </row>
    <row r="5" spans="1:9" x14ac:dyDescent="0.25">
      <c r="A5" s="18" t="s">
        <v>21</v>
      </c>
      <c r="B5" s="27">
        <v>50</v>
      </c>
      <c r="C5" s="27" t="s">
        <v>78</v>
      </c>
      <c r="D5" s="27">
        <v>0</v>
      </c>
      <c r="E5" s="27" t="s">
        <v>75</v>
      </c>
      <c r="F5" s="27">
        <v>26</v>
      </c>
      <c r="G5" s="27" t="s">
        <v>79</v>
      </c>
      <c r="H5" s="27">
        <v>8</v>
      </c>
      <c r="I5" s="27" t="s">
        <v>80</v>
      </c>
    </row>
    <row r="6" spans="1:9" x14ac:dyDescent="0.25">
      <c r="A6" s="18" t="s">
        <v>22</v>
      </c>
      <c r="B6" s="27">
        <v>2</v>
      </c>
      <c r="C6" s="27" t="s">
        <v>81</v>
      </c>
      <c r="D6" s="27">
        <v>0</v>
      </c>
      <c r="E6" s="27" t="s">
        <v>75</v>
      </c>
      <c r="F6" s="27">
        <v>27</v>
      </c>
      <c r="G6" s="27" t="s">
        <v>82</v>
      </c>
      <c r="H6" s="27">
        <v>0</v>
      </c>
      <c r="I6" s="27" t="s">
        <v>75</v>
      </c>
    </row>
    <row r="7" spans="1:9" x14ac:dyDescent="0.25">
      <c r="A7" s="18" t="s">
        <v>57</v>
      </c>
      <c r="B7" s="27">
        <v>3</v>
      </c>
      <c r="C7" s="27" t="s">
        <v>83</v>
      </c>
      <c r="D7" s="27">
        <v>1</v>
      </c>
      <c r="E7" s="27" t="s">
        <v>84</v>
      </c>
      <c r="F7" s="27">
        <v>17</v>
      </c>
      <c r="G7" s="27" t="s">
        <v>85</v>
      </c>
      <c r="H7" s="27">
        <v>0</v>
      </c>
      <c r="I7" s="27" t="s">
        <v>75</v>
      </c>
    </row>
    <row r="8" spans="1:9" x14ac:dyDescent="0.25">
      <c r="A8" s="18" t="s">
        <v>64</v>
      </c>
      <c r="B8" s="27">
        <v>22</v>
      </c>
      <c r="C8" s="27" t="s">
        <v>86</v>
      </c>
      <c r="D8" s="27">
        <v>1</v>
      </c>
      <c r="E8" s="27" t="s">
        <v>87</v>
      </c>
      <c r="F8" s="27">
        <v>41</v>
      </c>
      <c r="G8" s="27" t="s">
        <v>88</v>
      </c>
      <c r="H8" s="27">
        <v>3</v>
      </c>
      <c r="I8" s="27" t="s">
        <v>89</v>
      </c>
    </row>
    <row r="9" spans="1:9" x14ac:dyDescent="0.25">
      <c r="A9" s="18" t="s">
        <v>23</v>
      </c>
      <c r="B9" s="27">
        <v>19</v>
      </c>
      <c r="C9" s="27" t="s">
        <v>90</v>
      </c>
      <c r="D9" s="27">
        <v>0</v>
      </c>
      <c r="E9" s="27" t="s">
        <v>75</v>
      </c>
      <c r="F9" s="27">
        <v>72</v>
      </c>
      <c r="G9" s="27" t="s">
        <v>91</v>
      </c>
      <c r="H9" s="27">
        <v>0</v>
      </c>
      <c r="I9" s="27" t="s">
        <v>75</v>
      </c>
    </row>
    <row r="10" spans="1:9" x14ac:dyDescent="0.25">
      <c r="A10" s="18" t="s">
        <v>24</v>
      </c>
      <c r="B10" s="27">
        <v>36</v>
      </c>
      <c r="C10" s="27" t="s">
        <v>92</v>
      </c>
      <c r="D10" s="27">
        <v>0</v>
      </c>
      <c r="E10" s="27" t="s">
        <v>75</v>
      </c>
      <c r="F10" s="27">
        <v>54</v>
      </c>
      <c r="G10" s="27" t="s">
        <v>93</v>
      </c>
      <c r="H10" s="27">
        <v>1</v>
      </c>
      <c r="I10" s="27" t="s">
        <v>94</v>
      </c>
    </row>
    <row r="11" spans="1:9" x14ac:dyDescent="0.25">
      <c r="A11" s="18" t="s">
        <v>25</v>
      </c>
      <c r="B11" s="27">
        <v>24</v>
      </c>
      <c r="C11" s="27" t="s">
        <v>95</v>
      </c>
      <c r="D11" s="27">
        <v>0</v>
      </c>
      <c r="E11" s="27" t="s">
        <v>75</v>
      </c>
      <c r="F11" s="27">
        <v>61</v>
      </c>
      <c r="G11" s="27" t="s">
        <v>96</v>
      </c>
      <c r="H11" s="27">
        <v>1</v>
      </c>
      <c r="I11" s="27" t="s">
        <v>97</v>
      </c>
    </row>
    <row r="12" spans="1:9" x14ac:dyDescent="0.25">
      <c r="A12" s="18" t="s">
        <v>26</v>
      </c>
      <c r="B12" s="27">
        <v>66</v>
      </c>
      <c r="C12" s="27" t="s">
        <v>98</v>
      </c>
      <c r="D12" s="27">
        <v>2</v>
      </c>
      <c r="E12" s="27" t="s">
        <v>99</v>
      </c>
      <c r="F12" s="27">
        <v>50</v>
      </c>
      <c r="G12" s="27" t="s">
        <v>100</v>
      </c>
      <c r="H12" s="27">
        <v>11</v>
      </c>
      <c r="I12" s="27" t="s">
        <v>101</v>
      </c>
    </row>
    <row r="13" spans="1:9" x14ac:dyDescent="0.25">
      <c r="A13" s="18" t="s">
        <v>27</v>
      </c>
      <c r="B13" s="27">
        <v>37</v>
      </c>
      <c r="C13" s="27" t="s">
        <v>92</v>
      </c>
      <c r="D13" s="27">
        <v>0</v>
      </c>
      <c r="E13" s="27" t="s">
        <v>75</v>
      </c>
      <c r="F13" s="27">
        <v>80</v>
      </c>
      <c r="G13" s="27" t="s">
        <v>102</v>
      </c>
      <c r="H13" s="27">
        <v>1</v>
      </c>
      <c r="I13" s="27" t="s">
        <v>94</v>
      </c>
    </row>
    <row r="14" spans="1:9" x14ac:dyDescent="0.25">
      <c r="A14" s="18" t="s">
        <v>28</v>
      </c>
      <c r="B14" s="27">
        <v>16</v>
      </c>
      <c r="C14" s="27" t="s">
        <v>103</v>
      </c>
      <c r="D14" s="27">
        <v>0</v>
      </c>
      <c r="E14" s="27" t="s">
        <v>75</v>
      </c>
      <c r="F14" s="27">
        <v>48</v>
      </c>
      <c r="G14" s="27" t="s">
        <v>104</v>
      </c>
      <c r="H14" s="27">
        <v>0</v>
      </c>
      <c r="I14" s="27" t="s">
        <v>75</v>
      </c>
    </row>
    <row r="15" spans="1:9" x14ac:dyDescent="0.25">
      <c r="A15" s="18" t="s">
        <v>38</v>
      </c>
      <c r="B15" s="27">
        <v>40</v>
      </c>
      <c r="C15" s="27" t="s">
        <v>105</v>
      </c>
      <c r="D15" s="27">
        <v>2</v>
      </c>
      <c r="E15" s="27" t="s">
        <v>106</v>
      </c>
      <c r="F15" s="27">
        <v>82</v>
      </c>
      <c r="G15" s="27" t="s">
        <v>107</v>
      </c>
      <c r="H15" s="27">
        <v>4</v>
      </c>
      <c r="I15" s="27" t="s">
        <v>108</v>
      </c>
    </row>
    <row r="16" spans="1:9" x14ac:dyDescent="0.25">
      <c r="A16" s="18" t="s">
        <v>29</v>
      </c>
      <c r="B16" s="27">
        <v>15</v>
      </c>
      <c r="C16" s="27" t="s">
        <v>109</v>
      </c>
      <c r="D16" s="27">
        <v>0</v>
      </c>
      <c r="E16" s="27" t="s">
        <v>75</v>
      </c>
      <c r="F16" s="27">
        <v>59</v>
      </c>
      <c r="G16" s="27" t="s">
        <v>110</v>
      </c>
      <c r="H16" s="27">
        <v>0</v>
      </c>
      <c r="I16" s="27" t="s">
        <v>75</v>
      </c>
    </row>
    <row r="17" spans="1:9" x14ac:dyDescent="0.25">
      <c r="A17" s="18" t="s">
        <v>58</v>
      </c>
      <c r="B17" s="27">
        <v>1</v>
      </c>
      <c r="C17" s="27" t="s">
        <v>111</v>
      </c>
      <c r="D17" s="27">
        <v>0</v>
      </c>
      <c r="E17" s="27" t="s">
        <v>75</v>
      </c>
      <c r="F17" s="27">
        <v>16</v>
      </c>
      <c r="G17" s="27" t="s">
        <v>112</v>
      </c>
      <c r="H17" s="27">
        <v>0</v>
      </c>
      <c r="I17" s="27" t="s">
        <v>75</v>
      </c>
    </row>
    <row r="18" spans="1:9" x14ac:dyDescent="0.25">
      <c r="A18" s="18" t="s">
        <v>60</v>
      </c>
      <c r="B18" s="27">
        <v>5</v>
      </c>
      <c r="C18" s="27" t="s">
        <v>113</v>
      </c>
      <c r="D18" s="27">
        <v>0</v>
      </c>
      <c r="E18" s="27" t="s">
        <v>75</v>
      </c>
      <c r="F18" s="27">
        <v>23</v>
      </c>
      <c r="G18" s="27" t="s">
        <v>114</v>
      </c>
      <c r="H18" s="27">
        <v>0</v>
      </c>
      <c r="I18" s="27" t="s">
        <v>75</v>
      </c>
    </row>
    <row r="19" spans="1:9" x14ac:dyDescent="0.25">
      <c r="A19" s="19" t="s">
        <v>30</v>
      </c>
      <c r="B19" s="16">
        <v>51</v>
      </c>
      <c r="C19" s="16" t="s">
        <v>115</v>
      </c>
      <c r="D19" s="16">
        <v>1</v>
      </c>
      <c r="E19" s="16" t="s">
        <v>116</v>
      </c>
      <c r="F19" s="16">
        <v>96</v>
      </c>
      <c r="G19" s="16" t="s">
        <v>117</v>
      </c>
      <c r="H19" s="16">
        <v>5</v>
      </c>
      <c r="I19" s="16" t="s">
        <v>118</v>
      </c>
    </row>
  </sheetData>
  <mergeCells count="5">
    <mergeCell ref="B2:C2"/>
    <mergeCell ref="D2:E2"/>
    <mergeCell ref="F2:G2"/>
    <mergeCell ref="H2:I2"/>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21" sqref="A21"/>
    </sheetView>
  </sheetViews>
  <sheetFormatPr defaultRowHeight="15.75" x14ac:dyDescent="0.25"/>
  <cols>
    <col min="1" max="1" width="45.7109375" style="1" customWidth="1"/>
    <col min="2" max="5" width="10.7109375" style="1" customWidth="1"/>
    <col min="6" max="16384" width="9.140625" style="1"/>
  </cols>
  <sheetData>
    <row r="1" spans="1:5" ht="17.25" customHeight="1" x14ac:dyDescent="0.25">
      <c r="A1" s="22" t="s">
        <v>68</v>
      </c>
      <c r="B1" s="22"/>
      <c r="C1" s="22"/>
      <c r="D1" s="22"/>
      <c r="E1" s="22"/>
    </row>
    <row r="2" spans="1:5" ht="17.25" customHeight="1" x14ac:dyDescent="0.25">
      <c r="A2" s="2"/>
      <c r="B2" s="3" t="s">
        <v>4</v>
      </c>
      <c r="C2" s="3" t="s">
        <v>5</v>
      </c>
      <c r="D2" s="3" t="s">
        <v>7</v>
      </c>
      <c r="E2" s="3" t="s">
        <v>6</v>
      </c>
    </row>
    <row r="3" spans="1:5" ht="17.25" customHeight="1" x14ac:dyDescent="0.25">
      <c r="A3" s="4" t="s">
        <v>13</v>
      </c>
      <c r="B3" s="5"/>
      <c r="C3" s="5"/>
      <c r="D3" s="5"/>
      <c r="E3" s="5"/>
    </row>
    <row r="4" spans="1:5" ht="17.25" customHeight="1" x14ac:dyDescent="0.35">
      <c r="A4" s="6" t="s">
        <v>15</v>
      </c>
      <c r="B4" s="7">
        <v>100.15639959287699</v>
      </c>
      <c r="C4" s="7">
        <v>5.0750000000000002</v>
      </c>
      <c r="D4" s="7">
        <v>282.5</v>
      </c>
      <c r="E4" s="7">
        <v>60.565906227865</v>
      </c>
    </row>
    <row r="5" spans="1:5" ht="17.25" customHeight="1" x14ac:dyDescent="0.25">
      <c r="A5" s="6" t="s">
        <v>1</v>
      </c>
      <c r="B5" s="7">
        <v>2.8368810081395299</v>
      </c>
      <c r="C5" s="7">
        <v>7.5157929999999998E-2</v>
      </c>
      <c r="D5" s="7">
        <v>22.502666529999999</v>
      </c>
      <c r="E5" s="7">
        <v>3.7795590234538601</v>
      </c>
    </row>
    <row r="6" spans="1:5" ht="17.25" customHeight="1" x14ac:dyDescent="0.25">
      <c r="A6" s="6" t="s">
        <v>16</v>
      </c>
      <c r="B6" s="7">
        <v>24.530835758638101</v>
      </c>
      <c r="C6" s="7">
        <v>0</v>
      </c>
      <c r="D6" s="7">
        <v>160</v>
      </c>
      <c r="E6" s="7">
        <v>22.242099046225899</v>
      </c>
    </row>
    <row r="7" spans="1:5" ht="17.25" customHeight="1" x14ac:dyDescent="0.25">
      <c r="A7" s="6" t="s">
        <v>2</v>
      </c>
      <c r="B7" s="7">
        <v>12.331499162790699</v>
      </c>
      <c r="C7" s="7">
        <v>1.524</v>
      </c>
      <c r="D7" s="7">
        <v>63.398400000000002</v>
      </c>
      <c r="E7" s="7">
        <v>9.5668564856776594</v>
      </c>
    </row>
    <row r="8" spans="1:5" ht="17.25" customHeight="1" x14ac:dyDescent="0.25">
      <c r="A8" s="9" t="s">
        <v>3</v>
      </c>
      <c r="B8" s="10">
        <v>8.4588211485584992</v>
      </c>
      <c r="C8" s="10">
        <v>1.34561000012422E-3</v>
      </c>
      <c r="D8" s="10">
        <v>57.485624799999997</v>
      </c>
      <c r="E8" s="10">
        <v>10.046583302353801</v>
      </c>
    </row>
    <row r="9" spans="1:5" ht="17.25" customHeight="1" x14ac:dyDescent="0.25">
      <c r="A9" s="6" t="s">
        <v>0</v>
      </c>
      <c r="B9" s="7">
        <v>2.9014349593505302</v>
      </c>
      <c r="C9" s="7">
        <v>0.25</v>
      </c>
      <c r="D9" s="7">
        <v>40.875</v>
      </c>
      <c r="E9" s="7">
        <v>3.1422313046653501</v>
      </c>
    </row>
    <row r="10" spans="1:5" ht="17.25" customHeight="1" x14ac:dyDescent="0.25">
      <c r="A10" s="2" t="s">
        <v>17</v>
      </c>
      <c r="B10" s="8">
        <v>7.2833495241953206E-2</v>
      </c>
      <c r="C10" s="8">
        <v>7.1332078360644598E-3</v>
      </c>
      <c r="D10" s="8">
        <v>0.83404656862745097</v>
      </c>
      <c r="E10" s="8">
        <v>9.3076992570719205E-2</v>
      </c>
    </row>
    <row r="11" spans="1:5" ht="17.25" customHeight="1" x14ac:dyDescent="0.25">
      <c r="A11" s="4" t="s">
        <v>14</v>
      </c>
      <c r="B11" s="7"/>
      <c r="C11" s="7"/>
      <c r="D11" s="7"/>
      <c r="E11" s="7"/>
    </row>
    <row r="12" spans="1:5" ht="17.25" customHeight="1" x14ac:dyDescent="0.25">
      <c r="A12" s="9" t="s">
        <v>8</v>
      </c>
      <c r="B12" s="10">
        <v>376.11162790697699</v>
      </c>
      <c r="C12" s="10">
        <v>180</v>
      </c>
      <c r="D12" s="10">
        <v>593</v>
      </c>
      <c r="E12" s="10">
        <v>76.236821166304793</v>
      </c>
    </row>
    <row r="13" spans="1:5" ht="17.25" customHeight="1" x14ac:dyDescent="0.25">
      <c r="A13" s="6" t="s">
        <v>10</v>
      </c>
      <c r="B13" s="7">
        <v>5.0090310077519398</v>
      </c>
      <c r="C13" s="7">
        <v>2.6166666666666698</v>
      </c>
      <c r="D13" s="7">
        <v>7.4166666666666696</v>
      </c>
      <c r="E13" s="7">
        <v>1.20191664134464</v>
      </c>
    </row>
    <row r="14" spans="1:5" ht="17.25" customHeight="1" x14ac:dyDescent="0.25">
      <c r="A14" s="6" t="s">
        <v>9</v>
      </c>
      <c r="B14" s="7">
        <v>18.893023255814001</v>
      </c>
      <c r="C14" s="7">
        <v>12</v>
      </c>
      <c r="D14" s="7">
        <v>31</v>
      </c>
      <c r="E14" s="7">
        <v>3.7965426567228802</v>
      </c>
    </row>
    <row r="15" spans="1:5" ht="17.25" customHeight="1" x14ac:dyDescent="0.25">
      <c r="A15" s="6" t="s">
        <v>11</v>
      </c>
      <c r="B15" s="7">
        <v>27.138604651162801</v>
      </c>
      <c r="C15" s="7">
        <v>22.5</v>
      </c>
      <c r="D15" s="7">
        <v>29.3</v>
      </c>
      <c r="E15" s="7">
        <v>1.29775071658935</v>
      </c>
    </row>
    <row r="16" spans="1:5" ht="17.25" customHeight="1" x14ac:dyDescent="0.25">
      <c r="A16" s="2" t="s">
        <v>12</v>
      </c>
      <c r="B16" s="8">
        <v>-18.9195348837209</v>
      </c>
      <c r="C16" s="8">
        <v>-23.4</v>
      </c>
      <c r="D16" s="8">
        <v>-12.6</v>
      </c>
      <c r="E16" s="8">
        <v>1.8949736188930999</v>
      </c>
    </row>
  </sheetData>
  <sortState ref="A12:E16">
    <sortCondition ref="A12"/>
  </sortState>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sqref="A1:I1"/>
    </sheetView>
  </sheetViews>
  <sheetFormatPr defaultRowHeight="15.75" x14ac:dyDescent="0.25"/>
  <cols>
    <col min="1" max="1" width="16.42578125" style="1" bestFit="1" customWidth="1"/>
    <col min="2" max="2" width="6.28515625" style="11" bestFit="1" customWidth="1"/>
    <col min="3" max="3" width="8.42578125" style="11" bestFit="1" customWidth="1"/>
    <col min="4" max="4" width="6.7109375" style="11" bestFit="1" customWidth="1"/>
    <col min="5" max="5" width="16.28515625" style="11" bestFit="1" customWidth="1"/>
    <col min="6" max="6" width="16.7109375" style="11" bestFit="1" customWidth="1"/>
    <col min="7" max="7" width="14.5703125" style="11" bestFit="1" customWidth="1"/>
    <col min="8" max="8" width="10.140625" style="11" bestFit="1" customWidth="1"/>
    <col min="9" max="9" width="6.140625" style="11" bestFit="1" customWidth="1"/>
    <col min="10" max="16384" width="9.140625" style="1"/>
  </cols>
  <sheetData>
    <row r="1" spans="1:9" ht="53.25" customHeight="1" x14ac:dyDescent="0.25">
      <c r="A1" s="23" t="s">
        <v>67</v>
      </c>
      <c r="B1" s="24"/>
      <c r="C1" s="24"/>
      <c r="D1" s="24"/>
      <c r="E1" s="24"/>
      <c r="F1" s="24"/>
      <c r="G1" s="24"/>
      <c r="H1" s="24"/>
      <c r="I1" s="24"/>
    </row>
    <row r="2" spans="1:9" x14ac:dyDescent="0.25">
      <c r="A2" s="15"/>
      <c r="B2" s="17" t="s">
        <v>36</v>
      </c>
      <c r="C2" s="17" t="s">
        <v>33</v>
      </c>
      <c r="D2" s="17" t="s">
        <v>37</v>
      </c>
      <c r="E2" s="17" t="s">
        <v>32</v>
      </c>
      <c r="F2" s="17" t="s">
        <v>34</v>
      </c>
      <c r="G2" s="17" t="s">
        <v>35</v>
      </c>
      <c r="H2" s="17" t="s">
        <v>31</v>
      </c>
      <c r="I2" s="17" t="s">
        <v>59</v>
      </c>
    </row>
    <row r="3" spans="1:9" x14ac:dyDescent="0.25">
      <c r="A3" s="1" t="s">
        <v>19</v>
      </c>
      <c r="B3" s="12">
        <v>3.8259046021258598</v>
      </c>
      <c r="C3" s="12">
        <v>0.63218151361807995</v>
      </c>
      <c r="D3" s="12">
        <v>6.6330984986780397</v>
      </c>
      <c r="E3" s="12">
        <v>0.33220179258222099</v>
      </c>
      <c r="F3" s="12">
        <v>6.1657584622845398</v>
      </c>
      <c r="G3" s="12">
        <v>3.38036039408495</v>
      </c>
      <c r="H3" s="12">
        <v>11.844547267379699</v>
      </c>
      <c r="I3" s="12">
        <v>32.814052530753401</v>
      </c>
    </row>
    <row r="4" spans="1:9" x14ac:dyDescent="0.25">
      <c r="A4" s="1" t="s">
        <v>18</v>
      </c>
      <c r="B4" s="12">
        <v>11.6629156353062</v>
      </c>
      <c r="C4" s="12">
        <v>-0.468546048098684</v>
      </c>
      <c r="D4" s="12">
        <v>14.9441773979804</v>
      </c>
      <c r="E4" s="12">
        <v>0.31048354749038098</v>
      </c>
      <c r="F4" s="12">
        <v>5.3752254638169097</v>
      </c>
      <c r="G4" s="12">
        <v>3.8416868779682498</v>
      </c>
      <c r="H4" s="12">
        <v>11.3239418378592</v>
      </c>
      <c r="I4" s="12">
        <v>46.989884712322599</v>
      </c>
    </row>
    <row r="5" spans="1:9" x14ac:dyDescent="0.25">
      <c r="A5" s="18" t="s">
        <v>20</v>
      </c>
      <c r="B5" s="12">
        <v>3.8256224295928498</v>
      </c>
      <c r="C5" s="12">
        <v>1.4290003808057701</v>
      </c>
      <c r="D5" s="12">
        <v>3.1529726264681299</v>
      </c>
      <c r="E5" s="12">
        <v>2.8053955750982902</v>
      </c>
      <c r="F5" s="12">
        <v>1.2030524215920499</v>
      </c>
      <c r="G5" s="12">
        <v>2.7454409467482099</v>
      </c>
      <c r="H5" s="12">
        <v>21.064701995304201</v>
      </c>
      <c r="I5" s="12">
        <v>36.226186375609501</v>
      </c>
    </row>
    <row r="6" spans="1:9" x14ac:dyDescent="0.25">
      <c r="A6" s="18" t="s">
        <v>21</v>
      </c>
      <c r="B6" s="12">
        <v>2.3372047737642601</v>
      </c>
      <c r="C6" s="12">
        <v>-8.7018648078196495E-2</v>
      </c>
      <c r="D6" s="12">
        <v>20.016525895666199</v>
      </c>
      <c r="E6" s="12">
        <v>0.68552936784267404</v>
      </c>
      <c r="F6" s="12">
        <v>9.3019492673961608</v>
      </c>
      <c r="G6" s="12">
        <v>-0.84031338205338102</v>
      </c>
      <c r="H6" s="12">
        <v>15.933595068944101</v>
      </c>
      <c r="I6" s="12">
        <v>47.347472343481797</v>
      </c>
    </row>
    <row r="7" spans="1:9" x14ac:dyDescent="0.25">
      <c r="A7" s="18" t="s">
        <v>22</v>
      </c>
      <c r="B7" s="12">
        <v>1.4140390948910799</v>
      </c>
      <c r="C7" s="12">
        <v>2.4797405741260001</v>
      </c>
      <c r="D7" s="12">
        <v>3.0430025716074298</v>
      </c>
      <c r="E7" s="12">
        <v>0.78956039054747196</v>
      </c>
      <c r="F7" s="12">
        <v>1.4912143275451</v>
      </c>
      <c r="G7" s="12">
        <v>5.0557049555897997</v>
      </c>
      <c r="H7" s="12">
        <v>13.906224453860601</v>
      </c>
      <c r="I7" s="12">
        <v>28.179486368167399</v>
      </c>
    </row>
    <row r="8" spans="1:9" x14ac:dyDescent="0.25">
      <c r="A8" s="18" t="s">
        <v>57</v>
      </c>
      <c r="B8" s="12">
        <v>7.7116585255798703E-2</v>
      </c>
      <c r="C8" s="12">
        <v>2.0930214857060299</v>
      </c>
      <c r="D8" s="12">
        <v>7.6929038157176102</v>
      </c>
      <c r="E8" s="12">
        <v>-0.28718401809252297</v>
      </c>
      <c r="F8" s="12">
        <v>1.75040083001413</v>
      </c>
      <c r="G8" s="12">
        <v>-0.49583382154171401</v>
      </c>
      <c r="H8" s="12">
        <v>2.2617546388469401</v>
      </c>
      <c r="I8" s="12">
        <v>13.092179515906301</v>
      </c>
    </row>
    <row r="9" spans="1:9" x14ac:dyDescent="0.25">
      <c r="A9" s="18" t="s">
        <v>64</v>
      </c>
      <c r="B9" s="12">
        <v>0.98357968718654198</v>
      </c>
      <c r="C9" s="12">
        <v>-0.16049003662514899</v>
      </c>
      <c r="D9" s="12">
        <v>9.2210975281220193</v>
      </c>
      <c r="E9" s="12">
        <v>2.9699712932107498E-2</v>
      </c>
      <c r="F9" s="12">
        <v>5.8704436149719097</v>
      </c>
      <c r="G9" s="12">
        <v>-1.16381778006093</v>
      </c>
      <c r="H9" s="12">
        <v>1.4845048442500799</v>
      </c>
      <c r="I9" s="12">
        <v>16.2650175707766</v>
      </c>
    </row>
    <row r="10" spans="1:9" x14ac:dyDescent="0.25">
      <c r="A10" s="18" t="s">
        <v>23</v>
      </c>
      <c r="B10" s="12">
        <v>13.981264010342599</v>
      </c>
      <c r="C10" s="12">
        <v>0.35003000383149202</v>
      </c>
      <c r="D10" s="12">
        <v>7.5918874075822096</v>
      </c>
      <c r="E10" s="12">
        <v>1.86981289264796</v>
      </c>
      <c r="F10" s="12">
        <v>3.9465835372886602</v>
      </c>
      <c r="G10" s="12">
        <v>2.2492551053376899</v>
      </c>
      <c r="H10" s="12">
        <v>5.9244874817844702</v>
      </c>
      <c r="I10" s="12">
        <v>35.913320438814999</v>
      </c>
    </row>
    <row r="11" spans="1:9" x14ac:dyDescent="0.25">
      <c r="A11" s="18" t="s">
        <v>24</v>
      </c>
      <c r="B11" s="12">
        <v>11.4524142302475</v>
      </c>
      <c r="C11" s="12">
        <v>0.55776277767140003</v>
      </c>
      <c r="D11" s="12">
        <v>10.3352750862135</v>
      </c>
      <c r="E11" s="12">
        <v>-0.83670047005383097</v>
      </c>
      <c r="F11" s="12">
        <v>4.2991416231805202</v>
      </c>
      <c r="G11" s="12">
        <v>10.868981001887599</v>
      </c>
      <c r="H11" s="12">
        <v>6.20290620792432</v>
      </c>
      <c r="I11" s="12">
        <v>42.879780457071</v>
      </c>
    </row>
    <row r="12" spans="1:9" x14ac:dyDescent="0.25">
      <c r="A12" s="18" t="s">
        <v>25</v>
      </c>
      <c r="B12" s="12">
        <v>4.0312116339573798</v>
      </c>
      <c r="C12" s="12">
        <v>-0.32605531797234</v>
      </c>
      <c r="D12" s="12">
        <v>7.2822142948131701</v>
      </c>
      <c r="E12" s="12">
        <v>-3.7973580591921199E-2</v>
      </c>
      <c r="F12" s="12">
        <v>4.6338970274099198</v>
      </c>
      <c r="G12" s="12">
        <v>1.38152650403249</v>
      </c>
      <c r="H12" s="12">
        <v>5.4051075435308498</v>
      </c>
      <c r="I12" s="12">
        <v>22.3699281051795</v>
      </c>
    </row>
    <row r="13" spans="1:9" x14ac:dyDescent="0.25">
      <c r="A13" s="18" t="s">
        <v>26</v>
      </c>
      <c r="B13" s="12">
        <v>5.86416232548794</v>
      </c>
      <c r="C13" s="12">
        <v>-0.15893741171891801</v>
      </c>
      <c r="D13" s="12">
        <v>13.0006647662969</v>
      </c>
      <c r="E13" s="12">
        <v>0.16932059242872299</v>
      </c>
      <c r="F13" s="12">
        <v>0.66963028565191196</v>
      </c>
      <c r="G13" s="12">
        <v>19.1135099552871</v>
      </c>
      <c r="H13" s="12">
        <v>29.1973682696031</v>
      </c>
      <c r="I13" s="12">
        <v>67.855718783036707</v>
      </c>
    </row>
    <row r="14" spans="1:9" x14ac:dyDescent="0.25">
      <c r="A14" s="18" t="s">
        <v>27</v>
      </c>
      <c r="B14" s="12">
        <v>1.8958099806787401</v>
      </c>
      <c r="C14" s="12">
        <v>-0.34030989754139102</v>
      </c>
      <c r="D14" s="12">
        <v>16.1064209908237</v>
      </c>
      <c r="E14" s="12">
        <v>-6.9880611125117103E-3</v>
      </c>
      <c r="F14" s="12">
        <v>4.6812240519243797</v>
      </c>
      <c r="G14" s="12">
        <v>5.8194393773930297</v>
      </c>
      <c r="H14" s="12">
        <v>2.88971603956933</v>
      </c>
      <c r="I14" s="12">
        <v>31.045312481735301</v>
      </c>
    </row>
    <row r="15" spans="1:9" x14ac:dyDescent="0.25">
      <c r="A15" s="18" t="s">
        <v>28</v>
      </c>
      <c r="B15" s="12">
        <v>-0.17397088949846501</v>
      </c>
      <c r="C15" s="12">
        <v>2.7767948765934198</v>
      </c>
      <c r="D15" s="12">
        <v>8.6129188796417004</v>
      </c>
      <c r="E15" s="12">
        <v>0.18322529873927601</v>
      </c>
      <c r="F15" s="12">
        <v>15.7956541408111</v>
      </c>
      <c r="G15" s="12">
        <v>3.5403792095692199</v>
      </c>
      <c r="H15" s="12">
        <v>19.920226850119199</v>
      </c>
      <c r="I15" s="12">
        <v>50.655228365975503</v>
      </c>
    </row>
    <row r="16" spans="1:9" x14ac:dyDescent="0.25">
      <c r="A16" s="18" t="s">
        <v>38</v>
      </c>
      <c r="B16" s="12">
        <v>4.6066897736289603</v>
      </c>
      <c r="C16" s="12">
        <v>1.0381192244474999</v>
      </c>
      <c r="D16" s="12">
        <v>6.1915490826149604</v>
      </c>
      <c r="E16" s="12">
        <v>1.7715636864132001</v>
      </c>
      <c r="F16" s="12">
        <v>0.52908062621219698</v>
      </c>
      <c r="G16" s="12">
        <v>0.66936618648901802</v>
      </c>
      <c r="H16" s="12">
        <v>0.50817650739088904</v>
      </c>
      <c r="I16" s="12">
        <v>15.3145450871967</v>
      </c>
    </row>
    <row r="17" spans="1:9" x14ac:dyDescent="0.25">
      <c r="A17" s="18" t="s">
        <v>29</v>
      </c>
      <c r="B17" s="12">
        <v>7.5536840274200898</v>
      </c>
      <c r="C17" s="12">
        <v>0.38342219619218498</v>
      </c>
      <c r="D17" s="12">
        <v>13.5389172339701</v>
      </c>
      <c r="E17" s="12">
        <v>-0.55611116111349301</v>
      </c>
      <c r="F17" s="12">
        <v>0.70866057737466503</v>
      </c>
      <c r="G17" s="12">
        <v>4.6352945171670799</v>
      </c>
      <c r="H17" s="12">
        <v>16.759470892529698</v>
      </c>
      <c r="I17" s="12">
        <v>43.023338283540298</v>
      </c>
    </row>
    <row r="18" spans="1:9" x14ac:dyDescent="0.25">
      <c r="A18" s="18" t="s">
        <v>58</v>
      </c>
      <c r="B18" s="12">
        <v>2.2801732314539298</v>
      </c>
      <c r="C18" s="12">
        <v>0.24120969460436101</v>
      </c>
      <c r="D18" s="12">
        <v>6.3921056697163099</v>
      </c>
      <c r="E18" s="12">
        <v>0.22341221887547399</v>
      </c>
      <c r="F18" s="12">
        <v>6.2199671421012797</v>
      </c>
      <c r="G18" s="12">
        <v>2.9508011464278701</v>
      </c>
      <c r="H18" s="12">
        <v>8.6814292189719904</v>
      </c>
      <c r="I18" s="12">
        <v>26.9890983221512</v>
      </c>
    </row>
    <row r="19" spans="1:9" x14ac:dyDescent="0.25">
      <c r="A19" s="18" t="s">
        <v>60</v>
      </c>
      <c r="B19" s="12">
        <v>-0.29360900539779899</v>
      </c>
      <c r="C19" s="12">
        <v>0.72891679040278901</v>
      </c>
      <c r="D19" s="12">
        <v>0.41902386699275201</v>
      </c>
      <c r="E19" s="12">
        <v>0.122246570823836</v>
      </c>
      <c r="F19" s="12">
        <v>5.1835460768454498</v>
      </c>
      <c r="G19" s="12">
        <v>0.37006346428718501</v>
      </c>
      <c r="H19" s="12">
        <v>5.6365160823393996</v>
      </c>
      <c r="I19" s="12">
        <v>12.166703846293601</v>
      </c>
    </row>
    <row r="20" spans="1:9" x14ac:dyDescent="0.25">
      <c r="A20" s="19" t="s">
        <v>30</v>
      </c>
      <c r="B20" s="14">
        <v>0.279275362119003</v>
      </c>
      <c r="C20" s="14">
        <v>0.38778534662922098</v>
      </c>
      <c r="D20" s="14">
        <v>4.2799749206066799</v>
      </c>
      <c r="E20" s="14">
        <v>0.45301890089656199</v>
      </c>
      <c r="F20" s="14">
        <v>10.0136997817524</v>
      </c>
      <c r="G20" s="14">
        <v>0.33605235408670198</v>
      </c>
      <c r="H20" s="14">
        <v>2.7645727714807098</v>
      </c>
      <c r="I20" s="14">
        <v>18.514379437571201</v>
      </c>
    </row>
    <row r="21" spans="1:9" x14ac:dyDescent="0.25">
      <c r="B21" s="21">
        <f>AVERAGE(B5:B20)</f>
        <v>3.7571667031956508</v>
      </c>
      <c r="C21" s="21">
        <f t="shared" ref="C21:I21" si="0">AVERAGE(C5:C20)</f>
        <v>0.7120620024421358</v>
      </c>
      <c r="D21" s="21">
        <f t="shared" si="0"/>
        <v>8.5548409148033357</v>
      </c>
      <c r="E21" s="21">
        <f t="shared" si="0"/>
        <v>0.46111424476758095</v>
      </c>
      <c r="F21" s="21">
        <f t="shared" si="0"/>
        <v>4.76863408325449</v>
      </c>
      <c r="G21" s="21">
        <f t="shared" si="0"/>
        <v>3.5772406087904352</v>
      </c>
      <c r="H21" s="21">
        <f t="shared" si="0"/>
        <v>9.9087974291531182</v>
      </c>
      <c r="I21" s="21">
        <f t="shared" si="0"/>
        <v>31.739855986406727</v>
      </c>
    </row>
    <row r="22" spans="1:9" x14ac:dyDescent="0.25">
      <c r="B22" s="1"/>
      <c r="C22" s="1"/>
      <c r="D22" s="1"/>
      <c r="E22" s="1"/>
      <c r="F22" s="1"/>
      <c r="G22" s="1"/>
      <c r="H22" s="1"/>
      <c r="I22" s="1"/>
    </row>
    <row r="23" spans="1:9" x14ac:dyDescent="0.25">
      <c r="B23" s="1"/>
      <c r="C23" s="1"/>
      <c r="D23" s="1"/>
      <c r="E23" s="1"/>
      <c r="F23" s="1"/>
      <c r="G23" s="1"/>
      <c r="H23" s="1"/>
      <c r="I23" s="1"/>
    </row>
    <row r="24" spans="1:9" x14ac:dyDescent="0.25">
      <c r="B24" s="1"/>
      <c r="C24" s="1"/>
      <c r="D24" s="1"/>
      <c r="E24" s="1"/>
      <c r="F24" s="1"/>
      <c r="G24" s="1"/>
      <c r="H24" s="1"/>
      <c r="I24" s="1"/>
    </row>
    <row r="25" spans="1:9" x14ac:dyDescent="0.25">
      <c r="B25" s="1"/>
      <c r="C25" s="1"/>
      <c r="D25" s="1"/>
      <c r="E25" s="1"/>
      <c r="F25" s="1"/>
      <c r="G25" s="1"/>
      <c r="H25" s="1"/>
      <c r="I25" s="1"/>
    </row>
    <row r="26" spans="1:9" x14ac:dyDescent="0.25">
      <c r="B26" s="1"/>
      <c r="C26" s="1"/>
      <c r="D26" s="1"/>
      <c r="E26" s="1"/>
      <c r="F26" s="1"/>
      <c r="G26" s="1"/>
      <c r="H26" s="1"/>
      <c r="I26" s="1"/>
    </row>
    <row r="27" spans="1:9" x14ac:dyDescent="0.25">
      <c r="B27" s="1"/>
      <c r="C27" s="1"/>
      <c r="D27" s="1"/>
      <c r="E27" s="1"/>
      <c r="F27" s="1"/>
      <c r="G27" s="1"/>
      <c r="H27" s="1"/>
      <c r="I27" s="1"/>
    </row>
    <row r="28" spans="1:9" x14ac:dyDescent="0.25">
      <c r="B28" s="1"/>
      <c r="C28" s="1"/>
      <c r="D28" s="1"/>
      <c r="E28" s="1"/>
      <c r="F28" s="1"/>
      <c r="G28" s="1"/>
      <c r="H28" s="1"/>
      <c r="I28" s="1"/>
    </row>
    <row r="29" spans="1:9" x14ac:dyDescent="0.25">
      <c r="B29" s="1"/>
      <c r="C29" s="1"/>
      <c r="D29" s="1"/>
      <c r="E29" s="1"/>
      <c r="F29" s="1"/>
      <c r="G29" s="1"/>
      <c r="H29" s="1"/>
      <c r="I29" s="1"/>
    </row>
    <row r="30" spans="1:9" x14ac:dyDescent="0.25">
      <c r="B30" s="1"/>
      <c r="C30" s="1"/>
      <c r="D30" s="1"/>
      <c r="E30" s="1"/>
      <c r="F30" s="1"/>
      <c r="G30" s="1"/>
      <c r="H30" s="1"/>
      <c r="I30" s="1"/>
    </row>
    <row r="31" spans="1:9" x14ac:dyDescent="0.25">
      <c r="B31" s="1"/>
      <c r="C31" s="1"/>
      <c r="D31" s="1"/>
      <c r="E31" s="1"/>
      <c r="F31" s="1"/>
      <c r="G31" s="1"/>
      <c r="H31" s="1"/>
      <c r="I31" s="1"/>
    </row>
    <row r="32" spans="1:9" x14ac:dyDescent="0.25">
      <c r="B32" s="1"/>
      <c r="C32" s="1"/>
      <c r="D32" s="1"/>
      <c r="E32" s="1"/>
      <c r="F32" s="1"/>
      <c r="G32" s="1"/>
      <c r="H32" s="1"/>
      <c r="I32" s="1"/>
    </row>
    <row r="33" spans="2:9" x14ac:dyDescent="0.25">
      <c r="B33" s="1"/>
      <c r="C33" s="1"/>
      <c r="D33" s="1"/>
      <c r="E33" s="1"/>
      <c r="F33" s="1"/>
      <c r="G33" s="1"/>
      <c r="H33" s="1"/>
      <c r="I33" s="1"/>
    </row>
    <row r="34" spans="2:9" x14ac:dyDescent="0.25">
      <c r="B34" s="1"/>
      <c r="C34" s="1"/>
      <c r="D34" s="1"/>
      <c r="E34" s="1"/>
      <c r="F34" s="1"/>
      <c r="G34" s="1"/>
      <c r="H34" s="1"/>
      <c r="I34" s="1"/>
    </row>
  </sheetData>
  <sortState ref="A5:I20">
    <sortCondition ref="A5"/>
  </sortState>
  <mergeCells count="1">
    <mergeCell ref="A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sqref="A1:P1"/>
    </sheetView>
  </sheetViews>
  <sheetFormatPr defaultRowHeight="15.75" x14ac:dyDescent="0.25"/>
  <cols>
    <col min="1" max="1" width="14.7109375" style="1" bestFit="1" customWidth="1"/>
    <col min="2" max="16384" width="9.140625" style="1"/>
  </cols>
  <sheetData>
    <row r="1" spans="1:17" ht="81.75" customHeight="1" x14ac:dyDescent="0.25">
      <c r="A1" s="24" t="s">
        <v>66</v>
      </c>
      <c r="B1" s="24"/>
      <c r="C1" s="24"/>
      <c r="D1" s="24"/>
      <c r="E1" s="24"/>
      <c r="F1" s="24"/>
      <c r="G1" s="24"/>
      <c r="H1" s="24"/>
      <c r="I1" s="24"/>
      <c r="J1" s="24"/>
      <c r="K1" s="24"/>
      <c r="L1" s="24"/>
      <c r="M1" s="24"/>
      <c r="N1" s="24"/>
      <c r="O1" s="24"/>
      <c r="P1" s="24"/>
    </row>
    <row r="2" spans="1:17" x14ac:dyDescent="0.25">
      <c r="B2" s="25" t="s">
        <v>36</v>
      </c>
      <c r="C2" s="25"/>
      <c r="D2" s="25"/>
      <c r="E2" s="25"/>
      <c r="F2" s="25"/>
      <c r="G2" s="25"/>
      <c r="H2" s="25"/>
      <c r="I2" s="23" t="s">
        <v>33</v>
      </c>
      <c r="J2" s="23"/>
      <c r="K2" s="23"/>
      <c r="L2" s="23"/>
      <c r="M2" s="23"/>
      <c r="N2" s="23"/>
      <c r="O2" s="25" t="s">
        <v>37</v>
      </c>
      <c r="P2" s="25"/>
    </row>
    <row r="3" spans="1:17" x14ac:dyDescent="0.25">
      <c r="A3" s="13"/>
      <c r="B3" s="16" t="s">
        <v>45</v>
      </c>
      <c r="C3" s="16" t="s">
        <v>46</v>
      </c>
      <c r="D3" s="16" t="s">
        <v>47</v>
      </c>
      <c r="E3" s="16" t="s">
        <v>48</v>
      </c>
      <c r="F3" s="16" t="s">
        <v>49</v>
      </c>
      <c r="G3" s="16" t="s">
        <v>50</v>
      </c>
      <c r="H3" s="20" t="s">
        <v>39</v>
      </c>
      <c r="I3" s="16" t="s">
        <v>40</v>
      </c>
      <c r="J3" s="16" t="s">
        <v>41</v>
      </c>
      <c r="K3" s="16" t="s">
        <v>42</v>
      </c>
      <c r="L3" s="16" t="s">
        <v>43</v>
      </c>
      <c r="M3" s="16" t="s">
        <v>44</v>
      </c>
      <c r="N3" s="20" t="s">
        <v>39</v>
      </c>
      <c r="O3" s="20" t="s">
        <v>51</v>
      </c>
      <c r="P3" s="20" t="s">
        <v>39</v>
      </c>
    </row>
    <row r="4" spans="1:17" x14ac:dyDescent="0.25">
      <c r="A4" s="1" t="s">
        <v>19</v>
      </c>
      <c r="B4" s="1" t="s">
        <v>52</v>
      </c>
      <c r="C4" s="1" t="s">
        <v>53</v>
      </c>
      <c r="D4" s="1" t="s">
        <v>53</v>
      </c>
      <c r="E4" s="1" t="s">
        <v>52</v>
      </c>
      <c r="F4" s="1" t="s">
        <v>53</v>
      </c>
      <c r="G4" s="1" t="s">
        <v>52</v>
      </c>
      <c r="H4" s="12">
        <v>20.079052846840298</v>
      </c>
      <c r="I4" s="1" t="s">
        <v>52</v>
      </c>
      <c r="J4" s="1" t="s">
        <v>52</v>
      </c>
      <c r="K4" s="1" t="s">
        <v>52</v>
      </c>
      <c r="L4" s="1" t="s">
        <v>52</v>
      </c>
      <c r="M4" s="1" t="s">
        <v>53</v>
      </c>
      <c r="N4" s="12">
        <v>19.382297485855101</v>
      </c>
      <c r="O4" s="11">
        <v>22</v>
      </c>
      <c r="P4" s="12">
        <v>28.705577979771601</v>
      </c>
    </row>
    <row r="5" spans="1:17" x14ac:dyDescent="0.25">
      <c r="A5" s="1" t="s">
        <v>18</v>
      </c>
      <c r="E5" s="1" t="s">
        <v>54</v>
      </c>
      <c r="G5" s="1" t="s">
        <v>55</v>
      </c>
      <c r="H5" s="12">
        <v>27.139027898624001</v>
      </c>
      <c r="J5" s="1" t="s">
        <v>56</v>
      </c>
      <c r="M5" s="1" t="s">
        <v>55</v>
      </c>
      <c r="N5" s="12">
        <v>16.541104801067799</v>
      </c>
      <c r="O5" s="11">
        <v>12</v>
      </c>
      <c r="P5" s="12">
        <v>36.3477779938219</v>
      </c>
    </row>
    <row r="6" spans="1:17" x14ac:dyDescent="0.25">
      <c r="A6" s="18" t="s">
        <v>20</v>
      </c>
      <c r="B6" s="1" t="s">
        <v>55</v>
      </c>
      <c r="G6" s="1" t="s">
        <v>63</v>
      </c>
      <c r="H6" s="12">
        <v>30.441160946743601</v>
      </c>
      <c r="J6" s="1" t="s">
        <v>61</v>
      </c>
      <c r="K6" s="1" t="s">
        <v>65</v>
      </c>
      <c r="L6" s="1" t="s">
        <v>62</v>
      </c>
      <c r="N6" s="12">
        <v>26.502150372800301</v>
      </c>
      <c r="O6" s="11">
        <v>8</v>
      </c>
      <c r="P6" s="12">
        <v>29.3365801489118</v>
      </c>
      <c r="Q6" s="18"/>
    </row>
    <row r="7" spans="1:17" x14ac:dyDescent="0.25">
      <c r="A7" s="18" t="s">
        <v>21</v>
      </c>
      <c r="B7" s="1" t="s">
        <v>54</v>
      </c>
      <c r="E7" s="1" t="s">
        <v>62</v>
      </c>
      <c r="G7" s="1" t="s">
        <v>56</v>
      </c>
      <c r="H7" s="12">
        <v>18.116015828497599</v>
      </c>
      <c r="K7" s="1" t="s">
        <v>54</v>
      </c>
      <c r="N7" s="12">
        <v>25.834055056104699</v>
      </c>
      <c r="O7" s="11">
        <v>12</v>
      </c>
      <c r="P7" s="12">
        <v>44.411756849953001</v>
      </c>
      <c r="Q7" s="18"/>
    </row>
    <row r="8" spans="1:17" x14ac:dyDescent="0.25">
      <c r="A8" s="18" t="s">
        <v>22</v>
      </c>
      <c r="B8" s="1" t="s">
        <v>55</v>
      </c>
      <c r="D8" s="1" t="s">
        <v>56</v>
      </c>
      <c r="H8" s="12">
        <v>21.165528894888901</v>
      </c>
      <c r="I8" s="1" t="s">
        <v>56</v>
      </c>
      <c r="J8" s="1" t="s">
        <v>61</v>
      </c>
      <c r="K8" s="1" t="s">
        <v>62</v>
      </c>
      <c r="N8" s="12">
        <v>18.666739746079202</v>
      </c>
      <c r="O8" s="11">
        <v>6</v>
      </c>
      <c r="P8" s="12">
        <v>22.324660404927201</v>
      </c>
      <c r="Q8" s="18"/>
    </row>
    <row r="9" spans="1:17" x14ac:dyDescent="0.25">
      <c r="A9" s="18" t="s">
        <v>57</v>
      </c>
      <c r="B9" s="1" t="s">
        <v>62</v>
      </c>
      <c r="H9" s="12">
        <v>1.5558533844685001</v>
      </c>
      <c r="I9" s="1" t="s">
        <v>61</v>
      </c>
      <c r="N9" s="12">
        <v>5.8179929364745702</v>
      </c>
      <c r="O9" s="11">
        <v>3</v>
      </c>
      <c r="P9" s="12">
        <v>11.209225463037001</v>
      </c>
      <c r="Q9" s="18"/>
    </row>
    <row r="10" spans="1:17" x14ac:dyDescent="0.25">
      <c r="A10" s="18" t="s">
        <v>64</v>
      </c>
      <c r="B10" s="1" t="s">
        <v>65</v>
      </c>
      <c r="H10" s="12">
        <v>1.3339664643078</v>
      </c>
      <c r="J10" s="1" t="s">
        <v>55</v>
      </c>
      <c r="N10" s="12">
        <v>7.2241581355289499</v>
      </c>
      <c r="O10" s="11">
        <v>11</v>
      </c>
      <c r="P10" s="12">
        <v>20.3188255378567</v>
      </c>
      <c r="Q10" s="18"/>
    </row>
    <row r="11" spans="1:17" x14ac:dyDescent="0.25">
      <c r="A11" s="18" t="s">
        <v>23</v>
      </c>
      <c r="E11" s="1" t="s">
        <v>61</v>
      </c>
      <c r="F11" s="1" t="s">
        <v>54</v>
      </c>
      <c r="G11" s="1" t="s">
        <v>62</v>
      </c>
      <c r="H11" s="12">
        <v>24.024819490112701</v>
      </c>
      <c r="I11" s="1" t="s">
        <v>62</v>
      </c>
      <c r="L11" s="1" t="s">
        <v>55</v>
      </c>
      <c r="N11" s="12">
        <v>12.0909139155526</v>
      </c>
      <c r="O11" s="11">
        <v>5</v>
      </c>
      <c r="P11" s="12">
        <v>19.712213531993001</v>
      </c>
      <c r="Q11" s="18"/>
    </row>
    <row r="12" spans="1:17" x14ac:dyDescent="0.25">
      <c r="A12" s="18" t="s">
        <v>24</v>
      </c>
      <c r="B12" s="1" t="s">
        <v>54</v>
      </c>
      <c r="D12" s="1" t="s">
        <v>62</v>
      </c>
      <c r="E12" s="1" t="s">
        <v>61</v>
      </c>
      <c r="G12" s="1" t="s">
        <v>55</v>
      </c>
      <c r="H12" s="12">
        <v>27.687600970005601</v>
      </c>
      <c r="I12" s="1" t="s">
        <v>55</v>
      </c>
      <c r="L12" s="1" t="s">
        <v>62</v>
      </c>
      <c r="N12" s="12">
        <v>10.223110138722401</v>
      </c>
      <c r="O12" s="11">
        <v>6</v>
      </c>
      <c r="P12" s="12">
        <v>30.718900244560999</v>
      </c>
      <c r="Q12" s="18"/>
    </row>
    <row r="13" spans="1:17" x14ac:dyDescent="0.25">
      <c r="A13" s="18" t="s">
        <v>25</v>
      </c>
      <c r="E13" s="1" t="s">
        <v>61</v>
      </c>
      <c r="G13" s="1" t="s">
        <v>62</v>
      </c>
      <c r="H13" s="12">
        <v>10.779872100928801</v>
      </c>
      <c r="M13" s="1" t="s">
        <v>55</v>
      </c>
      <c r="N13" s="12">
        <v>9.6749756723765099</v>
      </c>
      <c r="O13" s="11">
        <v>7</v>
      </c>
      <c r="P13" s="12">
        <v>18.702745369786399</v>
      </c>
      <c r="Q13" s="18"/>
    </row>
    <row r="14" spans="1:17" x14ac:dyDescent="0.25">
      <c r="A14" s="18" t="s">
        <v>26</v>
      </c>
      <c r="B14" s="1" t="s">
        <v>54</v>
      </c>
      <c r="C14" s="1" t="s">
        <v>62</v>
      </c>
      <c r="G14" s="1" t="s">
        <v>56</v>
      </c>
      <c r="H14" s="12">
        <v>54.344361142806797</v>
      </c>
      <c r="K14" s="1" t="s">
        <v>54</v>
      </c>
      <c r="N14" s="12">
        <v>29.8773817359647</v>
      </c>
      <c r="O14" s="11">
        <v>21</v>
      </c>
      <c r="P14" s="12">
        <v>61.981173276838902</v>
      </c>
      <c r="Q14" s="18"/>
    </row>
    <row r="15" spans="1:17" x14ac:dyDescent="0.25">
      <c r="A15" s="18" t="s">
        <v>27</v>
      </c>
      <c r="D15" s="1" t="s">
        <v>62</v>
      </c>
      <c r="G15" s="1" t="s">
        <v>55</v>
      </c>
      <c r="H15" s="12">
        <v>10.597977336528601</v>
      </c>
      <c r="M15" s="1" t="s">
        <v>55</v>
      </c>
      <c r="N15" s="12">
        <v>7.2236421328398199</v>
      </c>
      <c r="O15" s="11">
        <v>10</v>
      </c>
      <c r="P15" s="12">
        <v>30.552159858848999</v>
      </c>
      <c r="Q15" s="18"/>
    </row>
    <row r="16" spans="1:17" x14ac:dyDescent="0.25">
      <c r="A16" s="18" t="s">
        <v>28</v>
      </c>
      <c r="B16" s="1" t="s">
        <v>55</v>
      </c>
      <c r="H16" s="12">
        <v>23.469860468929198</v>
      </c>
      <c r="I16" s="1" t="s">
        <v>54</v>
      </c>
      <c r="J16" s="1" t="s">
        <v>54</v>
      </c>
      <c r="N16" s="12">
        <v>36.401189358596802</v>
      </c>
      <c r="O16" s="11">
        <v>8</v>
      </c>
      <c r="P16" s="12">
        <v>47.869179080141201</v>
      </c>
      <c r="Q16" s="18"/>
    </row>
    <row r="17" spans="1:17" x14ac:dyDescent="0.25">
      <c r="A17" s="18" t="s">
        <v>38</v>
      </c>
      <c r="C17" s="1" t="s">
        <v>54</v>
      </c>
      <c r="H17" s="12">
        <v>7.5557961539220697</v>
      </c>
      <c r="J17" s="1" t="s">
        <v>62</v>
      </c>
      <c r="N17" s="12">
        <v>3.84694004446381</v>
      </c>
      <c r="O17" s="11">
        <v>4</v>
      </c>
      <c r="P17" s="12">
        <v>10.2968701347048</v>
      </c>
      <c r="Q17" s="18"/>
    </row>
    <row r="18" spans="1:17" x14ac:dyDescent="0.25">
      <c r="A18" s="18" t="s">
        <v>29</v>
      </c>
      <c r="B18" s="1" t="s">
        <v>55</v>
      </c>
      <c r="D18" s="1" t="s">
        <v>62</v>
      </c>
      <c r="E18" s="1" t="s">
        <v>56</v>
      </c>
      <c r="H18" s="12">
        <v>28.3923382760034</v>
      </c>
      <c r="K18" s="1" t="s">
        <v>55</v>
      </c>
      <c r="N18" s="12">
        <v>17.2954425049831</v>
      </c>
      <c r="O18" s="11">
        <v>11</v>
      </c>
      <c r="P18" s="12">
        <v>35.6423432210416</v>
      </c>
      <c r="Q18" s="18"/>
    </row>
    <row r="19" spans="1:17" x14ac:dyDescent="0.25">
      <c r="A19" s="18" t="s">
        <v>58</v>
      </c>
      <c r="B19" s="1" t="s">
        <v>55</v>
      </c>
      <c r="D19" s="1" t="s">
        <v>56</v>
      </c>
      <c r="H19" s="12">
        <v>14.1358158157293</v>
      </c>
      <c r="I19" s="1" t="s">
        <v>54</v>
      </c>
      <c r="J19" s="1" t="s">
        <v>61</v>
      </c>
      <c r="N19" s="12">
        <v>15.366018274553101</v>
      </c>
      <c r="O19" s="11">
        <v>5</v>
      </c>
      <c r="P19" s="12">
        <v>22.996617986328001</v>
      </c>
      <c r="Q19" s="18"/>
    </row>
    <row r="20" spans="1:17" x14ac:dyDescent="0.25">
      <c r="A20" s="18" t="s">
        <v>60</v>
      </c>
      <c r="B20" s="1" t="s">
        <v>63</v>
      </c>
      <c r="H20" s="12">
        <v>5.8352171120526304</v>
      </c>
      <c r="I20" s="1" t="s">
        <v>56</v>
      </c>
      <c r="J20" s="1" t="s">
        <v>54</v>
      </c>
      <c r="N20" s="12">
        <v>11.6712255204115</v>
      </c>
      <c r="O20" s="11">
        <v>3</v>
      </c>
      <c r="P20" s="12">
        <v>13.1553568297421</v>
      </c>
      <c r="Q20" s="18"/>
    </row>
    <row r="21" spans="1:17" x14ac:dyDescent="0.25">
      <c r="A21" s="19" t="s">
        <v>30</v>
      </c>
      <c r="B21" s="13"/>
      <c r="C21" s="13"/>
      <c r="D21" s="13"/>
      <c r="E21" s="13" t="s">
        <v>56</v>
      </c>
      <c r="F21" s="13"/>
      <c r="G21" s="13"/>
      <c r="H21" s="14">
        <v>3.83291938858298</v>
      </c>
      <c r="I21" s="13" t="s">
        <v>62</v>
      </c>
      <c r="J21" s="13"/>
      <c r="K21" s="13"/>
      <c r="L21" s="13"/>
      <c r="M21" s="13" t="s">
        <v>55</v>
      </c>
      <c r="N21" s="14">
        <v>13.619076800758901</v>
      </c>
      <c r="O21" s="20">
        <v>5</v>
      </c>
      <c r="P21" s="14">
        <v>18.6154248353239</v>
      </c>
    </row>
  </sheetData>
  <mergeCells count="4">
    <mergeCell ref="I2:N2"/>
    <mergeCell ref="B2:H2"/>
    <mergeCell ref="O2:P2"/>
    <mergeCell ref="A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Table1</vt:lpstr>
      <vt:lpstr>Table2</vt:lpstr>
      <vt:lpstr>Table3</vt:lpstr>
      <vt:lpstr>Table4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EPA User or Contractor</dc:creator>
  <cp:lastModifiedBy>U.S. EPA User or Contractor</cp:lastModifiedBy>
  <dcterms:created xsi:type="dcterms:W3CDTF">2015-10-31T15:37:18Z</dcterms:created>
  <dcterms:modified xsi:type="dcterms:W3CDTF">2016-01-25T20:33:34Z</dcterms:modified>
</cp:coreProperties>
</file>