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nae\Desktop\"/>
    </mc:Choice>
  </mc:AlternateContent>
  <bookViews>
    <workbookView xWindow="0" yWindow="0" windowWidth="20490" windowHeight="7755" activeTab="5"/>
  </bookViews>
  <sheets>
    <sheet name="arg" sheetId="1" r:id="rId1"/>
    <sheet name="pH" sheetId="7" r:id="rId2"/>
    <sheet name="temp" sheetId="3" r:id="rId3"/>
    <sheet name="sal" sheetId="4" r:id="rId4"/>
    <sheet name="t-s + sev (avg)" sheetId="5" r:id="rId5"/>
    <sheet name="t-s + sec (avg) chart" sheetId="8" r:id="rId6"/>
    <sheet name="t-s + sev (int avg)" sheetId="6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4" l="1"/>
  <c r="F57" i="4"/>
  <c r="F56" i="4"/>
  <c r="F55" i="4"/>
  <c r="F54" i="4"/>
  <c r="O9" i="4" s="1"/>
  <c r="F53" i="4"/>
  <c r="F52" i="4"/>
  <c r="F51" i="4"/>
  <c r="Q9" i="4"/>
  <c r="P9" i="4"/>
  <c r="N9" i="4"/>
  <c r="M9" i="4"/>
  <c r="Q9" i="3"/>
  <c r="P9" i="3"/>
  <c r="O9" i="3"/>
  <c r="N9" i="3"/>
  <c r="M9" i="3"/>
  <c r="L9" i="3"/>
  <c r="F57" i="3"/>
  <c r="F56" i="3"/>
  <c r="F55" i="3"/>
  <c r="F54" i="3"/>
  <c r="F53" i="3"/>
  <c r="F52" i="3"/>
  <c r="F51" i="3"/>
  <c r="R8" i="7" l="1"/>
  <c r="Q8" i="7"/>
  <c r="P8" i="7"/>
  <c r="O8" i="7"/>
  <c r="N8" i="7"/>
  <c r="M8" i="7"/>
  <c r="R7" i="7"/>
  <c r="Q7" i="7"/>
  <c r="P7" i="7"/>
  <c r="O7" i="7"/>
  <c r="N7" i="7"/>
  <c r="M7" i="7"/>
  <c r="R6" i="7"/>
  <c r="Q6" i="7"/>
  <c r="P6" i="7"/>
  <c r="O6" i="7"/>
  <c r="N6" i="7"/>
  <c r="M6" i="7"/>
  <c r="R5" i="7"/>
  <c r="Q5" i="7"/>
  <c r="P5" i="7"/>
  <c r="O5" i="7"/>
  <c r="N5" i="7"/>
  <c r="M5" i="7"/>
  <c r="R4" i="7"/>
  <c r="Q4" i="7"/>
  <c r="P4" i="7"/>
  <c r="O4" i="7"/>
  <c r="N4" i="7"/>
  <c r="M4" i="7"/>
  <c r="R3" i="7"/>
  <c r="Q3" i="7"/>
  <c r="P3" i="7"/>
  <c r="O3" i="7"/>
  <c r="N3" i="7"/>
  <c r="M3" i="7"/>
  <c r="R2" i="7"/>
  <c r="Q2" i="7"/>
  <c r="O2" i="7"/>
  <c r="N2" i="7"/>
  <c r="M2" i="7"/>
  <c r="P2" i="7"/>
  <c r="Q8" i="4" l="1"/>
  <c r="P8" i="4"/>
  <c r="O8" i="4"/>
  <c r="N8" i="4"/>
  <c r="M8" i="4"/>
  <c r="L8" i="4"/>
  <c r="Q7" i="4"/>
  <c r="P7" i="4"/>
  <c r="O7" i="4"/>
  <c r="N7" i="4"/>
  <c r="M7" i="4"/>
  <c r="L7" i="4"/>
  <c r="Q6" i="4"/>
  <c r="P6" i="4"/>
  <c r="O6" i="4"/>
  <c r="N6" i="4"/>
  <c r="M6" i="4"/>
  <c r="L6" i="4"/>
  <c r="Q5" i="4"/>
  <c r="P5" i="4"/>
  <c r="O5" i="4"/>
  <c r="N5" i="4"/>
  <c r="M5" i="4"/>
  <c r="L5" i="4"/>
  <c r="Q4" i="4"/>
  <c r="P4" i="4"/>
  <c r="O4" i="4"/>
  <c r="N4" i="4"/>
  <c r="M4" i="4"/>
  <c r="L4" i="4"/>
  <c r="Q3" i="4"/>
  <c r="P3" i="4"/>
  <c r="O3" i="4"/>
  <c r="N3" i="4"/>
  <c r="M3" i="4"/>
  <c r="L3" i="4"/>
  <c r="Q2" i="4"/>
  <c r="P2" i="4"/>
  <c r="O2" i="4"/>
  <c r="N2" i="4"/>
  <c r="M2" i="4"/>
  <c r="L2" i="4"/>
  <c r="N2" i="3"/>
  <c r="L2" i="3"/>
  <c r="Q8" i="3"/>
  <c r="P8" i="3"/>
  <c r="O8" i="3"/>
  <c r="N8" i="3"/>
  <c r="M8" i="3"/>
  <c r="L8" i="3"/>
  <c r="Q7" i="3"/>
  <c r="P7" i="3"/>
  <c r="O7" i="3"/>
  <c r="N7" i="3"/>
  <c r="M7" i="3"/>
  <c r="L7" i="3"/>
  <c r="Q6" i="3"/>
  <c r="P6" i="3"/>
  <c r="O6" i="3"/>
  <c r="N6" i="3"/>
  <c r="M6" i="3"/>
  <c r="L6" i="3"/>
  <c r="Q5" i="3"/>
  <c r="P5" i="3"/>
  <c r="O5" i="3"/>
  <c r="N5" i="3"/>
  <c r="M5" i="3"/>
  <c r="L5" i="3"/>
  <c r="Q4" i="3"/>
  <c r="P4" i="3"/>
  <c r="O4" i="3"/>
  <c r="N4" i="3"/>
  <c r="M4" i="3"/>
  <c r="L4" i="3"/>
  <c r="Q3" i="3"/>
  <c r="P3" i="3"/>
  <c r="O3" i="3"/>
  <c r="N3" i="3"/>
  <c r="M3" i="3"/>
  <c r="L3" i="3"/>
  <c r="Q2" i="3"/>
  <c r="P2" i="3"/>
  <c r="O2" i="3"/>
  <c r="M2" i="3"/>
  <c r="Q4" i="1" l="1"/>
  <c r="N2" i="1"/>
  <c r="O2" i="1"/>
  <c r="P2" i="1"/>
  <c r="Q2" i="1"/>
  <c r="R2" i="1"/>
  <c r="S2" i="1"/>
  <c r="N3" i="1"/>
  <c r="O3" i="1"/>
  <c r="P3" i="1"/>
  <c r="Q3" i="1"/>
  <c r="R3" i="1"/>
  <c r="S3" i="1"/>
  <c r="N4" i="1"/>
  <c r="O4" i="1"/>
  <c r="P4" i="1"/>
  <c r="R4" i="1"/>
  <c r="S4" i="1"/>
  <c r="N5" i="1"/>
  <c r="O5" i="1"/>
  <c r="P5" i="1"/>
  <c r="Q5" i="1"/>
  <c r="R5" i="1"/>
  <c r="S5" i="1"/>
  <c r="N6" i="1"/>
  <c r="O6" i="1"/>
  <c r="P6" i="1"/>
  <c r="Q6" i="1"/>
  <c r="R6" i="1"/>
  <c r="S6" i="1"/>
  <c r="N7" i="1"/>
  <c r="O7" i="1"/>
  <c r="P7" i="1"/>
  <c r="Q7" i="1"/>
  <c r="R7" i="1"/>
  <c r="S7" i="1"/>
  <c r="N8" i="1"/>
  <c r="O8" i="1"/>
  <c r="P8" i="1"/>
  <c r="Q8" i="1"/>
  <c r="R8" i="1"/>
  <c r="S8" i="1"/>
  <c r="M8" i="1"/>
  <c r="M7" i="1"/>
  <c r="M6" i="1"/>
  <c r="M5" i="1"/>
  <c r="M4" i="1"/>
  <c r="M3" i="1"/>
  <c r="M2" i="1"/>
  <c r="F8" i="1" l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<sst xmlns="http://schemas.openxmlformats.org/spreadsheetml/2006/main" count="461" uniqueCount="26">
  <si>
    <t>Cruise</t>
  </si>
  <si>
    <t>July 2014</t>
  </si>
  <si>
    <t>P12</t>
  </si>
  <si>
    <t>P22</t>
  </si>
  <si>
    <t>P28</t>
  </si>
  <si>
    <t>P38</t>
  </si>
  <si>
    <t>P4</t>
  </si>
  <si>
    <t>P402</t>
  </si>
  <si>
    <t>P8</t>
  </si>
  <si>
    <t>avg</t>
  </si>
  <si>
    <t>min</t>
  </si>
  <si>
    <t>max</t>
  </si>
  <si>
    <t>max-min</t>
  </si>
  <si>
    <t>avg-integ</t>
  </si>
  <si>
    <t>avg-integ below 10m</t>
  </si>
  <si>
    <t>%ofcolumn_undersaturated</t>
  </si>
  <si>
    <t>April 2015</t>
  </si>
  <si>
    <t>Sept 2014</t>
  </si>
  <si>
    <t>July 2015</t>
  </si>
  <si>
    <t>Sept 2015</t>
  </si>
  <si>
    <t>April 2016</t>
  </si>
  <si>
    <t>July 2016</t>
  </si>
  <si>
    <t>%severe</t>
  </si>
  <si>
    <t>temp avg</t>
  </si>
  <si>
    <t>sal avg</t>
  </si>
  <si>
    <t>Sept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</si>
</sst>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1" xfId="0" applyFill="1" applyBorder="1"/>
    <xf numFmtId="49" fontId="0" fillId="3" borderId="0" xfId="0" applyNumberFormat="1" applyFill="1"/>
    <xf numFmtId="0" fontId="0" fillId="4" borderId="2" xfId="0" applyFill="1" applyBorder="1"/>
    <xf numFmtId="0" fontId="0" fillId="0" borderId="1" xfId="0" applyBorder="1"/>
    <xf numFmtId="0" fontId="0" fillId="4" borderId="3" xfId="0" applyFill="1" applyBorder="1"/>
    <xf numFmtId="2" fontId="0" fillId="0" borderId="0" xfId="0" applyNumberFormat="1" applyBorder="1"/>
    <xf numFmtId="2" fontId="0" fillId="0" borderId="2" xfId="0" applyNumberFormat="1" applyBorder="1"/>
    <xf numFmtId="2" fontId="0" fillId="0" borderId="1" xfId="0" applyNumberFormat="1" applyBorder="1"/>
    <xf numFmtId="2" fontId="0" fillId="0" borderId="3" xfId="0" applyNumberFormat="1" applyBorder="1"/>
    <xf numFmtId="2" fontId="0" fillId="2" borderId="4" xfId="0" applyNumberFormat="1" applyFill="1" applyBorder="1"/>
    <xf numFmtId="2" fontId="0" fillId="0" borderId="0" xfId="0" applyNumberFormat="1"/>
    <xf numFmtId="2" fontId="0" fillId="0" borderId="6" xfId="0" applyNumberFormat="1" applyBorder="1"/>
    <xf numFmtId="2" fontId="0" fillId="0" borderId="4" xfId="0" applyNumberFormat="1" applyBorder="1"/>
    <xf numFmtId="2" fontId="0" fillId="0" borderId="5" xfId="0" applyNumberFormat="1" applyBorder="1"/>
    <xf numFmtId="2" fontId="0" fillId="0" borderId="7" xfId="0" applyNumberFormat="1" applyBorder="1"/>
    <xf numFmtId="2" fontId="0" fillId="0" borderId="8" xfId="0" applyNumberFormat="1" applyBorder="1"/>
    <xf numFmtId="2" fontId="0" fillId="2" borderId="0" xfId="0" applyNumberFormat="1" applyFill="1" applyBorder="1"/>
    <xf numFmtId="2" fontId="0" fillId="2" borderId="9" xfId="0" applyNumberFormat="1" applyFill="1" applyBorder="1"/>
    <xf numFmtId="164" fontId="0" fillId="2" borderId="0" xfId="0" applyNumberFormat="1" applyFill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C99"/>
      <color rgb="FFFF99CC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>
                <a:solidFill>
                  <a:schemeClr val="tx1">
                    <a:lumMod val="75000"/>
                    <a:lumOff val="25000"/>
                  </a:schemeClr>
                </a:solidFill>
              </a:rPr>
              <a:t>Temperature salinity</a:t>
            </a:r>
            <a:r>
              <a:rPr lang="en-US" sz="1500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 plot and percent severe pteropod dissolution</a:t>
            </a:r>
            <a:endParaRPr lang="en-US" sz="1500">
              <a:solidFill>
                <a:schemeClr val="tx1">
                  <a:lumMod val="75000"/>
                  <a:lumOff val="25000"/>
                </a:schemeClr>
              </a:solidFill>
            </a:endParaRPr>
          </a:p>
        </c:rich>
      </c:tx>
      <c:layout>
        <c:manualLayout>
          <c:xMode val="edge"/>
          <c:yMode val="edge"/>
          <c:x val="0.13046491758382214"/>
          <c:y val="2.25272716347726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7198492249131"/>
          <c:y val="0.12309328394465412"/>
          <c:w val="0.68940160820204288"/>
          <c:h val="0.7043275855924731"/>
        </c:manualLayout>
      </c:layout>
      <c:bubbleChart>
        <c:varyColors val="0"/>
        <c:ser>
          <c:idx val="0"/>
          <c:order val="0"/>
          <c:tx>
            <c:strRef>
              <c:f>'t-s + sev (avg)'!$A$2</c:f>
              <c:strCache>
                <c:ptCount val="1"/>
                <c:pt idx="0">
                  <c:v>July 2014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xVal>
            <c:numRef>
              <c:f>'t-s + sev (avg)'!$D$2:$D$8</c:f>
              <c:numCache>
                <c:formatCode>0.00</c:formatCode>
                <c:ptCount val="7"/>
                <c:pt idx="0">
                  <c:v>28.826487499999999</c:v>
                </c:pt>
                <c:pt idx="1">
                  <c:v>30.747200000000003</c:v>
                </c:pt>
                <c:pt idx="2">
                  <c:v>29.399709999999999</c:v>
                </c:pt>
                <c:pt idx="3">
                  <c:v>29.067599999999995</c:v>
                </c:pt>
                <c:pt idx="4">
                  <c:v>26.83304</c:v>
                </c:pt>
                <c:pt idx="5">
                  <c:v>28.626833333333337</c:v>
                </c:pt>
                <c:pt idx="6">
                  <c:v>29.926377777777777</c:v>
                </c:pt>
              </c:numCache>
            </c:numRef>
          </c:xVal>
          <c:yVal>
            <c:numRef>
              <c:f>'t-s + sev (avg)'!$C$2:$C$8</c:f>
              <c:numCache>
                <c:formatCode>0.00</c:formatCode>
                <c:ptCount val="7"/>
                <c:pt idx="0">
                  <c:v>11.476900000000001</c:v>
                </c:pt>
                <c:pt idx="1">
                  <c:v>10.45825</c:v>
                </c:pt>
                <c:pt idx="2">
                  <c:v>12.038919999999999</c:v>
                </c:pt>
                <c:pt idx="3">
                  <c:v>13.021075000000002</c:v>
                </c:pt>
                <c:pt idx="4">
                  <c:v>11.199479999999999</c:v>
                </c:pt>
                <c:pt idx="5">
                  <c:v>11.458333333333334</c:v>
                </c:pt>
                <c:pt idx="6">
                  <c:v>11.953033333333332</c:v>
                </c:pt>
              </c:numCache>
            </c:numRef>
          </c:yVal>
          <c:bubbleSize>
            <c:numRef>
              <c:f>'t-s + sev (avg)'!$E$2:$E$8</c:f>
              <c:numCache>
                <c:formatCode>0.0</c:formatCode>
                <c:ptCount val="7"/>
                <c:pt idx="0">
                  <c:v>66.666666666666671</c:v>
                </c:pt>
                <c:pt idx="1">
                  <c:v>100</c:v>
                </c:pt>
                <c:pt idx="3">
                  <c:v>92.307692307692307</c:v>
                </c:pt>
                <c:pt idx="4">
                  <c:v>35.714285714285708</c:v>
                </c:pt>
                <c:pt idx="5">
                  <c:v>50</c:v>
                </c:pt>
                <c:pt idx="6">
                  <c:v>50</c:v>
                </c:pt>
              </c:numCache>
            </c:numRef>
          </c:bubbleSize>
          <c:bubble3D val="0"/>
        </c:ser>
        <c:ser>
          <c:idx val="1"/>
          <c:order val="1"/>
          <c:tx>
            <c:strRef>
              <c:f>'t-s + sev (avg)'!$A$9</c:f>
              <c:strCache>
                <c:ptCount val="1"/>
                <c:pt idx="0">
                  <c:v>Sept 2014</c:v>
                </c:pt>
              </c:strCache>
            </c:strRef>
          </c:tx>
          <c:spPr>
            <a:solidFill>
              <a:schemeClr val="accent2"/>
            </a:solidFill>
            <a:ln w="12700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xVal>
            <c:numRef>
              <c:f>'t-s + sev (avg)'!$D$9:$D$15</c:f>
              <c:numCache>
                <c:formatCode>0.00</c:formatCode>
                <c:ptCount val="7"/>
                <c:pt idx="0">
                  <c:v>28.9591125</c:v>
                </c:pt>
                <c:pt idx="1">
                  <c:v>31.9742125</c:v>
                </c:pt>
                <c:pt idx="2">
                  <c:v>30.393720000000002</c:v>
                </c:pt>
                <c:pt idx="4">
                  <c:v>28.62708571428572</c:v>
                </c:pt>
                <c:pt idx="5">
                  <c:v>28.479559999999999</c:v>
                </c:pt>
                <c:pt idx="6">
                  <c:v>30.751033333333339</c:v>
                </c:pt>
              </c:numCache>
            </c:numRef>
          </c:xVal>
          <c:yVal>
            <c:numRef>
              <c:f>'t-s + sev (avg)'!$C$9:$C$15</c:f>
              <c:numCache>
                <c:formatCode>0.00</c:formatCode>
                <c:ptCount val="7"/>
                <c:pt idx="0">
                  <c:v>10.495625</c:v>
                </c:pt>
                <c:pt idx="1">
                  <c:v>10.0453875</c:v>
                </c:pt>
                <c:pt idx="2">
                  <c:v>12.539029999999999</c:v>
                </c:pt>
                <c:pt idx="4">
                  <c:v>12.285442857142856</c:v>
                </c:pt>
                <c:pt idx="5">
                  <c:v>10.77336</c:v>
                </c:pt>
                <c:pt idx="6">
                  <c:v>11.753966666666667</c:v>
                </c:pt>
              </c:numCache>
            </c:numRef>
          </c:yVal>
          <c:bubbleSize>
            <c:numRef>
              <c:f>'t-s + sev (avg)'!$E$9:$E$15</c:f>
              <c:numCache>
                <c:formatCode>0.0</c:formatCode>
                <c:ptCount val="7"/>
                <c:pt idx="0">
                  <c:v>73.91304347826086</c:v>
                </c:pt>
                <c:pt idx="1">
                  <c:v>64</c:v>
                </c:pt>
                <c:pt idx="2">
                  <c:v>16</c:v>
                </c:pt>
                <c:pt idx="4">
                  <c:v>42.857142857142854</c:v>
                </c:pt>
                <c:pt idx="5">
                  <c:v>92.592592592592595</c:v>
                </c:pt>
                <c:pt idx="6">
                  <c:v>69.565217391304344</c:v>
                </c:pt>
              </c:numCache>
            </c:numRef>
          </c:bubbleSize>
          <c:bubble3D val="0"/>
        </c:ser>
        <c:ser>
          <c:idx val="2"/>
          <c:order val="2"/>
          <c:tx>
            <c:strRef>
              <c:f>'t-s + sev (avg)'!$A$16</c:f>
              <c:strCache>
                <c:ptCount val="1"/>
                <c:pt idx="0">
                  <c:v>April 2015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xVal>
            <c:numRef>
              <c:f>'t-s + sev (avg)'!$D$16:$D$22</c:f>
              <c:numCache>
                <c:formatCode>0.00</c:formatCode>
                <c:ptCount val="7"/>
                <c:pt idx="0">
                  <c:v>28.622587499999998</c:v>
                </c:pt>
                <c:pt idx="1">
                  <c:v>33.9251</c:v>
                </c:pt>
                <c:pt idx="2">
                  <c:v>32.279810000000005</c:v>
                </c:pt>
                <c:pt idx="3">
                  <c:v>31.604400000000002</c:v>
                </c:pt>
                <c:pt idx="4">
                  <c:v>26.007614285714283</c:v>
                </c:pt>
                <c:pt idx="5">
                  <c:v>28.101533333333332</c:v>
                </c:pt>
                <c:pt idx="6">
                  <c:v>29.251211111111111</c:v>
                </c:pt>
              </c:numCache>
            </c:numRef>
          </c:xVal>
          <c:yVal>
            <c:numRef>
              <c:f>'t-s + sev (avg)'!$C$16:$C$22</c:f>
              <c:numCache>
                <c:formatCode>0.00</c:formatCode>
                <c:ptCount val="7"/>
                <c:pt idx="0">
                  <c:v>10.7</c:v>
                </c:pt>
                <c:pt idx="1">
                  <c:v>9.2730500000000013</c:v>
                </c:pt>
                <c:pt idx="2">
                  <c:v>9.7866299999999988</c:v>
                </c:pt>
                <c:pt idx="3">
                  <c:v>10.418200000000001</c:v>
                </c:pt>
                <c:pt idx="4">
                  <c:v>10.354642857142858</c:v>
                </c:pt>
                <c:pt idx="5">
                  <c:v>10.909666666666668</c:v>
                </c:pt>
                <c:pt idx="6">
                  <c:v>10.013544444444443</c:v>
                </c:pt>
              </c:numCache>
            </c:numRef>
          </c:yVal>
          <c:bubbleSize>
            <c:numRef>
              <c:f>'t-s + sev (avg)'!$E$16:$E$22</c:f>
              <c:numCache>
                <c:formatCode>0.0</c:formatCode>
                <c:ptCount val="7"/>
                <c:pt idx="1">
                  <c:v>42.105263157894733</c:v>
                </c:pt>
                <c:pt idx="2">
                  <c:v>23.809523809523807</c:v>
                </c:pt>
                <c:pt idx="3">
                  <c:v>74.074074074074076</c:v>
                </c:pt>
                <c:pt idx="4">
                  <c:v>33.333333333333329</c:v>
                </c:pt>
                <c:pt idx="6">
                  <c:v>84.210526315789465</c:v>
                </c:pt>
              </c:numCache>
            </c:numRef>
          </c:bubbleSize>
          <c:bubble3D val="0"/>
        </c:ser>
        <c:ser>
          <c:idx val="3"/>
          <c:order val="3"/>
          <c:tx>
            <c:strRef>
              <c:f>'t-s + sev (avg)'!$A$23</c:f>
              <c:strCache>
                <c:ptCount val="1"/>
                <c:pt idx="0">
                  <c:v>July 2015</c:v>
                </c:pt>
              </c:strCache>
            </c:strRef>
          </c:tx>
          <c:spPr>
            <a:solidFill>
              <a:schemeClr val="accent4"/>
            </a:solidFill>
            <a:ln w="12700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xVal>
            <c:numRef>
              <c:f>'t-s + sev (avg)'!$D$23:$D$29</c:f>
              <c:numCache>
                <c:formatCode>0.00</c:formatCode>
                <c:ptCount val="7"/>
                <c:pt idx="0">
                  <c:v>29.16845</c:v>
                </c:pt>
                <c:pt idx="1">
                  <c:v>30.457999999999998</c:v>
                </c:pt>
                <c:pt idx="2">
                  <c:v>29.894920000000003</c:v>
                </c:pt>
                <c:pt idx="3">
                  <c:v>29.424087499999999</c:v>
                </c:pt>
                <c:pt idx="4">
                  <c:v>28.7026</c:v>
                </c:pt>
                <c:pt idx="5">
                  <c:v>28.771816666666666</c:v>
                </c:pt>
                <c:pt idx="6">
                  <c:v>30.252411111111112</c:v>
                </c:pt>
              </c:numCache>
            </c:numRef>
          </c:xVal>
          <c:yVal>
            <c:numRef>
              <c:f>'t-s + sev (avg)'!$C$23:$C$29</c:f>
              <c:numCache>
                <c:formatCode>0.00</c:formatCode>
                <c:ptCount val="7"/>
                <c:pt idx="0">
                  <c:v>12.475975</c:v>
                </c:pt>
                <c:pt idx="1">
                  <c:v>11.48396</c:v>
                </c:pt>
                <c:pt idx="2">
                  <c:v>12.563179999999999</c:v>
                </c:pt>
                <c:pt idx="3">
                  <c:v>13.7153125</c:v>
                </c:pt>
                <c:pt idx="4">
                  <c:v>11.8077875</c:v>
                </c:pt>
                <c:pt idx="5">
                  <c:v>13.673316666666667</c:v>
                </c:pt>
                <c:pt idx="6">
                  <c:v>12.851822222222223</c:v>
                </c:pt>
              </c:numCache>
            </c:numRef>
          </c:yVal>
          <c:bubbleSize>
            <c:numRef>
              <c:f>'t-s + sev (avg)'!$E$23:$E$29</c:f>
              <c:numCache>
                <c:formatCode>0.0</c:formatCode>
                <c:ptCount val="7"/>
                <c:pt idx="0">
                  <c:v>81.818181818181813</c:v>
                </c:pt>
                <c:pt idx="1">
                  <c:v>47.058823529411761</c:v>
                </c:pt>
                <c:pt idx="2">
                  <c:v>20</c:v>
                </c:pt>
                <c:pt idx="3">
                  <c:v>66.666666666666657</c:v>
                </c:pt>
                <c:pt idx="4">
                  <c:v>26.315789473684209</c:v>
                </c:pt>
                <c:pt idx="5">
                  <c:v>0</c:v>
                </c:pt>
                <c:pt idx="6">
                  <c:v>66.666666666666657</c:v>
                </c:pt>
              </c:numCache>
            </c:numRef>
          </c:bubbleSize>
          <c:bubble3D val="0"/>
        </c:ser>
        <c:ser>
          <c:idx val="4"/>
          <c:order val="4"/>
          <c:tx>
            <c:strRef>
              <c:f>'t-s + sev (avg)'!$A$30</c:f>
              <c:strCache>
                <c:ptCount val="1"/>
                <c:pt idx="0">
                  <c:v>Sept 2015</c:v>
                </c:pt>
              </c:strCache>
            </c:strRef>
          </c:tx>
          <c:spPr>
            <a:solidFill>
              <a:schemeClr val="accent5"/>
            </a:solidFill>
            <a:ln w="12700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xVal>
            <c:numRef>
              <c:f>'t-s + sev (avg)'!$D$30:$D$36</c:f>
              <c:numCache>
                <c:formatCode>0.00</c:formatCode>
                <c:ptCount val="7"/>
                <c:pt idx="0">
                  <c:v>33.625387500000002</c:v>
                </c:pt>
                <c:pt idx="1">
                  <c:v>31.491462500000001</c:v>
                </c:pt>
                <c:pt idx="2">
                  <c:v>30.613455555555554</c:v>
                </c:pt>
                <c:pt idx="3">
                  <c:v>33.664875000000009</c:v>
                </c:pt>
                <c:pt idx="4">
                  <c:v>29.038257142857141</c:v>
                </c:pt>
                <c:pt idx="5">
                  <c:v>33.035850000000003</c:v>
                </c:pt>
                <c:pt idx="6">
                  <c:v>34.289522222222217</c:v>
                </c:pt>
              </c:numCache>
            </c:numRef>
          </c:xVal>
          <c:yVal>
            <c:numRef>
              <c:f>'t-s + sev (avg)'!$C$30:$C$36</c:f>
              <c:numCache>
                <c:formatCode>0.00</c:formatCode>
                <c:ptCount val="7"/>
                <c:pt idx="0">
                  <c:v>12.34765</c:v>
                </c:pt>
                <c:pt idx="1">
                  <c:v>10.893249999999998</c:v>
                </c:pt>
                <c:pt idx="2">
                  <c:v>13.376144444444444</c:v>
                </c:pt>
                <c:pt idx="3">
                  <c:v>14.215187500000001</c:v>
                </c:pt>
                <c:pt idx="4">
                  <c:v>13.151899999999999</c:v>
                </c:pt>
                <c:pt idx="5">
                  <c:v>12.708483333333334</c:v>
                </c:pt>
                <c:pt idx="6">
                  <c:v>12.561522222222223</c:v>
                </c:pt>
              </c:numCache>
            </c:numRef>
          </c:yVal>
          <c:bubbleSize>
            <c:numRef>
              <c:f>'t-s + sev (avg)'!$E$30:$E$36</c:f>
              <c:numCache>
                <c:formatCode>0.0</c:formatCode>
                <c:ptCount val="7"/>
                <c:pt idx="0">
                  <c:v>100</c:v>
                </c:pt>
                <c:pt idx="2">
                  <c:v>61.111111111111114</c:v>
                </c:pt>
                <c:pt idx="3">
                  <c:v>55.555555555555557</c:v>
                </c:pt>
                <c:pt idx="4">
                  <c:v>100</c:v>
                </c:pt>
                <c:pt idx="5">
                  <c:v>83.333333333333329</c:v>
                </c:pt>
              </c:numCache>
            </c:numRef>
          </c:bubbleSize>
          <c:bubble3D val="0"/>
        </c:ser>
        <c:ser>
          <c:idx val="5"/>
          <c:order val="5"/>
          <c:tx>
            <c:strRef>
              <c:f>'t-s + sev (avg)'!$A$37</c:f>
              <c:strCache>
                <c:ptCount val="1"/>
                <c:pt idx="0">
                  <c:v>April 2016</c:v>
                </c:pt>
              </c:strCache>
            </c:strRef>
          </c:tx>
          <c:spPr>
            <a:solidFill>
              <a:schemeClr val="accent6"/>
            </a:solidFill>
            <a:ln w="12700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xVal>
            <c:numRef>
              <c:f>'t-s + sev (avg)'!$D$37:$D$43</c:f>
              <c:numCache>
                <c:formatCode>0.00</c:formatCode>
                <c:ptCount val="7"/>
                <c:pt idx="0">
                  <c:v>27.826337500000001</c:v>
                </c:pt>
                <c:pt idx="1">
                  <c:v>30.045249999999996</c:v>
                </c:pt>
                <c:pt idx="2">
                  <c:v>28.31982</c:v>
                </c:pt>
                <c:pt idx="3">
                  <c:v>27.821475</c:v>
                </c:pt>
                <c:pt idx="4">
                  <c:v>26.271800000000002</c:v>
                </c:pt>
                <c:pt idx="5">
                  <c:v>26.831266666666664</c:v>
                </c:pt>
                <c:pt idx="6">
                  <c:v>28.566066666666668</c:v>
                </c:pt>
              </c:numCache>
            </c:numRef>
          </c:xVal>
          <c:yVal>
            <c:numRef>
              <c:f>'t-s + sev (avg)'!$C$37:$C$43</c:f>
              <c:numCache>
                <c:formatCode>0.00</c:formatCode>
                <c:ptCount val="7"/>
                <c:pt idx="0">
                  <c:v>10.864387500000001</c:v>
                </c:pt>
                <c:pt idx="1">
                  <c:v>9.5221749999999989</c:v>
                </c:pt>
                <c:pt idx="2">
                  <c:v>9.6642499999999991</c:v>
                </c:pt>
                <c:pt idx="3">
                  <c:v>10.161925</c:v>
                </c:pt>
                <c:pt idx="4">
                  <c:v>10.17137142857143</c:v>
                </c:pt>
                <c:pt idx="5">
                  <c:v>11.029850000000001</c:v>
                </c:pt>
                <c:pt idx="6">
                  <c:v>9.9863777777777774</c:v>
                </c:pt>
              </c:numCache>
            </c:numRef>
          </c:yVal>
          <c:bubbleSize>
            <c:numRef>
              <c:f>'t-s + sev (avg)'!$E$37:$E$43</c:f>
              <c:numCache>
                <c:formatCode>0.0</c:formatCode>
                <c:ptCount val="7"/>
                <c:pt idx="0">
                  <c:v>100</c:v>
                </c:pt>
                <c:pt idx="1">
                  <c:v>69.230769230769226</c:v>
                </c:pt>
                <c:pt idx="2">
                  <c:v>76.923076923076934</c:v>
                </c:pt>
                <c:pt idx="3">
                  <c:v>100</c:v>
                </c:pt>
                <c:pt idx="4">
                  <c:v>100</c:v>
                </c:pt>
                <c:pt idx="5">
                  <c:v>76.470588235294116</c:v>
                </c:pt>
                <c:pt idx="6">
                  <c:v>88.888888888888886</c:v>
                </c:pt>
              </c:numCache>
            </c:numRef>
          </c:bubbleSize>
          <c:bubble3D val="0"/>
        </c:ser>
        <c:ser>
          <c:idx val="6"/>
          <c:order val="6"/>
          <c:tx>
            <c:strRef>
              <c:f>'t-s + sev (avg)'!$A$44</c:f>
              <c:strCache>
                <c:ptCount val="1"/>
                <c:pt idx="0">
                  <c:v>July 2016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12700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xVal>
            <c:numRef>
              <c:f>'t-s + sev (avg)'!$D$44:$D$50</c:f>
              <c:numCache>
                <c:formatCode>0.00</c:formatCode>
                <c:ptCount val="7"/>
                <c:pt idx="0">
                  <c:v>29.017887499999997</c:v>
                </c:pt>
                <c:pt idx="1">
                  <c:v>31.320337500000004</c:v>
                </c:pt>
                <c:pt idx="2">
                  <c:v>29.602845454545456</c:v>
                </c:pt>
                <c:pt idx="3">
                  <c:v>29.287199999999999</c:v>
                </c:pt>
                <c:pt idx="4">
                  <c:v>27.848728571428573</c:v>
                </c:pt>
                <c:pt idx="5">
                  <c:v>28.581016666666667</c:v>
                </c:pt>
                <c:pt idx="6">
                  <c:v>30.245033333333335</c:v>
                </c:pt>
              </c:numCache>
            </c:numRef>
          </c:xVal>
          <c:yVal>
            <c:numRef>
              <c:f>'t-s + sev (avg)'!$C$44:$C$50</c:f>
              <c:numCache>
                <c:formatCode>0.00</c:formatCode>
                <c:ptCount val="7"/>
                <c:pt idx="0">
                  <c:v>13.177187499999999</c:v>
                </c:pt>
                <c:pt idx="1">
                  <c:v>10.175749999999999</c:v>
                </c:pt>
                <c:pt idx="2">
                  <c:v>12.071781818181817</c:v>
                </c:pt>
                <c:pt idx="3">
                  <c:v>13.219825</c:v>
                </c:pt>
                <c:pt idx="4">
                  <c:v>11.032042857142857</c:v>
                </c:pt>
                <c:pt idx="5">
                  <c:v>13.466666666666667</c:v>
                </c:pt>
                <c:pt idx="6">
                  <c:v>12.014233333333332</c:v>
                </c:pt>
              </c:numCache>
            </c:numRef>
          </c:yVal>
          <c:bubbleSize>
            <c:numRef>
              <c:f>'t-s + sev (avg)'!$E$44:$E$50</c:f>
              <c:numCache>
                <c:formatCode>0.0</c:formatCode>
                <c:ptCount val="7"/>
                <c:pt idx="0">
                  <c:v>66.666666666666671</c:v>
                </c:pt>
                <c:pt idx="1">
                  <c:v>26.666666666666668</c:v>
                </c:pt>
                <c:pt idx="2">
                  <c:v>29.411764705882355</c:v>
                </c:pt>
                <c:pt idx="3">
                  <c:v>100</c:v>
                </c:pt>
                <c:pt idx="4">
                  <c:v>80</c:v>
                </c:pt>
                <c:pt idx="5">
                  <c:v>91.666666666666657</c:v>
                </c:pt>
                <c:pt idx="6">
                  <c:v>94.117647058823522</c:v>
                </c:pt>
              </c:numCache>
            </c:numRef>
          </c:bubbleSize>
          <c:bubble3D val="0"/>
        </c:ser>
        <c:ser>
          <c:idx val="7"/>
          <c:order val="7"/>
          <c:tx>
            <c:strRef>
              <c:f>'t-s + sev (avg)'!$A$51</c:f>
              <c:strCache>
                <c:ptCount val="1"/>
                <c:pt idx="0">
                  <c:v>Sept 2016</c:v>
                </c:pt>
              </c:strCache>
            </c:strRef>
          </c:tx>
          <c:spPr>
            <a:solidFill>
              <a:srgbClr val="CC66FF"/>
            </a:solid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xVal>
            <c:numRef>
              <c:f>'t-s + sev (avg)'!$D$51:$D$57</c:f>
              <c:numCache>
                <c:formatCode>0.00</c:formatCode>
                <c:ptCount val="7"/>
                <c:pt idx="0">
                  <c:v>29.953637499999999</c:v>
                </c:pt>
                <c:pt idx="1">
                  <c:v>31.932499999999997</c:v>
                </c:pt>
                <c:pt idx="2">
                  <c:v>30.539172727272728</c:v>
                </c:pt>
                <c:pt idx="3">
                  <c:v>30.079175000000003</c:v>
                </c:pt>
                <c:pt idx="4">
                  <c:v>28.975699999999996</c:v>
                </c:pt>
                <c:pt idx="5">
                  <c:v>29.183299999999999</c:v>
                </c:pt>
                <c:pt idx="6">
                  <c:v>30.751999999999995</c:v>
                </c:pt>
              </c:numCache>
            </c:numRef>
          </c:xVal>
          <c:yVal>
            <c:numRef>
              <c:f>'t-s + sev (avg)'!$C$51:$C$57</c:f>
              <c:numCache>
                <c:formatCode>0.00</c:formatCode>
                <c:ptCount val="7"/>
                <c:pt idx="0">
                  <c:v>11.976875000000001</c:v>
                </c:pt>
                <c:pt idx="1">
                  <c:v>9.8718625000000007</c:v>
                </c:pt>
                <c:pt idx="2">
                  <c:v>12.704936363636364</c:v>
                </c:pt>
                <c:pt idx="3">
                  <c:v>13.740400000000001</c:v>
                </c:pt>
                <c:pt idx="4">
                  <c:v>12.381971428571429</c:v>
                </c:pt>
                <c:pt idx="5">
                  <c:v>12.570816666666666</c:v>
                </c:pt>
                <c:pt idx="6">
                  <c:v>12.052666666666669</c:v>
                </c:pt>
              </c:numCache>
            </c:numRef>
          </c:yVal>
          <c:bubbleSize>
            <c:numRef>
              <c:f>'t-s + sev (avg)'!$E$51:$E$57</c:f>
              <c:numCache>
                <c:formatCode>0.00</c:formatCode>
                <c:ptCount val="7"/>
                <c:pt idx="0">
                  <c:v>33.333333333333329</c:v>
                </c:pt>
                <c:pt idx="1">
                  <c:v>8.3333333333333321</c:v>
                </c:pt>
                <c:pt idx="2">
                  <c:v>83.333333333333329</c:v>
                </c:pt>
                <c:pt idx="3">
                  <c:v>52.941176470588239</c:v>
                </c:pt>
                <c:pt idx="4">
                  <c:v>77.777777777777771</c:v>
                </c:pt>
                <c:pt idx="5">
                  <c:v>100</c:v>
                </c:pt>
                <c:pt idx="6">
                  <c:v>35.714285714285708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30"/>
        <c:showNegBubbles val="0"/>
        <c:axId val="362954448"/>
        <c:axId val="362956800"/>
      </c:bubbleChart>
      <c:valAx>
        <c:axId val="362954448"/>
        <c:scaling>
          <c:orientation val="minMax"/>
          <c:max val="35"/>
          <c:min val="25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Salinity (psu)</a:t>
                </a:r>
              </a:p>
            </c:rich>
          </c:tx>
          <c:layout>
            <c:manualLayout>
              <c:xMode val="edge"/>
              <c:yMode val="edge"/>
              <c:x val="0.39830365985491717"/>
              <c:y val="0.91467640660749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956800"/>
        <c:crosses val="autoZero"/>
        <c:crossBetween val="midCat"/>
      </c:valAx>
      <c:valAx>
        <c:axId val="362956800"/>
        <c:scaling>
          <c:orientation val="minMax"/>
          <c:max val="15"/>
          <c:min val="8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Temperature (C)</a:t>
                </a:r>
              </a:p>
            </c:rich>
          </c:tx>
          <c:layout>
            <c:manualLayout>
              <c:xMode val="edge"/>
              <c:yMode val="edge"/>
              <c:x val="1.6112833184258782E-2"/>
              <c:y val="0.29186009411344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954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10952842018049"/>
          <c:y val="0.24614880105470202"/>
          <c:w val="0.13336053921943264"/>
          <c:h val="0.51630200645707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>
                <a:solidFill>
                  <a:schemeClr val="tx1">
                    <a:lumMod val="75000"/>
                    <a:lumOff val="25000"/>
                  </a:schemeClr>
                </a:solidFill>
              </a:rPr>
              <a:t>Temperature salinity</a:t>
            </a:r>
            <a:r>
              <a:rPr lang="en-US" sz="1500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 plot and percent severe pteropod dissolution</a:t>
            </a:r>
            <a:endParaRPr lang="en-US" sz="1500">
              <a:solidFill>
                <a:schemeClr val="tx1">
                  <a:lumMod val="75000"/>
                  <a:lumOff val="25000"/>
                </a:schemeClr>
              </a:solidFill>
            </a:endParaRPr>
          </a:p>
        </c:rich>
      </c:tx>
      <c:layout>
        <c:manualLayout>
          <c:xMode val="edge"/>
          <c:yMode val="edge"/>
          <c:x val="0.13046491758382214"/>
          <c:y val="2.25272716347726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7198492249131"/>
          <c:y val="0.12309328394465412"/>
          <c:w val="0.68940160820204288"/>
          <c:h val="0.7043275855924731"/>
        </c:manualLayout>
      </c:layout>
      <c:bubbleChart>
        <c:varyColors val="0"/>
        <c:ser>
          <c:idx val="0"/>
          <c:order val="0"/>
          <c:tx>
            <c:strRef>
              <c:f>'t-s + sev (avg)'!$A$2</c:f>
              <c:strCache>
                <c:ptCount val="1"/>
                <c:pt idx="0">
                  <c:v>July 2014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xVal>
            <c:numRef>
              <c:f>'t-s + sev (avg)'!$D$2:$D$8</c:f>
              <c:numCache>
                <c:formatCode>0.00</c:formatCode>
                <c:ptCount val="7"/>
                <c:pt idx="0">
                  <c:v>28.826487499999999</c:v>
                </c:pt>
                <c:pt idx="1">
                  <c:v>30.747200000000003</c:v>
                </c:pt>
                <c:pt idx="2">
                  <c:v>29.399709999999999</c:v>
                </c:pt>
                <c:pt idx="3">
                  <c:v>29.067599999999995</c:v>
                </c:pt>
                <c:pt idx="4">
                  <c:v>26.83304</c:v>
                </c:pt>
                <c:pt idx="5">
                  <c:v>28.626833333333337</c:v>
                </c:pt>
                <c:pt idx="6">
                  <c:v>29.926377777777777</c:v>
                </c:pt>
              </c:numCache>
            </c:numRef>
          </c:xVal>
          <c:yVal>
            <c:numRef>
              <c:f>'t-s + sev (avg)'!$C$2:$C$8</c:f>
              <c:numCache>
                <c:formatCode>0.00</c:formatCode>
                <c:ptCount val="7"/>
                <c:pt idx="0">
                  <c:v>11.476900000000001</c:v>
                </c:pt>
                <c:pt idx="1">
                  <c:v>10.45825</c:v>
                </c:pt>
                <c:pt idx="2">
                  <c:v>12.038919999999999</c:v>
                </c:pt>
                <c:pt idx="3">
                  <c:v>13.021075000000002</c:v>
                </c:pt>
                <c:pt idx="4">
                  <c:v>11.199479999999999</c:v>
                </c:pt>
                <c:pt idx="5">
                  <c:v>11.458333333333334</c:v>
                </c:pt>
                <c:pt idx="6">
                  <c:v>11.953033333333332</c:v>
                </c:pt>
              </c:numCache>
            </c:numRef>
          </c:yVal>
          <c:bubbleSize>
            <c:numRef>
              <c:f>'t-s + sev (avg)'!$E$2:$E$8</c:f>
              <c:numCache>
                <c:formatCode>0.0</c:formatCode>
                <c:ptCount val="7"/>
                <c:pt idx="0">
                  <c:v>66.666666666666671</c:v>
                </c:pt>
                <c:pt idx="1">
                  <c:v>100</c:v>
                </c:pt>
                <c:pt idx="3">
                  <c:v>92.307692307692307</c:v>
                </c:pt>
                <c:pt idx="4">
                  <c:v>35.714285714285708</c:v>
                </c:pt>
                <c:pt idx="5">
                  <c:v>50</c:v>
                </c:pt>
                <c:pt idx="6">
                  <c:v>50</c:v>
                </c:pt>
              </c:numCache>
            </c:numRef>
          </c:bubbleSize>
          <c:bubble3D val="0"/>
        </c:ser>
        <c:ser>
          <c:idx val="1"/>
          <c:order val="1"/>
          <c:tx>
            <c:strRef>
              <c:f>'t-s + sev (avg)'!$A$9</c:f>
              <c:strCache>
                <c:ptCount val="1"/>
                <c:pt idx="0">
                  <c:v>Sept 2014</c:v>
                </c:pt>
              </c:strCache>
            </c:strRef>
          </c:tx>
          <c:spPr>
            <a:solidFill>
              <a:schemeClr val="accent2"/>
            </a:solidFill>
            <a:ln w="12700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xVal>
            <c:numRef>
              <c:f>'t-s + sev (avg)'!$D$9:$D$15</c:f>
              <c:numCache>
                <c:formatCode>0.00</c:formatCode>
                <c:ptCount val="7"/>
                <c:pt idx="0">
                  <c:v>28.9591125</c:v>
                </c:pt>
                <c:pt idx="1">
                  <c:v>31.9742125</c:v>
                </c:pt>
                <c:pt idx="2">
                  <c:v>30.393720000000002</c:v>
                </c:pt>
                <c:pt idx="4">
                  <c:v>28.62708571428572</c:v>
                </c:pt>
                <c:pt idx="5">
                  <c:v>28.479559999999999</c:v>
                </c:pt>
                <c:pt idx="6">
                  <c:v>30.751033333333339</c:v>
                </c:pt>
              </c:numCache>
            </c:numRef>
          </c:xVal>
          <c:yVal>
            <c:numRef>
              <c:f>'t-s + sev (avg)'!$C$9:$C$15</c:f>
              <c:numCache>
                <c:formatCode>0.00</c:formatCode>
                <c:ptCount val="7"/>
                <c:pt idx="0">
                  <c:v>10.495625</c:v>
                </c:pt>
                <c:pt idx="1">
                  <c:v>10.0453875</c:v>
                </c:pt>
                <c:pt idx="2">
                  <c:v>12.539029999999999</c:v>
                </c:pt>
                <c:pt idx="4">
                  <c:v>12.285442857142856</c:v>
                </c:pt>
                <c:pt idx="5">
                  <c:v>10.77336</c:v>
                </c:pt>
                <c:pt idx="6">
                  <c:v>11.753966666666667</c:v>
                </c:pt>
              </c:numCache>
            </c:numRef>
          </c:yVal>
          <c:bubbleSize>
            <c:numRef>
              <c:f>'t-s + sev (avg)'!$E$9:$E$15</c:f>
              <c:numCache>
                <c:formatCode>0.0</c:formatCode>
                <c:ptCount val="7"/>
                <c:pt idx="0">
                  <c:v>73.91304347826086</c:v>
                </c:pt>
                <c:pt idx="1">
                  <c:v>64</c:v>
                </c:pt>
                <c:pt idx="2">
                  <c:v>16</c:v>
                </c:pt>
                <c:pt idx="4">
                  <c:v>42.857142857142854</c:v>
                </c:pt>
                <c:pt idx="5">
                  <c:v>92.592592592592595</c:v>
                </c:pt>
                <c:pt idx="6">
                  <c:v>69.565217391304344</c:v>
                </c:pt>
              </c:numCache>
            </c:numRef>
          </c:bubbleSize>
          <c:bubble3D val="0"/>
        </c:ser>
        <c:ser>
          <c:idx val="2"/>
          <c:order val="2"/>
          <c:tx>
            <c:strRef>
              <c:f>'t-s + sev (avg)'!$A$16</c:f>
              <c:strCache>
                <c:ptCount val="1"/>
                <c:pt idx="0">
                  <c:v>April 2015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xVal>
            <c:numRef>
              <c:f>'t-s + sev (avg)'!$D$16:$D$22</c:f>
              <c:numCache>
                <c:formatCode>0.00</c:formatCode>
                <c:ptCount val="7"/>
                <c:pt idx="0">
                  <c:v>28.622587499999998</c:v>
                </c:pt>
                <c:pt idx="1">
                  <c:v>33.9251</c:v>
                </c:pt>
                <c:pt idx="2">
                  <c:v>32.279810000000005</c:v>
                </c:pt>
                <c:pt idx="3">
                  <c:v>31.604400000000002</c:v>
                </c:pt>
                <c:pt idx="4">
                  <c:v>26.007614285714283</c:v>
                </c:pt>
                <c:pt idx="5">
                  <c:v>28.101533333333332</c:v>
                </c:pt>
                <c:pt idx="6">
                  <c:v>29.251211111111111</c:v>
                </c:pt>
              </c:numCache>
            </c:numRef>
          </c:xVal>
          <c:yVal>
            <c:numRef>
              <c:f>'t-s + sev (avg)'!$C$16:$C$22</c:f>
              <c:numCache>
                <c:formatCode>0.00</c:formatCode>
                <c:ptCount val="7"/>
                <c:pt idx="0">
                  <c:v>10.7</c:v>
                </c:pt>
                <c:pt idx="1">
                  <c:v>9.2730500000000013</c:v>
                </c:pt>
                <c:pt idx="2">
                  <c:v>9.7866299999999988</c:v>
                </c:pt>
                <c:pt idx="3">
                  <c:v>10.418200000000001</c:v>
                </c:pt>
                <c:pt idx="4">
                  <c:v>10.354642857142858</c:v>
                </c:pt>
                <c:pt idx="5">
                  <c:v>10.909666666666668</c:v>
                </c:pt>
                <c:pt idx="6">
                  <c:v>10.013544444444443</c:v>
                </c:pt>
              </c:numCache>
            </c:numRef>
          </c:yVal>
          <c:bubbleSize>
            <c:numRef>
              <c:f>'t-s + sev (avg)'!$E$16:$E$22</c:f>
              <c:numCache>
                <c:formatCode>0.0</c:formatCode>
                <c:ptCount val="7"/>
                <c:pt idx="1">
                  <c:v>42.105263157894733</c:v>
                </c:pt>
                <c:pt idx="2">
                  <c:v>23.809523809523807</c:v>
                </c:pt>
                <c:pt idx="3">
                  <c:v>74.074074074074076</c:v>
                </c:pt>
                <c:pt idx="4">
                  <c:v>33.333333333333329</c:v>
                </c:pt>
                <c:pt idx="6">
                  <c:v>84.210526315789465</c:v>
                </c:pt>
              </c:numCache>
            </c:numRef>
          </c:bubbleSize>
          <c:bubble3D val="0"/>
        </c:ser>
        <c:ser>
          <c:idx val="3"/>
          <c:order val="3"/>
          <c:tx>
            <c:strRef>
              <c:f>'t-s + sev (avg)'!$A$23</c:f>
              <c:strCache>
                <c:ptCount val="1"/>
                <c:pt idx="0">
                  <c:v>July 2015</c:v>
                </c:pt>
              </c:strCache>
            </c:strRef>
          </c:tx>
          <c:spPr>
            <a:solidFill>
              <a:schemeClr val="accent4"/>
            </a:solidFill>
            <a:ln w="12700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xVal>
            <c:numRef>
              <c:f>'t-s + sev (avg)'!$D$23:$D$29</c:f>
              <c:numCache>
                <c:formatCode>0.00</c:formatCode>
                <c:ptCount val="7"/>
                <c:pt idx="0">
                  <c:v>29.16845</c:v>
                </c:pt>
                <c:pt idx="1">
                  <c:v>30.457999999999998</c:v>
                </c:pt>
                <c:pt idx="2">
                  <c:v>29.894920000000003</c:v>
                </c:pt>
                <c:pt idx="3">
                  <c:v>29.424087499999999</c:v>
                </c:pt>
                <c:pt idx="4">
                  <c:v>28.7026</c:v>
                </c:pt>
                <c:pt idx="5">
                  <c:v>28.771816666666666</c:v>
                </c:pt>
                <c:pt idx="6">
                  <c:v>30.252411111111112</c:v>
                </c:pt>
              </c:numCache>
            </c:numRef>
          </c:xVal>
          <c:yVal>
            <c:numRef>
              <c:f>'t-s + sev (avg)'!$C$23:$C$29</c:f>
              <c:numCache>
                <c:formatCode>0.00</c:formatCode>
                <c:ptCount val="7"/>
                <c:pt idx="0">
                  <c:v>12.475975</c:v>
                </c:pt>
                <c:pt idx="1">
                  <c:v>11.48396</c:v>
                </c:pt>
                <c:pt idx="2">
                  <c:v>12.563179999999999</c:v>
                </c:pt>
                <c:pt idx="3">
                  <c:v>13.7153125</c:v>
                </c:pt>
                <c:pt idx="4">
                  <c:v>11.8077875</c:v>
                </c:pt>
                <c:pt idx="5">
                  <c:v>13.673316666666667</c:v>
                </c:pt>
                <c:pt idx="6">
                  <c:v>12.851822222222223</c:v>
                </c:pt>
              </c:numCache>
            </c:numRef>
          </c:yVal>
          <c:bubbleSize>
            <c:numRef>
              <c:f>'t-s + sev (avg)'!$E$23:$E$29</c:f>
              <c:numCache>
                <c:formatCode>0.0</c:formatCode>
                <c:ptCount val="7"/>
                <c:pt idx="0">
                  <c:v>81.818181818181813</c:v>
                </c:pt>
                <c:pt idx="1">
                  <c:v>47.058823529411761</c:v>
                </c:pt>
                <c:pt idx="2">
                  <c:v>20</c:v>
                </c:pt>
                <c:pt idx="3">
                  <c:v>66.666666666666657</c:v>
                </c:pt>
                <c:pt idx="4">
                  <c:v>26.315789473684209</c:v>
                </c:pt>
                <c:pt idx="5">
                  <c:v>0</c:v>
                </c:pt>
                <c:pt idx="6">
                  <c:v>66.666666666666657</c:v>
                </c:pt>
              </c:numCache>
            </c:numRef>
          </c:bubbleSize>
          <c:bubble3D val="0"/>
        </c:ser>
        <c:ser>
          <c:idx val="4"/>
          <c:order val="4"/>
          <c:tx>
            <c:strRef>
              <c:f>'t-s + sev (avg)'!$A$30</c:f>
              <c:strCache>
                <c:ptCount val="1"/>
                <c:pt idx="0">
                  <c:v>Sept 2015</c:v>
                </c:pt>
              </c:strCache>
            </c:strRef>
          </c:tx>
          <c:spPr>
            <a:solidFill>
              <a:schemeClr val="accent5"/>
            </a:solidFill>
            <a:ln w="12700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xVal>
            <c:numRef>
              <c:f>'t-s + sev (avg)'!$D$30:$D$36</c:f>
              <c:numCache>
                <c:formatCode>0.00</c:formatCode>
                <c:ptCount val="7"/>
                <c:pt idx="0">
                  <c:v>33.625387500000002</c:v>
                </c:pt>
                <c:pt idx="1">
                  <c:v>31.491462500000001</c:v>
                </c:pt>
                <c:pt idx="2">
                  <c:v>30.613455555555554</c:v>
                </c:pt>
                <c:pt idx="3">
                  <c:v>33.664875000000009</c:v>
                </c:pt>
                <c:pt idx="4">
                  <c:v>29.038257142857141</c:v>
                </c:pt>
                <c:pt idx="5">
                  <c:v>33.035850000000003</c:v>
                </c:pt>
                <c:pt idx="6">
                  <c:v>34.289522222222217</c:v>
                </c:pt>
              </c:numCache>
            </c:numRef>
          </c:xVal>
          <c:yVal>
            <c:numRef>
              <c:f>'t-s + sev (avg)'!$C$30:$C$36</c:f>
              <c:numCache>
                <c:formatCode>0.00</c:formatCode>
                <c:ptCount val="7"/>
                <c:pt idx="0">
                  <c:v>12.34765</c:v>
                </c:pt>
                <c:pt idx="1">
                  <c:v>10.893249999999998</c:v>
                </c:pt>
                <c:pt idx="2">
                  <c:v>13.376144444444444</c:v>
                </c:pt>
                <c:pt idx="3">
                  <c:v>14.215187500000001</c:v>
                </c:pt>
                <c:pt idx="4">
                  <c:v>13.151899999999999</c:v>
                </c:pt>
                <c:pt idx="5">
                  <c:v>12.708483333333334</c:v>
                </c:pt>
                <c:pt idx="6">
                  <c:v>12.561522222222223</c:v>
                </c:pt>
              </c:numCache>
            </c:numRef>
          </c:yVal>
          <c:bubbleSize>
            <c:numRef>
              <c:f>'t-s + sev (avg)'!$E$30:$E$36</c:f>
              <c:numCache>
                <c:formatCode>0.0</c:formatCode>
                <c:ptCount val="7"/>
                <c:pt idx="0">
                  <c:v>100</c:v>
                </c:pt>
                <c:pt idx="2">
                  <c:v>61.111111111111114</c:v>
                </c:pt>
                <c:pt idx="3">
                  <c:v>55.555555555555557</c:v>
                </c:pt>
                <c:pt idx="4">
                  <c:v>100</c:v>
                </c:pt>
                <c:pt idx="5">
                  <c:v>83.333333333333329</c:v>
                </c:pt>
              </c:numCache>
            </c:numRef>
          </c:bubbleSize>
          <c:bubble3D val="0"/>
        </c:ser>
        <c:ser>
          <c:idx val="5"/>
          <c:order val="5"/>
          <c:tx>
            <c:strRef>
              <c:f>'t-s + sev (avg)'!$A$37</c:f>
              <c:strCache>
                <c:ptCount val="1"/>
                <c:pt idx="0">
                  <c:v>April 2016</c:v>
                </c:pt>
              </c:strCache>
            </c:strRef>
          </c:tx>
          <c:spPr>
            <a:solidFill>
              <a:schemeClr val="accent6"/>
            </a:solidFill>
            <a:ln w="12700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xVal>
            <c:numRef>
              <c:f>'t-s + sev (avg)'!$D$37:$D$43</c:f>
              <c:numCache>
                <c:formatCode>0.00</c:formatCode>
                <c:ptCount val="7"/>
                <c:pt idx="0">
                  <c:v>27.826337500000001</c:v>
                </c:pt>
                <c:pt idx="1">
                  <c:v>30.045249999999996</c:v>
                </c:pt>
                <c:pt idx="2">
                  <c:v>28.31982</c:v>
                </c:pt>
                <c:pt idx="3">
                  <c:v>27.821475</c:v>
                </c:pt>
                <c:pt idx="4">
                  <c:v>26.271800000000002</c:v>
                </c:pt>
                <c:pt idx="5">
                  <c:v>26.831266666666664</c:v>
                </c:pt>
                <c:pt idx="6">
                  <c:v>28.566066666666668</c:v>
                </c:pt>
              </c:numCache>
            </c:numRef>
          </c:xVal>
          <c:yVal>
            <c:numRef>
              <c:f>'t-s + sev (avg)'!$C$37:$C$43</c:f>
              <c:numCache>
                <c:formatCode>0.00</c:formatCode>
                <c:ptCount val="7"/>
                <c:pt idx="0">
                  <c:v>10.864387500000001</c:v>
                </c:pt>
                <c:pt idx="1">
                  <c:v>9.5221749999999989</c:v>
                </c:pt>
                <c:pt idx="2">
                  <c:v>9.6642499999999991</c:v>
                </c:pt>
                <c:pt idx="3">
                  <c:v>10.161925</c:v>
                </c:pt>
                <c:pt idx="4">
                  <c:v>10.17137142857143</c:v>
                </c:pt>
                <c:pt idx="5">
                  <c:v>11.029850000000001</c:v>
                </c:pt>
                <c:pt idx="6">
                  <c:v>9.9863777777777774</c:v>
                </c:pt>
              </c:numCache>
            </c:numRef>
          </c:yVal>
          <c:bubbleSize>
            <c:numRef>
              <c:f>'t-s + sev (avg)'!$E$37:$E$43</c:f>
              <c:numCache>
                <c:formatCode>0.0</c:formatCode>
                <c:ptCount val="7"/>
                <c:pt idx="0">
                  <c:v>100</c:v>
                </c:pt>
                <c:pt idx="1">
                  <c:v>69.230769230769226</c:v>
                </c:pt>
                <c:pt idx="2">
                  <c:v>76.923076923076934</c:v>
                </c:pt>
                <c:pt idx="3">
                  <c:v>100</c:v>
                </c:pt>
                <c:pt idx="4">
                  <c:v>100</c:v>
                </c:pt>
                <c:pt idx="5">
                  <c:v>76.470588235294116</c:v>
                </c:pt>
                <c:pt idx="6">
                  <c:v>88.888888888888886</c:v>
                </c:pt>
              </c:numCache>
            </c:numRef>
          </c:bubbleSize>
          <c:bubble3D val="0"/>
        </c:ser>
        <c:ser>
          <c:idx val="6"/>
          <c:order val="6"/>
          <c:tx>
            <c:strRef>
              <c:f>'t-s + sev (avg)'!$A$44</c:f>
              <c:strCache>
                <c:ptCount val="1"/>
                <c:pt idx="0">
                  <c:v>July 2016</c:v>
                </c:pt>
              </c:strCache>
            </c:strRef>
          </c:tx>
          <c:spPr>
            <a:solidFill>
              <a:srgbClr val="00CC99"/>
            </a:solidFill>
            <a:ln w="12700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xVal>
            <c:numRef>
              <c:f>'t-s + sev (avg)'!$D$44:$D$50</c:f>
              <c:numCache>
                <c:formatCode>0.00</c:formatCode>
                <c:ptCount val="7"/>
                <c:pt idx="0">
                  <c:v>29.017887499999997</c:v>
                </c:pt>
                <c:pt idx="1">
                  <c:v>31.320337500000004</c:v>
                </c:pt>
                <c:pt idx="2">
                  <c:v>29.602845454545456</c:v>
                </c:pt>
                <c:pt idx="3">
                  <c:v>29.287199999999999</c:v>
                </c:pt>
                <c:pt idx="4">
                  <c:v>27.848728571428573</c:v>
                </c:pt>
                <c:pt idx="5">
                  <c:v>28.581016666666667</c:v>
                </c:pt>
                <c:pt idx="6">
                  <c:v>30.245033333333335</c:v>
                </c:pt>
              </c:numCache>
            </c:numRef>
          </c:xVal>
          <c:yVal>
            <c:numRef>
              <c:f>'t-s + sev (avg)'!$C$44:$C$50</c:f>
              <c:numCache>
                <c:formatCode>0.00</c:formatCode>
                <c:ptCount val="7"/>
                <c:pt idx="0">
                  <c:v>13.177187499999999</c:v>
                </c:pt>
                <c:pt idx="1">
                  <c:v>10.175749999999999</c:v>
                </c:pt>
                <c:pt idx="2">
                  <c:v>12.071781818181817</c:v>
                </c:pt>
                <c:pt idx="3">
                  <c:v>13.219825</c:v>
                </c:pt>
                <c:pt idx="4">
                  <c:v>11.032042857142857</c:v>
                </c:pt>
                <c:pt idx="5">
                  <c:v>13.466666666666667</c:v>
                </c:pt>
                <c:pt idx="6">
                  <c:v>12.014233333333332</c:v>
                </c:pt>
              </c:numCache>
            </c:numRef>
          </c:yVal>
          <c:bubbleSize>
            <c:numRef>
              <c:f>'t-s + sev (avg)'!$E$44:$E$50</c:f>
              <c:numCache>
                <c:formatCode>0.0</c:formatCode>
                <c:ptCount val="7"/>
                <c:pt idx="0">
                  <c:v>66.666666666666671</c:v>
                </c:pt>
                <c:pt idx="1">
                  <c:v>26.666666666666668</c:v>
                </c:pt>
                <c:pt idx="2">
                  <c:v>29.411764705882355</c:v>
                </c:pt>
                <c:pt idx="3">
                  <c:v>100</c:v>
                </c:pt>
                <c:pt idx="4">
                  <c:v>80</c:v>
                </c:pt>
                <c:pt idx="5">
                  <c:v>91.666666666666657</c:v>
                </c:pt>
                <c:pt idx="6">
                  <c:v>94.117647058823522</c:v>
                </c:pt>
              </c:numCache>
            </c:numRef>
          </c:bubbleSize>
          <c:bubble3D val="0"/>
        </c:ser>
        <c:ser>
          <c:idx val="7"/>
          <c:order val="7"/>
          <c:tx>
            <c:strRef>
              <c:f>'t-s + sev (avg)'!$A$51</c:f>
              <c:strCache>
                <c:ptCount val="1"/>
                <c:pt idx="0">
                  <c:v>Sept 2016</c:v>
                </c:pt>
              </c:strCache>
            </c:strRef>
          </c:tx>
          <c:spPr>
            <a:solidFill>
              <a:srgbClr val="CC66FF"/>
            </a:solid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xVal>
            <c:numRef>
              <c:f>'t-s + sev (avg)'!$D$51:$D$57</c:f>
              <c:numCache>
                <c:formatCode>0.00</c:formatCode>
                <c:ptCount val="7"/>
                <c:pt idx="0">
                  <c:v>29.953637499999999</c:v>
                </c:pt>
                <c:pt idx="1">
                  <c:v>31.932499999999997</c:v>
                </c:pt>
                <c:pt idx="2">
                  <c:v>30.539172727272728</c:v>
                </c:pt>
                <c:pt idx="3">
                  <c:v>30.079175000000003</c:v>
                </c:pt>
                <c:pt idx="4">
                  <c:v>28.975699999999996</c:v>
                </c:pt>
                <c:pt idx="5">
                  <c:v>29.183299999999999</c:v>
                </c:pt>
                <c:pt idx="6">
                  <c:v>30.751999999999995</c:v>
                </c:pt>
              </c:numCache>
            </c:numRef>
          </c:xVal>
          <c:yVal>
            <c:numRef>
              <c:f>'t-s + sev (avg)'!$C$51:$C$57</c:f>
              <c:numCache>
                <c:formatCode>0.00</c:formatCode>
                <c:ptCount val="7"/>
                <c:pt idx="0">
                  <c:v>11.976875000000001</c:v>
                </c:pt>
                <c:pt idx="1">
                  <c:v>9.8718625000000007</c:v>
                </c:pt>
                <c:pt idx="2">
                  <c:v>12.704936363636364</c:v>
                </c:pt>
                <c:pt idx="3">
                  <c:v>13.740400000000001</c:v>
                </c:pt>
                <c:pt idx="4">
                  <c:v>12.381971428571429</c:v>
                </c:pt>
                <c:pt idx="5">
                  <c:v>12.570816666666666</c:v>
                </c:pt>
                <c:pt idx="6">
                  <c:v>12.052666666666669</c:v>
                </c:pt>
              </c:numCache>
            </c:numRef>
          </c:yVal>
          <c:bubbleSize>
            <c:numRef>
              <c:f>'t-s + sev (avg)'!$E$51:$E$57</c:f>
              <c:numCache>
                <c:formatCode>0.00</c:formatCode>
                <c:ptCount val="7"/>
                <c:pt idx="0">
                  <c:v>33.333333333333329</c:v>
                </c:pt>
                <c:pt idx="1">
                  <c:v>8.3333333333333321</c:v>
                </c:pt>
                <c:pt idx="2">
                  <c:v>83.333333333333329</c:v>
                </c:pt>
                <c:pt idx="3">
                  <c:v>52.941176470588239</c:v>
                </c:pt>
                <c:pt idx="4">
                  <c:v>77.777777777777771</c:v>
                </c:pt>
                <c:pt idx="5">
                  <c:v>100</c:v>
                </c:pt>
                <c:pt idx="6">
                  <c:v>35.714285714285708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30"/>
        <c:showNegBubbles val="0"/>
        <c:axId val="367682272"/>
        <c:axId val="367683448"/>
      </c:bubbleChart>
      <c:valAx>
        <c:axId val="367682272"/>
        <c:scaling>
          <c:orientation val="minMax"/>
          <c:max val="35"/>
          <c:min val="25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Salinity (psu)</a:t>
                </a:r>
              </a:p>
            </c:rich>
          </c:tx>
          <c:layout>
            <c:manualLayout>
              <c:xMode val="edge"/>
              <c:yMode val="edge"/>
              <c:x val="0.39830365985491717"/>
              <c:y val="0.91467640660749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683448"/>
        <c:crosses val="autoZero"/>
        <c:crossBetween val="midCat"/>
      </c:valAx>
      <c:valAx>
        <c:axId val="367683448"/>
        <c:scaling>
          <c:orientation val="minMax"/>
          <c:max val="15"/>
          <c:min val="8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Temperature (C)</a:t>
                </a:r>
              </a:p>
            </c:rich>
          </c:tx>
          <c:layout>
            <c:manualLayout>
              <c:xMode val="edge"/>
              <c:yMode val="edge"/>
              <c:x val="1.6112833184258782E-2"/>
              <c:y val="0.29186009411344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682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10952842018049"/>
          <c:y val="0.24614880105470202"/>
          <c:w val="0.13336053921943264"/>
          <c:h val="0.51630200645707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>
                <a:solidFill>
                  <a:schemeClr val="tx1">
                    <a:lumMod val="75000"/>
                    <a:lumOff val="25000"/>
                  </a:schemeClr>
                </a:solidFill>
              </a:rPr>
              <a:t>Temperature salinity</a:t>
            </a:r>
            <a:r>
              <a:rPr lang="en-US" sz="1500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 plot and percent severe pteropod dissolution</a:t>
            </a:r>
            <a:endParaRPr lang="en-US" sz="1500">
              <a:solidFill>
                <a:schemeClr val="tx1">
                  <a:lumMod val="75000"/>
                  <a:lumOff val="25000"/>
                </a:schemeClr>
              </a:solidFill>
            </a:endParaRPr>
          </a:p>
        </c:rich>
      </c:tx>
      <c:layout>
        <c:manualLayout>
          <c:xMode val="edge"/>
          <c:yMode val="edge"/>
          <c:x val="0.13046491758382214"/>
          <c:y val="2.25272716347726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7198492249131"/>
          <c:y val="0.12309328394465412"/>
          <c:w val="0.68940160820204288"/>
          <c:h val="0.7043275855924731"/>
        </c:manualLayout>
      </c:layout>
      <c:bubbleChart>
        <c:varyColors val="0"/>
        <c:ser>
          <c:idx val="0"/>
          <c:order val="0"/>
          <c:tx>
            <c:strRef>
              <c:f>'t-s + sev (int avg)'!$A$2</c:f>
              <c:strCache>
                <c:ptCount val="1"/>
                <c:pt idx="0">
                  <c:v>July 2014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xVal>
            <c:numRef>
              <c:f>'t-s + sev (int avg)'!$D$2:$D$8</c:f>
              <c:numCache>
                <c:formatCode>0.00</c:formatCode>
                <c:ptCount val="7"/>
                <c:pt idx="0">
                  <c:v>29.535475007060391</c:v>
                </c:pt>
                <c:pt idx="1">
                  <c:v>31.142286468147375</c:v>
                </c:pt>
                <c:pt idx="2">
                  <c:v>29.817238499519451</c:v>
                </c:pt>
                <c:pt idx="3">
                  <c:v>29.114964918640492</c:v>
                </c:pt>
                <c:pt idx="4">
                  <c:v>27.843235619754171</c:v>
                </c:pt>
                <c:pt idx="5">
                  <c:v>29.050861423146507</c:v>
                </c:pt>
                <c:pt idx="6">
                  <c:v>30.042090907199995</c:v>
                </c:pt>
              </c:numCache>
            </c:numRef>
          </c:xVal>
          <c:yVal>
            <c:numRef>
              <c:f>'t-s + sev (int avg)'!$C$2:$C$8</c:f>
              <c:numCache>
                <c:formatCode>0.00</c:formatCode>
                <c:ptCount val="7"/>
                <c:pt idx="0">
                  <c:v>9.3256980172771833</c:v>
                </c:pt>
                <c:pt idx="1">
                  <c:v>9.9387636701679831</c:v>
                </c:pt>
                <c:pt idx="2">
                  <c:v>11.130796582279817</c:v>
                </c:pt>
                <c:pt idx="3">
                  <c:v>12.528827753371631</c:v>
                </c:pt>
                <c:pt idx="4">
                  <c:v>10.467201292005909</c:v>
                </c:pt>
                <c:pt idx="5">
                  <c:v>10.004448698729545</c:v>
                </c:pt>
                <c:pt idx="6">
                  <c:v>11.525466444800001</c:v>
                </c:pt>
              </c:numCache>
            </c:numRef>
          </c:yVal>
          <c:bubbleSize>
            <c:numRef>
              <c:f>'t-s + sev (int avg)'!$E$2:$E$8</c:f>
              <c:numCache>
                <c:formatCode>0.0</c:formatCode>
                <c:ptCount val="7"/>
                <c:pt idx="0">
                  <c:v>66.666666666666671</c:v>
                </c:pt>
                <c:pt idx="1">
                  <c:v>100</c:v>
                </c:pt>
                <c:pt idx="3">
                  <c:v>92.307692307692307</c:v>
                </c:pt>
                <c:pt idx="4">
                  <c:v>35.714285714285708</c:v>
                </c:pt>
                <c:pt idx="5">
                  <c:v>50</c:v>
                </c:pt>
                <c:pt idx="6">
                  <c:v>50</c:v>
                </c:pt>
              </c:numCache>
            </c:numRef>
          </c:bubbleSize>
          <c:bubble3D val="0"/>
        </c:ser>
        <c:ser>
          <c:idx val="1"/>
          <c:order val="1"/>
          <c:tx>
            <c:strRef>
              <c:f>'t-s + sev (int avg)'!$A$9</c:f>
              <c:strCache>
                <c:ptCount val="1"/>
                <c:pt idx="0">
                  <c:v>Sept 2014</c:v>
                </c:pt>
              </c:strCache>
            </c:strRef>
          </c:tx>
          <c:spPr>
            <a:solidFill>
              <a:schemeClr val="accent2"/>
            </a:solidFill>
            <a:ln w="12700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xVal>
            <c:numRef>
              <c:f>'t-s + sev (int avg)'!$D$9:$D$15</c:f>
              <c:numCache>
                <c:formatCode>0.00</c:formatCode>
                <c:ptCount val="7"/>
                <c:pt idx="0">
                  <c:v>29.817974130201009</c:v>
                </c:pt>
                <c:pt idx="1">
                  <c:v>32.097346260794573</c:v>
                </c:pt>
                <c:pt idx="2">
                  <c:v>30.5803588661886</c:v>
                </c:pt>
                <c:pt idx="4">
                  <c:v>29.755563896865208</c:v>
                </c:pt>
                <c:pt idx="5">
                  <c:v>29.432100191530559</c:v>
                </c:pt>
                <c:pt idx="6">
                  <c:v>30.962368133922105</c:v>
                </c:pt>
              </c:numCache>
            </c:numRef>
          </c:xVal>
          <c:yVal>
            <c:numRef>
              <c:f>'t-s + sev (int avg)'!$C$9:$C$15</c:f>
              <c:numCache>
                <c:formatCode>0.00</c:formatCode>
                <c:ptCount val="7"/>
                <c:pt idx="0">
                  <c:v>9.3841147613532989</c:v>
                </c:pt>
                <c:pt idx="1">
                  <c:v>9.8529923281317373</c:v>
                </c:pt>
                <c:pt idx="2">
                  <c:v>12.230192220809093</c:v>
                </c:pt>
                <c:pt idx="4">
                  <c:v>11.717355865076433</c:v>
                </c:pt>
                <c:pt idx="5">
                  <c:v>9.6009335915137228</c:v>
                </c:pt>
                <c:pt idx="6">
                  <c:v>11.547529937774039</c:v>
                </c:pt>
              </c:numCache>
            </c:numRef>
          </c:yVal>
          <c:bubbleSize>
            <c:numRef>
              <c:f>'t-s + sev (int avg)'!$E$9:$E$15</c:f>
              <c:numCache>
                <c:formatCode>0.0</c:formatCode>
                <c:ptCount val="7"/>
                <c:pt idx="0">
                  <c:v>73.91304347826086</c:v>
                </c:pt>
                <c:pt idx="1">
                  <c:v>64</c:v>
                </c:pt>
                <c:pt idx="2">
                  <c:v>16</c:v>
                </c:pt>
                <c:pt idx="4">
                  <c:v>42.857142857142854</c:v>
                </c:pt>
                <c:pt idx="5">
                  <c:v>92.592592592592595</c:v>
                </c:pt>
                <c:pt idx="6">
                  <c:v>69.565217391304344</c:v>
                </c:pt>
              </c:numCache>
            </c:numRef>
          </c:bubbleSize>
          <c:bubble3D val="0"/>
        </c:ser>
        <c:ser>
          <c:idx val="2"/>
          <c:order val="2"/>
          <c:tx>
            <c:strRef>
              <c:f>'t-s + sev (int avg)'!$A$16</c:f>
              <c:strCache>
                <c:ptCount val="1"/>
                <c:pt idx="0">
                  <c:v>April 2015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xVal>
            <c:numRef>
              <c:f>'t-s + sev (int avg)'!$D$16:$D$22</c:f>
              <c:numCache>
                <c:formatCode>0.00</c:formatCode>
                <c:ptCount val="7"/>
                <c:pt idx="0">
                  <c:v>29.564066089965397</c:v>
                </c:pt>
                <c:pt idx="1">
                  <c:v>34.373736701445132</c:v>
                </c:pt>
                <c:pt idx="2">
                  <c:v>32.547110856113754</c:v>
                </c:pt>
                <c:pt idx="3">
                  <c:v>31.692102940119177</c:v>
                </c:pt>
                <c:pt idx="4">
                  <c:v>28.202799513500956</c:v>
                </c:pt>
                <c:pt idx="5">
                  <c:v>28.927787636974379</c:v>
                </c:pt>
                <c:pt idx="6">
                  <c:v>29.412825241111324</c:v>
                </c:pt>
              </c:numCache>
            </c:numRef>
          </c:xVal>
          <c:yVal>
            <c:numRef>
              <c:f>'t-s + sev (int avg)'!$C$16:$C$22</c:f>
              <c:numCache>
                <c:formatCode>0.00</c:formatCode>
                <c:ptCount val="7"/>
                <c:pt idx="0">
                  <c:v>10.458365281183859</c:v>
                </c:pt>
                <c:pt idx="1">
                  <c:v>9.0735139464439722</c:v>
                </c:pt>
                <c:pt idx="2">
                  <c:v>9.6473608461683202</c:v>
                </c:pt>
                <c:pt idx="3">
                  <c:v>10.075980690421463</c:v>
                </c:pt>
                <c:pt idx="4">
                  <c:v>9.972685238787907</c:v>
                </c:pt>
                <c:pt idx="5">
                  <c:v>10.589806208139608</c:v>
                </c:pt>
                <c:pt idx="6">
                  <c:v>9.8762320955896623</c:v>
                </c:pt>
              </c:numCache>
            </c:numRef>
          </c:yVal>
          <c:bubbleSize>
            <c:numRef>
              <c:f>'t-s + sev (int avg)'!$E$16:$E$22</c:f>
              <c:numCache>
                <c:formatCode>0.0</c:formatCode>
                <c:ptCount val="7"/>
                <c:pt idx="1">
                  <c:v>42.105263157894733</c:v>
                </c:pt>
                <c:pt idx="2">
                  <c:v>23.809523809523807</c:v>
                </c:pt>
                <c:pt idx="3">
                  <c:v>74.074074074074076</c:v>
                </c:pt>
                <c:pt idx="4">
                  <c:v>33.333333333333329</c:v>
                </c:pt>
                <c:pt idx="6">
                  <c:v>84.210526315789465</c:v>
                </c:pt>
              </c:numCache>
            </c:numRef>
          </c:bubbleSize>
          <c:bubble3D val="0"/>
        </c:ser>
        <c:ser>
          <c:idx val="3"/>
          <c:order val="3"/>
          <c:tx>
            <c:strRef>
              <c:f>'t-s + sev (int avg)'!$A$23</c:f>
              <c:strCache>
                <c:ptCount val="1"/>
                <c:pt idx="0">
                  <c:v>July 2015</c:v>
                </c:pt>
              </c:strCache>
            </c:strRef>
          </c:tx>
          <c:spPr>
            <a:solidFill>
              <a:schemeClr val="accent4"/>
            </a:solidFill>
            <a:ln w="12700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xVal>
            <c:numRef>
              <c:f>'t-s + sev (int avg)'!$D$23:$D$29</c:f>
              <c:numCache>
                <c:formatCode>0.00</c:formatCode>
                <c:ptCount val="7"/>
                <c:pt idx="0">
                  <c:v>29.695933434340866</c:v>
                </c:pt>
                <c:pt idx="1">
                  <c:v>30.541680596476262</c:v>
                </c:pt>
                <c:pt idx="2">
                  <c:v>30.073561125347648</c:v>
                </c:pt>
                <c:pt idx="3">
                  <c:v>29.468354887281649</c:v>
                </c:pt>
                <c:pt idx="4">
                  <c:v>29.175257038758996</c:v>
                </c:pt>
                <c:pt idx="5">
                  <c:v>29.305484437942294</c:v>
                </c:pt>
                <c:pt idx="6">
                  <c:v>30.410901593866317</c:v>
                </c:pt>
              </c:numCache>
            </c:numRef>
          </c:xVal>
          <c:yVal>
            <c:numRef>
              <c:f>'t-s + sev (int avg)'!$C$23:$C$29</c:f>
              <c:numCache>
                <c:formatCode>0.00</c:formatCode>
                <c:ptCount val="7"/>
                <c:pt idx="0">
                  <c:v>10.726734618420718</c:v>
                </c:pt>
                <c:pt idx="1">
                  <c:v>11.331566061878668</c:v>
                </c:pt>
                <c:pt idx="2">
                  <c:v>12.171191212934175</c:v>
                </c:pt>
                <c:pt idx="3">
                  <c:v>13.325891847481284</c:v>
                </c:pt>
                <c:pt idx="4">
                  <c:v>11.052872193660869</c:v>
                </c:pt>
                <c:pt idx="5">
                  <c:v>11.811051231627655</c:v>
                </c:pt>
                <c:pt idx="6">
                  <c:v>12.285034162345307</c:v>
                </c:pt>
              </c:numCache>
            </c:numRef>
          </c:yVal>
          <c:bubbleSize>
            <c:numRef>
              <c:f>'t-s + sev (int avg)'!$E$23:$E$29</c:f>
              <c:numCache>
                <c:formatCode>0.0</c:formatCode>
                <c:ptCount val="7"/>
                <c:pt idx="0">
                  <c:v>81.818181818181813</c:v>
                </c:pt>
                <c:pt idx="1">
                  <c:v>47.058823529411761</c:v>
                </c:pt>
                <c:pt idx="2">
                  <c:v>20</c:v>
                </c:pt>
                <c:pt idx="3">
                  <c:v>66.666666666666657</c:v>
                </c:pt>
                <c:pt idx="4">
                  <c:v>26.315789473684209</c:v>
                </c:pt>
                <c:pt idx="5">
                  <c:v>0</c:v>
                </c:pt>
                <c:pt idx="6">
                  <c:v>66.666666666666657</c:v>
                </c:pt>
              </c:numCache>
            </c:numRef>
          </c:bubbleSize>
          <c:bubble3D val="0"/>
        </c:ser>
        <c:ser>
          <c:idx val="4"/>
          <c:order val="4"/>
          <c:tx>
            <c:strRef>
              <c:f>'t-s + sev (int avg)'!$A$30</c:f>
              <c:strCache>
                <c:ptCount val="1"/>
                <c:pt idx="0">
                  <c:v>Sept 2015</c:v>
                </c:pt>
              </c:strCache>
            </c:strRef>
          </c:tx>
          <c:spPr>
            <a:solidFill>
              <a:schemeClr val="accent5"/>
            </a:solidFill>
            <a:ln w="12700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xVal>
            <c:numRef>
              <c:f>'t-s + sev (int avg)'!$D$30:$D$36</c:f>
              <c:numCache>
                <c:formatCode>0.00</c:formatCode>
                <c:ptCount val="7"/>
                <c:pt idx="0">
                  <c:v>33.97691325099575</c:v>
                </c:pt>
                <c:pt idx="1">
                  <c:v>31.929295001879382</c:v>
                </c:pt>
                <c:pt idx="2">
                  <c:v>30.783906310417624</c:v>
                </c:pt>
                <c:pt idx="3">
                  <c:v>33.72308447196545</c:v>
                </c:pt>
                <c:pt idx="4">
                  <c:v>29.98466883333333</c:v>
                </c:pt>
                <c:pt idx="5">
                  <c:v>33.58336956567932</c:v>
                </c:pt>
                <c:pt idx="6">
                  <c:v>34.531249630912015</c:v>
                </c:pt>
              </c:numCache>
            </c:numRef>
          </c:xVal>
          <c:yVal>
            <c:numRef>
              <c:f>'t-s + sev (int avg)'!$C$30:$C$36</c:f>
              <c:numCache>
                <c:formatCode>0.00</c:formatCode>
                <c:ptCount val="7"/>
                <c:pt idx="0">
                  <c:v>12.246052888509556</c:v>
                </c:pt>
                <c:pt idx="1">
                  <c:v>10.371451335407619</c:v>
                </c:pt>
                <c:pt idx="2">
                  <c:v>12.869592479226226</c:v>
                </c:pt>
                <c:pt idx="3">
                  <c:v>14.077858975857103</c:v>
                </c:pt>
                <c:pt idx="4">
                  <c:v>12.696218699724518</c:v>
                </c:pt>
                <c:pt idx="5">
                  <c:v>12.256143438442905</c:v>
                </c:pt>
                <c:pt idx="6">
                  <c:v>12.220114259379482</c:v>
                </c:pt>
              </c:numCache>
            </c:numRef>
          </c:yVal>
          <c:bubbleSize>
            <c:numRef>
              <c:f>'t-s + sev (int avg)'!$E$30:$E$36</c:f>
              <c:numCache>
                <c:formatCode>0.0</c:formatCode>
                <c:ptCount val="7"/>
                <c:pt idx="0">
                  <c:v>100</c:v>
                </c:pt>
                <c:pt idx="2">
                  <c:v>61.111111111111114</c:v>
                </c:pt>
                <c:pt idx="3">
                  <c:v>55.555555555555557</c:v>
                </c:pt>
                <c:pt idx="4">
                  <c:v>100</c:v>
                </c:pt>
                <c:pt idx="5">
                  <c:v>83.333333333333329</c:v>
                </c:pt>
              </c:numCache>
            </c:numRef>
          </c:bubbleSize>
          <c:bubble3D val="0"/>
        </c:ser>
        <c:ser>
          <c:idx val="5"/>
          <c:order val="5"/>
          <c:tx>
            <c:strRef>
              <c:f>'t-s + sev (int avg)'!$A$37</c:f>
              <c:strCache>
                <c:ptCount val="1"/>
                <c:pt idx="0">
                  <c:v>April 2016</c:v>
                </c:pt>
              </c:strCache>
            </c:strRef>
          </c:tx>
          <c:spPr>
            <a:solidFill>
              <a:schemeClr val="accent6"/>
            </a:solidFill>
            <a:ln w="12700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xVal>
            <c:numRef>
              <c:f>'t-s + sev (int avg)'!$D$37:$D$43</c:f>
              <c:numCache>
                <c:formatCode>0.00</c:formatCode>
                <c:ptCount val="7"/>
                <c:pt idx="0">
                  <c:v>29.280628233636214</c:v>
                </c:pt>
                <c:pt idx="1">
                  <c:v>30.879351935387078</c:v>
                </c:pt>
                <c:pt idx="2">
                  <c:v>28.801817019095221</c:v>
                </c:pt>
                <c:pt idx="3">
                  <c:v>27.946790421220953</c:v>
                </c:pt>
                <c:pt idx="4">
                  <c:v>27.998686090317534</c:v>
                </c:pt>
                <c:pt idx="5">
                  <c:v>28.328271071054626</c:v>
                </c:pt>
                <c:pt idx="6">
                  <c:v>28.981656445998482</c:v>
                </c:pt>
              </c:numCache>
            </c:numRef>
          </c:xVal>
          <c:yVal>
            <c:numRef>
              <c:f>'t-s + sev (int avg)'!$C$37:$C$43</c:f>
              <c:numCache>
                <c:formatCode>0.00</c:formatCode>
                <c:ptCount val="7"/>
                <c:pt idx="0">
                  <c:v>10.930134480015905</c:v>
                </c:pt>
                <c:pt idx="1">
                  <c:v>9.2887737122424472</c:v>
                </c:pt>
                <c:pt idx="2">
                  <c:v>9.4505950371651934</c:v>
                </c:pt>
                <c:pt idx="3">
                  <c:v>9.6757009966486311</c:v>
                </c:pt>
                <c:pt idx="4">
                  <c:v>9.710829452272618</c:v>
                </c:pt>
                <c:pt idx="5">
                  <c:v>10.794855806935063</c:v>
                </c:pt>
                <c:pt idx="6">
                  <c:v>9.764100357480892</c:v>
                </c:pt>
              </c:numCache>
            </c:numRef>
          </c:yVal>
          <c:bubbleSize>
            <c:numRef>
              <c:f>'t-s + sev (int avg)'!$E$37:$E$43</c:f>
              <c:numCache>
                <c:formatCode>0.0</c:formatCode>
                <c:ptCount val="7"/>
                <c:pt idx="0">
                  <c:v>100</c:v>
                </c:pt>
                <c:pt idx="1">
                  <c:v>69.230769230769226</c:v>
                </c:pt>
                <c:pt idx="2">
                  <c:v>76.923076923076934</c:v>
                </c:pt>
                <c:pt idx="3">
                  <c:v>100</c:v>
                </c:pt>
                <c:pt idx="4">
                  <c:v>100</c:v>
                </c:pt>
                <c:pt idx="5">
                  <c:v>76.470588235294116</c:v>
                </c:pt>
                <c:pt idx="6">
                  <c:v>88.888888888888886</c:v>
                </c:pt>
              </c:numCache>
            </c:numRef>
          </c:bubbleSize>
          <c:bubble3D val="0"/>
        </c:ser>
        <c:ser>
          <c:idx val="6"/>
          <c:order val="6"/>
          <c:tx>
            <c:strRef>
              <c:f>'t-s + sev (int avg)'!$A$44</c:f>
              <c:strCache>
                <c:ptCount val="1"/>
                <c:pt idx="0">
                  <c:v>July 2016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12700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xVal>
            <c:numRef>
              <c:f>'t-s + sev (int avg)'!$D$44:$D$50</c:f>
              <c:numCache>
                <c:formatCode>0.00</c:formatCode>
                <c:ptCount val="7"/>
                <c:pt idx="0">
                  <c:v>29.696803413287377</c:v>
                </c:pt>
                <c:pt idx="1">
                  <c:v>31.897846143158766</c:v>
                </c:pt>
                <c:pt idx="2">
                  <c:v>29.785276821400991</c:v>
                </c:pt>
                <c:pt idx="3">
                  <c:v>29.35385247133657</c:v>
                </c:pt>
                <c:pt idx="4">
                  <c:v>28.871613504649559</c:v>
                </c:pt>
                <c:pt idx="5">
                  <c:v>29.085601015228423</c:v>
                </c:pt>
                <c:pt idx="6">
                  <c:v>30.450933589805054</c:v>
                </c:pt>
              </c:numCache>
            </c:numRef>
          </c:xVal>
          <c:yVal>
            <c:numRef>
              <c:f>'t-s + sev (int avg)'!$C$44:$C$50</c:f>
              <c:numCache>
                <c:formatCode>0.00</c:formatCode>
                <c:ptCount val="7"/>
                <c:pt idx="0">
                  <c:v>11.602449322090532</c:v>
                </c:pt>
                <c:pt idx="1">
                  <c:v>9.4619096380006322</c:v>
                </c:pt>
                <c:pt idx="2">
                  <c:v>11.666214868202042</c:v>
                </c:pt>
                <c:pt idx="3">
                  <c:v>12.959323032607836</c:v>
                </c:pt>
                <c:pt idx="4">
                  <c:v>10.567985175387689</c:v>
                </c:pt>
                <c:pt idx="5">
                  <c:v>12.124930235079592</c:v>
                </c:pt>
                <c:pt idx="6">
                  <c:v>11.661134112336208</c:v>
                </c:pt>
              </c:numCache>
            </c:numRef>
          </c:yVal>
          <c:bubbleSize>
            <c:numRef>
              <c:f>'t-s + sev (int avg)'!$E$44:$E$50</c:f>
              <c:numCache>
                <c:formatCode>0.0</c:formatCode>
                <c:ptCount val="7"/>
                <c:pt idx="0">
                  <c:v>66.666666666666671</c:v>
                </c:pt>
                <c:pt idx="1">
                  <c:v>26.666666666666668</c:v>
                </c:pt>
                <c:pt idx="2">
                  <c:v>29.411764705882355</c:v>
                </c:pt>
                <c:pt idx="3">
                  <c:v>100</c:v>
                </c:pt>
                <c:pt idx="4">
                  <c:v>80</c:v>
                </c:pt>
                <c:pt idx="5">
                  <c:v>91.666666666666657</c:v>
                </c:pt>
                <c:pt idx="6">
                  <c:v>94.117647058823522</c:v>
                </c:pt>
              </c:numCache>
            </c:numRef>
          </c:bubbleSize>
          <c:bubble3D val="0"/>
        </c:ser>
        <c:ser>
          <c:idx val="7"/>
          <c:order val="7"/>
          <c:tx>
            <c:strRef>
              <c:f>'t-s + sev (int avg)'!$A$51</c:f>
              <c:strCache>
                <c:ptCount val="1"/>
                <c:pt idx="0">
                  <c:v>Sept 2016</c:v>
                </c:pt>
              </c:strCache>
            </c:strRef>
          </c:tx>
          <c:spPr>
            <a:solidFill>
              <a:srgbClr val="CC66FF"/>
            </a:solidFill>
            <a:ln>
              <a:solidFill>
                <a:schemeClr val="tx1">
                  <a:lumMod val="85000"/>
                  <a:lumOff val="15000"/>
                </a:schemeClr>
              </a:solidFill>
            </a:ln>
            <a:effectLst/>
          </c:spPr>
          <c:invertIfNegative val="0"/>
          <c:xVal>
            <c:numRef>
              <c:f>'t-s + sev (int avg)'!$D$51:$D$57</c:f>
              <c:numCache>
                <c:formatCode>0.00</c:formatCode>
                <c:ptCount val="7"/>
                <c:pt idx="0">
                  <c:v>30.39234799955479</c:v>
                </c:pt>
                <c:pt idx="1">
                  <c:v>32.463651947318006</c:v>
                </c:pt>
                <c:pt idx="2">
                  <c:v>30.640902144735477</c:v>
                </c:pt>
                <c:pt idx="3">
                  <c:v>30.139288614429606</c:v>
                </c:pt>
                <c:pt idx="4">
                  <c:v>29.868213149707863</c:v>
                </c:pt>
                <c:pt idx="5">
                  <c:v>29.838471304961207</c:v>
                </c:pt>
                <c:pt idx="6">
                  <c:v>30.952632425283866</c:v>
                </c:pt>
              </c:numCache>
            </c:numRef>
          </c:xVal>
          <c:yVal>
            <c:numRef>
              <c:f>'t-s + sev (int avg)'!$C$51:$C$57</c:f>
              <c:numCache>
                <c:formatCode>0.00</c:formatCode>
                <c:ptCount val="7"/>
                <c:pt idx="0">
                  <c:v>11.887318660262501</c:v>
                </c:pt>
                <c:pt idx="1">
                  <c:v>9.1961299942528747</c:v>
                </c:pt>
                <c:pt idx="2">
                  <c:v>12.453025328981539</c:v>
                </c:pt>
                <c:pt idx="3">
                  <c:v>13.571549111033031</c:v>
                </c:pt>
                <c:pt idx="4">
                  <c:v>12.022486253382906</c:v>
                </c:pt>
                <c:pt idx="5">
                  <c:v>11.997026691747005</c:v>
                </c:pt>
                <c:pt idx="6">
                  <c:v>11.754272015566562</c:v>
                </c:pt>
              </c:numCache>
            </c:numRef>
          </c:yVal>
          <c:bubbleSize>
            <c:numRef>
              <c:f>'t-s + sev (int avg)'!$E$51:$E$57</c:f>
              <c:numCache>
                <c:formatCode>0.00</c:formatCode>
                <c:ptCount val="7"/>
                <c:pt idx="0">
                  <c:v>33.333333333333329</c:v>
                </c:pt>
                <c:pt idx="1">
                  <c:v>8.3333333333333321</c:v>
                </c:pt>
                <c:pt idx="2">
                  <c:v>83.333333333333329</c:v>
                </c:pt>
                <c:pt idx="3">
                  <c:v>52.941176470588239</c:v>
                </c:pt>
                <c:pt idx="4">
                  <c:v>77.777777777777771</c:v>
                </c:pt>
                <c:pt idx="5">
                  <c:v>100</c:v>
                </c:pt>
                <c:pt idx="6">
                  <c:v>35.714285714285708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30"/>
        <c:showNegBubbles val="0"/>
        <c:axId val="362954840"/>
        <c:axId val="362961896"/>
      </c:bubbleChart>
      <c:valAx>
        <c:axId val="362954840"/>
        <c:scaling>
          <c:orientation val="minMax"/>
          <c:max val="35"/>
          <c:min val="27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Salinity (psu)</a:t>
                </a:r>
              </a:p>
            </c:rich>
          </c:tx>
          <c:layout>
            <c:manualLayout>
              <c:xMode val="edge"/>
              <c:yMode val="edge"/>
              <c:x val="0.39830365985491717"/>
              <c:y val="0.91467640660749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961896"/>
        <c:crosses val="autoZero"/>
        <c:crossBetween val="midCat"/>
      </c:valAx>
      <c:valAx>
        <c:axId val="362961896"/>
        <c:scaling>
          <c:orientation val="minMax"/>
          <c:max val="15"/>
          <c:min val="8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Temperature (C)</a:t>
                </a:r>
              </a:p>
            </c:rich>
          </c:tx>
          <c:layout>
            <c:manualLayout>
              <c:xMode val="edge"/>
              <c:yMode val="edge"/>
              <c:x val="1.6112833184258782E-2"/>
              <c:y val="0.29186009411344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954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10952842018049"/>
          <c:y val="0.24614880105470202"/>
          <c:w val="0.13336053921943264"/>
          <c:h val="0.51630200645707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495299</xdr:colOff>
      <xdr:row>0</xdr:row>
      <xdr:rowOff>157161</xdr:rowOff>
    </xdr:from>
    <xdr:to>
      <xdr:col>18</xdr:col>
      <xdr:colOff>190499</xdr:colOff>
      <xdr:row>24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13</xdr:col>
      <xdr:colOff>273844</xdr:colOff>
      <xdr:row>24</xdr:row>
      <xdr:rowOff>128589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495299</xdr:colOff>
      <xdr:row>0</xdr:row>
      <xdr:rowOff>157161</xdr:rowOff>
    </xdr:from>
    <xdr:to>
      <xdr:col>18</xdr:col>
      <xdr:colOff>190499</xdr:colOff>
      <xdr:row>24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zoomScaleNormal="100" workbookViewId="0">
      <selection activeCell="M20" sqref="M20"/>
    </sheetView>
  </sheetViews>
  <sheetFormatPr defaultRowHeight="15" x14ac:dyDescent="0.25"/>
  <sheetData>
    <row r="1" spans="1:19" x14ac:dyDescent="0.25">
      <c r="A1" s="1" t="s">
        <v>0</v>
      </c>
      <c r="B1" s="1"/>
      <c r="C1" s="10" t="s">
        <v>9</v>
      </c>
      <c r="D1" s="10" t="s">
        <v>10</v>
      </c>
      <c r="E1" s="10" t="s">
        <v>11</v>
      </c>
      <c r="F1" s="10" t="s">
        <v>12</v>
      </c>
      <c r="G1" s="10" t="s">
        <v>13</v>
      </c>
      <c r="H1" s="10" t="s">
        <v>14</v>
      </c>
      <c r="I1" s="10" t="s">
        <v>15</v>
      </c>
      <c r="J1" s="17"/>
      <c r="M1" s="10" t="s">
        <v>9</v>
      </c>
      <c r="N1" s="10" t="s">
        <v>10</v>
      </c>
      <c r="O1" s="10" t="s">
        <v>11</v>
      </c>
      <c r="P1" s="10" t="s">
        <v>12</v>
      </c>
      <c r="Q1" s="10" t="s">
        <v>13</v>
      </c>
      <c r="R1" s="10" t="s">
        <v>14</v>
      </c>
      <c r="S1" s="10" t="s">
        <v>15</v>
      </c>
    </row>
    <row r="2" spans="1:19" x14ac:dyDescent="0.25">
      <c r="A2" s="2" t="s">
        <v>1</v>
      </c>
      <c r="B2" s="3" t="s">
        <v>2</v>
      </c>
      <c r="C2" s="11">
        <v>1.2156099999999999</v>
      </c>
      <c r="D2" s="11">
        <v>0.32718000000000003</v>
      </c>
      <c r="E2" s="11">
        <v>2.71204</v>
      </c>
      <c r="F2" s="6">
        <f>E2-D2</f>
        <v>2.3848599999999998</v>
      </c>
      <c r="G2" s="6">
        <v>0.6304675307749813</v>
      </c>
      <c r="H2" s="11">
        <v>0.43966644456555881</v>
      </c>
      <c r="I2" s="6">
        <v>89.919428523963774</v>
      </c>
      <c r="J2" s="6"/>
      <c r="L2" s="2" t="s">
        <v>1</v>
      </c>
      <c r="M2" s="11">
        <f>AVERAGE(C2:C8)</f>
        <v>1.2469219325396828</v>
      </c>
      <c r="N2" s="11">
        <f t="shared" ref="N2:S2" si="0">AVERAGE(D2:D8)</f>
        <v>0.77280285714285724</v>
      </c>
      <c r="O2" s="11">
        <f t="shared" si="0"/>
        <v>2.1044228571428572</v>
      </c>
      <c r="P2" s="11">
        <f t="shared" si="0"/>
        <v>1.3316199999999998</v>
      </c>
      <c r="Q2" s="11">
        <f t="shared" si="0"/>
        <v>0.98476144494240891</v>
      </c>
      <c r="R2" s="11">
        <f t="shared" si="0"/>
        <v>0.85209104109087241</v>
      </c>
      <c r="S2" s="11">
        <f t="shared" si="0"/>
        <v>50.529814389157245</v>
      </c>
    </row>
    <row r="3" spans="1:19" x14ac:dyDescent="0.25">
      <c r="B3" s="3" t="s">
        <v>3</v>
      </c>
      <c r="C3" s="11">
        <v>1.0948925</v>
      </c>
      <c r="D3" s="11">
        <v>0.89953000000000005</v>
      </c>
      <c r="E3" s="11">
        <v>1.29199</v>
      </c>
      <c r="F3" s="6">
        <f t="shared" ref="F3:F8" si="1">E3-D3</f>
        <v>0.39245999999999992</v>
      </c>
      <c r="G3" s="6">
        <v>1.007657015595558</v>
      </c>
      <c r="H3" s="6">
        <v>0.97636621639396315</v>
      </c>
      <c r="I3" s="6">
        <v>48.366275107244519</v>
      </c>
      <c r="J3" s="6"/>
      <c r="L3" s="2" t="s">
        <v>17</v>
      </c>
      <c r="M3" s="11">
        <f>AVERAGE(C9:C15)</f>
        <v>0.90293394642857139</v>
      </c>
      <c r="N3" s="11">
        <f t="shared" ref="N3:S3" si="2">AVERAGE(D9:D15)</f>
        <v>0.62280166666666659</v>
      </c>
      <c r="O3" s="11">
        <f t="shared" si="2"/>
        <v>1.3732</v>
      </c>
      <c r="P3" s="11">
        <f t="shared" si="2"/>
        <v>0.75039833333333339</v>
      </c>
      <c r="Q3" s="11">
        <f t="shared" si="2"/>
        <v>0.73674625998268295</v>
      </c>
      <c r="R3" s="11">
        <f t="shared" si="2"/>
        <v>0.69201448479517846</v>
      </c>
      <c r="S3" s="11">
        <f t="shared" si="2"/>
        <v>72.67330328650678</v>
      </c>
    </row>
    <row r="4" spans="1:19" x14ac:dyDescent="0.25">
      <c r="B4" s="3" t="s">
        <v>4</v>
      </c>
      <c r="C4" s="11">
        <v>1.2730780000000002</v>
      </c>
      <c r="D4" s="11">
        <v>0.94399</v>
      </c>
      <c r="E4" s="11">
        <v>2.0364900000000001</v>
      </c>
      <c r="F4" s="6">
        <f t="shared" si="1"/>
        <v>1.0925000000000002</v>
      </c>
      <c r="G4" s="6">
        <v>1.0361068935289335</v>
      </c>
      <c r="H4" s="6">
        <v>0.98594493567757824</v>
      </c>
      <c r="I4" s="6">
        <v>73.018915750451512</v>
      </c>
      <c r="J4" s="6"/>
      <c r="L4" s="2" t="s">
        <v>16</v>
      </c>
      <c r="M4" s="11">
        <f>AVERAGE(C16:C22)</f>
        <v>1.177937343537415</v>
      </c>
      <c r="N4" s="11">
        <f t="shared" ref="N4:S4" si="3">AVERAGE(D16:D22)</f>
        <v>0.7093542857142856</v>
      </c>
      <c r="O4" s="11">
        <f t="shared" si="3"/>
        <v>2.0777899999999998</v>
      </c>
      <c r="P4" s="11">
        <f t="shared" si="3"/>
        <v>1.3684357142857144</v>
      </c>
      <c r="Q4" s="11">
        <f>AVERAGE(G16:G22)</f>
        <v>0.94329664019636328</v>
      </c>
      <c r="R4" s="11">
        <f t="shared" si="3"/>
        <v>0.9117337760939197</v>
      </c>
      <c r="S4" s="11">
        <f t="shared" si="3"/>
        <v>62.032673825723741</v>
      </c>
    </row>
    <row r="5" spans="1:19" x14ac:dyDescent="0.25">
      <c r="B5" s="3" t="s">
        <v>5</v>
      </c>
      <c r="C5" s="11">
        <v>1.35693625</v>
      </c>
      <c r="D5" s="11">
        <v>1.06976</v>
      </c>
      <c r="E5" s="11">
        <v>2.0421499999999999</v>
      </c>
      <c r="F5" s="6">
        <f t="shared" si="1"/>
        <v>0.97238999999999987</v>
      </c>
      <c r="G5" s="6">
        <v>1.2216175966944178</v>
      </c>
      <c r="H5" s="6">
        <v>1.1751530159602455</v>
      </c>
      <c r="I5" s="6">
        <v>0</v>
      </c>
      <c r="J5" s="6"/>
      <c r="L5" s="2" t="s">
        <v>18</v>
      </c>
      <c r="M5" s="11">
        <f>AVERAGE(C23:C29)</f>
        <v>1.2217702083333333</v>
      </c>
      <c r="N5" s="11">
        <f t="shared" ref="N5:S5" si="4">AVERAGE(D23:D29)</f>
        <v>0.91022000000000003</v>
      </c>
      <c r="O5" s="11">
        <f t="shared" si="4"/>
        <v>1.8852149999999999</v>
      </c>
      <c r="P5" s="11">
        <f t="shared" si="4"/>
        <v>0.97499500000000006</v>
      </c>
      <c r="Q5" s="11">
        <f t="shared" si="4"/>
        <v>1.0324650710438774</v>
      </c>
      <c r="R5" s="11">
        <f t="shared" si="4"/>
        <v>0.97101607996317418</v>
      </c>
      <c r="S5" s="11">
        <f t="shared" si="4"/>
        <v>23.840323224092412</v>
      </c>
    </row>
    <row r="6" spans="1:19" x14ac:dyDescent="0.25">
      <c r="B6" s="3" t="s">
        <v>6</v>
      </c>
      <c r="C6" s="11">
        <v>1.3037239999999999</v>
      </c>
      <c r="D6" s="11">
        <v>0.65612999999999999</v>
      </c>
      <c r="E6" s="11">
        <v>2.1393800000000001</v>
      </c>
      <c r="F6" s="6">
        <f t="shared" si="1"/>
        <v>1.48325</v>
      </c>
      <c r="G6" s="6">
        <v>1.0214022089843136</v>
      </c>
      <c r="H6" s="6">
        <v>0.68079350026408036</v>
      </c>
      <c r="I6" s="6">
        <v>65.471063468611476</v>
      </c>
      <c r="J6" s="6"/>
      <c r="L6" s="2" t="s">
        <v>19</v>
      </c>
      <c r="M6" s="11">
        <f>AVERAGE(C30:C36)</f>
        <v>0.92765172619047609</v>
      </c>
      <c r="N6" s="11">
        <f t="shared" ref="N6:S6" si="5">AVERAGE(D30:D36)</f>
        <v>0.73654857142857144</v>
      </c>
      <c r="O6" s="11">
        <f t="shared" si="5"/>
        <v>1.2881142857142858</v>
      </c>
      <c r="P6" s="11">
        <f t="shared" si="5"/>
        <v>0.55156571428571421</v>
      </c>
      <c r="Q6" s="11">
        <f t="shared" si="5"/>
        <v>0.95347586317284672</v>
      </c>
      <c r="R6" s="11">
        <f t="shared" si="5"/>
        <v>0.81524027550174372</v>
      </c>
      <c r="S6" s="11">
        <f t="shared" si="5"/>
        <v>84.415068288687067</v>
      </c>
    </row>
    <row r="7" spans="1:19" x14ac:dyDescent="0.25">
      <c r="B7" s="3" t="s">
        <v>7</v>
      </c>
      <c r="C7" s="11">
        <v>1.0765450000000001</v>
      </c>
      <c r="D7" s="11">
        <v>0.35055999999999998</v>
      </c>
      <c r="E7" s="11">
        <v>2.55078</v>
      </c>
      <c r="F7" s="6">
        <f t="shared" si="1"/>
        <v>2.2002199999999998</v>
      </c>
      <c r="G7" s="6">
        <v>0.70463772749865805</v>
      </c>
      <c r="H7" s="6">
        <v>0.46898277503553437</v>
      </c>
      <c r="I7" s="6">
        <v>76.933017873829442</v>
      </c>
      <c r="J7" s="6"/>
      <c r="L7" s="2" t="s">
        <v>20</v>
      </c>
      <c r="M7" s="11">
        <f>AVERAGE(C37:C43)</f>
        <v>1.0515814880952381</v>
      </c>
      <c r="N7" s="11">
        <f t="shared" ref="N7:S7" si="6">AVERAGE(D37:D43)</f>
        <v>0.60084799999999994</v>
      </c>
      <c r="O7" s="11">
        <f t="shared" si="6"/>
        <v>2.2092140000000002</v>
      </c>
      <c r="P7" s="11">
        <f t="shared" si="6"/>
        <v>1.6083660000000002</v>
      </c>
      <c r="Q7" s="11">
        <f t="shared" si="6"/>
        <v>0.854632182727187</v>
      </c>
      <c r="R7" s="11">
        <f t="shared" si="6"/>
        <v>0.69324251635477574</v>
      </c>
      <c r="S7" s="11">
        <f t="shared" si="6"/>
        <v>85.324549060217166</v>
      </c>
    </row>
    <row r="8" spans="1:19" x14ac:dyDescent="0.25">
      <c r="A8" s="4"/>
      <c r="B8" s="5" t="s">
        <v>8</v>
      </c>
      <c r="C8" s="8">
        <v>1.4076677777777777</v>
      </c>
      <c r="D8" s="8">
        <v>1.1624699999999999</v>
      </c>
      <c r="E8" s="8">
        <v>1.9581299999999999</v>
      </c>
      <c r="F8" s="8">
        <f t="shared" si="1"/>
        <v>0.79566000000000003</v>
      </c>
      <c r="G8" s="8">
        <v>1.27144114152</v>
      </c>
      <c r="H8" s="8">
        <v>1.2377303997391471</v>
      </c>
      <c r="I8" s="8">
        <v>0</v>
      </c>
      <c r="J8" s="6"/>
      <c r="L8" s="2" t="s">
        <v>21</v>
      </c>
      <c r="M8" s="11">
        <f>AVERAGE(C44:C50)</f>
        <v>1.0089909319727892</v>
      </c>
      <c r="N8" s="11">
        <f t="shared" ref="N8:S8" si="7">AVERAGE(D44:D50)</f>
        <v>0.75416571428571433</v>
      </c>
      <c r="O8" s="11">
        <f t="shared" si="7"/>
        <v>1.6827785714285715</v>
      </c>
      <c r="P8" s="11">
        <f t="shared" si="7"/>
        <v>0.92861285714285713</v>
      </c>
      <c r="Q8" s="11">
        <f t="shared" si="7"/>
        <v>0.8548737193343785</v>
      </c>
      <c r="R8" s="11">
        <f t="shared" si="7"/>
        <v>0.80088696609723542</v>
      </c>
      <c r="S8" s="11">
        <f t="shared" si="7"/>
        <v>51.384162026399771</v>
      </c>
    </row>
    <row r="9" spans="1:19" x14ac:dyDescent="0.25">
      <c r="A9" s="2" t="s">
        <v>17</v>
      </c>
      <c r="B9" s="3" t="s">
        <v>2</v>
      </c>
      <c r="C9" s="12">
        <v>0.82597999999999994</v>
      </c>
      <c r="D9" s="13">
        <v>0.26882</v>
      </c>
      <c r="E9" s="13">
        <v>1.66208</v>
      </c>
      <c r="F9" s="13">
        <v>1.3932599999999999</v>
      </c>
      <c r="G9" s="13">
        <v>0.50965720332533704</v>
      </c>
      <c r="H9" s="13">
        <v>0.46510837316780929</v>
      </c>
      <c r="I9" s="14">
        <v>95.830920671685007</v>
      </c>
      <c r="J9" s="6"/>
    </row>
    <row r="10" spans="1:19" x14ac:dyDescent="0.25">
      <c r="B10" s="3" t="s">
        <v>3</v>
      </c>
      <c r="C10" s="15">
        <v>0.8496712500000001</v>
      </c>
      <c r="D10" s="6">
        <v>0.78839999999999999</v>
      </c>
      <c r="E10" s="6">
        <v>0.93803000000000003</v>
      </c>
      <c r="F10" s="6">
        <v>0.14963000000000004</v>
      </c>
      <c r="G10" s="6">
        <v>0.83789367289382</v>
      </c>
      <c r="H10" s="6">
        <v>0.82930045768762795</v>
      </c>
      <c r="I10" s="7">
        <v>0</v>
      </c>
      <c r="J10" s="6"/>
    </row>
    <row r="11" spans="1:19" x14ac:dyDescent="0.25">
      <c r="B11" s="3" t="s">
        <v>4</v>
      </c>
      <c r="C11" s="15">
        <v>1.101451</v>
      </c>
      <c r="D11" s="6">
        <v>0.94581999999999999</v>
      </c>
      <c r="E11" s="6">
        <v>1.4406000000000001</v>
      </c>
      <c r="F11" s="6">
        <v>0.49478000000000011</v>
      </c>
      <c r="G11" s="6">
        <v>1.0061415200108239</v>
      </c>
      <c r="H11" s="6">
        <v>0.98992351770252895</v>
      </c>
      <c r="I11" s="7">
        <v>72.656474090109597</v>
      </c>
      <c r="J11" s="6"/>
    </row>
    <row r="12" spans="1:19" x14ac:dyDescent="0.25">
      <c r="B12" s="3" t="s">
        <v>5</v>
      </c>
      <c r="C12" s="15"/>
      <c r="D12" s="6"/>
      <c r="E12" s="6"/>
      <c r="F12" s="6"/>
      <c r="G12" s="6"/>
      <c r="H12" s="6"/>
      <c r="I12" s="7"/>
      <c r="J12" s="6"/>
    </row>
    <row r="13" spans="1:19" x14ac:dyDescent="0.25">
      <c r="B13" s="3" t="s">
        <v>6</v>
      </c>
      <c r="C13" s="15">
        <v>0.77006142857142856</v>
      </c>
      <c r="D13" s="6">
        <v>0.5212</v>
      </c>
      <c r="E13" s="6">
        <v>1.24783</v>
      </c>
      <c r="F13" s="6">
        <v>0.72663</v>
      </c>
      <c r="G13" s="6">
        <v>0.65259771342444206</v>
      </c>
      <c r="H13" s="6">
        <v>0.61260494322700976</v>
      </c>
      <c r="I13" s="7">
        <v>94.089051460162779</v>
      </c>
      <c r="J13" s="6"/>
    </row>
    <row r="14" spans="1:19" x14ac:dyDescent="0.25">
      <c r="B14" s="3" t="s">
        <v>7</v>
      </c>
      <c r="C14" s="15">
        <v>0.89844000000000013</v>
      </c>
      <c r="D14" s="6">
        <v>0.31852999999999998</v>
      </c>
      <c r="E14" s="6">
        <v>1.8622300000000001</v>
      </c>
      <c r="F14" s="6">
        <v>1.5437000000000001</v>
      </c>
      <c r="G14" s="6">
        <v>0.47355008608351573</v>
      </c>
      <c r="H14" s="6">
        <v>0.322221784983176</v>
      </c>
      <c r="I14" s="7">
        <v>89.448981309984859</v>
      </c>
      <c r="J14" s="6"/>
    </row>
    <row r="15" spans="1:19" x14ac:dyDescent="0.25">
      <c r="A15" s="4"/>
      <c r="B15" s="5" t="s">
        <v>8</v>
      </c>
      <c r="C15" s="16">
        <v>0.97199999999999998</v>
      </c>
      <c r="D15" s="8">
        <v>0.89403999999999995</v>
      </c>
      <c r="E15" s="8">
        <v>1.08843</v>
      </c>
      <c r="F15" s="8">
        <v>0.19439000000000006</v>
      </c>
      <c r="G15" s="8">
        <v>0.94063736415815835</v>
      </c>
      <c r="H15" s="8">
        <v>0.93292783200291818</v>
      </c>
      <c r="I15" s="9">
        <v>84.014392187098423</v>
      </c>
      <c r="J15" s="6"/>
    </row>
    <row r="16" spans="1:19" x14ac:dyDescent="0.25">
      <c r="A16" s="2" t="s">
        <v>16</v>
      </c>
      <c r="B16" s="3" t="s">
        <v>2</v>
      </c>
      <c r="C16" s="12">
        <v>1.194145</v>
      </c>
      <c r="D16" s="13">
        <v>0.3332</v>
      </c>
      <c r="E16" s="13">
        <v>2.8906200000000002</v>
      </c>
      <c r="F16" s="13">
        <v>2.55742</v>
      </c>
      <c r="G16" s="13">
        <v>0.62909846961400218</v>
      </c>
      <c r="H16" s="13">
        <v>0.50004602613061611</v>
      </c>
      <c r="I16" s="14">
        <v>90.829609970773006</v>
      </c>
      <c r="J16" s="6"/>
    </row>
    <row r="17" spans="1:10" x14ac:dyDescent="0.25">
      <c r="B17" s="3" t="s">
        <v>3</v>
      </c>
      <c r="C17" s="15">
        <v>1.0842375</v>
      </c>
      <c r="D17" s="6">
        <v>1.0254099999999999</v>
      </c>
      <c r="E17" s="6">
        <v>1.1370400000000001</v>
      </c>
      <c r="F17" s="6">
        <v>0.11163000000000012</v>
      </c>
      <c r="G17" s="6">
        <v>1.0590389446559669</v>
      </c>
      <c r="H17" s="6">
        <v>1.0515133411113076</v>
      </c>
      <c r="I17" s="7">
        <v>0</v>
      </c>
      <c r="J17" s="6"/>
    </row>
    <row r="18" spans="1:10" x14ac:dyDescent="0.25">
      <c r="B18" s="3" t="s">
        <v>4</v>
      </c>
      <c r="C18" s="15">
        <v>0.98695699999999997</v>
      </c>
      <c r="D18" s="6">
        <v>0.89414000000000005</v>
      </c>
      <c r="E18" s="6">
        <v>1.07826</v>
      </c>
      <c r="F18" s="6">
        <v>0.18411999999999995</v>
      </c>
      <c r="G18" s="6">
        <v>0.95192733016154607</v>
      </c>
      <c r="H18" s="6">
        <v>0.94562446954117529</v>
      </c>
      <c r="I18" s="7">
        <v>88.778324328683155</v>
      </c>
      <c r="J18" s="6"/>
    </row>
    <row r="19" spans="1:10" x14ac:dyDescent="0.25">
      <c r="B19" s="3" t="s">
        <v>5</v>
      </c>
      <c r="C19" s="15">
        <v>1.2906200000000001</v>
      </c>
      <c r="D19" s="6">
        <v>0.69389999999999996</v>
      </c>
      <c r="E19" s="6">
        <v>2.8876900000000001</v>
      </c>
      <c r="F19" s="6">
        <v>2.1937899999999999</v>
      </c>
      <c r="G19" s="6">
        <v>0.98541316789943256</v>
      </c>
      <c r="H19" s="6">
        <v>0.88711342011906968</v>
      </c>
      <c r="I19" s="7">
        <v>77.970348260874303</v>
      </c>
      <c r="J19" s="6"/>
    </row>
    <row r="20" spans="1:10" x14ac:dyDescent="0.25">
      <c r="B20" s="3" t="s">
        <v>6</v>
      </c>
      <c r="C20" s="15">
        <v>1.2436585714285715</v>
      </c>
      <c r="D20" s="6">
        <v>0.60597999999999996</v>
      </c>
      <c r="E20" s="6">
        <v>2.48332</v>
      </c>
      <c r="F20" s="6">
        <v>1.87734</v>
      </c>
      <c r="G20" s="6">
        <v>1.4252689325135375</v>
      </c>
      <c r="H20" s="6">
        <v>1.4385322025725711</v>
      </c>
      <c r="I20" s="7">
        <v>87.712843330195938</v>
      </c>
      <c r="J20" s="6"/>
    </row>
    <row r="21" spans="1:10" x14ac:dyDescent="0.25">
      <c r="B21" s="3" t="s">
        <v>7</v>
      </c>
      <c r="C21" s="15">
        <v>1.0666099999999998</v>
      </c>
      <c r="D21" s="6">
        <v>0.34695999999999999</v>
      </c>
      <c r="E21" s="6">
        <v>2.4207399999999999</v>
      </c>
      <c r="F21" s="6">
        <v>2.0737799999999997</v>
      </c>
      <c r="G21" s="6">
        <v>0.60903299633369512</v>
      </c>
      <c r="H21" s="6">
        <v>0.35267434269370773</v>
      </c>
      <c r="I21" s="7">
        <v>88.937590889539763</v>
      </c>
      <c r="J21" s="6"/>
    </row>
    <row r="22" spans="1:10" x14ac:dyDescent="0.25">
      <c r="A22" s="4"/>
      <c r="B22" s="5" t="s">
        <v>8</v>
      </c>
      <c r="C22" s="16">
        <v>1.3793333333333333</v>
      </c>
      <c r="D22" s="8">
        <v>1.06589</v>
      </c>
      <c r="E22" s="8">
        <v>1.64686</v>
      </c>
      <c r="F22" s="8">
        <v>0.58096999999999999</v>
      </c>
      <c r="G22" s="8"/>
      <c r="H22" s="8">
        <v>1.2066326304889905</v>
      </c>
      <c r="I22" s="9">
        <v>0</v>
      </c>
      <c r="J22" s="6"/>
    </row>
    <row r="23" spans="1:10" x14ac:dyDescent="0.25">
      <c r="A23" s="2" t="s">
        <v>18</v>
      </c>
      <c r="B23" s="3" t="s">
        <v>2</v>
      </c>
      <c r="C23" s="12">
        <v>0.71685874999999999</v>
      </c>
      <c r="D23" s="13">
        <v>0.26963999999999999</v>
      </c>
      <c r="E23" s="13">
        <v>1.74363</v>
      </c>
      <c r="F23" s="13">
        <v>1.4739900000000001</v>
      </c>
      <c r="G23" s="13">
        <v>0.37614206776841264</v>
      </c>
      <c r="H23" s="13">
        <v>0.28426793007422863</v>
      </c>
      <c r="I23" s="14">
        <v>95.361292896369648</v>
      </c>
      <c r="J23" s="6"/>
    </row>
    <row r="24" spans="1:10" x14ac:dyDescent="0.25">
      <c r="B24" s="3" t="s">
        <v>3</v>
      </c>
      <c r="C24" s="15">
        <v>1.2924799999999999</v>
      </c>
      <c r="D24" s="6">
        <v>1.18764</v>
      </c>
      <c r="E24" s="6">
        <v>1.36781</v>
      </c>
      <c r="F24" s="6">
        <v>0.18016999999999994</v>
      </c>
      <c r="G24" s="6">
        <v>1.2494916785327603</v>
      </c>
      <c r="H24" s="6">
        <v>1.1927008327557183</v>
      </c>
      <c r="I24" s="7">
        <v>0</v>
      </c>
      <c r="J24" s="6"/>
    </row>
    <row r="25" spans="1:10" x14ac:dyDescent="0.25">
      <c r="B25" s="3" t="s">
        <v>4</v>
      </c>
      <c r="C25" s="15"/>
      <c r="D25" s="6"/>
      <c r="E25" s="6"/>
      <c r="F25" s="6"/>
      <c r="G25" s="6"/>
      <c r="H25" s="6"/>
      <c r="I25" s="7"/>
      <c r="J25" s="6"/>
    </row>
    <row r="26" spans="1:10" x14ac:dyDescent="0.25">
      <c r="B26" s="3" t="s">
        <v>5</v>
      </c>
      <c r="C26" s="15">
        <v>1.2776987500000001</v>
      </c>
      <c r="D26" s="6">
        <v>1.0031600000000001</v>
      </c>
      <c r="E26" s="6">
        <v>1.5870500000000001</v>
      </c>
      <c r="F26" s="6">
        <v>0.58389000000000002</v>
      </c>
      <c r="G26" s="6">
        <v>1.1553850365858818</v>
      </c>
      <c r="H26" s="6">
        <v>1.1199519024580202</v>
      </c>
      <c r="I26" s="7">
        <v>0</v>
      </c>
      <c r="J26" s="6"/>
    </row>
    <row r="27" spans="1:10" x14ac:dyDescent="0.25">
      <c r="B27" s="3" t="s">
        <v>6</v>
      </c>
      <c r="C27" s="15"/>
      <c r="D27" s="6"/>
      <c r="E27" s="6"/>
      <c r="F27" s="6"/>
      <c r="G27" s="6"/>
      <c r="H27" s="6"/>
      <c r="I27" s="7"/>
      <c r="J27" s="6"/>
    </row>
    <row r="28" spans="1:10" x14ac:dyDescent="0.25">
      <c r="B28" s="3" t="s">
        <v>7</v>
      </c>
      <c r="C28" s="15"/>
      <c r="D28" s="6"/>
      <c r="E28" s="6"/>
      <c r="F28" s="6"/>
      <c r="G28" s="6"/>
      <c r="H28" s="6"/>
      <c r="I28" s="7"/>
      <c r="J28" s="6"/>
    </row>
    <row r="29" spans="1:10" x14ac:dyDescent="0.25">
      <c r="A29" s="4"/>
      <c r="B29" s="5" t="s">
        <v>8</v>
      </c>
      <c r="C29" s="16">
        <v>1.600043333333333</v>
      </c>
      <c r="D29" s="8">
        <v>1.1804399999999999</v>
      </c>
      <c r="E29" s="8">
        <v>2.8423699999999998</v>
      </c>
      <c r="F29" s="8">
        <v>1.6619299999999999</v>
      </c>
      <c r="G29" s="8">
        <v>1.3488415012884549</v>
      </c>
      <c r="H29" s="8">
        <v>1.2871436545647301</v>
      </c>
      <c r="I29" s="9">
        <v>0</v>
      </c>
      <c r="J29" s="6"/>
    </row>
    <row r="30" spans="1:10" x14ac:dyDescent="0.25">
      <c r="A30" s="2" t="s">
        <v>19</v>
      </c>
      <c r="B30" s="3" t="s">
        <v>2</v>
      </c>
      <c r="C30" s="12">
        <v>0.66361500000000007</v>
      </c>
      <c r="D30" s="13">
        <v>0.53556000000000004</v>
      </c>
      <c r="E30" s="13">
        <v>0.75700999999999996</v>
      </c>
      <c r="F30" s="13">
        <v>0.22144999999999992</v>
      </c>
      <c r="G30" s="13">
        <v>0.68840742418917567</v>
      </c>
      <c r="H30" s="13">
        <v>0.69383272840729737</v>
      </c>
      <c r="I30" s="14">
        <v>100</v>
      </c>
      <c r="J30" s="6"/>
    </row>
    <row r="31" spans="1:10" x14ac:dyDescent="0.25">
      <c r="B31" s="3" t="s">
        <v>3</v>
      </c>
      <c r="C31" s="15">
        <v>0.94592750000000003</v>
      </c>
      <c r="D31" s="6">
        <v>0.82808000000000004</v>
      </c>
      <c r="E31" s="6">
        <v>1.0359499999999999</v>
      </c>
      <c r="F31" s="6">
        <v>0.20786999999999989</v>
      </c>
      <c r="G31" s="6">
        <v>0.90073046880220531</v>
      </c>
      <c r="H31" s="6">
        <v>0.88785619876976751</v>
      </c>
      <c r="I31" s="7">
        <v>78.404819579017712</v>
      </c>
      <c r="J31" s="6"/>
    </row>
    <row r="32" spans="1:10" x14ac:dyDescent="0.25">
      <c r="B32" s="3" t="s">
        <v>4</v>
      </c>
      <c r="C32" s="15">
        <v>1.2753188888888891</v>
      </c>
      <c r="D32" s="6">
        <v>0.92776999999999998</v>
      </c>
      <c r="E32" s="6">
        <v>1.90743</v>
      </c>
      <c r="F32" s="6">
        <v>0.97965999999999998</v>
      </c>
      <c r="G32" s="6">
        <v>1.0209673221471129</v>
      </c>
      <c r="H32" s="6">
        <v>0.98234397183353706</v>
      </c>
      <c r="I32" s="7">
        <v>83.807946135143084</v>
      </c>
      <c r="J32" s="6"/>
    </row>
    <row r="33" spans="1:10" x14ac:dyDescent="0.25">
      <c r="B33" s="3" t="s">
        <v>5</v>
      </c>
      <c r="C33" s="15">
        <v>0.92079125000000017</v>
      </c>
      <c r="D33" s="6">
        <v>0.86173999999999995</v>
      </c>
      <c r="E33" s="6">
        <v>0.99492000000000003</v>
      </c>
      <c r="F33" s="6">
        <v>0.13318000000000008</v>
      </c>
      <c r="G33" s="6">
        <v>1.1060863618339838</v>
      </c>
      <c r="H33" s="6">
        <v>0.92884510739017856</v>
      </c>
      <c r="I33" s="7">
        <v>100</v>
      </c>
      <c r="J33" s="6"/>
    </row>
    <row r="34" spans="1:10" x14ac:dyDescent="0.25">
      <c r="B34" s="3" t="s">
        <v>6</v>
      </c>
      <c r="C34" s="15">
        <v>0.98901000000000006</v>
      </c>
      <c r="D34" s="6">
        <v>0.54218</v>
      </c>
      <c r="E34" s="6">
        <v>2.1569099999999999</v>
      </c>
      <c r="F34" s="6">
        <v>1.6147299999999998</v>
      </c>
      <c r="G34" s="6">
        <v>1.0038898416562752</v>
      </c>
      <c r="H34" s="6">
        <v>0.59975420577851191</v>
      </c>
      <c r="I34" s="7">
        <v>92.72727272727272</v>
      </c>
      <c r="J34" s="6"/>
    </row>
    <row r="35" spans="1:10" x14ac:dyDescent="0.25">
      <c r="B35" s="3" t="s">
        <v>7</v>
      </c>
      <c r="C35" s="15">
        <v>0.6298583333333333</v>
      </c>
      <c r="D35" s="6">
        <v>0.50582000000000005</v>
      </c>
      <c r="E35" s="6">
        <v>0.97662000000000004</v>
      </c>
      <c r="F35" s="6">
        <v>0.4708</v>
      </c>
      <c r="G35" s="6">
        <v>0.89931054529925758</v>
      </c>
      <c r="H35" s="6">
        <v>0.562131437886917</v>
      </c>
      <c r="I35" s="7">
        <v>100</v>
      </c>
      <c r="J35" s="6"/>
    </row>
    <row r="36" spans="1:10" x14ac:dyDescent="0.25">
      <c r="A36" s="4"/>
      <c r="B36" s="5" t="s">
        <v>8</v>
      </c>
      <c r="C36" s="16">
        <v>1.0690411111111109</v>
      </c>
      <c r="D36" s="8">
        <v>0.95469000000000004</v>
      </c>
      <c r="E36" s="8">
        <v>1.1879599999999999</v>
      </c>
      <c r="F36" s="8">
        <v>0.23326999999999987</v>
      </c>
      <c r="G36" s="8">
        <v>1.0549390782819175</v>
      </c>
      <c r="H36" s="8">
        <v>1.0519182784459968</v>
      </c>
      <c r="I36" s="9">
        <v>35.965439579375953</v>
      </c>
      <c r="J36" s="6"/>
    </row>
    <row r="37" spans="1:10" x14ac:dyDescent="0.25">
      <c r="A37" s="2" t="s">
        <v>20</v>
      </c>
      <c r="B37" s="3" t="s">
        <v>2</v>
      </c>
      <c r="C37" s="12">
        <v>0.89441999999999999</v>
      </c>
      <c r="D37" s="13">
        <v>0.49120999999999998</v>
      </c>
      <c r="E37" s="13">
        <v>2.2377500000000001</v>
      </c>
      <c r="F37" s="13">
        <v>1.7465400000000002</v>
      </c>
      <c r="G37" s="13">
        <v>1.0506834475693154</v>
      </c>
      <c r="H37" s="13"/>
      <c r="I37" s="14">
        <v>69.930922389272652</v>
      </c>
      <c r="J37" s="6"/>
    </row>
    <row r="38" spans="1:10" x14ac:dyDescent="0.25">
      <c r="B38" s="3" t="s">
        <v>3</v>
      </c>
      <c r="C38" s="15"/>
      <c r="D38" s="6"/>
      <c r="E38" s="6"/>
      <c r="F38" s="6"/>
      <c r="G38" s="6"/>
      <c r="H38" s="6"/>
      <c r="I38" s="7"/>
      <c r="J38" s="6"/>
    </row>
    <row r="39" spans="1:10" x14ac:dyDescent="0.25">
      <c r="B39" s="3" t="s">
        <v>4</v>
      </c>
      <c r="C39" s="15">
        <v>1.0795650000000001</v>
      </c>
      <c r="D39" s="6">
        <v>0.77029999999999998</v>
      </c>
      <c r="E39" s="6">
        <v>1.6986600000000001</v>
      </c>
      <c r="F39" s="6">
        <v>0.92836000000000007</v>
      </c>
      <c r="G39" s="6">
        <v>0.92222566487260005</v>
      </c>
      <c r="H39" s="6">
        <v>0.88954141586728364</v>
      </c>
      <c r="I39" s="7">
        <v>94.626342880331464</v>
      </c>
      <c r="J39" s="6"/>
    </row>
    <row r="40" spans="1:10" x14ac:dyDescent="0.25">
      <c r="B40" s="3" t="s">
        <v>5</v>
      </c>
      <c r="C40" s="15">
        <v>1.1814562499999999</v>
      </c>
      <c r="D40" s="6">
        <v>0.78381999999999996</v>
      </c>
      <c r="E40" s="6">
        <v>2.7949199999999998</v>
      </c>
      <c r="F40" s="6">
        <v>2.0110999999999999</v>
      </c>
      <c r="G40" s="6">
        <v>0.90462679002475188</v>
      </c>
      <c r="H40" s="6">
        <v>0.82836266830860161</v>
      </c>
      <c r="I40" s="7">
        <v>88.937200183996666</v>
      </c>
      <c r="J40" s="6"/>
    </row>
    <row r="41" spans="1:10" x14ac:dyDescent="0.25">
      <c r="B41" s="3" t="s">
        <v>6</v>
      </c>
      <c r="C41" s="15">
        <v>1.097552857142857</v>
      </c>
      <c r="D41" s="6">
        <v>0.57306999999999997</v>
      </c>
      <c r="E41" s="6">
        <v>2.0761500000000002</v>
      </c>
      <c r="F41" s="6">
        <v>1.5030800000000002</v>
      </c>
      <c r="G41" s="6">
        <v>0.74366383910660994</v>
      </c>
      <c r="H41" s="6">
        <v>0.63821503477208097</v>
      </c>
      <c r="I41" s="7">
        <v>93.890356671070023</v>
      </c>
      <c r="J41" s="6"/>
    </row>
    <row r="42" spans="1:10" x14ac:dyDescent="0.25">
      <c r="B42" s="3" t="s">
        <v>7</v>
      </c>
      <c r="C42" s="15">
        <v>1.0049133333333333</v>
      </c>
      <c r="D42" s="6">
        <v>0.38584000000000002</v>
      </c>
      <c r="E42" s="6">
        <v>2.2385899999999999</v>
      </c>
      <c r="F42" s="6">
        <v>1.8527499999999999</v>
      </c>
      <c r="G42" s="6">
        <v>0.6519611720626578</v>
      </c>
      <c r="H42" s="6">
        <v>0.41685094647113691</v>
      </c>
      <c r="I42" s="7">
        <v>79.237923176415038</v>
      </c>
      <c r="J42" s="6"/>
    </row>
    <row r="43" spans="1:10" x14ac:dyDescent="0.25">
      <c r="A43" s="4"/>
      <c r="B43" s="5" t="s">
        <v>8</v>
      </c>
      <c r="C43" s="16"/>
      <c r="D43" s="8"/>
      <c r="E43" s="8"/>
      <c r="F43" s="8"/>
      <c r="G43" s="8"/>
      <c r="H43" s="8"/>
      <c r="I43" s="9"/>
      <c r="J43" s="6"/>
    </row>
    <row r="44" spans="1:10" x14ac:dyDescent="0.25">
      <c r="A44" s="2" t="s">
        <v>21</v>
      </c>
      <c r="B44" s="3" t="s">
        <v>2</v>
      </c>
      <c r="C44" s="12">
        <v>0.76190124999999997</v>
      </c>
      <c r="D44" s="13">
        <v>0.31179000000000001</v>
      </c>
      <c r="E44" s="13">
        <v>2.1638099999999998</v>
      </c>
      <c r="F44" s="13">
        <v>1.8520199999999998</v>
      </c>
      <c r="G44" s="13">
        <v>0.4572236465550592</v>
      </c>
      <c r="H44" s="13">
        <v>0.37845781099033809</v>
      </c>
      <c r="I44" s="14">
        <v>94.771040692153491</v>
      </c>
      <c r="J44" s="6"/>
    </row>
    <row r="45" spans="1:10" x14ac:dyDescent="0.25">
      <c r="B45" s="3" t="s">
        <v>3</v>
      </c>
      <c r="C45" s="15">
        <v>1.0138949999999998</v>
      </c>
      <c r="D45" s="6">
        <v>0.84660000000000002</v>
      </c>
      <c r="E45" s="6">
        <v>1.1846000000000001</v>
      </c>
      <c r="F45" s="6">
        <v>0.33800000000000008</v>
      </c>
      <c r="G45" s="6">
        <v>0.94635382916343014</v>
      </c>
      <c r="H45" s="6">
        <v>0.92343823615251253</v>
      </c>
      <c r="I45" s="7">
        <v>71.994004966688181</v>
      </c>
      <c r="J45" s="6"/>
    </row>
    <row r="46" spans="1:10" x14ac:dyDescent="0.25">
      <c r="B46" s="3" t="s">
        <v>4</v>
      </c>
      <c r="C46" s="15">
        <v>1.3542669999999999</v>
      </c>
      <c r="D46" s="6">
        <v>1.1041000000000001</v>
      </c>
      <c r="E46" s="6">
        <v>1.80793</v>
      </c>
      <c r="F46" s="6">
        <v>0.70382999999999996</v>
      </c>
      <c r="G46" s="6">
        <v>1.1912362899119897</v>
      </c>
      <c r="H46" s="6">
        <v>1.157739541657272</v>
      </c>
      <c r="I46" s="7">
        <v>0</v>
      </c>
      <c r="J46" s="6"/>
    </row>
    <row r="47" spans="1:10" x14ac:dyDescent="0.25">
      <c r="B47" s="3" t="s">
        <v>5</v>
      </c>
      <c r="C47" s="15">
        <v>1.2560687500000001</v>
      </c>
      <c r="D47" s="6">
        <v>1.0090300000000001</v>
      </c>
      <c r="E47" s="6">
        <v>1.96766</v>
      </c>
      <c r="F47" s="6">
        <v>0.95862999999999987</v>
      </c>
      <c r="G47" s="6">
        <v>1.1157724763165939</v>
      </c>
      <c r="H47" s="6">
        <v>1.075300219634453</v>
      </c>
      <c r="I47" s="7">
        <v>0</v>
      </c>
      <c r="J47" s="6"/>
    </row>
    <row r="48" spans="1:10" x14ac:dyDescent="0.25">
      <c r="B48" s="3" t="s">
        <v>6</v>
      </c>
      <c r="C48" s="15">
        <v>0.76803285714285707</v>
      </c>
      <c r="D48" s="6">
        <v>0.59155000000000002</v>
      </c>
      <c r="E48" s="6">
        <v>1.4405600000000001</v>
      </c>
      <c r="F48" s="6">
        <v>0.84901000000000004</v>
      </c>
      <c r="G48" s="6">
        <v>0.65206836138366653</v>
      </c>
      <c r="H48" s="6">
        <v>0.62039746557781794</v>
      </c>
      <c r="I48" s="7">
        <v>97.721782084677372</v>
      </c>
      <c r="J48" s="6"/>
    </row>
    <row r="49" spans="1:10" x14ac:dyDescent="0.25">
      <c r="B49" s="3" t="s">
        <v>7</v>
      </c>
      <c r="C49" s="15">
        <v>0.68539833333333322</v>
      </c>
      <c r="D49" s="6">
        <v>0.28858</v>
      </c>
      <c r="E49" s="6">
        <v>1.85364</v>
      </c>
      <c r="F49" s="6">
        <v>1.5650599999999999</v>
      </c>
      <c r="G49" s="6">
        <v>0.44992280912719923</v>
      </c>
      <c r="H49" s="6">
        <v>0.29247309637080326</v>
      </c>
      <c r="I49" s="7">
        <v>95.202306441279376</v>
      </c>
      <c r="J49" s="6"/>
    </row>
    <row r="50" spans="1:10" x14ac:dyDescent="0.25">
      <c r="A50" s="4"/>
      <c r="B50" s="5" t="s">
        <v>8</v>
      </c>
      <c r="C50" s="16">
        <v>1.2233733333333334</v>
      </c>
      <c r="D50" s="8">
        <v>1.12751</v>
      </c>
      <c r="E50" s="8">
        <v>1.3612500000000001</v>
      </c>
      <c r="F50" s="8">
        <v>0.23374000000000006</v>
      </c>
      <c r="G50" s="8">
        <v>1.1715386228827105</v>
      </c>
      <c r="H50" s="8">
        <v>1.1584023922974513</v>
      </c>
      <c r="I50" s="9">
        <v>0</v>
      </c>
      <c r="J50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"/>
  <sheetViews>
    <sheetView topLeftCell="B1" zoomScaleNormal="100" workbookViewId="0">
      <selection activeCell="O11" sqref="O11"/>
    </sheetView>
  </sheetViews>
  <sheetFormatPr defaultRowHeight="15" x14ac:dyDescent="0.25"/>
  <sheetData>
    <row r="1" spans="1:18" x14ac:dyDescent="0.25">
      <c r="A1" s="1" t="s">
        <v>0</v>
      </c>
      <c r="B1" s="1"/>
      <c r="C1" s="10" t="s">
        <v>9</v>
      </c>
      <c r="D1" s="10" t="s">
        <v>10</v>
      </c>
      <c r="E1" s="10" t="s">
        <v>11</v>
      </c>
      <c r="F1" s="10" t="s">
        <v>12</v>
      </c>
      <c r="G1" s="10" t="s">
        <v>13</v>
      </c>
      <c r="H1" s="10" t="s">
        <v>14</v>
      </c>
      <c r="I1" s="10"/>
      <c r="J1" s="17"/>
      <c r="M1" s="10" t="s">
        <v>9</v>
      </c>
      <c r="N1" s="10" t="s">
        <v>10</v>
      </c>
      <c r="O1" s="10" t="s">
        <v>11</v>
      </c>
      <c r="P1" s="10" t="s">
        <v>12</v>
      </c>
      <c r="Q1" s="10" t="s">
        <v>13</v>
      </c>
      <c r="R1" s="10" t="s">
        <v>14</v>
      </c>
    </row>
    <row r="2" spans="1:18" x14ac:dyDescent="0.25">
      <c r="A2" s="2" t="s">
        <v>1</v>
      </c>
      <c r="B2" s="3" t="s">
        <v>2</v>
      </c>
      <c r="C2" s="11">
        <v>7.746342499999999</v>
      </c>
      <c r="D2" s="11">
        <v>7.31548</v>
      </c>
      <c r="E2" s="11">
        <v>8.1966300000000007</v>
      </c>
      <c r="F2" s="6">
        <v>0.88115000000000077</v>
      </c>
      <c r="G2" s="6">
        <v>7.508439624470471</v>
      </c>
      <c r="H2" s="11">
        <v>7.4345591611395418</v>
      </c>
      <c r="I2" s="6"/>
      <c r="J2" s="6"/>
      <c r="L2" s="2" t="s">
        <v>1</v>
      </c>
      <c r="M2" s="11">
        <f>AVERAGE(C2:C8)</f>
        <v>7.8434859007936506</v>
      </c>
      <c r="N2" s="11">
        <f t="shared" ref="N2:R2" si="0">AVERAGE(D2:D8)</f>
        <v>7.6343985714285711</v>
      </c>
      <c r="O2" s="11">
        <f t="shared" si="0"/>
        <v>8.1145599999999991</v>
      </c>
      <c r="P2" s="11">
        <f t="shared" si="0"/>
        <v>0.48016142857142896</v>
      </c>
      <c r="Q2" s="11">
        <f t="shared" si="0"/>
        <v>7.7406253682329123</v>
      </c>
      <c r="R2" s="11">
        <f t="shared" si="0"/>
        <v>7.6843327039111946</v>
      </c>
    </row>
    <row r="3" spans="1:18" x14ac:dyDescent="0.25">
      <c r="B3" s="3" t="s">
        <v>3</v>
      </c>
      <c r="C3" s="11">
        <v>7.8105437500000008</v>
      </c>
      <c r="D3" s="11">
        <v>7.7266599999999999</v>
      </c>
      <c r="E3" s="11">
        <v>7.8812800000000003</v>
      </c>
      <c r="F3" s="6">
        <v>0.15462000000000042</v>
      </c>
      <c r="G3" s="6">
        <v>7.7753969175720634</v>
      </c>
      <c r="H3" s="6">
        <v>7.7630182578721181</v>
      </c>
      <c r="I3" s="6"/>
      <c r="J3" s="6"/>
      <c r="L3" s="2" t="s">
        <v>17</v>
      </c>
      <c r="M3" s="11">
        <f>AVERAGE(C9:C15)</f>
        <v>7.6792118670634926</v>
      </c>
      <c r="N3" s="11">
        <f t="shared" ref="N3:R3" si="1">AVERAGE(D9:D15)</f>
        <v>7.512268333333334</v>
      </c>
      <c r="O3" s="11">
        <f t="shared" si="1"/>
        <v>7.9218533333333339</v>
      </c>
      <c r="P3" s="11">
        <f t="shared" si="1"/>
        <v>0.40958499999999987</v>
      </c>
      <c r="Q3" s="11">
        <f t="shared" si="1"/>
        <v>7.5846634485949389</v>
      </c>
      <c r="R3" s="11">
        <f t="shared" si="1"/>
        <v>7.558923303731877</v>
      </c>
    </row>
    <row r="4" spans="1:18" x14ac:dyDescent="0.25">
      <c r="B4" s="3" t="s">
        <v>4</v>
      </c>
      <c r="C4" s="11">
        <v>7.8709590000000009</v>
      </c>
      <c r="D4" s="11">
        <v>7.7602599999999997</v>
      </c>
      <c r="E4" s="11">
        <v>8.0962700000000005</v>
      </c>
      <c r="F4" s="6">
        <v>0.33601000000000081</v>
      </c>
      <c r="G4" s="6">
        <v>7.7943390794017935</v>
      </c>
      <c r="H4" s="6">
        <v>7.7784520287989034</v>
      </c>
      <c r="I4" s="6"/>
      <c r="J4" s="6"/>
      <c r="L4" s="2" t="s">
        <v>16</v>
      </c>
      <c r="M4" s="11">
        <f>AVERAGE(C16:C22)</f>
        <v>7.8350276955782316</v>
      </c>
      <c r="N4" s="11">
        <f t="shared" ref="N4:R4" si="2">AVERAGE(D16:D22)</f>
        <v>7.5984485714285714</v>
      </c>
      <c r="O4" s="11">
        <f t="shared" si="2"/>
        <v>8.1437971428571423</v>
      </c>
      <c r="P4" s="11">
        <f t="shared" si="2"/>
        <v>0.54534857142857152</v>
      </c>
      <c r="Q4" s="11">
        <f>AVERAGE(G16:G22)</f>
        <v>7.735097244780385</v>
      </c>
      <c r="R4" s="11">
        <f t="shared" si="2"/>
        <v>7.6950225179884324</v>
      </c>
    </row>
    <row r="5" spans="1:18" x14ac:dyDescent="0.25">
      <c r="B5" s="3" t="s">
        <v>5</v>
      </c>
      <c r="C5" s="11">
        <v>7.8970925000000003</v>
      </c>
      <c r="D5" s="11">
        <v>7.8055500000000002</v>
      </c>
      <c r="E5" s="11">
        <v>8.0632400000000004</v>
      </c>
      <c r="F5" s="6">
        <v>0.2576900000000002</v>
      </c>
      <c r="G5" s="6">
        <v>7.8604604698268368</v>
      </c>
      <c r="H5" s="6">
        <v>7.8473299916983352</v>
      </c>
      <c r="I5" s="6"/>
      <c r="J5" s="6"/>
      <c r="L5" s="2" t="s">
        <v>18</v>
      </c>
      <c r="M5" s="11">
        <f>AVERAGE(C23:C29)</f>
        <v>7.787915472222223</v>
      </c>
      <c r="N5" s="11">
        <f t="shared" ref="N5:R5" si="3">AVERAGE(D23:D29)</f>
        <v>7.6582400000000002</v>
      </c>
      <c r="O5" s="11">
        <f t="shared" si="3"/>
        <v>8.0144799999999989</v>
      </c>
      <c r="P5" s="11">
        <f t="shared" si="3"/>
        <v>0.35624000000000011</v>
      </c>
      <c r="Q5" s="11">
        <f t="shared" si="3"/>
        <v>7.7094984406860405</v>
      </c>
      <c r="R5" s="11">
        <f t="shared" si="3"/>
        <v>7.6838595899470841</v>
      </c>
    </row>
    <row r="6" spans="1:18" x14ac:dyDescent="0.25">
      <c r="B6" s="3" t="s">
        <v>6</v>
      </c>
      <c r="C6" s="11">
        <v>7.9338879999999987</v>
      </c>
      <c r="D6" s="11">
        <v>7.6350699999999998</v>
      </c>
      <c r="E6" s="11">
        <v>8.3058599999999991</v>
      </c>
      <c r="F6" s="6">
        <v>0.67078999999999933</v>
      </c>
      <c r="G6" s="6">
        <v>7.8055079802584011</v>
      </c>
      <c r="H6" s="6">
        <v>7.6500636928026129</v>
      </c>
      <c r="I6" s="6"/>
      <c r="J6" s="6"/>
      <c r="L6" s="2" t="s">
        <v>19</v>
      </c>
      <c r="M6" s="11">
        <f>AVERAGE(C30:C36)</f>
        <v>7.6626302380952378</v>
      </c>
      <c r="N6" s="11">
        <f t="shared" ref="N6:R6" si="4">AVERAGE(D30:D36)</f>
        <v>7.5703871428571432</v>
      </c>
      <c r="O6" s="11">
        <f t="shared" si="4"/>
        <v>7.8263757142857155</v>
      </c>
      <c r="P6" s="11">
        <f t="shared" si="4"/>
        <v>0.25598857142857157</v>
      </c>
      <c r="Q6" s="11">
        <f t="shared" si="4"/>
        <v>7.6265034860893959</v>
      </c>
      <c r="R6" s="11">
        <f t="shared" si="4"/>
        <v>7.6164462613578889</v>
      </c>
    </row>
    <row r="7" spans="1:18" x14ac:dyDescent="0.25">
      <c r="B7" s="3" t="s">
        <v>7</v>
      </c>
      <c r="C7" s="11">
        <v>7.7267966666666679</v>
      </c>
      <c r="D7" s="11">
        <v>7.3519800000000002</v>
      </c>
      <c r="E7" s="11">
        <v>8.1889800000000008</v>
      </c>
      <c r="F7" s="6">
        <v>0.83700000000000063</v>
      </c>
      <c r="G7" s="6">
        <v>7.5600259224208211</v>
      </c>
      <c r="H7" s="6">
        <v>7.4458433590903237</v>
      </c>
      <c r="I7" s="6"/>
      <c r="J7" s="6"/>
      <c r="L7" s="2" t="s">
        <v>20</v>
      </c>
      <c r="M7" s="11">
        <f>AVERAGE(C37:C43)</f>
        <v>7.8141801142857146</v>
      </c>
      <c r="N7" s="11">
        <f t="shared" ref="N7:R7" si="5">AVERAGE(D37:D43)</f>
        <v>7.5742760000000002</v>
      </c>
      <c r="O7" s="11">
        <f t="shared" si="5"/>
        <v>8.2601320000000005</v>
      </c>
      <c r="P7" s="11">
        <f t="shared" si="5"/>
        <v>0.68585599999999991</v>
      </c>
      <c r="Q7" s="11">
        <f t="shared" si="5"/>
        <v>7.7121783182222909</v>
      </c>
      <c r="R7" s="11">
        <f t="shared" si="5"/>
        <v>7.6458596734098982</v>
      </c>
    </row>
    <row r="8" spans="1:18" x14ac:dyDescent="0.25">
      <c r="A8" s="4"/>
      <c r="B8" s="5" t="s">
        <v>8</v>
      </c>
      <c r="C8" s="8">
        <v>7.9187788888888884</v>
      </c>
      <c r="D8" s="8">
        <v>7.84579</v>
      </c>
      <c r="E8" s="8">
        <v>8.0696600000000007</v>
      </c>
      <c r="F8" s="8">
        <v>0.22387000000000068</v>
      </c>
      <c r="G8" s="8">
        <v>7.8802075836800016</v>
      </c>
      <c r="H8" s="8">
        <v>7.8710624359765236</v>
      </c>
      <c r="I8" s="8"/>
      <c r="J8" s="6"/>
      <c r="L8" s="2" t="s">
        <v>21</v>
      </c>
      <c r="M8" s="11">
        <f>AVERAGE(C44:C50)</f>
        <v>7.718510471088436</v>
      </c>
      <c r="N8" s="11">
        <f t="shared" ref="N8:R8" si="6">AVERAGE(D44:D50)</f>
        <v>7.59558</v>
      </c>
      <c r="O8" s="11">
        <f t="shared" si="6"/>
        <v>8.0095128571428571</v>
      </c>
      <c r="P8" s="11">
        <f t="shared" si="6"/>
        <v>0.4139328571428571</v>
      </c>
      <c r="Q8" s="11">
        <f t="shared" si="6"/>
        <v>7.6505295910655633</v>
      </c>
      <c r="R8" s="11">
        <f t="shared" si="6"/>
        <v>7.6228974663837752</v>
      </c>
    </row>
    <row r="9" spans="1:18" x14ac:dyDescent="0.25">
      <c r="A9" s="2" t="s">
        <v>17</v>
      </c>
      <c r="B9" s="3" t="s">
        <v>2</v>
      </c>
      <c r="C9" s="12">
        <v>7.6116174999999995</v>
      </c>
      <c r="D9" s="13">
        <v>7.2251799999999999</v>
      </c>
      <c r="E9" s="13">
        <v>8.0765499999999992</v>
      </c>
      <c r="F9" s="13">
        <v>0.85136999999999929</v>
      </c>
      <c r="G9" s="13">
        <v>7.4131312221027388</v>
      </c>
      <c r="H9" s="13">
        <v>7.3842023036729394</v>
      </c>
      <c r="I9" s="14"/>
      <c r="J9" s="6"/>
    </row>
    <row r="10" spans="1:18" x14ac:dyDescent="0.25">
      <c r="B10" s="3" t="s">
        <v>3</v>
      </c>
      <c r="C10" s="15">
        <v>7.68007375</v>
      </c>
      <c r="D10" s="6">
        <v>7.6522899999999998</v>
      </c>
      <c r="E10" s="6">
        <v>7.7205300000000001</v>
      </c>
      <c r="F10" s="6">
        <v>6.82400000000003E-2</v>
      </c>
      <c r="G10" s="6">
        <v>7.6754836167212463</v>
      </c>
      <c r="H10" s="6">
        <v>7.6716802112610143</v>
      </c>
      <c r="I10" s="7"/>
      <c r="J10" s="6"/>
    </row>
    <row r="11" spans="1:18" x14ac:dyDescent="0.25">
      <c r="B11" s="3" t="s">
        <v>4</v>
      </c>
      <c r="C11" s="15">
        <v>7.784123000000001</v>
      </c>
      <c r="D11" s="6">
        <v>7.7252599999999996</v>
      </c>
      <c r="E11" s="6">
        <v>7.9079699999999997</v>
      </c>
      <c r="F11" s="6">
        <v>0.18271000000000015</v>
      </c>
      <c r="G11" s="6">
        <v>7.7480087202273031</v>
      </c>
      <c r="H11" s="6">
        <v>7.7418776992141733</v>
      </c>
      <c r="I11" s="7"/>
      <c r="J11" s="6"/>
    </row>
    <row r="12" spans="1:18" x14ac:dyDescent="0.25">
      <c r="B12" s="3" t="s">
        <v>5</v>
      </c>
      <c r="C12" s="15"/>
      <c r="D12" s="6"/>
      <c r="E12" s="6"/>
      <c r="F12" s="6"/>
      <c r="G12" s="6"/>
      <c r="H12" s="6"/>
      <c r="I12" s="7"/>
      <c r="J12" s="6"/>
    </row>
    <row r="13" spans="1:18" x14ac:dyDescent="0.25">
      <c r="B13" s="3" t="s">
        <v>6</v>
      </c>
      <c r="C13" s="15">
        <v>7.6438042857142863</v>
      </c>
      <c r="D13" s="6">
        <v>7.4739800000000001</v>
      </c>
      <c r="E13" s="6">
        <v>7.9209699999999996</v>
      </c>
      <c r="F13" s="6">
        <v>0.44698999999999955</v>
      </c>
      <c r="G13" s="6">
        <v>7.565359145944786</v>
      </c>
      <c r="H13" s="6">
        <v>7.5376133094265105</v>
      </c>
      <c r="I13" s="7"/>
      <c r="J13" s="6"/>
    </row>
    <row r="14" spans="1:18" x14ac:dyDescent="0.25">
      <c r="B14" s="3" t="s">
        <v>7</v>
      </c>
      <c r="C14" s="15">
        <v>7.6201260000000008</v>
      </c>
      <c r="D14" s="6">
        <v>7.2951800000000002</v>
      </c>
      <c r="E14" s="6">
        <v>8.1173099999999998</v>
      </c>
      <c r="F14" s="6">
        <v>0.82212999999999958</v>
      </c>
      <c r="G14" s="6">
        <v>7.3845868159622841</v>
      </c>
      <c r="H14" s="6">
        <v>7.3002448883503135</v>
      </c>
      <c r="I14" s="7"/>
      <c r="J14" s="6"/>
    </row>
    <row r="15" spans="1:18" x14ac:dyDescent="0.25">
      <c r="A15" s="4"/>
      <c r="B15" s="5" t="s">
        <v>8</v>
      </c>
      <c r="C15" s="16">
        <v>7.735526666666666</v>
      </c>
      <c r="D15" s="8">
        <v>7.7017199999999999</v>
      </c>
      <c r="E15" s="8">
        <v>7.7877900000000002</v>
      </c>
      <c r="F15" s="8">
        <v>8.6070000000000313E-2</v>
      </c>
      <c r="G15" s="8">
        <v>7.7214111706112787</v>
      </c>
      <c r="H15" s="8">
        <v>7.7179214104663094</v>
      </c>
      <c r="I15" s="9"/>
      <c r="J15" s="6"/>
    </row>
    <row r="16" spans="1:18" x14ac:dyDescent="0.25">
      <c r="A16" s="2" t="s">
        <v>16</v>
      </c>
      <c r="B16" s="3" t="s">
        <v>2</v>
      </c>
      <c r="C16" s="12">
        <v>7.7781312500000013</v>
      </c>
      <c r="D16" s="13">
        <v>7.28796</v>
      </c>
      <c r="E16" s="13">
        <v>8.3737600000000008</v>
      </c>
      <c r="F16" s="13">
        <v>1.0858000000000008</v>
      </c>
      <c r="G16" s="13">
        <v>7.5116301512581032</v>
      </c>
      <c r="H16" s="13">
        <v>7.4501924412615921</v>
      </c>
      <c r="I16" s="14"/>
      <c r="J16" s="6"/>
    </row>
    <row r="17" spans="1:10" x14ac:dyDescent="0.25">
      <c r="B17" s="3" t="s">
        <v>3</v>
      </c>
      <c r="C17" s="15">
        <v>7.8082174999999996</v>
      </c>
      <c r="D17" s="6">
        <v>7.7716599999999998</v>
      </c>
      <c r="E17" s="6">
        <v>7.8345799999999999</v>
      </c>
      <c r="F17" s="6">
        <v>6.2920000000000087E-2</v>
      </c>
      <c r="G17" s="6">
        <v>7.7938410030711633</v>
      </c>
      <c r="H17" s="6">
        <v>7.7896512278592889</v>
      </c>
      <c r="I17" s="7"/>
      <c r="J17" s="6"/>
    </row>
    <row r="18" spans="1:10" x14ac:dyDescent="0.25">
      <c r="B18" s="3" t="s">
        <v>4</v>
      </c>
      <c r="C18" s="15">
        <v>7.7851499999999998</v>
      </c>
      <c r="D18" s="6">
        <v>7.7404099999999998</v>
      </c>
      <c r="E18" s="6">
        <v>7.8309499999999996</v>
      </c>
      <c r="F18" s="6">
        <v>9.0539999999999843E-2</v>
      </c>
      <c r="G18" s="6">
        <v>7.7682980949385811</v>
      </c>
      <c r="H18" s="6">
        <v>7.7652377887076138</v>
      </c>
      <c r="I18" s="7"/>
      <c r="J18" s="6"/>
    </row>
    <row r="19" spans="1:10" x14ac:dyDescent="0.25">
      <c r="B19" s="3" t="s">
        <v>5</v>
      </c>
      <c r="C19" s="15">
        <v>7.8679325000000002</v>
      </c>
      <c r="D19" s="6">
        <v>7.6342600000000003</v>
      </c>
      <c r="E19" s="6">
        <v>8.3079900000000002</v>
      </c>
      <c r="F19" s="6">
        <v>0.67372999999999994</v>
      </c>
      <c r="G19" s="6">
        <v>7.7658569359143348</v>
      </c>
      <c r="H19" s="6">
        <v>7.7329368364328248</v>
      </c>
      <c r="I19" s="7"/>
      <c r="J19" s="6"/>
    </row>
    <row r="20" spans="1:10" x14ac:dyDescent="0.25">
      <c r="B20" s="3" t="s">
        <v>6</v>
      </c>
      <c r="C20" s="15">
        <v>7.9353542857142854</v>
      </c>
      <c r="D20" s="6">
        <v>7.5914700000000002</v>
      </c>
      <c r="E20" s="6">
        <v>8.3303399999999996</v>
      </c>
      <c r="F20" s="6">
        <v>0.73886999999999947</v>
      </c>
      <c r="G20" s="6">
        <v>7.9241638036157402</v>
      </c>
      <c r="H20" s="6">
        <v>7.9008050973424186</v>
      </c>
      <c r="I20" s="7"/>
      <c r="J20" s="6"/>
    </row>
    <row r="21" spans="1:10" x14ac:dyDescent="0.25">
      <c r="B21" s="3" t="s">
        <v>7</v>
      </c>
      <c r="C21" s="15">
        <v>7.7082316666666673</v>
      </c>
      <c r="D21" s="6">
        <v>7.3180800000000001</v>
      </c>
      <c r="E21" s="6">
        <v>8.2747200000000003</v>
      </c>
      <c r="F21" s="6">
        <v>0.95664000000000016</v>
      </c>
      <c r="G21" s="6">
        <v>7.4708275370214858</v>
      </c>
      <c r="H21" s="6">
        <v>7.3262144856994276</v>
      </c>
      <c r="I21" s="7"/>
      <c r="J21" s="6"/>
    </row>
    <row r="22" spans="1:10" x14ac:dyDescent="0.25">
      <c r="A22" s="4"/>
      <c r="B22" s="5" t="s">
        <v>8</v>
      </c>
      <c r="C22" s="16">
        <v>7.9621766666666662</v>
      </c>
      <c r="D22" s="8">
        <v>7.8452999999999999</v>
      </c>
      <c r="E22" s="8">
        <v>8.0542400000000001</v>
      </c>
      <c r="F22" s="8">
        <v>0.20894000000000013</v>
      </c>
      <c r="G22" s="8">
        <v>7.911063187643288</v>
      </c>
      <c r="H22" s="8">
        <v>7.9001197486158672</v>
      </c>
      <c r="I22" s="9"/>
      <c r="J22" s="6"/>
    </row>
    <row r="23" spans="1:10" x14ac:dyDescent="0.25">
      <c r="A23" s="2" t="s">
        <v>18</v>
      </c>
      <c r="B23" s="3" t="s">
        <v>2</v>
      </c>
      <c r="C23" s="12">
        <v>7.4748324999999998</v>
      </c>
      <c r="D23" s="13">
        <v>7.2018800000000001</v>
      </c>
      <c r="E23" s="13">
        <v>7.9742499999999996</v>
      </c>
      <c r="F23" s="13">
        <v>0.77236999999999956</v>
      </c>
      <c r="G23" s="13">
        <v>7.2798443130214823</v>
      </c>
      <c r="H23" s="13">
        <v>7.2242291384079493</v>
      </c>
      <c r="I23" s="14"/>
      <c r="J23" s="6"/>
    </row>
    <row r="24" spans="1:10" x14ac:dyDescent="0.25">
      <c r="B24" s="3" t="s">
        <v>3</v>
      </c>
      <c r="C24" s="15">
        <v>7.8788880000000008</v>
      </c>
      <c r="D24" s="6">
        <v>7.8418700000000001</v>
      </c>
      <c r="E24" s="6">
        <v>7.9060100000000002</v>
      </c>
      <c r="F24" s="6">
        <v>6.4140000000000086E-2</v>
      </c>
      <c r="G24" s="6">
        <v>7.8641344870238514</v>
      </c>
      <c r="H24" s="6">
        <v>7.8444645677789877</v>
      </c>
      <c r="I24" s="7"/>
      <c r="J24" s="6"/>
    </row>
    <row r="25" spans="1:10" x14ac:dyDescent="0.25">
      <c r="B25" s="3" t="s">
        <v>4</v>
      </c>
      <c r="C25" s="15"/>
      <c r="D25" s="6"/>
      <c r="E25" s="6"/>
      <c r="F25" s="6"/>
      <c r="G25" s="6"/>
      <c r="H25" s="6"/>
      <c r="I25" s="7"/>
      <c r="J25" s="6"/>
    </row>
    <row r="26" spans="1:10" x14ac:dyDescent="0.25">
      <c r="B26" s="3" t="s">
        <v>5</v>
      </c>
      <c r="C26" s="15">
        <v>7.8501225000000003</v>
      </c>
      <c r="D26" s="6">
        <v>7.7554299999999996</v>
      </c>
      <c r="E26" s="6">
        <v>7.9450399999999997</v>
      </c>
      <c r="F26" s="6">
        <v>0.18961000000000006</v>
      </c>
      <c r="G26" s="6">
        <v>7.8111618222095336</v>
      </c>
      <c r="H26" s="6">
        <v>7.7999099794673317</v>
      </c>
      <c r="I26" s="7"/>
      <c r="J26" s="6"/>
    </row>
    <row r="27" spans="1:10" x14ac:dyDescent="0.25">
      <c r="B27" s="3" t="s">
        <v>6</v>
      </c>
      <c r="C27" s="15"/>
      <c r="D27" s="6"/>
      <c r="E27" s="6"/>
      <c r="F27" s="6"/>
      <c r="G27" s="6"/>
      <c r="H27" s="6"/>
      <c r="I27" s="7"/>
      <c r="J27" s="6"/>
    </row>
    <row r="28" spans="1:10" x14ac:dyDescent="0.25">
      <c r="B28" s="3" t="s">
        <v>7</v>
      </c>
      <c r="C28" s="15"/>
      <c r="D28" s="6"/>
      <c r="E28" s="6"/>
      <c r="F28" s="6"/>
      <c r="G28" s="6"/>
      <c r="H28" s="6"/>
      <c r="I28" s="7"/>
      <c r="J28" s="6"/>
    </row>
    <row r="29" spans="1:10" x14ac:dyDescent="0.25">
      <c r="A29" s="4"/>
      <c r="B29" s="5" t="s">
        <v>8</v>
      </c>
      <c r="C29" s="16">
        <v>7.9478188888888894</v>
      </c>
      <c r="D29" s="8">
        <v>7.83378</v>
      </c>
      <c r="E29" s="8">
        <v>8.2326200000000007</v>
      </c>
      <c r="F29" s="8">
        <v>0.39884000000000075</v>
      </c>
      <c r="G29" s="8">
        <v>7.8828531404892939</v>
      </c>
      <c r="H29" s="8">
        <v>7.8668346741340649</v>
      </c>
      <c r="I29" s="9"/>
      <c r="J29" s="6"/>
    </row>
    <row r="30" spans="1:10" x14ac:dyDescent="0.25">
      <c r="A30" s="2" t="s">
        <v>19</v>
      </c>
      <c r="B30" s="3" t="s">
        <v>2</v>
      </c>
      <c r="C30" s="12">
        <v>7.5283150000000001</v>
      </c>
      <c r="D30" s="13">
        <v>7.4381199999999996</v>
      </c>
      <c r="E30" s="13">
        <v>7.5992300000000004</v>
      </c>
      <c r="F30" s="13">
        <v>0.16111000000000075</v>
      </c>
      <c r="G30" s="13">
        <v>7.5425420578538667</v>
      </c>
      <c r="H30" s="13">
        <v>7.5458198149983478</v>
      </c>
      <c r="I30" s="14"/>
      <c r="J30" s="6"/>
    </row>
    <row r="31" spans="1:10" x14ac:dyDescent="0.25">
      <c r="B31" s="3" t="s">
        <v>3</v>
      </c>
      <c r="C31" s="15">
        <v>7.7242112499999989</v>
      </c>
      <c r="D31" s="6">
        <v>7.6729399999999996</v>
      </c>
      <c r="E31" s="6">
        <v>7.7606299999999999</v>
      </c>
      <c r="F31" s="6">
        <v>8.7690000000000268E-2</v>
      </c>
      <c r="G31" s="6">
        <v>7.703405607250251</v>
      </c>
      <c r="H31" s="6">
        <v>7.6973792175532036</v>
      </c>
      <c r="I31" s="7"/>
      <c r="J31" s="6"/>
    </row>
    <row r="32" spans="1:10" x14ac:dyDescent="0.25">
      <c r="B32" s="3" t="s">
        <v>4</v>
      </c>
      <c r="C32" s="15">
        <v>7.8231777777777785</v>
      </c>
      <c r="D32" s="6">
        <v>7.6991300000000003</v>
      </c>
      <c r="E32" s="6">
        <v>8.0232600000000005</v>
      </c>
      <c r="F32" s="6">
        <v>0.32413000000000025</v>
      </c>
      <c r="G32" s="6">
        <v>7.7362120351083421</v>
      </c>
      <c r="H32" s="6">
        <v>7.7230867208938987</v>
      </c>
      <c r="I32" s="7"/>
      <c r="J32" s="6"/>
    </row>
    <row r="33" spans="1:10" x14ac:dyDescent="0.25">
      <c r="B33" s="3" t="s">
        <v>5</v>
      </c>
      <c r="C33" s="15">
        <v>7.6469537499999998</v>
      </c>
      <c r="D33" s="6">
        <v>7.61524</v>
      </c>
      <c r="E33" s="6">
        <v>7.6893599999999998</v>
      </c>
      <c r="F33" s="6">
        <v>7.4119999999999742E-2</v>
      </c>
      <c r="G33" s="6">
        <v>7.6519316152995422</v>
      </c>
      <c r="H33" s="6">
        <v>7.6543780842013991</v>
      </c>
      <c r="I33" s="7"/>
      <c r="J33" s="6"/>
    </row>
    <row r="34" spans="1:10" x14ac:dyDescent="0.25">
      <c r="B34" s="3" t="s">
        <v>6</v>
      </c>
      <c r="C34" s="15">
        <v>7.68452</v>
      </c>
      <c r="D34" s="6">
        <v>7.4721599999999997</v>
      </c>
      <c r="E34" s="6">
        <v>8.2219700000000007</v>
      </c>
      <c r="F34" s="6">
        <v>0.74981000000000098</v>
      </c>
      <c r="G34" s="6">
        <v>7.5524039971074375</v>
      </c>
      <c r="H34" s="6">
        <v>7.5075465411524629</v>
      </c>
      <c r="I34" s="7"/>
      <c r="J34" s="6"/>
    </row>
    <row r="35" spans="1:10" x14ac:dyDescent="0.25">
      <c r="B35" s="3" t="s">
        <v>7</v>
      </c>
      <c r="C35" s="15">
        <v>7.4952149999999991</v>
      </c>
      <c r="D35" s="6">
        <v>7.4108900000000002</v>
      </c>
      <c r="E35" s="6">
        <v>7.7080799999999998</v>
      </c>
      <c r="F35" s="6">
        <v>0.29718999999999962</v>
      </c>
      <c r="G35" s="6">
        <v>7.4656430895414552</v>
      </c>
      <c r="H35" s="6">
        <v>7.4541424077589751</v>
      </c>
      <c r="I35" s="7"/>
      <c r="J35" s="6"/>
    </row>
    <row r="36" spans="1:10" x14ac:dyDescent="0.25">
      <c r="A36" s="4"/>
      <c r="B36" s="5" t="s">
        <v>8</v>
      </c>
      <c r="C36" s="16">
        <v>7.7360188888888883</v>
      </c>
      <c r="D36" s="8">
        <v>7.6842300000000003</v>
      </c>
      <c r="E36" s="8">
        <v>7.7820999999999998</v>
      </c>
      <c r="F36" s="8">
        <v>9.7869999999999457E-2</v>
      </c>
      <c r="G36" s="8">
        <v>7.7333860004648676</v>
      </c>
      <c r="H36" s="8">
        <v>7.7327710429469327</v>
      </c>
      <c r="I36" s="9"/>
      <c r="J36" s="6"/>
    </row>
    <row r="37" spans="1:10" x14ac:dyDescent="0.25">
      <c r="A37" s="2" t="s">
        <v>20</v>
      </c>
      <c r="B37" s="3" t="s">
        <v>2</v>
      </c>
      <c r="C37" s="12">
        <v>7.6804620000000003</v>
      </c>
      <c r="D37" s="13">
        <v>7.4618900000000004</v>
      </c>
      <c r="E37" s="13">
        <v>8.2328600000000005</v>
      </c>
      <c r="F37" s="13">
        <v>0.77097000000000016</v>
      </c>
      <c r="G37" s="13">
        <v>7.736089270751382</v>
      </c>
      <c r="H37" s="13"/>
      <c r="I37" s="14"/>
      <c r="J37" s="6"/>
    </row>
    <row r="38" spans="1:10" x14ac:dyDescent="0.25">
      <c r="B38" s="3" t="s">
        <v>3</v>
      </c>
      <c r="C38" s="15"/>
      <c r="D38" s="6"/>
      <c r="E38" s="6"/>
      <c r="F38" s="6"/>
      <c r="G38" s="6"/>
      <c r="H38" s="6"/>
      <c r="I38" s="7"/>
      <c r="J38" s="6"/>
    </row>
    <row r="39" spans="1:10" x14ac:dyDescent="0.25">
      <c r="B39" s="3" t="s">
        <v>4</v>
      </c>
      <c r="C39" s="15">
        <v>7.8638549999999983</v>
      </c>
      <c r="D39" s="6">
        <v>7.72546</v>
      </c>
      <c r="E39" s="6">
        <v>8.1127599999999997</v>
      </c>
      <c r="F39" s="6">
        <v>0.38729999999999976</v>
      </c>
      <c r="G39" s="6">
        <v>7.7986728121462594</v>
      </c>
      <c r="H39" s="6">
        <v>7.7848843453899104</v>
      </c>
      <c r="I39" s="7"/>
      <c r="J39" s="6"/>
    </row>
    <row r="40" spans="1:10" x14ac:dyDescent="0.25">
      <c r="B40" s="3" t="s">
        <v>5</v>
      </c>
      <c r="C40" s="15">
        <v>7.8816199999999998</v>
      </c>
      <c r="D40" s="6">
        <v>7.7410600000000001</v>
      </c>
      <c r="E40" s="6">
        <v>8.3108900000000006</v>
      </c>
      <c r="F40" s="6">
        <v>0.5698300000000005</v>
      </c>
      <c r="G40" s="6">
        <v>7.7920903201323011</v>
      </c>
      <c r="H40" s="6">
        <v>7.7651646274244186</v>
      </c>
      <c r="I40" s="7"/>
      <c r="J40" s="6"/>
    </row>
    <row r="41" spans="1:10" x14ac:dyDescent="0.25">
      <c r="B41" s="3" t="s">
        <v>6</v>
      </c>
      <c r="C41" s="15">
        <v>7.8742285714285725</v>
      </c>
      <c r="D41" s="6">
        <v>7.5785600000000004</v>
      </c>
      <c r="E41" s="6">
        <v>8.3498000000000001</v>
      </c>
      <c r="F41" s="6">
        <v>0.7712399999999997</v>
      </c>
      <c r="G41" s="6">
        <v>7.688472169871325</v>
      </c>
      <c r="H41" s="6">
        <v>7.631719657347185</v>
      </c>
      <c r="I41" s="7"/>
      <c r="J41" s="6"/>
    </row>
    <row r="42" spans="1:10" x14ac:dyDescent="0.25">
      <c r="B42" s="3" t="s">
        <v>7</v>
      </c>
      <c r="C42" s="15">
        <v>7.7707349999999993</v>
      </c>
      <c r="D42" s="6">
        <v>7.3644100000000003</v>
      </c>
      <c r="E42" s="6">
        <v>8.2943499999999997</v>
      </c>
      <c r="F42" s="6">
        <v>0.92993999999999932</v>
      </c>
      <c r="G42" s="6">
        <v>7.5455670182101873</v>
      </c>
      <c r="H42" s="6">
        <v>7.4016700634780808</v>
      </c>
      <c r="I42" s="7"/>
      <c r="J42" s="6"/>
    </row>
    <row r="43" spans="1:10" x14ac:dyDescent="0.25">
      <c r="A43" s="4"/>
      <c r="B43" s="5" t="s">
        <v>8</v>
      </c>
      <c r="C43" s="16"/>
      <c r="D43" s="8"/>
      <c r="E43" s="8"/>
      <c r="F43" s="8"/>
      <c r="G43" s="8"/>
      <c r="H43" s="8"/>
      <c r="I43" s="9"/>
      <c r="J43" s="6"/>
    </row>
    <row r="44" spans="1:10" x14ac:dyDescent="0.25">
      <c r="A44" s="2" t="s">
        <v>21</v>
      </c>
      <c r="B44" s="3" t="s">
        <v>2</v>
      </c>
      <c r="C44" s="12">
        <v>7.4981312500000001</v>
      </c>
      <c r="D44" s="13">
        <v>7.2606299999999999</v>
      </c>
      <c r="E44" s="13">
        <v>8.0909700000000004</v>
      </c>
      <c r="F44" s="13">
        <v>0.83034000000000052</v>
      </c>
      <c r="G44" s="13">
        <v>7.3709488143178712</v>
      </c>
      <c r="H44" s="13">
        <v>7.3359014099267572</v>
      </c>
      <c r="I44" s="14"/>
      <c r="J44" s="6"/>
    </row>
    <row r="45" spans="1:10" x14ac:dyDescent="0.25">
      <c r="B45" s="3" t="s">
        <v>3</v>
      </c>
      <c r="C45" s="15">
        <v>7.7721524999999989</v>
      </c>
      <c r="D45" s="6">
        <v>7.6961700000000004</v>
      </c>
      <c r="E45" s="6">
        <v>7.8392400000000002</v>
      </c>
      <c r="F45" s="6">
        <v>0.14306999999999981</v>
      </c>
      <c r="G45" s="6">
        <v>7.7429359596976228</v>
      </c>
      <c r="H45" s="6">
        <v>7.7331033452236921</v>
      </c>
      <c r="I45" s="7"/>
      <c r="J45" s="6"/>
    </row>
    <row r="46" spans="1:10" x14ac:dyDescent="0.25">
      <c r="B46" s="3" t="s">
        <v>4</v>
      </c>
      <c r="C46" s="15">
        <v>7.9079530000000009</v>
      </c>
      <c r="D46" s="6">
        <v>7.82836</v>
      </c>
      <c r="E46" s="6">
        <v>8.0455699999999997</v>
      </c>
      <c r="F46" s="6">
        <v>0.21720999999999968</v>
      </c>
      <c r="G46" s="6">
        <v>7.8563353256056843</v>
      </c>
      <c r="H46" s="6">
        <v>7.8459378914384503</v>
      </c>
      <c r="I46" s="7"/>
      <c r="J46" s="6"/>
    </row>
    <row r="47" spans="1:10" x14ac:dyDescent="0.25">
      <c r="B47" s="3" t="s">
        <v>5</v>
      </c>
      <c r="C47" s="15">
        <v>7.8547225000000003</v>
      </c>
      <c r="D47" s="6">
        <v>7.7693700000000003</v>
      </c>
      <c r="E47" s="6">
        <v>8.0755499999999998</v>
      </c>
      <c r="F47" s="6">
        <v>0.30617999999999945</v>
      </c>
      <c r="G47" s="6">
        <v>7.8079658222131672</v>
      </c>
      <c r="H47" s="6">
        <v>7.7942910094001512</v>
      </c>
      <c r="I47" s="7"/>
      <c r="J47" s="6"/>
    </row>
    <row r="48" spans="1:10" x14ac:dyDescent="0.25">
      <c r="B48" s="3" t="s">
        <v>6</v>
      </c>
      <c r="C48" s="15">
        <v>7.6875757142857148</v>
      </c>
      <c r="D48" s="6">
        <v>7.5711899999999996</v>
      </c>
      <c r="E48" s="6">
        <v>8.1089000000000002</v>
      </c>
      <c r="F48" s="6">
        <v>0.53771000000000058</v>
      </c>
      <c r="G48" s="6">
        <v>7.6115369777171926</v>
      </c>
      <c r="H48" s="6">
        <v>7.5898671689931296</v>
      </c>
      <c r="I48" s="7"/>
      <c r="J48" s="6"/>
    </row>
    <row r="49" spans="1:10" x14ac:dyDescent="0.25">
      <c r="B49" s="3" t="s">
        <v>7</v>
      </c>
      <c r="C49" s="15">
        <v>7.4571049999999994</v>
      </c>
      <c r="D49" s="6">
        <v>7.2235699999999996</v>
      </c>
      <c r="E49" s="6">
        <v>8.0119799999999994</v>
      </c>
      <c r="F49" s="6">
        <v>0.78840999999999983</v>
      </c>
      <c r="G49" s="6">
        <v>7.328530409048347</v>
      </c>
      <c r="H49" s="6">
        <v>7.2299295392143526</v>
      </c>
      <c r="I49" s="7"/>
      <c r="J49" s="6"/>
    </row>
    <row r="50" spans="1:10" x14ac:dyDescent="0.25">
      <c r="A50" s="4"/>
      <c r="B50" s="5" t="s">
        <v>8</v>
      </c>
      <c r="C50" s="16">
        <v>7.8519333333333332</v>
      </c>
      <c r="D50" s="8">
        <v>7.8197700000000001</v>
      </c>
      <c r="E50" s="8">
        <v>7.89438</v>
      </c>
      <c r="F50" s="8">
        <v>7.4609999999999843E-2</v>
      </c>
      <c r="G50" s="8">
        <v>7.8354538288590607</v>
      </c>
      <c r="H50" s="8">
        <v>7.8312519004898933</v>
      </c>
      <c r="I50" s="9"/>
      <c r="J50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topLeftCell="A49" workbookViewId="0">
      <selection activeCell="G51" sqref="G51:G57"/>
    </sheetView>
  </sheetViews>
  <sheetFormatPr defaultRowHeight="15" x14ac:dyDescent="0.25"/>
  <sheetData>
    <row r="1" spans="1:17" x14ac:dyDescent="0.25">
      <c r="A1" s="1" t="s">
        <v>0</v>
      </c>
      <c r="B1" s="1"/>
      <c r="C1" s="10" t="s">
        <v>9</v>
      </c>
      <c r="D1" s="10" t="s">
        <v>10</v>
      </c>
      <c r="E1" s="10" t="s">
        <v>11</v>
      </c>
      <c r="F1" s="10" t="s">
        <v>12</v>
      </c>
      <c r="G1" s="10" t="s">
        <v>13</v>
      </c>
      <c r="H1" s="10" t="s">
        <v>14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10" t="s">
        <v>14</v>
      </c>
    </row>
    <row r="2" spans="1:17" x14ac:dyDescent="0.25">
      <c r="A2" s="2" t="s">
        <v>1</v>
      </c>
      <c r="B2" s="3" t="s">
        <v>2</v>
      </c>
      <c r="C2" s="11">
        <v>11.476900000000001</v>
      </c>
      <c r="D2" s="11">
        <v>8.4502000000000006</v>
      </c>
      <c r="E2" s="11">
        <v>20.4377</v>
      </c>
      <c r="F2" s="6">
        <v>11.987499999999999</v>
      </c>
      <c r="G2" s="6">
        <v>9.3256980172771833</v>
      </c>
      <c r="H2" s="7">
        <v>8.7277088874314117</v>
      </c>
      <c r="K2" s="2" t="s">
        <v>1</v>
      </c>
      <c r="L2" s="11">
        <f>AVERAGE(C2:C8)</f>
        <v>11.657998809523809</v>
      </c>
      <c r="M2" s="11">
        <f t="shared" ref="M2:Q2" si="0">AVERAGE(D2:D8)</f>
        <v>9.9518428571428554</v>
      </c>
      <c r="N2" s="11">
        <f>AVERAGE(E2:E8)</f>
        <v>15.434014285714284</v>
      </c>
      <c r="O2" s="11">
        <f t="shared" si="0"/>
        <v>5.4821714285714283</v>
      </c>
      <c r="P2" s="11">
        <f t="shared" si="0"/>
        <v>10.703028922661725</v>
      </c>
      <c r="Q2" s="11">
        <f t="shared" si="0"/>
        <v>10.289917844366135</v>
      </c>
    </row>
    <row r="3" spans="1:17" x14ac:dyDescent="0.25">
      <c r="B3" s="3" t="s">
        <v>3</v>
      </c>
      <c r="C3" s="11">
        <v>10.45825</v>
      </c>
      <c r="D3" s="11">
        <v>8.7241</v>
      </c>
      <c r="E3" s="11">
        <v>11.670500000000001</v>
      </c>
      <c r="F3" s="6">
        <v>2.9464000000000006</v>
      </c>
      <c r="G3" s="6">
        <v>9.9387636701679831</v>
      </c>
      <c r="H3" s="7">
        <v>9.766057182705719</v>
      </c>
      <c r="K3" s="2" t="s">
        <v>17</v>
      </c>
      <c r="L3" s="11">
        <f>AVERAGE(C9:C15)</f>
        <v>11.315468670634921</v>
      </c>
      <c r="M3" s="11">
        <f t="shared" ref="M3:Q3" si="1">AVERAGE(D9:D15)</f>
        <v>10.260316666666666</v>
      </c>
      <c r="N3" s="11">
        <f t="shared" si="1"/>
        <v>13.457116666666666</v>
      </c>
      <c r="O3" s="11">
        <f t="shared" si="1"/>
        <v>3.196800000000001</v>
      </c>
      <c r="P3" s="11">
        <f t="shared" si="1"/>
        <v>10.722186450776389</v>
      </c>
      <c r="Q3" s="11">
        <f t="shared" si="1"/>
        <v>10.540706613683282</v>
      </c>
    </row>
    <row r="4" spans="1:17" x14ac:dyDescent="0.25">
      <c r="B4" s="3" t="s">
        <v>4</v>
      </c>
      <c r="C4" s="11">
        <v>12.038919999999999</v>
      </c>
      <c r="D4" s="11">
        <v>10.6983</v>
      </c>
      <c r="E4" s="11">
        <v>14.63</v>
      </c>
      <c r="F4" s="6">
        <v>3.9317000000000011</v>
      </c>
      <c r="G4" s="6">
        <v>11.130796582279817</v>
      </c>
      <c r="H4" s="7">
        <v>10.950087068606834</v>
      </c>
      <c r="K4" s="2" t="s">
        <v>16</v>
      </c>
      <c r="L4" s="11">
        <f>AVERAGE(C16:C22)</f>
        <v>10.207961995464853</v>
      </c>
      <c r="M4" s="11">
        <f t="shared" ref="M4:Q4" si="2">AVERAGE(D16:D22)</f>
        <v>9.7050285714285707</v>
      </c>
      <c r="N4" s="11">
        <f t="shared" si="2"/>
        <v>10.960742857142858</v>
      </c>
      <c r="O4" s="11">
        <f t="shared" si="2"/>
        <v>1.2557142857142858</v>
      </c>
      <c r="P4" s="11">
        <f>AVERAGE(G16:G22)</f>
        <v>9.9562777581049691</v>
      </c>
      <c r="Q4" s="11">
        <f t="shared" si="2"/>
        <v>9.8699027145365097</v>
      </c>
    </row>
    <row r="5" spans="1:17" x14ac:dyDescent="0.25">
      <c r="B5" s="3" t="s">
        <v>5</v>
      </c>
      <c r="C5" s="11">
        <v>13.021075000000002</v>
      </c>
      <c r="D5" s="11">
        <v>12.218400000000001</v>
      </c>
      <c r="E5" s="11">
        <v>15.5579</v>
      </c>
      <c r="F5" s="6">
        <v>3.3394999999999992</v>
      </c>
      <c r="G5" s="6">
        <v>12.528827753371631</v>
      </c>
      <c r="H5" s="7">
        <v>12.368989857936276</v>
      </c>
      <c r="K5" s="2" t="s">
        <v>18</v>
      </c>
      <c r="L5" s="11">
        <f>AVERAGE(C23:C29)</f>
        <v>12.653050555555556</v>
      </c>
      <c r="M5" s="11">
        <f t="shared" ref="M5:Q5" si="3">AVERAGE(D23:D29)</f>
        <v>11.254585714285712</v>
      </c>
      <c r="N5" s="11">
        <f t="shared" si="3"/>
        <v>16.311614285714285</v>
      </c>
      <c r="O5" s="11">
        <f t="shared" si="3"/>
        <v>5.0570285714285701</v>
      </c>
      <c r="P5" s="11">
        <f t="shared" si="3"/>
        <v>11.814905904049811</v>
      </c>
      <c r="Q5" s="11">
        <f t="shared" si="3"/>
        <v>11.455079923229947</v>
      </c>
    </row>
    <row r="6" spans="1:17" x14ac:dyDescent="0.25">
      <c r="B6" s="3" t="s">
        <v>6</v>
      </c>
      <c r="C6" s="11">
        <v>11.199479999999999</v>
      </c>
      <c r="D6" s="11">
        <v>9.5524000000000004</v>
      </c>
      <c r="E6" s="11">
        <v>14.202400000000001</v>
      </c>
      <c r="F6" s="6">
        <v>4.6500000000000004</v>
      </c>
      <c r="G6" s="6">
        <v>10.467201292005909</v>
      </c>
      <c r="H6" s="7">
        <v>9.6987284006337937</v>
      </c>
      <c r="K6" s="2" t="s">
        <v>19</v>
      </c>
      <c r="L6" s="11">
        <f>AVERAGE(C30:C36)</f>
        <v>12.750591071428572</v>
      </c>
      <c r="M6" s="11">
        <f t="shared" ref="M6:Q6" si="4">AVERAGE(D30:D36)</f>
        <v>11.915571428571427</v>
      </c>
      <c r="N6" s="11">
        <f t="shared" si="4"/>
        <v>13.911628571428571</v>
      </c>
      <c r="O6" s="11">
        <f t="shared" si="4"/>
        <v>1.996057142857143</v>
      </c>
      <c r="P6" s="11">
        <f t="shared" si="4"/>
        <v>12.391061725221061</v>
      </c>
      <c r="Q6" s="11">
        <f t="shared" si="4"/>
        <v>12.28082881770799</v>
      </c>
    </row>
    <row r="7" spans="1:17" x14ac:dyDescent="0.25">
      <c r="B7" s="3" t="s">
        <v>7</v>
      </c>
      <c r="C7" s="11">
        <v>11.458333333333334</v>
      </c>
      <c r="D7" s="11">
        <v>8.8782999999999994</v>
      </c>
      <c r="E7" s="11">
        <v>18.332899999999999</v>
      </c>
      <c r="F7" s="6">
        <v>9.4545999999999992</v>
      </c>
      <c r="G7" s="6">
        <v>10.004448698729545</v>
      </c>
      <c r="H7" s="7">
        <v>9.124755242279365</v>
      </c>
      <c r="K7" s="2" t="s">
        <v>20</v>
      </c>
      <c r="L7" s="11">
        <f>AVERAGE(C37:C43)</f>
        <v>10.200048100907031</v>
      </c>
      <c r="M7" s="11">
        <f t="shared" ref="M7:Q7" si="5">AVERAGE(D37:D43)</f>
        <v>9.5786428571428566</v>
      </c>
      <c r="N7" s="11">
        <f t="shared" si="5"/>
        <v>11.497214285714284</v>
      </c>
      <c r="O7" s="11">
        <f t="shared" si="5"/>
        <v>1.9185714285714279</v>
      </c>
      <c r="P7" s="11">
        <f t="shared" si="5"/>
        <v>9.9449985489658221</v>
      </c>
      <c r="Q7" s="11">
        <f t="shared" si="5"/>
        <v>9.8716720342274176</v>
      </c>
    </row>
    <row r="8" spans="1:17" x14ac:dyDescent="0.25">
      <c r="A8" s="4"/>
      <c r="B8" s="5" t="s">
        <v>8</v>
      </c>
      <c r="C8" s="8">
        <v>11.953033333333332</v>
      </c>
      <c r="D8" s="8">
        <v>11.1412</v>
      </c>
      <c r="E8" s="8">
        <v>13.2067</v>
      </c>
      <c r="F8" s="8">
        <v>2.0655000000000001</v>
      </c>
      <c r="G8" s="8">
        <v>11.525466444800001</v>
      </c>
      <c r="H8" s="9">
        <v>11.393098270969562</v>
      </c>
      <c r="K8" s="2" t="s">
        <v>21</v>
      </c>
      <c r="L8" s="11">
        <f>AVERAGE(C44:C50)</f>
        <v>12.165355310760669</v>
      </c>
      <c r="M8" s="11">
        <f t="shared" ref="M8:Q8" si="6">AVERAGE(D44:D50)</f>
        <v>10.837957142857144</v>
      </c>
      <c r="N8" s="11">
        <f t="shared" si="6"/>
        <v>14.413171428571429</v>
      </c>
      <c r="O8" s="11">
        <f t="shared" si="6"/>
        <v>3.5752142857142859</v>
      </c>
      <c r="P8" s="11">
        <f t="shared" si="6"/>
        <v>11.434849483386362</v>
      </c>
      <c r="Q8" s="11">
        <f t="shared" si="6"/>
        <v>11.096580878508941</v>
      </c>
    </row>
    <row r="9" spans="1:17" x14ac:dyDescent="0.25">
      <c r="A9" s="2" t="s">
        <v>17</v>
      </c>
      <c r="B9" s="3" t="s">
        <v>2</v>
      </c>
      <c r="C9" s="12">
        <v>10.495625</v>
      </c>
      <c r="D9" s="13">
        <v>8.8277000000000001</v>
      </c>
      <c r="E9" s="13">
        <v>14.780799999999999</v>
      </c>
      <c r="F9" s="13">
        <v>5.9530999999999992</v>
      </c>
      <c r="G9" s="13">
        <v>9.3841147613532989</v>
      </c>
      <c r="H9" s="14">
        <v>9.1589127971820066</v>
      </c>
      <c r="K9" s="2" t="s">
        <v>25</v>
      </c>
      <c r="L9" s="11">
        <f t="shared" ref="L9:Q9" si="7">AVERAGE(C51:C57)</f>
        <v>12.185646946505875</v>
      </c>
      <c r="M9" s="11">
        <f t="shared" si="7"/>
        <v>11.451085714285714</v>
      </c>
      <c r="N9" s="11">
        <f t="shared" si="7"/>
        <v>13.390857142857143</v>
      </c>
      <c r="O9" s="11">
        <f t="shared" si="7"/>
        <v>1.9397714285714287</v>
      </c>
      <c r="P9" s="11">
        <f t="shared" si="7"/>
        <v>11.840258293603773</v>
      </c>
      <c r="Q9" s="11">
        <f t="shared" si="7"/>
        <v>11.725646109889684</v>
      </c>
    </row>
    <row r="10" spans="1:17" x14ac:dyDescent="0.25">
      <c r="B10" s="3" t="s">
        <v>3</v>
      </c>
      <c r="C10" s="15">
        <v>10.0453875</v>
      </c>
      <c r="D10" s="6">
        <v>9.3573000000000004</v>
      </c>
      <c r="E10" s="6">
        <v>10.864800000000001</v>
      </c>
      <c r="F10" s="6">
        <v>1.5075000000000003</v>
      </c>
      <c r="G10" s="6">
        <v>9.8529923281317373</v>
      </c>
      <c r="H10" s="7">
        <v>9.7293938613967299</v>
      </c>
    </row>
    <row r="11" spans="1:17" x14ac:dyDescent="0.25">
      <c r="B11" s="3" t="s">
        <v>4</v>
      </c>
      <c r="C11" s="15">
        <v>12.539029999999999</v>
      </c>
      <c r="D11" s="6">
        <v>11.934799999999999</v>
      </c>
      <c r="E11" s="6">
        <v>13.109500000000001</v>
      </c>
      <c r="F11" s="6">
        <v>1.1747000000000014</v>
      </c>
      <c r="G11" s="6">
        <v>12.230192220809093</v>
      </c>
      <c r="H11" s="7">
        <v>12.183437524217744</v>
      </c>
    </row>
    <row r="12" spans="1:17" x14ac:dyDescent="0.25">
      <c r="B12" s="3" t="s">
        <v>5</v>
      </c>
      <c r="C12" s="15"/>
      <c r="D12" s="6"/>
      <c r="E12" s="6"/>
      <c r="F12" s="6"/>
      <c r="G12" s="6"/>
      <c r="H12" s="7"/>
    </row>
    <row r="13" spans="1:17" x14ac:dyDescent="0.25">
      <c r="B13" s="3" t="s">
        <v>6</v>
      </c>
      <c r="C13" s="15">
        <v>12.285442857142856</v>
      </c>
      <c r="D13" s="6">
        <v>11.042</v>
      </c>
      <c r="E13" s="6">
        <v>14.2194</v>
      </c>
      <c r="F13" s="6">
        <v>3.1774000000000004</v>
      </c>
      <c r="G13" s="6">
        <v>11.717355865076433</v>
      </c>
      <c r="H13" s="7">
        <v>11.513332763774992</v>
      </c>
    </row>
    <row r="14" spans="1:17" x14ac:dyDescent="0.25">
      <c r="B14" s="3" t="s">
        <v>7</v>
      </c>
      <c r="C14" s="15">
        <v>10.77336</v>
      </c>
      <c r="D14" s="6">
        <v>9.1456999999999997</v>
      </c>
      <c r="E14" s="6">
        <v>15.428800000000001</v>
      </c>
      <c r="F14" s="6">
        <v>6.283100000000001</v>
      </c>
      <c r="G14" s="6">
        <v>9.6009335915137228</v>
      </c>
      <c r="H14" s="7">
        <v>9.1584232523118185</v>
      </c>
    </row>
    <row r="15" spans="1:17" x14ac:dyDescent="0.25">
      <c r="A15" s="4"/>
      <c r="B15" s="5" t="s">
        <v>8</v>
      </c>
      <c r="C15" s="16">
        <v>11.753966666666667</v>
      </c>
      <c r="D15" s="8">
        <v>11.2544</v>
      </c>
      <c r="E15" s="8">
        <v>12.339399999999999</v>
      </c>
      <c r="F15" s="8">
        <v>1.0849999999999991</v>
      </c>
      <c r="G15" s="8">
        <v>11.547529937774039</v>
      </c>
      <c r="H15" s="9">
        <v>11.500739483216408</v>
      </c>
    </row>
    <row r="16" spans="1:17" x14ac:dyDescent="0.25">
      <c r="A16" s="2" t="s">
        <v>16</v>
      </c>
      <c r="B16" s="3" t="s">
        <v>2</v>
      </c>
      <c r="C16" s="12">
        <v>10.7</v>
      </c>
      <c r="D16" s="13">
        <v>10.1891</v>
      </c>
      <c r="E16" s="13">
        <v>11.735099999999999</v>
      </c>
      <c r="F16" s="13">
        <v>1.5459999999999994</v>
      </c>
      <c r="G16" s="13">
        <v>10.458365281183859</v>
      </c>
      <c r="H16" s="14">
        <v>10.397226785268471</v>
      </c>
    </row>
    <row r="17" spans="1:8" x14ac:dyDescent="0.25">
      <c r="B17" s="3" t="s">
        <v>3</v>
      </c>
      <c r="C17" s="15">
        <v>9.2730500000000013</v>
      </c>
      <c r="D17" s="6">
        <v>8.6156000000000006</v>
      </c>
      <c r="E17" s="6">
        <v>9.5943000000000005</v>
      </c>
      <c r="F17" s="6">
        <v>0.9786999999999999</v>
      </c>
      <c r="G17" s="6">
        <v>9.0735139464439722</v>
      </c>
      <c r="H17" s="7">
        <v>9.016776868776148</v>
      </c>
    </row>
    <row r="18" spans="1:8" x14ac:dyDescent="0.25">
      <c r="B18" s="3" t="s">
        <v>4</v>
      </c>
      <c r="C18" s="15">
        <v>9.7866299999999988</v>
      </c>
      <c r="D18" s="6">
        <v>9.4956999999999994</v>
      </c>
      <c r="E18" s="6">
        <v>10.0792</v>
      </c>
      <c r="F18" s="6">
        <v>0.5835000000000008</v>
      </c>
      <c r="G18" s="6">
        <v>9.6473608461683202</v>
      </c>
      <c r="H18" s="7">
        <v>9.6235353452609456</v>
      </c>
    </row>
    <row r="19" spans="1:8" x14ac:dyDescent="0.25">
      <c r="B19" s="3" t="s">
        <v>5</v>
      </c>
      <c r="C19" s="15">
        <v>10.418200000000001</v>
      </c>
      <c r="D19" s="6">
        <v>9.8117000000000001</v>
      </c>
      <c r="E19" s="6">
        <v>11.8398</v>
      </c>
      <c r="F19" s="6">
        <v>2.0281000000000002</v>
      </c>
      <c r="G19" s="6">
        <v>10.075980690421463</v>
      </c>
      <c r="H19" s="7">
        <v>9.9683726017308043</v>
      </c>
    </row>
    <row r="20" spans="1:8" x14ac:dyDescent="0.25">
      <c r="B20" s="3" t="s">
        <v>6</v>
      </c>
      <c r="C20" s="15">
        <v>10.354642857142858</v>
      </c>
      <c r="D20" s="6">
        <v>9.7434999999999992</v>
      </c>
      <c r="E20" s="6">
        <v>11.262700000000001</v>
      </c>
      <c r="F20" s="6">
        <v>1.5192000000000014</v>
      </c>
      <c r="G20" s="6">
        <v>9.972685238787907</v>
      </c>
      <c r="H20" s="7">
        <v>9.838432472093313</v>
      </c>
    </row>
    <row r="21" spans="1:8" x14ac:dyDescent="0.25">
      <c r="B21" s="3" t="s">
        <v>7</v>
      </c>
      <c r="C21" s="15">
        <v>10.909666666666668</v>
      </c>
      <c r="D21" s="6">
        <v>10.377000000000001</v>
      </c>
      <c r="E21" s="6">
        <v>11.968500000000001</v>
      </c>
      <c r="F21" s="6">
        <v>1.5914999999999999</v>
      </c>
      <c r="G21" s="6">
        <v>10.589806208139608</v>
      </c>
      <c r="H21" s="7">
        <v>10.398837002080084</v>
      </c>
    </row>
    <row r="22" spans="1:8" x14ac:dyDescent="0.25">
      <c r="A22" s="4"/>
      <c r="B22" s="5" t="s">
        <v>8</v>
      </c>
      <c r="C22" s="16">
        <v>10.013544444444443</v>
      </c>
      <c r="D22" s="8">
        <v>9.7026000000000003</v>
      </c>
      <c r="E22" s="8">
        <v>10.2456</v>
      </c>
      <c r="F22" s="8">
        <v>0.54299999999999926</v>
      </c>
      <c r="G22" s="8">
        <v>9.8762320955896623</v>
      </c>
      <c r="H22" s="9">
        <v>9.8461379265457918</v>
      </c>
    </row>
    <row r="23" spans="1:8" x14ac:dyDescent="0.25">
      <c r="A23" s="2" t="s">
        <v>18</v>
      </c>
      <c r="B23" s="3" t="s">
        <v>2</v>
      </c>
      <c r="C23" s="12">
        <v>12.475975</v>
      </c>
      <c r="D23" s="13">
        <v>10.2265</v>
      </c>
      <c r="E23" s="13">
        <v>20.895099999999999</v>
      </c>
      <c r="F23" s="13">
        <v>10.6686</v>
      </c>
      <c r="G23" s="13">
        <v>10.726734618420718</v>
      </c>
      <c r="H23" s="14">
        <v>10.311496591258345</v>
      </c>
    </row>
    <row r="24" spans="1:8" x14ac:dyDescent="0.25">
      <c r="B24" s="3" t="s">
        <v>3</v>
      </c>
      <c r="C24" s="15">
        <v>11.48396</v>
      </c>
      <c r="D24" s="6">
        <v>11.0532</v>
      </c>
      <c r="E24" s="6">
        <v>11.7437</v>
      </c>
      <c r="F24" s="6">
        <v>0.69050000000000011</v>
      </c>
      <c r="G24" s="6">
        <v>11.331566061878668</v>
      </c>
      <c r="H24" s="7">
        <v>11.150282453708286</v>
      </c>
    </row>
    <row r="25" spans="1:8" x14ac:dyDescent="0.25">
      <c r="B25" s="3" t="s">
        <v>4</v>
      </c>
      <c r="C25" s="15">
        <v>12.563179999999999</v>
      </c>
      <c r="D25" s="6">
        <v>11.9063</v>
      </c>
      <c r="E25" s="6">
        <v>13.9787</v>
      </c>
      <c r="F25" s="6">
        <v>2.0724</v>
      </c>
      <c r="G25" s="6">
        <v>12.171191212934175</v>
      </c>
      <c r="H25" s="7">
        <v>12.102973054527739</v>
      </c>
    </row>
    <row r="26" spans="1:8" x14ac:dyDescent="0.25">
      <c r="B26" s="3" t="s">
        <v>5</v>
      </c>
      <c r="C26" s="15">
        <v>13.7153125</v>
      </c>
      <c r="D26" s="6">
        <v>12.9169</v>
      </c>
      <c r="E26" s="6">
        <v>14.646000000000001</v>
      </c>
      <c r="F26" s="6">
        <v>1.7291000000000007</v>
      </c>
      <c r="G26" s="6">
        <v>13.325891847481284</v>
      </c>
      <c r="H26" s="7">
        <v>13.208666278040663</v>
      </c>
    </row>
    <row r="27" spans="1:8" x14ac:dyDescent="0.25">
      <c r="B27" s="3" t="s">
        <v>6</v>
      </c>
      <c r="C27" s="15">
        <v>11.8077875</v>
      </c>
      <c r="D27" s="6">
        <v>10.4192</v>
      </c>
      <c r="E27" s="6">
        <v>16.1646</v>
      </c>
      <c r="F27" s="6">
        <v>5.7454000000000001</v>
      </c>
      <c r="G27" s="6">
        <v>11.052872193660869</v>
      </c>
      <c r="H27" s="7">
        <v>10.642525732887497</v>
      </c>
    </row>
    <row r="28" spans="1:8" x14ac:dyDescent="0.25">
      <c r="B28" s="3" t="s">
        <v>7</v>
      </c>
      <c r="C28" s="15">
        <v>13.673316666666667</v>
      </c>
      <c r="D28" s="6">
        <v>10.484400000000001</v>
      </c>
      <c r="E28" s="6">
        <v>21.823899999999998</v>
      </c>
      <c r="F28" s="6">
        <v>11.339499999999997</v>
      </c>
      <c r="G28" s="6">
        <v>11.811051231627655</v>
      </c>
      <c r="H28" s="7">
        <v>10.623738406984714</v>
      </c>
    </row>
    <row r="29" spans="1:8" x14ac:dyDescent="0.25">
      <c r="A29" s="4"/>
      <c r="B29" s="5" t="s">
        <v>8</v>
      </c>
      <c r="C29" s="16">
        <v>12.851822222222223</v>
      </c>
      <c r="D29" s="8">
        <v>11.775600000000001</v>
      </c>
      <c r="E29" s="8">
        <v>14.9293</v>
      </c>
      <c r="F29" s="8">
        <v>3.1536999999999988</v>
      </c>
      <c r="G29" s="8">
        <v>12.285034162345307</v>
      </c>
      <c r="H29" s="9">
        <v>12.145876945202387</v>
      </c>
    </row>
    <row r="30" spans="1:8" x14ac:dyDescent="0.25">
      <c r="A30" s="2" t="s">
        <v>19</v>
      </c>
      <c r="B30" s="3" t="s">
        <v>2</v>
      </c>
      <c r="C30" s="12">
        <v>12.34765</v>
      </c>
      <c r="D30" s="13">
        <v>11.922499999999999</v>
      </c>
      <c r="E30" s="13">
        <v>13.393700000000001</v>
      </c>
      <c r="F30" s="13">
        <v>1.4712000000000014</v>
      </c>
      <c r="G30" s="13">
        <v>12.246052888509556</v>
      </c>
      <c r="H30" s="14">
        <v>12.217387816136256</v>
      </c>
    </row>
    <row r="31" spans="1:8" x14ac:dyDescent="0.25">
      <c r="B31" s="3" t="s">
        <v>3</v>
      </c>
      <c r="C31" s="15">
        <v>10.893249999999998</v>
      </c>
      <c r="D31" s="6">
        <v>9.3533000000000008</v>
      </c>
      <c r="E31" s="6">
        <v>11.6632</v>
      </c>
      <c r="F31" s="6">
        <v>2.309899999999999</v>
      </c>
      <c r="G31" s="6">
        <v>10.371451335407619</v>
      </c>
      <c r="H31" s="7">
        <v>10.219295873300183</v>
      </c>
    </row>
    <row r="32" spans="1:8" x14ac:dyDescent="0.25">
      <c r="B32" s="3" t="s">
        <v>4</v>
      </c>
      <c r="C32" s="15">
        <v>13.376144444444444</v>
      </c>
      <c r="D32" s="6">
        <v>12.254099999999999</v>
      </c>
      <c r="E32" s="6">
        <v>14.119899999999999</v>
      </c>
      <c r="F32" s="6">
        <v>1.8658000000000001</v>
      </c>
      <c r="G32" s="6">
        <v>12.869592479226226</v>
      </c>
      <c r="H32" s="7">
        <v>12.803597053163067</v>
      </c>
    </row>
    <row r="33" spans="1:8" x14ac:dyDescent="0.25">
      <c r="B33" s="3" t="s">
        <v>5</v>
      </c>
      <c r="C33" s="15">
        <v>14.215187500000001</v>
      </c>
      <c r="D33" s="6">
        <v>13.9147</v>
      </c>
      <c r="E33" s="6">
        <v>14.574999999999999</v>
      </c>
      <c r="F33" s="6">
        <v>0.66029999999999944</v>
      </c>
      <c r="G33" s="6">
        <v>14.077858975857103</v>
      </c>
      <c r="H33" s="7">
        <v>14.03715765674982</v>
      </c>
    </row>
    <row r="34" spans="1:8" x14ac:dyDescent="0.25">
      <c r="B34" s="3" t="s">
        <v>6</v>
      </c>
      <c r="C34" s="15">
        <v>13.151899999999999</v>
      </c>
      <c r="D34" s="6">
        <v>12.2456</v>
      </c>
      <c r="E34" s="6">
        <v>15.112500000000001</v>
      </c>
      <c r="F34" s="6">
        <v>2.8669000000000011</v>
      </c>
      <c r="G34" s="6">
        <v>12.696218699724518</v>
      </c>
      <c r="H34" s="7">
        <v>12.519208295274188</v>
      </c>
    </row>
    <row r="35" spans="1:8" x14ac:dyDescent="0.25">
      <c r="B35" s="3" t="s">
        <v>7</v>
      </c>
      <c r="C35" s="15">
        <v>12.708483333333334</v>
      </c>
      <c r="D35" s="6">
        <v>11.9697</v>
      </c>
      <c r="E35" s="6">
        <v>15.3492</v>
      </c>
      <c r="F35" s="6">
        <v>3.3795000000000002</v>
      </c>
      <c r="G35" s="6">
        <v>12.256143438442905</v>
      </c>
      <c r="H35" s="7">
        <v>12.029788444077589</v>
      </c>
    </row>
    <row r="36" spans="1:8" x14ac:dyDescent="0.25">
      <c r="A36" s="4"/>
      <c r="B36" s="5" t="s">
        <v>8</v>
      </c>
      <c r="C36" s="16">
        <v>12.561522222222223</v>
      </c>
      <c r="D36" s="8">
        <v>11.7491</v>
      </c>
      <c r="E36" s="8">
        <v>13.167899999999999</v>
      </c>
      <c r="F36" s="8">
        <v>1.4187999999999992</v>
      </c>
      <c r="G36" s="8">
        <v>12.220114259379482</v>
      </c>
      <c r="H36" s="9">
        <v>12.139366585254827</v>
      </c>
    </row>
    <row r="37" spans="1:8" x14ac:dyDescent="0.25">
      <c r="A37" s="2" t="s">
        <v>20</v>
      </c>
      <c r="B37" s="3" t="s">
        <v>2</v>
      </c>
      <c r="C37" s="12">
        <v>10.864387500000001</v>
      </c>
      <c r="D37" s="13">
        <v>9.7946000000000009</v>
      </c>
      <c r="E37" s="13">
        <v>12.1883</v>
      </c>
      <c r="F37" s="13">
        <v>2.3936999999999991</v>
      </c>
      <c r="G37" s="13">
        <v>10.930134480015905</v>
      </c>
      <c r="H37" s="14">
        <v>10.909894169179404</v>
      </c>
    </row>
    <row r="38" spans="1:8" x14ac:dyDescent="0.25">
      <c r="B38" s="3" t="s">
        <v>3</v>
      </c>
      <c r="C38" s="15">
        <v>9.5221749999999989</v>
      </c>
      <c r="D38" s="6">
        <v>8.8528000000000002</v>
      </c>
      <c r="E38" s="6">
        <v>9.7556999999999992</v>
      </c>
      <c r="F38" s="6">
        <v>0.90289999999999893</v>
      </c>
      <c r="G38" s="6">
        <v>9.2887737122424472</v>
      </c>
      <c r="H38" s="7">
        <v>9.2510730995219159</v>
      </c>
    </row>
    <row r="39" spans="1:8" x14ac:dyDescent="0.25">
      <c r="B39" s="3" t="s">
        <v>4</v>
      </c>
      <c r="C39" s="15">
        <v>9.6642499999999991</v>
      </c>
      <c r="D39" s="6">
        <v>9.3073999999999995</v>
      </c>
      <c r="E39" s="6">
        <v>10.389099999999999</v>
      </c>
      <c r="F39" s="6">
        <v>1.0816999999999997</v>
      </c>
      <c r="G39" s="6">
        <v>9.4505950371651934</v>
      </c>
      <c r="H39" s="7">
        <v>9.407673671617534</v>
      </c>
    </row>
    <row r="40" spans="1:8" x14ac:dyDescent="0.25">
      <c r="B40" s="3" t="s">
        <v>5</v>
      </c>
      <c r="C40" s="15">
        <v>10.161925</v>
      </c>
      <c r="D40" s="6">
        <v>9.4944000000000006</v>
      </c>
      <c r="E40" s="6">
        <v>13.4933</v>
      </c>
      <c r="F40" s="6">
        <v>3.998899999999999</v>
      </c>
      <c r="G40" s="6">
        <v>9.6757009966486311</v>
      </c>
      <c r="H40" s="7">
        <v>9.5542248260575082</v>
      </c>
    </row>
    <row r="41" spans="1:8" x14ac:dyDescent="0.25">
      <c r="B41" s="3" t="s">
        <v>6</v>
      </c>
      <c r="C41" s="15">
        <v>10.17137142857143</v>
      </c>
      <c r="D41" s="6">
        <v>9.4158000000000008</v>
      </c>
      <c r="E41" s="6">
        <v>11.632300000000001</v>
      </c>
      <c r="F41" s="6">
        <v>2.2164999999999999</v>
      </c>
      <c r="G41" s="6">
        <v>9.710829452272618</v>
      </c>
      <c r="H41" s="7">
        <v>9.5592769265422195</v>
      </c>
    </row>
    <row r="42" spans="1:8" x14ac:dyDescent="0.25">
      <c r="B42" s="3" t="s">
        <v>7</v>
      </c>
      <c r="C42" s="15">
        <v>11.029850000000001</v>
      </c>
      <c r="D42" s="6">
        <v>10.538600000000001</v>
      </c>
      <c r="E42" s="6">
        <v>12.1447</v>
      </c>
      <c r="F42" s="6">
        <v>1.6060999999999996</v>
      </c>
      <c r="G42" s="6">
        <v>10.794855806935063</v>
      </c>
      <c r="H42" s="7">
        <v>10.705782609596849</v>
      </c>
    </row>
    <row r="43" spans="1:8" x14ac:dyDescent="0.25">
      <c r="A43" s="4"/>
      <c r="B43" s="5" t="s">
        <v>8</v>
      </c>
      <c r="C43" s="16">
        <v>9.9863777777777774</v>
      </c>
      <c r="D43" s="8">
        <v>9.6469000000000005</v>
      </c>
      <c r="E43" s="8">
        <v>10.8771</v>
      </c>
      <c r="F43" s="8">
        <v>1.2302</v>
      </c>
      <c r="G43" s="8">
        <v>9.764100357480892</v>
      </c>
      <c r="H43" s="9">
        <v>9.7137789370764924</v>
      </c>
    </row>
    <row r="44" spans="1:8" x14ac:dyDescent="0.25">
      <c r="A44" s="2" t="s">
        <v>21</v>
      </c>
      <c r="B44" s="3" t="s">
        <v>2</v>
      </c>
      <c r="C44" s="12">
        <v>13.177187499999999</v>
      </c>
      <c r="D44" s="13">
        <v>10.856400000000001</v>
      </c>
      <c r="E44" s="13">
        <v>17.7486</v>
      </c>
      <c r="F44" s="13">
        <v>6.892199999999999</v>
      </c>
      <c r="G44" s="13">
        <v>11.602449322090532</v>
      </c>
      <c r="H44" s="14">
        <v>11.081909496259938</v>
      </c>
    </row>
    <row r="45" spans="1:8" x14ac:dyDescent="0.25">
      <c r="B45" s="3" t="s">
        <v>3</v>
      </c>
      <c r="C45" s="15">
        <v>10.175749999999999</v>
      </c>
      <c r="D45" s="6">
        <v>8.4459999999999997</v>
      </c>
      <c r="E45" s="6">
        <v>11.3139</v>
      </c>
      <c r="F45" s="6">
        <v>2.8679000000000006</v>
      </c>
      <c r="G45" s="6">
        <v>9.4619096380006322</v>
      </c>
      <c r="H45" s="7">
        <v>9.2323781633136672</v>
      </c>
    </row>
    <row r="46" spans="1:8" x14ac:dyDescent="0.25">
      <c r="B46" s="3" t="s">
        <v>4</v>
      </c>
      <c r="C46" s="15">
        <v>12.071781818181817</v>
      </c>
      <c r="D46" s="6">
        <v>11.322699999999999</v>
      </c>
      <c r="E46" s="6">
        <v>13.164199999999999</v>
      </c>
      <c r="F46" s="6">
        <v>1.8414999999999999</v>
      </c>
      <c r="G46" s="6">
        <v>11.666214868202042</v>
      </c>
      <c r="H46" s="7">
        <v>11.582066656260297</v>
      </c>
    </row>
    <row r="47" spans="1:8" x14ac:dyDescent="0.25">
      <c r="B47" s="3" t="s">
        <v>5</v>
      </c>
      <c r="C47" s="15">
        <v>13.219825</v>
      </c>
      <c r="D47" s="6">
        <v>12.7149</v>
      </c>
      <c r="E47" s="6">
        <v>14.0556</v>
      </c>
      <c r="F47" s="6">
        <v>1.3407</v>
      </c>
      <c r="G47" s="6">
        <v>12.959323032607836</v>
      </c>
      <c r="H47" s="7">
        <v>12.876946232924762</v>
      </c>
    </row>
    <row r="48" spans="1:8" x14ac:dyDescent="0.25">
      <c r="B48" s="3" t="s">
        <v>6</v>
      </c>
      <c r="C48" s="15">
        <v>11.032042857142857</v>
      </c>
      <c r="D48" s="6">
        <v>10.392799999999999</v>
      </c>
      <c r="E48" s="6">
        <v>13.668100000000001</v>
      </c>
      <c r="F48" s="6">
        <v>3.2753000000000014</v>
      </c>
      <c r="G48" s="6">
        <v>10.567985175387689</v>
      </c>
      <c r="H48" s="7">
        <v>10.43986390339632</v>
      </c>
    </row>
    <row r="49" spans="1:8" x14ac:dyDescent="0.25">
      <c r="B49" s="3" t="s">
        <v>7</v>
      </c>
      <c r="C49" s="15">
        <v>13.466666666666667</v>
      </c>
      <c r="D49" s="6">
        <v>10.8399</v>
      </c>
      <c r="E49" s="6">
        <v>17.9222</v>
      </c>
      <c r="F49" s="6">
        <v>7.0823</v>
      </c>
      <c r="G49" s="6">
        <v>12.124930235079592</v>
      </c>
      <c r="H49" s="7">
        <v>10.883523674731549</v>
      </c>
    </row>
    <row r="50" spans="1:8" x14ac:dyDescent="0.25">
      <c r="A50" s="4"/>
      <c r="B50" s="5" t="s">
        <v>8</v>
      </c>
      <c r="C50" s="16">
        <v>12.014233333333332</v>
      </c>
      <c r="D50" s="8">
        <v>11.292999999999999</v>
      </c>
      <c r="E50" s="8">
        <v>13.019600000000001</v>
      </c>
      <c r="F50" s="8">
        <v>1.7266000000000012</v>
      </c>
      <c r="G50" s="8">
        <v>11.661134112336208</v>
      </c>
      <c r="H50" s="9">
        <v>11.579378022676051</v>
      </c>
    </row>
    <row r="51" spans="1:8" x14ac:dyDescent="0.25">
      <c r="A51" s="2" t="s">
        <v>25</v>
      </c>
      <c r="B51" s="3" t="s">
        <v>2</v>
      </c>
      <c r="C51" s="11">
        <v>11.976875000000001</v>
      </c>
      <c r="D51" s="11">
        <v>11.4396</v>
      </c>
      <c r="E51" s="6">
        <v>13.3088</v>
      </c>
      <c r="F51" s="6">
        <f>E51-D51</f>
        <v>1.8691999999999993</v>
      </c>
      <c r="G51" s="11">
        <v>11.887318660262501</v>
      </c>
      <c r="H51" s="14">
        <v>11.887352363444883</v>
      </c>
    </row>
    <row r="52" spans="1:8" x14ac:dyDescent="0.25">
      <c r="B52" s="3" t="s">
        <v>3</v>
      </c>
      <c r="C52" s="11">
        <v>9.8718625000000007</v>
      </c>
      <c r="D52" s="11">
        <v>8.4602000000000004</v>
      </c>
      <c r="E52" s="6">
        <v>10.9442</v>
      </c>
      <c r="F52" s="6">
        <f t="shared" ref="F52:F57" si="8">E52-D52</f>
        <v>2.484</v>
      </c>
      <c r="G52" s="11">
        <v>9.1961299942528747</v>
      </c>
      <c r="H52" s="7">
        <v>9.0216034882486582</v>
      </c>
    </row>
    <row r="53" spans="1:8" x14ac:dyDescent="0.25">
      <c r="B53" s="3" t="s">
        <v>4</v>
      </c>
      <c r="C53" s="11">
        <v>12.704936363636364</v>
      </c>
      <c r="D53" s="11">
        <v>12.089499999999999</v>
      </c>
      <c r="E53" s="6">
        <v>13.301299999999999</v>
      </c>
      <c r="F53" s="6">
        <f t="shared" si="8"/>
        <v>1.2118000000000002</v>
      </c>
      <c r="G53" s="11">
        <v>12.453025328981539</v>
      </c>
      <c r="H53" s="7">
        <v>12.403741488843814</v>
      </c>
    </row>
    <row r="54" spans="1:8" x14ac:dyDescent="0.25">
      <c r="B54" s="3" t="s">
        <v>5</v>
      </c>
      <c r="C54" s="11">
        <v>13.740400000000001</v>
      </c>
      <c r="D54" s="11">
        <v>13.395</v>
      </c>
      <c r="E54" s="6">
        <v>14.367000000000001</v>
      </c>
      <c r="F54" s="6">
        <f t="shared" si="8"/>
        <v>0.97200000000000131</v>
      </c>
      <c r="G54" s="11">
        <v>13.571549111033031</v>
      </c>
      <c r="H54" s="7">
        <v>13.509654143816375</v>
      </c>
    </row>
    <row r="55" spans="1:8" x14ac:dyDescent="0.25">
      <c r="B55" s="3" t="s">
        <v>6</v>
      </c>
      <c r="C55" s="11">
        <v>12.381971428571429</v>
      </c>
      <c r="D55" s="11">
        <v>11.707700000000001</v>
      </c>
      <c r="E55" s="6">
        <v>14.002599999999999</v>
      </c>
      <c r="F55" s="6">
        <f t="shared" si="8"/>
        <v>2.2948999999999984</v>
      </c>
      <c r="G55" s="11">
        <v>12.022486253382906</v>
      </c>
      <c r="H55" s="7">
        <v>11.908070418020358</v>
      </c>
    </row>
    <row r="56" spans="1:8" x14ac:dyDescent="0.25">
      <c r="B56" s="3" t="s">
        <v>7</v>
      </c>
      <c r="C56" s="11">
        <v>12.570816666666666</v>
      </c>
      <c r="D56" s="11">
        <v>11.6631</v>
      </c>
      <c r="E56" s="6">
        <v>14.950200000000001</v>
      </c>
      <c r="F56" s="6">
        <f t="shared" si="8"/>
        <v>3.2871000000000006</v>
      </c>
      <c r="G56" s="6">
        <v>11.997026691747005</v>
      </c>
      <c r="H56" s="7">
        <v>11.680880602952605</v>
      </c>
    </row>
    <row r="57" spans="1:8" x14ac:dyDescent="0.25">
      <c r="A57" s="4"/>
      <c r="B57" s="5" t="s">
        <v>8</v>
      </c>
      <c r="C57" s="8">
        <v>12.052666666666669</v>
      </c>
      <c r="D57" s="8">
        <v>11.4025</v>
      </c>
      <c r="E57" s="8">
        <v>12.8619</v>
      </c>
      <c r="F57" s="8">
        <f t="shared" si="8"/>
        <v>1.4594000000000005</v>
      </c>
      <c r="G57" s="8">
        <v>11.754272015566562</v>
      </c>
      <c r="H57" s="9">
        <v>11.668220263901107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workbookViewId="0">
      <selection activeCell="J3" sqref="J3"/>
    </sheetView>
  </sheetViews>
  <sheetFormatPr defaultRowHeight="15" x14ac:dyDescent="0.25"/>
  <cols>
    <col min="9" max="9" width="9.140625" style="11"/>
  </cols>
  <sheetData>
    <row r="1" spans="1:17" x14ac:dyDescent="0.25">
      <c r="A1" s="1" t="s">
        <v>0</v>
      </c>
      <c r="B1" s="1"/>
      <c r="C1" s="10" t="s">
        <v>9</v>
      </c>
      <c r="D1" s="10" t="s">
        <v>10</v>
      </c>
      <c r="E1" s="10" t="s">
        <v>11</v>
      </c>
      <c r="F1" s="10" t="s">
        <v>12</v>
      </c>
      <c r="G1" s="10" t="s">
        <v>13</v>
      </c>
      <c r="H1" s="10" t="s">
        <v>14</v>
      </c>
      <c r="I1" s="17" t="s">
        <v>22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10" t="s">
        <v>14</v>
      </c>
    </row>
    <row r="2" spans="1:17" x14ac:dyDescent="0.25">
      <c r="A2" s="2" t="s">
        <v>1</v>
      </c>
      <c r="B2" s="3" t="s">
        <v>2</v>
      </c>
      <c r="C2" s="11">
        <v>28.826487499999999</v>
      </c>
      <c r="D2" s="11">
        <v>25.797499999999999</v>
      </c>
      <c r="E2" s="11">
        <v>30.1099</v>
      </c>
      <c r="F2" s="6">
        <v>4.3124000000000002</v>
      </c>
      <c r="G2" s="6">
        <v>29.535475007060391</v>
      </c>
      <c r="H2" s="7">
        <v>29.704149028211432</v>
      </c>
      <c r="I2" s="11">
        <v>66.666666666666671</v>
      </c>
      <c r="K2" s="2" t="s">
        <v>1</v>
      </c>
      <c r="L2" s="11">
        <f>AVERAGE(C2:C8)</f>
        <v>29.061035515873019</v>
      </c>
      <c r="M2" s="11">
        <f t="shared" ref="M2:Q2" si="0">AVERAGE(D2:D8)</f>
        <v>27.340585714285712</v>
      </c>
      <c r="N2" s="11">
        <f>AVERAGE(E2:E8)</f>
        <v>30.041714285714285</v>
      </c>
      <c r="O2" s="11">
        <f t="shared" si="0"/>
        <v>2.7011285714285718</v>
      </c>
      <c r="P2" s="11">
        <f t="shared" si="0"/>
        <v>29.506593263352624</v>
      </c>
      <c r="Q2" s="11">
        <f t="shared" si="0"/>
        <v>29.744602025837889</v>
      </c>
    </row>
    <row r="3" spans="1:17" x14ac:dyDescent="0.25">
      <c r="B3" s="3" t="s">
        <v>3</v>
      </c>
      <c r="C3" s="11">
        <v>30.747200000000003</v>
      </c>
      <c r="D3" s="11">
        <v>30.074400000000001</v>
      </c>
      <c r="E3" s="11">
        <v>32.3108</v>
      </c>
      <c r="F3" s="6">
        <v>2.2363999999999997</v>
      </c>
      <c r="G3" s="6">
        <v>31.142286468147375</v>
      </c>
      <c r="H3" s="7">
        <v>31.268724766699549</v>
      </c>
      <c r="I3" s="11">
        <v>100</v>
      </c>
      <c r="K3" s="2" t="s">
        <v>17</v>
      </c>
      <c r="L3" s="11">
        <f>AVERAGE(C9:C15)</f>
        <v>29.864120674603175</v>
      </c>
      <c r="M3" s="11">
        <f t="shared" ref="M3:Q3" si="1">AVERAGE(D9:D15)</f>
        <v>27.719049999999999</v>
      </c>
      <c r="N3" s="11">
        <f t="shared" si="1"/>
        <v>30.771116666666671</v>
      </c>
      <c r="O3" s="11">
        <f t="shared" si="1"/>
        <v>3.0520666666666671</v>
      </c>
      <c r="P3" s="11">
        <f t="shared" si="1"/>
        <v>30.440951913250341</v>
      </c>
      <c r="Q3" s="11">
        <f t="shared" si="1"/>
        <v>30.616043124181346</v>
      </c>
    </row>
    <row r="4" spans="1:17" x14ac:dyDescent="0.25">
      <c r="B4" s="3" t="s">
        <v>4</v>
      </c>
      <c r="C4" s="11">
        <v>29.399709999999999</v>
      </c>
      <c r="D4" s="11">
        <v>28.4312</v>
      </c>
      <c r="E4" s="11">
        <v>30.194900000000001</v>
      </c>
      <c r="F4" s="6">
        <v>1.7637</v>
      </c>
      <c r="G4" s="6">
        <v>29.817238499519451</v>
      </c>
      <c r="H4" s="7">
        <v>29.893556527826192</v>
      </c>
      <c r="K4" s="2" t="s">
        <v>16</v>
      </c>
      <c r="L4" s="11">
        <f>AVERAGE(C16:C22)</f>
        <v>29.9703223185941</v>
      </c>
      <c r="M4" s="11">
        <f t="shared" ref="M4:Q4" si="2">AVERAGE(D16:D22)</f>
        <v>27.843242857142855</v>
      </c>
      <c r="N4" s="11">
        <f t="shared" si="2"/>
        <v>31.230999999999995</v>
      </c>
      <c r="O4" s="11">
        <f t="shared" si="2"/>
        <v>3.3877571428571414</v>
      </c>
      <c r="P4" s="11">
        <f>AVERAGE(G16:G22)</f>
        <v>30.674346997032877</v>
      </c>
      <c r="Q4" s="11">
        <f t="shared" si="2"/>
        <v>30.924745502710351</v>
      </c>
    </row>
    <row r="5" spans="1:17" x14ac:dyDescent="0.25">
      <c r="B5" s="3" t="s">
        <v>5</v>
      </c>
      <c r="C5" s="11">
        <v>29.067599999999995</v>
      </c>
      <c r="D5" s="11">
        <v>28.8278</v>
      </c>
      <c r="E5" s="11">
        <v>29.2148</v>
      </c>
      <c r="F5" s="6">
        <v>0.38700000000000045</v>
      </c>
      <c r="G5" s="6">
        <v>29.114964918640492</v>
      </c>
      <c r="H5" s="7">
        <v>29.134054678748903</v>
      </c>
      <c r="I5" s="11">
        <v>92.307692307692307</v>
      </c>
      <c r="K5" s="2" t="s">
        <v>18</v>
      </c>
      <c r="L5" s="11">
        <f>AVERAGE(C23:C29)</f>
        <v>29.524612182539681</v>
      </c>
      <c r="M5" s="11">
        <f t="shared" ref="M5:Q5" si="3">AVERAGE(D23:D29)</f>
        <v>28.212614285714288</v>
      </c>
      <c r="N5" s="11">
        <f t="shared" si="3"/>
        <v>30.023642857142857</v>
      </c>
      <c r="O5" s="11">
        <f t="shared" si="3"/>
        <v>1.8110285714285723</v>
      </c>
      <c r="P5" s="11">
        <f t="shared" si="3"/>
        <v>29.81016758771629</v>
      </c>
      <c r="Q5" s="11">
        <f t="shared" si="3"/>
        <v>29.932905283339327</v>
      </c>
    </row>
    <row r="6" spans="1:17" x14ac:dyDescent="0.25">
      <c r="B6" s="3" t="s">
        <v>6</v>
      </c>
      <c r="C6" s="11">
        <v>26.83304</v>
      </c>
      <c r="D6" s="11">
        <v>22.197299999999998</v>
      </c>
      <c r="E6" s="11">
        <v>28.881499999999999</v>
      </c>
      <c r="F6" s="6">
        <v>6.6842000000000006</v>
      </c>
      <c r="G6" s="6">
        <v>27.843235619754171</v>
      </c>
      <c r="H6" s="7">
        <v>28.841806198684402</v>
      </c>
      <c r="I6" s="11">
        <v>35.714285714285708</v>
      </c>
      <c r="K6" s="2" t="s">
        <v>19</v>
      </c>
      <c r="L6" s="11">
        <f>AVERAGE(C30:C36)</f>
        <v>32.251258560090704</v>
      </c>
      <c r="M6" s="11">
        <f t="shared" ref="M6:Q6" si="4">AVERAGE(D30:D36)</f>
        <v>30.746785714285718</v>
      </c>
      <c r="N6" s="11">
        <f t="shared" si="4"/>
        <v>32.98977142857143</v>
      </c>
      <c r="O6" s="11">
        <f t="shared" si="4"/>
        <v>2.2429857142857146</v>
      </c>
      <c r="P6" s="11">
        <f t="shared" si="4"/>
        <v>32.644641009311833</v>
      </c>
      <c r="Q6" s="11">
        <f t="shared" si="4"/>
        <v>32.783943598971526</v>
      </c>
    </row>
    <row r="7" spans="1:17" x14ac:dyDescent="0.25">
      <c r="B7" s="3" t="s">
        <v>7</v>
      </c>
      <c r="C7" s="11">
        <v>28.626833333333337</v>
      </c>
      <c r="D7" s="11">
        <v>26.43</v>
      </c>
      <c r="E7" s="11">
        <v>29.376000000000001</v>
      </c>
      <c r="F7" s="6">
        <v>2.9460000000000015</v>
      </c>
      <c r="G7" s="6">
        <v>29.050861423146507</v>
      </c>
      <c r="H7" s="7">
        <v>29.293283680062022</v>
      </c>
      <c r="I7" s="11">
        <v>50</v>
      </c>
      <c r="K7" s="2" t="s">
        <v>20</v>
      </c>
      <c r="L7" s="11">
        <f>AVERAGE(C37:C43)</f>
        <v>27.954573690476192</v>
      </c>
      <c r="M7" s="11">
        <f t="shared" ref="M7:Q7" si="5">AVERAGE(D37:D43)</f>
        <v>25.446842857142855</v>
      </c>
      <c r="N7" s="11">
        <f t="shared" si="5"/>
        <v>29.612814285714286</v>
      </c>
      <c r="O7" s="11">
        <f t="shared" si="5"/>
        <v>4.1659714285714289</v>
      </c>
      <c r="P7" s="11">
        <f t="shared" si="5"/>
        <v>28.888171602387157</v>
      </c>
      <c r="Q7" s="11">
        <f t="shared" si="5"/>
        <v>29.175325915746544</v>
      </c>
    </row>
    <row r="8" spans="1:17" x14ac:dyDescent="0.25">
      <c r="A8" s="4"/>
      <c r="B8" s="5" t="s">
        <v>8</v>
      </c>
      <c r="C8" s="8">
        <v>29.926377777777777</v>
      </c>
      <c r="D8" s="8">
        <v>29.625900000000001</v>
      </c>
      <c r="E8" s="8">
        <v>30.2041</v>
      </c>
      <c r="F8" s="8">
        <v>0.57819999999999894</v>
      </c>
      <c r="G8" s="8">
        <v>30.042090907199995</v>
      </c>
      <c r="H8" s="9">
        <v>30.076639300632738</v>
      </c>
      <c r="I8" s="11">
        <v>50</v>
      </c>
      <c r="K8" s="2" t="s">
        <v>21</v>
      </c>
      <c r="L8" s="11">
        <f>AVERAGE(C44:C50)</f>
        <v>29.414721289424865</v>
      </c>
      <c r="M8" s="11">
        <f t="shared" ref="M8:Q8" si="6">AVERAGE(D44:D50)</f>
        <v>27.854585714285719</v>
      </c>
      <c r="N8" s="11">
        <f t="shared" si="6"/>
        <v>30.262728571428571</v>
      </c>
      <c r="O8" s="11">
        <f t="shared" si="6"/>
        <v>2.4081428571428569</v>
      </c>
      <c r="P8" s="11">
        <f t="shared" si="6"/>
        <v>29.877418136980967</v>
      </c>
      <c r="Q8" s="11">
        <f t="shared" si="6"/>
        <v>30.050704682322095</v>
      </c>
    </row>
    <row r="9" spans="1:17" x14ac:dyDescent="0.25">
      <c r="A9" s="2" t="s">
        <v>17</v>
      </c>
      <c r="B9" s="3" t="s">
        <v>2</v>
      </c>
      <c r="C9" s="12">
        <v>28.9591125</v>
      </c>
      <c r="D9" s="13">
        <v>24.974299999999999</v>
      </c>
      <c r="E9" s="13">
        <v>30.045200000000001</v>
      </c>
      <c r="F9" s="13">
        <v>5.0709000000000017</v>
      </c>
      <c r="G9" s="13">
        <v>29.817974130201009</v>
      </c>
      <c r="H9" s="14">
        <v>30.001757046332916</v>
      </c>
      <c r="I9" s="11">
        <v>73.91304347826086</v>
      </c>
      <c r="K9" s="2" t="s">
        <v>25</v>
      </c>
      <c r="L9" s="11">
        <f t="shared" ref="L9:Q9" si="7">AVERAGE(C51:C57)</f>
        <v>30.202212175324672</v>
      </c>
      <c r="M9" s="11">
        <f t="shared" si="7"/>
        <v>28.778357142857146</v>
      </c>
      <c r="N9" s="11">
        <f t="shared" si="7"/>
        <v>30.900214285714288</v>
      </c>
      <c r="O9" s="11">
        <f t="shared" si="7"/>
        <v>2.121857142857142</v>
      </c>
      <c r="P9" s="11">
        <f t="shared" si="7"/>
        <v>30.613643940855834</v>
      </c>
      <c r="Q9" s="11">
        <f t="shared" si="7"/>
        <v>30.745004676730918</v>
      </c>
    </row>
    <row r="10" spans="1:17" x14ac:dyDescent="0.25">
      <c r="B10" s="3" t="s">
        <v>3</v>
      </c>
      <c r="C10" s="15">
        <v>31.9742125</v>
      </c>
      <c r="D10" s="6">
        <v>31.421700000000001</v>
      </c>
      <c r="E10" s="6">
        <v>32.388800000000003</v>
      </c>
      <c r="F10" s="6">
        <v>0.96710000000000207</v>
      </c>
      <c r="G10" s="6">
        <v>32.097346260794573</v>
      </c>
      <c r="H10" s="7">
        <v>32.182592370535772</v>
      </c>
      <c r="I10" s="11">
        <v>64</v>
      </c>
    </row>
    <row r="11" spans="1:17" x14ac:dyDescent="0.25">
      <c r="B11" s="3" t="s">
        <v>4</v>
      </c>
      <c r="C11" s="15">
        <v>30.393720000000002</v>
      </c>
      <c r="D11" s="6">
        <v>30.068300000000001</v>
      </c>
      <c r="E11" s="6">
        <v>30.788</v>
      </c>
      <c r="F11" s="6">
        <v>0.71969999999999956</v>
      </c>
      <c r="G11" s="6">
        <v>30.5803588661886</v>
      </c>
      <c r="H11" s="7">
        <v>30.607560852121733</v>
      </c>
      <c r="I11" s="11">
        <v>16</v>
      </c>
    </row>
    <row r="12" spans="1:17" x14ac:dyDescent="0.25">
      <c r="B12" s="3" t="s">
        <v>5</v>
      </c>
      <c r="C12" s="15"/>
      <c r="D12" s="6"/>
      <c r="E12" s="6"/>
      <c r="F12" s="6"/>
      <c r="G12" s="6"/>
      <c r="H12" s="7"/>
    </row>
    <row r="13" spans="1:17" x14ac:dyDescent="0.25">
      <c r="B13" s="3" t="s">
        <v>6</v>
      </c>
      <c r="C13" s="15">
        <v>28.62708571428572</v>
      </c>
      <c r="D13" s="6">
        <v>25.6433</v>
      </c>
      <c r="E13" s="6">
        <v>30.321300000000001</v>
      </c>
      <c r="F13" s="6">
        <v>4.6780000000000008</v>
      </c>
      <c r="G13" s="6">
        <v>29.755563896865208</v>
      </c>
      <c r="H13" s="7">
        <v>30.094873113737968</v>
      </c>
      <c r="I13" s="11">
        <v>42.857142857142854</v>
      </c>
    </row>
    <row r="14" spans="1:17" x14ac:dyDescent="0.25">
      <c r="B14" s="3" t="s">
        <v>7</v>
      </c>
      <c r="C14" s="15">
        <v>28.479559999999999</v>
      </c>
      <c r="D14" s="6">
        <v>24.057200000000002</v>
      </c>
      <c r="E14" s="6">
        <v>29.8703</v>
      </c>
      <c r="F14" s="6">
        <v>5.8130999999999986</v>
      </c>
      <c r="G14" s="6">
        <v>29.432100191530559</v>
      </c>
      <c r="H14" s="7">
        <v>29.797661603802442</v>
      </c>
      <c r="I14" s="11">
        <v>92.592592592592595</v>
      </c>
    </row>
    <row r="15" spans="1:17" x14ac:dyDescent="0.25">
      <c r="A15" s="4"/>
      <c r="B15" s="5" t="s">
        <v>8</v>
      </c>
      <c r="C15" s="16">
        <v>30.751033333333339</v>
      </c>
      <c r="D15" s="8">
        <v>30.1495</v>
      </c>
      <c r="E15" s="8">
        <v>31.213100000000001</v>
      </c>
      <c r="F15" s="8">
        <v>1.063600000000001</v>
      </c>
      <c r="G15" s="8">
        <v>30.962368133922105</v>
      </c>
      <c r="H15" s="9">
        <v>31.011813758557214</v>
      </c>
      <c r="I15" s="11">
        <v>69.565217391304344</v>
      </c>
    </row>
    <row r="16" spans="1:17" x14ac:dyDescent="0.25">
      <c r="A16" s="2" t="s">
        <v>16</v>
      </c>
      <c r="B16" s="3" t="s">
        <v>2</v>
      </c>
      <c r="C16" s="12">
        <v>28.622587499999998</v>
      </c>
      <c r="D16" s="13">
        <v>25.1693</v>
      </c>
      <c r="E16" s="13">
        <v>30.0945</v>
      </c>
      <c r="F16" s="13">
        <v>4.9252000000000002</v>
      </c>
      <c r="G16" s="13">
        <v>29.564066089965397</v>
      </c>
      <c r="H16" s="14">
        <v>29.783322821292849</v>
      </c>
    </row>
    <row r="17" spans="1:9" x14ac:dyDescent="0.25">
      <c r="B17" s="3" t="s">
        <v>3</v>
      </c>
      <c r="C17" s="15">
        <v>33.9251</v>
      </c>
      <c r="D17" s="6">
        <v>33.2958</v>
      </c>
      <c r="E17" s="6">
        <v>35.511899999999997</v>
      </c>
      <c r="F17" s="6">
        <v>2.2160999999999973</v>
      </c>
      <c r="G17" s="6">
        <v>34.373736701445132</v>
      </c>
      <c r="H17" s="7">
        <v>34.500124788168051</v>
      </c>
      <c r="I17" s="11">
        <v>42.105263157894733</v>
      </c>
    </row>
    <row r="18" spans="1:9" x14ac:dyDescent="0.25">
      <c r="B18" s="3" t="s">
        <v>4</v>
      </c>
      <c r="C18" s="15">
        <v>32.279810000000005</v>
      </c>
      <c r="D18" s="6">
        <v>31.633400000000002</v>
      </c>
      <c r="E18" s="6">
        <v>32.839199999999998</v>
      </c>
      <c r="F18" s="6">
        <v>1.2057999999999964</v>
      </c>
      <c r="G18" s="6">
        <v>32.547110856113754</v>
      </c>
      <c r="H18" s="7">
        <v>32.591801652614024</v>
      </c>
      <c r="I18" s="11">
        <v>23.809523809523807</v>
      </c>
    </row>
    <row r="19" spans="1:9" x14ac:dyDescent="0.25">
      <c r="B19" s="3" t="s">
        <v>5</v>
      </c>
      <c r="C19" s="15">
        <v>31.604400000000002</v>
      </c>
      <c r="D19" s="6">
        <v>31.291399999999999</v>
      </c>
      <c r="E19" s="6">
        <v>31.788499999999999</v>
      </c>
      <c r="F19" s="6">
        <v>0.49709999999999965</v>
      </c>
      <c r="G19" s="6">
        <v>31.692102940119177</v>
      </c>
      <c r="H19" s="7">
        <v>31.721081555269141</v>
      </c>
      <c r="I19" s="11">
        <v>74.074074074074076</v>
      </c>
    </row>
    <row r="20" spans="1:9" x14ac:dyDescent="0.25">
      <c r="B20" s="3" t="s">
        <v>6</v>
      </c>
      <c r="C20" s="15">
        <v>26.007614285714283</v>
      </c>
      <c r="D20" s="6">
        <v>20.398700000000002</v>
      </c>
      <c r="E20" s="6">
        <v>29.162299999999998</v>
      </c>
      <c r="F20" s="6">
        <v>8.7635999999999967</v>
      </c>
      <c r="G20" s="6">
        <v>28.202799513500956</v>
      </c>
      <c r="H20" s="7">
        <v>29.001267993366497</v>
      </c>
      <c r="I20" s="11">
        <v>33.333333333333329</v>
      </c>
    </row>
    <row r="21" spans="1:9" x14ac:dyDescent="0.25">
      <c r="B21" s="3" t="s">
        <v>7</v>
      </c>
      <c r="C21" s="15">
        <v>28.101533333333332</v>
      </c>
      <c r="D21" s="6">
        <v>24.1205</v>
      </c>
      <c r="E21" s="6">
        <v>29.5306</v>
      </c>
      <c r="F21" s="6">
        <v>5.4100999999999999</v>
      </c>
      <c r="G21" s="6">
        <v>28.927787636974379</v>
      </c>
      <c r="H21" s="7">
        <v>29.427593294331778</v>
      </c>
    </row>
    <row r="22" spans="1:9" x14ac:dyDescent="0.25">
      <c r="A22" s="4"/>
      <c r="B22" s="5" t="s">
        <v>8</v>
      </c>
      <c r="C22" s="16">
        <v>29.251211111111111</v>
      </c>
      <c r="D22" s="8">
        <v>28.993600000000001</v>
      </c>
      <c r="E22" s="8">
        <v>29.69</v>
      </c>
      <c r="F22" s="8">
        <v>0.69640000000000057</v>
      </c>
      <c r="G22" s="8">
        <v>29.412825241111324</v>
      </c>
      <c r="H22" s="9">
        <v>29.448026413930098</v>
      </c>
      <c r="I22" s="11">
        <v>84.210526315789465</v>
      </c>
    </row>
    <row r="23" spans="1:9" x14ac:dyDescent="0.25">
      <c r="A23" s="2" t="s">
        <v>18</v>
      </c>
      <c r="B23" s="3" t="s">
        <v>2</v>
      </c>
      <c r="C23" s="12">
        <v>29.16845</v>
      </c>
      <c r="D23" s="13">
        <v>26.5853</v>
      </c>
      <c r="E23" s="13">
        <v>29.9072</v>
      </c>
      <c r="F23" s="13">
        <v>3.3218999999999994</v>
      </c>
      <c r="G23" s="13">
        <v>29.695933434340866</v>
      </c>
      <c r="H23" s="14">
        <v>29.81659473414609</v>
      </c>
      <c r="I23" s="11">
        <v>81.818181818181813</v>
      </c>
    </row>
    <row r="24" spans="1:9" x14ac:dyDescent="0.25">
      <c r="B24" s="3" t="s">
        <v>3</v>
      </c>
      <c r="C24" s="15">
        <v>30.457999999999998</v>
      </c>
      <c r="D24" s="6">
        <v>30.3291</v>
      </c>
      <c r="E24" s="6">
        <v>30.781400000000001</v>
      </c>
      <c r="F24" s="6">
        <v>0.45230000000000103</v>
      </c>
      <c r="G24" s="6">
        <v>30.541680596476262</v>
      </c>
      <c r="H24" s="7">
        <v>30.641977621546687</v>
      </c>
      <c r="I24" s="11">
        <v>47.058823529411761</v>
      </c>
    </row>
    <row r="25" spans="1:9" x14ac:dyDescent="0.25">
      <c r="B25" s="3" t="s">
        <v>4</v>
      </c>
      <c r="C25" s="15">
        <v>29.894920000000003</v>
      </c>
      <c r="D25" s="6">
        <v>29.5669</v>
      </c>
      <c r="E25" s="6">
        <v>30.239899999999999</v>
      </c>
      <c r="F25" s="6">
        <v>0.67299999999999827</v>
      </c>
      <c r="G25" s="6">
        <v>30.073561125347648</v>
      </c>
      <c r="H25" s="7">
        <v>30.100431667497944</v>
      </c>
      <c r="I25" s="11">
        <v>20</v>
      </c>
    </row>
    <row r="26" spans="1:9" x14ac:dyDescent="0.25">
      <c r="B26" s="3" t="s">
        <v>5</v>
      </c>
      <c r="C26" s="15">
        <v>29.424087499999999</v>
      </c>
      <c r="D26" s="6">
        <v>29.265799999999999</v>
      </c>
      <c r="E26" s="6">
        <v>29.513000000000002</v>
      </c>
      <c r="F26" s="6">
        <v>0.24720000000000297</v>
      </c>
      <c r="G26" s="6">
        <v>29.468354887281649</v>
      </c>
      <c r="H26" s="7">
        <v>29.482126279456715</v>
      </c>
      <c r="I26" s="11">
        <v>66.666666666666657</v>
      </c>
    </row>
    <row r="27" spans="1:9" x14ac:dyDescent="0.25">
      <c r="B27" s="3" t="s">
        <v>6</v>
      </c>
      <c r="C27" s="15">
        <v>28.7026</v>
      </c>
      <c r="D27" s="6">
        <v>25.8996</v>
      </c>
      <c r="E27" s="6">
        <v>29.473800000000001</v>
      </c>
      <c r="F27" s="6">
        <v>3.5742000000000012</v>
      </c>
      <c r="G27" s="6">
        <v>29.175257038758996</v>
      </c>
      <c r="H27" s="7">
        <v>29.404426792633089</v>
      </c>
      <c r="I27" s="11">
        <v>26.315789473684209</v>
      </c>
    </row>
    <row r="28" spans="1:9" x14ac:dyDescent="0.25">
      <c r="B28" s="3" t="s">
        <v>7</v>
      </c>
      <c r="C28" s="15">
        <v>28.771816666666666</v>
      </c>
      <c r="D28" s="6">
        <v>26.0505</v>
      </c>
      <c r="E28" s="6">
        <v>29.676100000000002</v>
      </c>
      <c r="F28" s="6">
        <v>3.6256000000000022</v>
      </c>
      <c r="G28" s="6">
        <v>29.305484437942294</v>
      </c>
      <c r="H28" s="7">
        <v>29.634691039661494</v>
      </c>
      <c r="I28" s="11">
        <v>0</v>
      </c>
    </row>
    <row r="29" spans="1:9" x14ac:dyDescent="0.25">
      <c r="A29" s="4"/>
      <c r="B29" s="5" t="s">
        <v>8</v>
      </c>
      <c r="C29" s="16">
        <v>30.252411111111112</v>
      </c>
      <c r="D29" s="8">
        <v>29.7911</v>
      </c>
      <c r="E29" s="8">
        <v>30.574100000000001</v>
      </c>
      <c r="F29" s="8">
        <v>0.78300000000000125</v>
      </c>
      <c r="G29" s="8">
        <v>30.410901593866317</v>
      </c>
      <c r="H29" s="9">
        <v>30.450088848433232</v>
      </c>
      <c r="I29" s="11">
        <v>66.666666666666657</v>
      </c>
    </row>
    <row r="30" spans="1:9" x14ac:dyDescent="0.25">
      <c r="A30" s="2" t="s">
        <v>19</v>
      </c>
      <c r="B30" s="3" t="s">
        <v>2</v>
      </c>
      <c r="C30" s="12">
        <v>33.625387500000002</v>
      </c>
      <c r="D30" s="13">
        <v>32.305799999999998</v>
      </c>
      <c r="E30" s="13">
        <v>34.201599999999999</v>
      </c>
      <c r="F30" s="13">
        <v>1.8958000000000013</v>
      </c>
      <c r="G30" s="13">
        <v>33.97691325099575</v>
      </c>
      <c r="H30" s="14">
        <v>34.056544583929821</v>
      </c>
      <c r="I30" s="11">
        <v>100</v>
      </c>
    </row>
    <row r="31" spans="1:9" x14ac:dyDescent="0.25">
      <c r="B31" s="3" t="s">
        <v>3</v>
      </c>
      <c r="C31" s="15">
        <v>31.491462500000001</v>
      </c>
      <c r="D31" s="6">
        <v>30.681000000000001</v>
      </c>
      <c r="E31" s="6">
        <v>32.610999999999997</v>
      </c>
      <c r="F31" s="6">
        <v>1.9299999999999962</v>
      </c>
      <c r="G31" s="6">
        <v>31.929295001879382</v>
      </c>
      <c r="H31" s="7">
        <v>32.062436148099266</v>
      </c>
    </row>
    <row r="32" spans="1:9" x14ac:dyDescent="0.25">
      <c r="B32" s="3" t="s">
        <v>4</v>
      </c>
      <c r="C32" s="15">
        <v>30.613455555555554</v>
      </c>
      <c r="D32" s="6">
        <v>30.404800000000002</v>
      </c>
      <c r="E32" s="6">
        <v>31.0871</v>
      </c>
      <c r="F32" s="6">
        <v>0.68229999999999791</v>
      </c>
      <c r="G32" s="6">
        <v>30.783906310417624</v>
      </c>
      <c r="H32" s="7">
        <v>30.805788157179737</v>
      </c>
      <c r="I32" s="11">
        <v>61.111111111111114</v>
      </c>
    </row>
    <row r="33" spans="1:9" x14ac:dyDescent="0.25">
      <c r="B33" s="3" t="s">
        <v>5</v>
      </c>
      <c r="C33" s="15">
        <v>33.664875000000009</v>
      </c>
      <c r="D33" s="6">
        <v>33.557499999999997</v>
      </c>
      <c r="E33" s="6">
        <v>33.803400000000003</v>
      </c>
      <c r="F33" s="6">
        <v>0.245900000000006</v>
      </c>
      <c r="G33" s="6">
        <v>33.72308447196545</v>
      </c>
      <c r="H33" s="7">
        <v>33.742941965949171</v>
      </c>
      <c r="I33" s="11">
        <v>55.555555555555557</v>
      </c>
    </row>
    <row r="34" spans="1:9" x14ac:dyDescent="0.25">
      <c r="B34" s="3" t="s">
        <v>6</v>
      </c>
      <c r="C34" s="15">
        <v>29.038257142857141</v>
      </c>
      <c r="D34" s="6">
        <v>24.285699999999999</v>
      </c>
      <c r="E34" s="6">
        <v>30.473400000000002</v>
      </c>
      <c r="F34" s="6">
        <v>6.1877000000000031</v>
      </c>
      <c r="G34" s="6">
        <v>29.98466883333333</v>
      </c>
      <c r="H34" s="7">
        <v>30.349005167946103</v>
      </c>
      <c r="I34" s="11">
        <v>100</v>
      </c>
    </row>
    <row r="35" spans="1:9" x14ac:dyDescent="0.25">
      <c r="B35" s="3" t="s">
        <v>7</v>
      </c>
      <c r="C35" s="15">
        <v>33.035850000000003</v>
      </c>
      <c r="D35" s="6">
        <v>30.1005</v>
      </c>
      <c r="E35" s="6">
        <v>33.8977</v>
      </c>
      <c r="F35" s="6">
        <v>3.7972000000000001</v>
      </c>
      <c r="G35" s="6">
        <v>33.58336956567932</v>
      </c>
      <c r="H35" s="7">
        <v>33.882020371440362</v>
      </c>
      <c r="I35" s="11">
        <v>83.333333333333329</v>
      </c>
    </row>
    <row r="36" spans="1:9" x14ac:dyDescent="0.25">
      <c r="A36" s="4"/>
      <c r="B36" s="5" t="s">
        <v>8</v>
      </c>
      <c r="C36" s="16">
        <v>34.289522222222217</v>
      </c>
      <c r="D36" s="8">
        <v>33.892200000000003</v>
      </c>
      <c r="E36" s="8">
        <v>34.854199999999999</v>
      </c>
      <c r="F36" s="8">
        <v>0.96199999999999619</v>
      </c>
      <c r="G36" s="8">
        <v>34.531249630912015</v>
      </c>
      <c r="H36" s="9">
        <v>34.588868798256208</v>
      </c>
    </row>
    <row r="37" spans="1:9" x14ac:dyDescent="0.25">
      <c r="A37" s="2" t="s">
        <v>20</v>
      </c>
      <c r="B37" s="3" t="s">
        <v>2</v>
      </c>
      <c r="C37" s="12">
        <v>27.826337500000001</v>
      </c>
      <c r="D37" s="13">
        <v>23.906199999999998</v>
      </c>
      <c r="E37" s="13">
        <v>30.349900000000002</v>
      </c>
      <c r="F37" s="13">
        <v>6.4437000000000033</v>
      </c>
      <c r="G37" s="13">
        <v>29.280628233636214</v>
      </c>
      <c r="H37" s="14">
        <v>29.642473195346756</v>
      </c>
      <c r="I37" s="11">
        <v>100</v>
      </c>
    </row>
    <row r="38" spans="1:9" x14ac:dyDescent="0.25">
      <c r="B38" s="3" t="s">
        <v>3</v>
      </c>
      <c r="C38" s="15">
        <v>30.045249999999996</v>
      </c>
      <c r="D38" s="6">
        <v>29.3536</v>
      </c>
      <c r="E38" s="6">
        <v>32.499600000000001</v>
      </c>
      <c r="F38" s="6">
        <v>3.1460000000000008</v>
      </c>
      <c r="G38" s="6">
        <v>30.879351935387078</v>
      </c>
      <c r="H38" s="7">
        <v>31.032663147330386</v>
      </c>
      <c r="I38" s="11">
        <v>69.230769230769226</v>
      </c>
    </row>
    <row r="39" spans="1:9" x14ac:dyDescent="0.25">
      <c r="B39" s="3" t="s">
        <v>4</v>
      </c>
      <c r="C39" s="15">
        <v>28.31982</v>
      </c>
      <c r="D39" s="6">
        <v>27.084499999999998</v>
      </c>
      <c r="E39" s="6">
        <v>29.178899999999999</v>
      </c>
      <c r="F39" s="6">
        <v>2.0944000000000003</v>
      </c>
      <c r="G39" s="6">
        <v>28.801817019095221</v>
      </c>
      <c r="H39" s="7">
        <v>28.877270867003745</v>
      </c>
      <c r="I39" s="11">
        <v>76.923076923076934</v>
      </c>
    </row>
    <row r="40" spans="1:9" x14ac:dyDescent="0.25">
      <c r="B40" s="3" t="s">
        <v>5</v>
      </c>
      <c r="C40" s="15">
        <v>27.821475</v>
      </c>
      <c r="D40" s="6">
        <v>27.254999999999999</v>
      </c>
      <c r="E40" s="6">
        <v>28.049600000000002</v>
      </c>
      <c r="F40" s="6">
        <v>0.79460000000000264</v>
      </c>
      <c r="G40" s="6">
        <v>27.946790421220953</v>
      </c>
      <c r="H40" s="7">
        <v>27.981546522997355</v>
      </c>
      <c r="I40" s="11">
        <v>100</v>
      </c>
    </row>
    <row r="41" spans="1:9" x14ac:dyDescent="0.25">
      <c r="B41" s="3" t="s">
        <v>6</v>
      </c>
      <c r="C41" s="15">
        <v>26.271800000000002</v>
      </c>
      <c r="D41" s="6">
        <v>21.454499999999999</v>
      </c>
      <c r="E41" s="6">
        <v>28.709099999999999</v>
      </c>
      <c r="F41" s="6">
        <v>7.2545999999999999</v>
      </c>
      <c r="G41" s="6">
        <v>27.998686090317534</v>
      </c>
      <c r="H41" s="7">
        <v>28.528038543514374</v>
      </c>
      <c r="I41" s="11">
        <v>100</v>
      </c>
    </row>
    <row r="42" spans="1:9" x14ac:dyDescent="0.25">
      <c r="B42" s="3" t="s">
        <v>7</v>
      </c>
      <c r="C42" s="15">
        <v>26.831266666666664</v>
      </c>
      <c r="D42" s="6">
        <v>21.825800000000001</v>
      </c>
      <c r="E42" s="6">
        <v>29.238199999999999</v>
      </c>
      <c r="F42" s="6">
        <v>7.4123999999999981</v>
      </c>
      <c r="G42" s="6">
        <v>28.328271071054626</v>
      </c>
      <c r="H42" s="7">
        <v>29.087533291014608</v>
      </c>
      <c r="I42" s="11">
        <v>76.470588235294116</v>
      </c>
    </row>
    <row r="43" spans="1:9" x14ac:dyDescent="0.25">
      <c r="A43" s="4"/>
      <c r="B43" s="5" t="s">
        <v>8</v>
      </c>
      <c r="C43" s="16">
        <v>28.566066666666668</v>
      </c>
      <c r="D43" s="8">
        <v>27.2483</v>
      </c>
      <c r="E43" s="8">
        <v>29.264399999999998</v>
      </c>
      <c r="F43" s="8">
        <v>2.016099999999998</v>
      </c>
      <c r="G43" s="8">
        <v>28.981656445998482</v>
      </c>
      <c r="H43" s="9">
        <v>29.077755843018561</v>
      </c>
      <c r="I43" s="11">
        <v>88.888888888888886</v>
      </c>
    </row>
    <row r="44" spans="1:9" x14ac:dyDescent="0.25">
      <c r="A44" s="2" t="s">
        <v>21</v>
      </c>
      <c r="B44" s="3" t="s">
        <v>2</v>
      </c>
      <c r="C44" s="12">
        <v>29.017887499999997</v>
      </c>
      <c r="D44" s="13">
        <v>27.426300000000001</v>
      </c>
      <c r="E44" s="13">
        <v>30.047599999999999</v>
      </c>
      <c r="F44" s="13">
        <v>2.621299999999998</v>
      </c>
      <c r="G44" s="13">
        <v>29.696803413287377</v>
      </c>
      <c r="H44" s="14">
        <v>29.900207067165343</v>
      </c>
      <c r="I44" s="11">
        <v>66.666666666666671</v>
      </c>
    </row>
    <row r="45" spans="1:9" x14ac:dyDescent="0.25">
      <c r="B45" s="3" t="s">
        <v>3</v>
      </c>
      <c r="C45" s="15">
        <v>31.320337500000004</v>
      </c>
      <c r="D45" s="6">
        <v>30.606300000000001</v>
      </c>
      <c r="E45" s="6">
        <v>32.730400000000003</v>
      </c>
      <c r="F45" s="6">
        <v>2.1241000000000021</v>
      </c>
      <c r="G45" s="6">
        <v>31.897846143158766</v>
      </c>
      <c r="H45" s="7">
        <v>32.077486960100771</v>
      </c>
      <c r="I45" s="11">
        <v>26.666666666666668</v>
      </c>
    </row>
    <row r="46" spans="1:9" x14ac:dyDescent="0.25">
      <c r="B46" s="3" t="s">
        <v>4</v>
      </c>
      <c r="C46" s="15">
        <v>29.602845454545456</v>
      </c>
      <c r="D46" s="6">
        <v>29.197500000000002</v>
      </c>
      <c r="E46" s="6">
        <v>29.99</v>
      </c>
      <c r="F46" s="6">
        <v>0.79249999999999687</v>
      </c>
      <c r="G46" s="6">
        <v>29.785276821400991</v>
      </c>
      <c r="H46" s="7">
        <v>29.820537382567025</v>
      </c>
      <c r="I46" s="11">
        <v>29.411764705882355</v>
      </c>
    </row>
    <row r="47" spans="1:9" x14ac:dyDescent="0.25">
      <c r="B47" s="3" t="s">
        <v>5</v>
      </c>
      <c r="C47" s="15">
        <v>29.287199999999999</v>
      </c>
      <c r="D47" s="6">
        <v>29.059899999999999</v>
      </c>
      <c r="E47" s="6">
        <v>29.4816</v>
      </c>
      <c r="F47" s="6">
        <v>0.4217000000000013</v>
      </c>
      <c r="G47" s="6">
        <v>29.35385247133657</v>
      </c>
      <c r="H47" s="7">
        <v>29.37395136155504</v>
      </c>
      <c r="I47" s="11">
        <v>100</v>
      </c>
    </row>
    <row r="48" spans="1:9" x14ac:dyDescent="0.25">
      <c r="B48" s="3" t="s">
        <v>6</v>
      </c>
      <c r="C48" s="15">
        <v>27.848728571428573</v>
      </c>
      <c r="D48" s="6">
        <v>22.1145</v>
      </c>
      <c r="E48" s="6">
        <v>29.305900000000001</v>
      </c>
      <c r="F48" s="6">
        <v>7.1914000000000016</v>
      </c>
      <c r="G48" s="6">
        <v>28.871613504649559</v>
      </c>
      <c r="H48" s="7">
        <v>29.134856578989016</v>
      </c>
      <c r="I48" s="11">
        <v>80</v>
      </c>
    </row>
    <row r="49" spans="1:9" x14ac:dyDescent="0.25">
      <c r="B49" s="3" t="s">
        <v>7</v>
      </c>
      <c r="C49" s="15">
        <v>28.581016666666667</v>
      </c>
      <c r="D49" s="6">
        <v>26.886500000000002</v>
      </c>
      <c r="E49" s="6">
        <v>29.587599999999998</v>
      </c>
      <c r="F49" s="6">
        <v>2.7010999999999967</v>
      </c>
      <c r="G49" s="6">
        <v>29.085601015228423</v>
      </c>
      <c r="H49" s="7">
        <v>29.549980572923744</v>
      </c>
      <c r="I49" s="11">
        <v>91.666666666666657</v>
      </c>
    </row>
    <row r="50" spans="1:9" x14ac:dyDescent="0.25">
      <c r="A50" s="4"/>
      <c r="B50" s="5" t="s">
        <v>8</v>
      </c>
      <c r="C50" s="16">
        <v>30.245033333333335</v>
      </c>
      <c r="D50" s="8">
        <v>29.691099999999999</v>
      </c>
      <c r="E50" s="8">
        <v>30.696000000000002</v>
      </c>
      <c r="F50" s="8">
        <v>1.0049000000000028</v>
      </c>
      <c r="G50" s="8">
        <v>30.450933589805054</v>
      </c>
      <c r="H50" s="9">
        <v>30.497912852953718</v>
      </c>
      <c r="I50" s="11">
        <v>94.117647058823522</v>
      </c>
    </row>
    <row r="51" spans="1:9" x14ac:dyDescent="0.25">
      <c r="A51" s="2" t="s">
        <v>25</v>
      </c>
      <c r="B51" s="3" t="s">
        <v>2</v>
      </c>
      <c r="C51" s="11">
        <v>29.953637499999999</v>
      </c>
      <c r="D51" s="11">
        <v>27.900300000000001</v>
      </c>
      <c r="E51" s="6">
        <v>30.583100000000002</v>
      </c>
      <c r="F51" s="6">
        <f>E51-D51</f>
        <v>2.6828000000000003</v>
      </c>
      <c r="G51" s="6">
        <v>30.39234799955479</v>
      </c>
      <c r="H51" s="14">
        <v>30.477465932918975</v>
      </c>
      <c r="I51" s="11">
        <v>33.333333333333329</v>
      </c>
    </row>
    <row r="52" spans="1:9" x14ac:dyDescent="0.25">
      <c r="B52" s="3" t="s">
        <v>3</v>
      </c>
      <c r="C52" s="11">
        <v>31.932499999999997</v>
      </c>
      <c r="D52" s="11">
        <v>31.113700000000001</v>
      </c>
      <c r="E52" s="6">
        <v>32.990299999999998</v>
      </c>
      <c r="F52" s="6">
        <f t="shared" ref="F52:F57" si="8">E52-D52</f>
        <v>1.8765999999999963</v>
      </c>
      <c r="G52" s="6">
        <v>32.463651947318006</v>
      </c>
      <c r="H52" s="7">
        <v>32.604685864419011</v>
      </c>
      <c r="I52" s="11">
        <v>8.3333333333333321</v>
      </c>
    </row>
    <row r="53" spans="1:9" x14ac:dyDescent="0.25">
      <c r="B53" s="3" t="s">
        <v>4</v>
      </c>
      <c r="C53" s="11">
        <v>30.539172727272728</v>
      </c>
      <c r="D53" s="11">
        <v>30.311</v>
      </c>
      <c r="E53" s="6">
        <v>30.813500000000001</v>
      </c>
      <c r="F53" s="6">
        <f t="shared" si="8"/>
        <v>0.50250000000000128</v>
      </c>
      <c r="G53" s="6">
        <v>30.640902144735477</v>
      </c>
      <c r="H53" s="7">
        <v>30.660530107215305</v>
      </c>
      <c r="I53" s="11">
        <v>83.333333333333329</v>
      </c>
    </row>
    <row r="54" spans="1:9" x14ac:dyDescent="0.25">
      <c r="B54" s="3" t="s">
        <v>5</v>
      </c>
      <c r="C54" s="11">
        <v>30.079175000000003</v>
      </c>
      <c r="D54" s="11">
        <v>29.934200000000001</v>
      </c>
      <c r="E54" s="6">
        <v>30.218399999999999</v>
      </c>
      <c r="F54" s="6">
        <f t="shared" si="8"/>
        <v>0.28419999999999845</v>
      </c>
      <c r="G54" s="6">
        <v>30.139288614429606</v>
      </c>
      <c r="H54" s="7">
        <v>30.163249687006765</v>
      </c>
      <c r="I54" s="11">
        <v>52.941176470588239</v>
      </c>
    </row>
    <row r="55" spans="1:9" x14ac:dyDescent="0.25">
      <c r="B55" s="3" t="s">
        <v>6</v>
      </c>
      <c r="C55" s="11">
        <v>28.975699999999996</v>
      </c>
      <c r="D55" s="11">
        <v>25.600100000000001</v>
      </c>
      <c r="E55" s="6">
        <v>30.3047</v>
      </c>
      <c r="F55" s="6">
        <f t="shared" si="8"/>
        <v>4.7045999999999992</v>
      </c>
      <c r="G55" s="6">
        <v>29.868213149707863</v>
      </c>
      <c r="H55" s="7">
        <v>30.10720186990109</v>
      </c>
      <c r="I55" s="11">
        <v>77.777777777777771</v>
      </c>
    </row>
    <row r="56" spans="1:9" x14ac:dyDescent="0.25">
      <c r="B56" s="3" t="s">
        <v>7</v>
      </c>
      <c r="C56" s="11">
        <v>29.183299999999999</v>
      </c>
      <c r="D56" s="11">
        <v>26.314</v>
      </c>
      <c r="E56" s="6">
        <v>30.223700000000001</v>
      </c>
      <c r="F56" s="6">
        <f t="shared" si="8"/>
        <v>3.9097000000000008</v>
      </c>
      <c r="G56" s="6">
        <v>29.838471304961207</v>
      </c>
      <c r="H56" s="7">
        <v>30.189425961149961</v>
      </c>
      <c r="I56" s="11">
        <v>100</v>
      </c>
    </row>
    <row r="57" spans="1:9" x14ac:dyDescent="0.25">
      <c r="A57" s="4"/>
      <c r="B57" s="5" t="s">
        <v>8</v>
      </c>
      <c r="C57" s="8">
        <v>30.751999999999995</v>
      </c>
      <c r="D57" s="8">
        <v>30.275200000000002</v>
      </c>
      <c r="E57" s="8">
        <v>31.1678</v>
      </c>
      <c r="F57" s="8">
        <f t="shared" si="8"/>
        <v>0.89259999999999806</v>
      </c>
      <c r="G57" s="8">
        <v>30.952632425283866</v>
      </c>
      <c r="H57" s="9">
        <v>31.0124733145053</v>
      </c>
      <c r="I57" s="11">
        <v>35.714285714285708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zoomScale="80" zoomScaleNormal="80" workbookViewId="0">
      <selection activeCell="R28" sqref="R28"/>
    </sheetView>
  </sheetViews>
  <sheetFormatPr defaultRowHeight="15" x14ac:dyDescent="0.25"/>
  <cols>
    <col min="5" max="5" width="9.140625" style="20"/>
  </cols>
  <sheetData>
    <row r="1" spans="1:5" x14ac:dyDescent="0.25">
      <c r="A1" s="1" t="s">
        <v>0</v>
      </c>
      <c r="B1" s="1"/>
      <c r="C1" s="18" t="s">
        <v>23</v>
      </c>
      <c r="D1" s="18" t="s">
        <v>24</v>
      </c>
      <c r="E1" s="19" t="s">
        <v>22</v>
      </c>
    </row>
    <row r="2" spans="1:5" x14ac:dyDescent="0.25">
      <c r="A2" s="2" t="s">
        <v>1</v>
      </c>
      <c r="B2" s="3" t="s">
        <v>2</v>
      </c>
      <c r="C2" s="11">
        <v>11.476900000000001</v>
      </c>
      <c r="D2" s="11">
        <v>28.826487499999999</v>
      </c>
      <c r="E2" s="20">
        <v>66.666666666666671</v>
      </c>
    </row>
    <row r="3" spans="1:5" x14ac:dyDescent="0.25">
      <c r="B3" s="3" t="s">
        <v>3</v>
      </c>
      <c r="C3" s="11">
        <v>10.45825</v>
      </c>
      <c r="D3" s="11">
        <v>30.747200000000003</v>
      </c>
      <c r="E3" s="20">
        <v>100</v>
      </c>
    </row>
    <row r="4" spans="1:5" x14ac:dyDescent="0.25">
      <c r="B4" s="3" t="s">
        <v>4</v>
      </c>
      <c r="C4" s="11">
        <v>12.038919999999999</v>
      </c>
      <c r="D4" s="11">
        <v>29.399709999999999</v>
      </c>
    </row>
    <row r="5" spans="1:5" x14ac:dyDescent="0.25">
      <c r="B5" s="3" t="s">
        <v>5</v>
      </c>
      <c r="C5" s="11">
        <v>13.021075000000002</v>
      </c>
      <c r="D5" s="11">
        <v>29.067599999999995</v>
      </c>
      <c r="E5" s="20">
        <v>92.307692307692307</v>
      </c>
    </row>
    <row r="6" spans="1:5" x14ac:dyDescent="0.25">
      <c r="B6" s="3" t="s">
        <v>6</v>
      </c>
      <c r="C6" s="11">
        <v>11.199479999999999</v>
      </c>
      <c r="D6" s="11">
        <v>26.83304</v>
      </c>
      <c r="E6" s="20">
        <v>35.714285714285708</v>
      </c>
    </row>
    <row r="7" spans="1:5" x14ac:dyDescent="0.25">
      <c r="B7" s="3" t="s">
        <v>7</v>
      </c>
      <c r="C7" s="11">
        <v>11.458333333333334</v>
      </c>
      <c r="D7" s="11">
        <v>28.626833333333337</v>
      </c>
      <c r="E7" s="20">
        <v>50</v>
      </c>
    </row>
    <row r="8" spans="1:5" x14ac:dyDescent="0.25">
      <c r="A8" s="4"/>
      <c r="B8" s="5" t="s">
        <v>8</v>
      </c>
      <c r="C8" s="8">
        <v>11.953033333333332</v>
      </c>
      <c r="D8" s="8">
        <v>29.926377777777777</v>
      </c>
      <c r="E8" s="20">
        <v>50</v>
      </c>
    </row>
    <row r="9" spans="1:5" x14ac:dyDescent="0.25">
      <c r="A9" s="2" t="s">
        <v>17</v>
      </c>
      <c r="B9" s="3" t="s">
        <v>2</v>
      </c>
      <c r="C9" s="12">
        <v>10.495625</v>
      </c>
      <c r="D9" s="12">
        <v>28.9591125</v>
      </c>
      <c r="E9" s="20">
        <v>73.91304347826086</v>
      </c>
    </row>
    <row r="10" spans="1:5" x14ac:dyDescent="0.25">
      <c r="B10" s="3" t="s">
        <v>3</v>
      </c>
      <c r="C10" s="15">
        <v>10.0453875</v>
      </c>
      <c r="D10" s="15">
        <v>31.9742125</v>
      </c>
      <c r="E10" s="20">
        <v>64</v>
      </c>
    </row>
    <row r="11" spans="1:5" x14ac:dyDescent="0.25">
      <c r="B11" s="3" t="s">
        <v>4</v>
      </c>
      <c r="C11" s="15">
        <v>12.539029999999999</v>
      </c>
      <c r="D11" s="15">
        <v>30.393720000000002</v>
      </c>
      <c r="E11" s="20">
        <v>16</v>
      </c>
    </row>
    <row r="12" spans="1:5" x14ac:dyDescent="0.25">
      <c r="B12" s="3" t="s">
        <v>5</v>
      </c>
      <c r="C12" s="15"/>
      <c r="D12" s="15"/>
    </row>
    <row r="13" spans="1:5" x14ac:dyDescent="0.25">
      <c r="B13" s="3" t="s">
        <v>6</v>
      </c>
      <c r="C13" s="15">
        <v>12.285442857142856</v>
      </c>
      <c r="D13" s="15">
        <v>28.62708571428572</v>
      </c>
      <c r="E13" s="20">
        <v>42.857142857142854</v>
      </c>
    </row>
    <row r="14" spans="1:5" x14ac:dyDescent="0.25">
      <c r="B14" s="3" t="s">
        <v>7</v>
      </c>
      <c r="C14" s="15">
        <v>10.77336</v>
      </c>
      <c r="D14" s="15">
        <v>28.479559999999999</v>
      </c>
      <c r="E14" s="20">
        <v>92.592592592592595</v>
      </c>
    </row>
    <row r="15" spans="1:5" x14ac:dyDescent="0.25">
      <c r="A15" s="4"/>
      <c r="B15" s="5" t="s">
        <v>8</v>
      </c>
      <c r="C15" s="16">
        <v>11.753966666666667</v>
      </c>
      <c r="D15" s="16">
        <v>30.751033333333339</v>
      </c>
      <c r="E15" s="20">
        <v>69.565217391304344</v>
      </c>
    </row>
    <row r="16" spans="1:5" x14ac:dyDescent="0.25">
      <c r="A16" s="2" t="s">
        <v>16</v>
      </c>
      <c r="B16" s="3" t="s">
        <v>2</v>
      </c>
      <c r="C16" s="12">
        <v>10.7</v>
      </c>
      <c r="D16" s="12">
        <v>28.622587499999998</v>
      </c>
    </row>
    <row r="17" spans="1:5" x14ac:dyDescent="0.25">
      <c r="B17" s="3" t="s">
        <v>3</v>
      </c>
      <c r="C17" s="15">
        <v>9.2730500000000013</v>
      </c>
      <c r="D17" s="15">
        <v>33.9251</v>
      </c>
      <c r="E17" s="20">
        <v>42.105263157894733</v>
      </c>
    </row>
    <row r="18" spans="1:5" x14ac:dyDescent="0.25">
      <c r="B18" s="3" t="s">
        <v>4</v>
      </c>
      <c r="C18" s="15">
        <v>9.7866299999999988</v>
      </c>
      <c r="D18" s="15">
        <v>32.279810000000005</v>
      </c>
      <c r="E18" s="20">
        <v>23.809523809523807</v>
      </c>
    </row>
    <row r="19" spans="1:5" x14ac:dyDescent="0.25">
      <c r="B19" s="3" t="s">
        <v>5</v>
      </c>
      <c r="C19" s="15">
        <v>10.418200000000001</v>
      </c>
      <c r="D19" s="15">
        <v>31.604400000000002</v>
      </c>
      <c r="E19" s="20">
        <v>74.074074074074076</v>
      </c>
    </row>
    <row r="20" spans="1:5" x14ac:dyDescent="0.25">
      <c r="B20" s="3" t="s">
        <v>6</v>
      </c>
      <c r="C20" s="15">
        <v>10.354642857142858</v>
      </c>
      <c r="D20" s="15">
        <v>26.007614285714283</v>
      </c>
      <c r="E20" s="20">
        <v>33.333333333333329</v>
      </c>
    </row>
    <row r="21" spans="1:5" x14ac:dyDescent="0.25">
      <c r="B21" s="3" t="s">
        <v>7</v>
      </c>
      <c r="C21" s="15">
        <v>10.909666666666668</v>
      </c>
      <c r="D21" s="15">
        <v>28.101533333333332</v>
      </c>
    </row>
    <row r="22" spans="1:5" x14ac:dyDescent="0.25">
      <c r="A22" s="4"/>
      <c r="B22" s="5" t="s">
        <v>8</v>
      </c>
      <c r="C22" s="16">
        <v>10.013544444444443</v>
      </c>
      <c r="D22" s="16">
        <v>29.251211111111111</v>
      </c>
      <c r="E22" s="20">
        <v>84.210526315789465</v>
      </c>
    </row>
    <row r="23" spans="1:5" x14ac:dyDescent="0.25">
      <c r="A23" s="2" t="s">
        <v>18</v>
      </c>
      <c r="B23" s="3" t="s">
        <v>2</v>
      </c>
      <c r="C23" s="12">
        <v>12.475975</v>
      </c>
      <c r="D23" s="12">
        <v>29.16845</v>
      </c>
      <c r="E23" s="20">
        <v>81.818181818181813</v>
      </c>
    </row>
    <row r="24" spans="1:5" x14ac:dyDescent="0.25">
      <c r="B24" s="3" t="s">
        <v>3</v>
      </c>
      <c r="C24" s="15">
        <v>11.48396</v>
      </c>
      <c r="D24" s="15">
        <v>30.457999999999998</v>
      </c>
      <c r="E24" s="20">
        <v>47.058823529411761</v>
      </c>
    </row>
    <row r="25" spans="1:5" x14ac:dyDescent="0.25">
      <c r="B25" s="3" t="s">
        <v>4</v>
      </c>
      <c r="C25" s="15">
        <v>12.563179999999999</v>
      </c>
      <c r="D25" s="15">
        <v>29.894920000000003</v>
      </c>
      <c r="E25" s="20">
        <v>20</v>
      </c>
    </row>
    <row r="26" spans="1:5" x14ac:dyDescent="0.25">
      <c r="B26" s="3" t="s">
        <v>5</v>
      </c>
      <c r="C26" s="15">
        <v>13.7153125</v>
      </c>
      <c r="D26" s="15">
        <v>29.424087499999999</v>
      </c>
      <c r="E26" s="20">
        <v>66.666666666666657</v>
      </c>
    </row>
    <row r="27" spans="1:5" x14ac:dyDescent="0.25">
      <c r="B27" s="3" t="s">
        <v>6</v>
      </c>
      <c r="C27" s="15">
        <v>11.8077875</v>
      </c>
      <c r="D27" s="15">
        <v>28.7026</v>
      </c>
      <c r="E27" s="20">
        <v>26.315789473684209</v>
      </c>
    </row>
    <row r="28" spans="1:5" x14ac:dyDescent="0.25">
      <c r="B28" s="3" t="s">
        <v>7</v>
      </c>
      <c r="C28" s="15">
        <v>13.673316666666667</v>
      </c>
      <c r="D28" s="15">
        <v>28.771816666666666</v>
      </c>
      <c r="E28" s="20">
        <v>0</v>
      </c>
    </row>
    <row r="29" spans="1:5" x14ac:dyDescent="0.25">
      <c r="A29" s="4"/>
      <c r="B29" s="5" t="s">
        <v>8</v>
      </c>
      <c r="C29" s="16">
        <v>12.851822222222223</v>
      </c>
      <c r="D29" s="16">
        <v>30.252411111111112</v>
      </c>
      <c r="E29" s="20">
        <v>66.666666666666657</v>
      </c>
    </row>
    <row r="30" spans="1:5" x14ac:dyDescent="0.25">
      <c r="A30" s="2" t="s">
        <v>19</v>
      </c>
      <c r="B30" s="3" t="s">
        <v>2</v>
      </c>
      <c r="C30" s="12">
        <v>12.34765</v>
      </c>
      <c r="D30" s="12">
        <v>33.625387500000002</v>
      </c>
      <c r="E30" s="20">
        <v>100</v>
      </c>
    </row>
    <row r="31" spans="1:5" x14ac:dyDescent="0.25">
      <c r="B31" s="3" t="s">
        <v>3</v>
      </c>
      <c r="C31" s="15">
        <v>10.893249999999998</v>
      </c>
      <c r="D31" s="15">
        <v>31.491462500000001</v>
      </c>
    </row>
    <row r="32" spans="1:5" x14ac:dyDescent="0.25">
      <c r="B32" s="3" t="s">
        <v>4</v>
      </c>
      <c r="C32" s="15">
        <v>13.376144444444444</v>
      </c>
      <c r="D32" s="15">
        <v>30.613455555555554</v>
      </c>
      <c r="E32" s="20">
        <v>61.111111111111114</v>
      </c>
    </row>
    <row r="33" spans="1:5" x14ac:dyDescent="0.25">
      <c r="B33" s="3" t="s">
        <v>5</v>
      </c>
      <c r="C33" s="15">
        <v>14.215187500000001</v>
      </c>
      <c r="D33" s="15">
        <v>33.664875000000009</v>
      </c>
      <c r="E33" s="20">
        <v>55.555555555555557</v>
      </c>
    </row>
    <row r="34" spans="1:5" x14ac:dyDescent="0.25">
      <c r="B34" s="3" t="s">
        <v>6</v>
      </c>
      <c r="C34" s="15">
        <v>13.151899999999999</v>
      </c>
      <c r="D34" s="15">
        <v>29.038257142857141</v>
      </c>
      <c r="E34" s="20">
        <v>100</v>
      </c>
    </row>
    <row r="35" spans="1:5" x14ac:dyDescent="0.25">
      <c r="B35" s="3" t="s">
        <v>7</v>
      </c>
      <c r="C35" s="15">
        <v>12.708483333333334</v>
      </c>
      <c r="D35" s="15">
        <v>33.035850000000003</v>
      </c>
      <c r="E35" s="20">
        <v>83.333333333333329</v>
      </c>
    </row>
    <row r="36" spans="1:5" x14ac:dyDescent="0.25">
      <c r="A36" s="4"/>
      <c r="B36" s="5" t="s">
        <v>8</v>
      </c>
      <c r="C36" s="16">
        <v>12.561522222222223</v>
      </c>
      <c r="D36" s="16">
        <v>34.289522222222217</v>
      </c>
    </row>
    <row r="37" spans="1:5" x14ac:dyDescent="0.25">
      <c r="A37" s="2" t="s">
        <v>20</v>
      </c>
      <c r="B37" s="3" t="s">
        <v>2</v>
      </c>
      <c r="C37" s="12">
        <v>10.864387500000001</v>
      </c>
      <c r="D37" s="12">
        <v>27.826337500000001</v>
      </c>
      <c r="E37" s="20">
        <v>100</v>
      </c>
    </row>
    <row r="38" spans="1:5" x14ac:dyDescent="0.25">
      <c r="B38" s="3" t="s">
        <v>3</v>
      </c>
      <c r="C38" s="15">
        <v>9.5221749999999989</v>
      </c>
      <c r="D38" s="15">
        <v>30.045249999999996</v>
      </c>
      <c r="E38" s="20">
        <v>69.230769230769226</v>
      </c>
    </row>
    <row r="39" spans="1:5" x14ac:dyDescent="0.25">
      <c r="B39" s="3" t="s">
        <v>4</v>
      </c>
      <c r="C39" s="15">
        <v>9.6642499999999991</v>
      </c>
      <c r="D39" s="15">
        <v>28.31982</v>
      </c>
      <c r="E39" s="20">
        <v>76.923076923076934</v>
      </c>
    </row>
    <row r="40" spans="1:5" x14ac:dyDescent="0.25">
      <c r="B40" s="3" t="s">
        <v>5</v>
      </c>
      <c r="C40" s="15">
        <v>10.161925</v>
      </c>
      <c r="D40" s="15">
        <v>27.821475</v>
      </c>
      <c r="E40" s="20">
        <v>100</v>
      </c>
    </row>
    <row r="41" spans="1:5" x14ac:dyDescent="0.25">
      <c r="B41" s="3" t="s">
        <v>6</v>
      </c>
      <c r="C41" s="15">
        <v>10.17137142857143</v>
      </c>
      <c r="D41" s="15">
        <v>26.271800000000002</v>
      </c>
      <c r="E41" s="20">
        <v>100</v>
      </c>
    </row>
    <row r="42" spans="1:5" x14ac:dyDescent="0.25">
      <c r="B42" s="3" t="s">
        <v>7</v>
      </c>
      <c r="C42" s="15">
        <v>11.029850000000001</v>
      </c>
      <c r="D42" s="15">
        <v>26.831266666666664</v>
      </c>
      <c r="E42" s="20">
        <v>76.470588235294116</v>
      </c>
    </row>
    <row r="43" spans="1:5" x14ac:dyDescent="0.25">
      <c r="A43" s="4"/>
      <c r="B43" s="5" t="s">
        <v>8</v>
      </c>
      <c r="C43" s="16">
        <v>9.9863777777777774</v>
      </c>
      <c r="D43" s="16">
        <v>28.566066666666668</v>
      </c>
      <c r="E43" s="20">
        <v>88.888888888888886</v>
      </c>
    </row>
    <row r="44" spans="1:5" x14ac:dyDescent="0.25">
      <c r="A44" s="2" t="s">
        <v>21</v>
      </c>
      <c r="B44" s="3" t="s">
        <v>2</v>
      </c>
      <c r="C44" s="12">
        <v>13.177187499999999</v>
      </c>
      <c r="D44" s="12">
        <v>29.017887499999997</v>
      </c>
      <c r="E44" s="20">
        <v>66.666666666666671</v>
      </c>
    </row>
    <row r="45" spans="1:5" x14ac:dyDescent="0.25">
      <c r="B45" s="3" t="s">
        <v>3</v>
      </c>
      <c r="C45" s="15">
        <v>10.175749999999999</v>
      </c>
      <c r="D45" s="15">
        <v>31.320337500000004</v>
      </c>
      <c r="E45" s="20">
        <v>26.666666666666668</v>
      </c>
    </row>
    <row r="46" spans="1:5" x14ac:dyDescent="0.25">
      <c r="B46" s="3" t="s">
        <v>4</v>
      </c>
      <c r="C46" s="15">
        <v>12.071781818181817</v>
      </c>
      <c r="D46" s="15">
        <v>29.602845454545456</v>
      </c>
      <c r="E46" s="20">
        <v>29.411764705882355</v>
      </c>
    </row>
    <row r="47" spans="1:5" x14ac:dyDescent="0.25">
      <c r="B47" s="3" t="s">
        <v>5</v>
      </c>
      <c r="C47" s="15">
        <v>13.219825</v>
      </c>
      <c r="D47" s="15">
        <v>29.287199999999999</v>
      </c>
      <c r="E47" s="20">
        <v>100</v>
      </c>
    </row>
    <row r="48" spans="1:5" x14ac:dyDescent="0.25">
      <c r="B48" s="3" t="s">
        <v>6</v>
      </c>
      <c r="C48" s="15">
        <v>11.032042857142857</v>
      </c>
      <c r="D48" s="15">
        <v>27.848728571428573</v>
      </c>
      <c r="E48" s="20">
        <v>80</v>
      </c>
    </row>
    <row r="49" spans="1:5" x14ac:dyDescent="0.25">
      <c r="B49" s="3" t="s">
        <v>7</v>
      </c>
      <c r="C49" s="15">
        <v>13.466666666666667</v>
      </c>
      <c r="D49" s="15">
        <v>28.581016666666667</v>
      </c>
      <c r="E49" s="20">
        <v>91.666666666666657</v>
      </c>
    </row>
    <row r="50" spans="1:5" x14ac:dyDescent="0.25">
      <c r="A50" s="4"/>
      <c r="B50" s="5" t="s">
        <v>8</v>
      </c>
      <c r="C50" s="16">
        <v>12.014233333333332</v>
      </c>
      <c r="D50" s="16">
        <v>30.245033333333335</v>
      </c>
      <c r="E50" s="20">
        <v>94.117647058823522</v>
      </c>
    </row>
    <row r="51" spans="1:5" x14ac:dyDescent="0.25">
      <c r="A51" s="2" t="s">
        <v>25</v>
      </c>
      <c r="B51" s="3" t="s">
        <v>2</v>
      </c>
      <c r="C51" s="11">
        <v>11.976875000000001</v>
      </c>
      <c r="D51" s="11">
        <v>29.953637499999999</v>
      </c>
      <c r="E51" s="11">
        <v>33.333333333333329</v>
      </c>
    </row>
    <row r="52" spans="1:5" x14ac:dyDescent="0.25">
      <c r="B52" s="3" t="s">
        <v>3</v>
      </c>
      <c r="C52" s="11">
        <v>9.8718625000000007</v>
      </c>
      <c r="D52" s="11">
        <v>31.932499999999997</v>
      </c>
      <c r="E52" s="11">
        <v>8.3333333333333321</v>
      </c>
    </row>
    <row r="53" spans="1:5" x14ac:dyDescent="0.25">
      <c r="B53" s="3" t="s">
        <v>4</v>
      </c>
      <c r="C53" s="11">
        <v>12.704936363636364</v>
      </c>
      <c r="D53" s="11">
        <v>30.539172727272728</v>
      </c>
      <c r="E53" s="11">
        <v>83.333333333333329</v>
      </c>
    </row>
    <row r="54" spans="1:5" x14ac:dyDescent="0.25">
      <c r="B54" s="3" t="s">
        <v>5</v>
      </c>
      <c r="C54" s="11">
        <v>13.740400000000001</v>
      </c>
      <c r="D54" s="11">
        <v>30.079175000000003</v>
      </c>
      <c r="E54" s="11">
        <v>52.941176470588239</v>
      </c>
    </row>
    <row r="55" spans="1:5" x14ac:dyDescent="0.25">
      <c r="B55" s="3" t="s">
        <v>6</v>
      </c>
      <c r="C55" s="11">
        <v>12.381971428571429</v>
      </c>
      <c r="D55" s="11">
        <v>28.975699999999996</v>
      </c>
      <c r="E55" s="11">
        <v>77.777777777777771</v>
      </c>
    </row>
    <row r="56" spans="1:5" x14ac:dyDescent="0.25">
      <c r="B56" s="3" t="s">
        <v>7</v>
      </c>
      <c r="C56" s="11">
        <v>12.570816666666666</v>
      </c>
      <c r="D56" s="11">
        <v>29.183299999999999</v>
      </c>
      <c r="E56" s="11">
        <v>100</v>
      </c>
    </row>
    <row r="57" spans="1:5" x14ac:dyDescent="0.25">
      <c r="A57" s="4"/>
      <c r="B57" s="5" t="s">
        <v>8</v>
      </c>
      <c r="C57" s="8">
        <v>12.052666666666669</v>
      </c>
      <c r="D57" s="8">
        <v>30.751999999999995</v>
      </c>
      <c r="E57" s="11">
        <v>35.714285714285708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O10" sqref="O1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zoomScale="80" zoomScaleNormal="80" workbookViewId="0">
      <selection activeCell="Q27" sqref="Q27"/>
    </sheetView>
  </sheetViews>
  <sheetFormatPr defaultRowHeight="15" x14ac:dyDescent="0.25"/>
  <cols>
    <col min="5" max="5" width="9.140625" style="20"/>
  </cols>
  <sheetData>
    <row r="1" spans="1:5" x14ac:dyDescent="0.25">
      <c r="A1" s="1" t="s">
        <v>0</v>
      </c>
      <c r="B1" s="1"/>
      <c r="C1" s="18" t="s">
        <v>23</v>
      </c>
      <c r="D1" s="18" t="s">
        <v>24</v>
      </c>
      <c r="E1" s="19" t="s">
        <v>22</v>
      </c>
    </row>
    <row r="2" spans="1:5" x14ac:dyDescent="0.25">
      <c r="A2" s="2" t="s">
        <v>1</v>
      </c>
      <c r="B2" s="3" t="s">
        <v>2</v>
      </c>
      <c r="C2" s="11">
        <v>9.3256980172771833</v>
      </c>
      <c r="D2" s="11">
        <v>29.535475007060391</v>
      </c>
      <c r="E2" s="20">
        <v>66.666666666666671</v>
      </c>
    </row>
    <row r="3" spans="1:5" x14ac:dyDescent="0.25">
      <c r="B3" s="3" t="s">
        <v>3</v>
      </c>
      <c r="C3" s="11">
        <v>9.9387636701679831</v>
      </c>
      <c r="D3" s="11">
        <v>31.142286468147375</v>
      </c>
      <c r="E3" s="20">
        <v>100</v>
      </c>
    </row>
    <row r="4" spans="1:5" x14ac:dyDescent="0.25">
      <c r="B4" s="3" t="s">
        <v>4</v>
      </c>
      <c r="C4" s="11">
        <v>11.130796582279817</v>
      </c>
      <c r="D4" s="11">
        <v>29.817238499519451</v>
      </c>
    </row>
    <row r="5" spans="1:5" x14ac:dyDescent="0.25">
      <c r="B5" s="3" t="s">
        <v>5</v>
      </c>
      <c r="C5" s="11">
        <v>12.528827753371631</v>
      </c>
      <c r="D5" s="11">
        <v>29.114964918640492</v>
      </c>
      <c r="E5" s="20">
        <v>92.307692307692307</v>
      </c>
    </row>
    <row r="6" spans="1:5" x14ac:dyDescent="0.25">
      <c r="B6" s="3" t="s">
        <v>6</v>
      </c>
      <c r="C6" s="11">
        <v>10.467201292005909</v>
      </c>
      <c r="D6" s="11">
        <v>27.843235619754171</v>
      </c>
      <c r="E6" s="20">
        <v>35.714285714285708</v>
      </c>
    </row>
    <row r="7" spans="1:5" x14ac:dyDescent="0.25">
      <c r="B7" s="3" t="s">
        <v>7</v>
      </c>
      <c r="C7" s="11">
        <v>10.004448698729545</v>
      </c>
      <c r="D7" s="11">
        <v>29.050861423146507</v>
      </c>
      <c r="E7" s="20">
        <v>50</v>
      </c>
    </row>
    <row r="8" spans="1:5" x14ac:dyDescent="0.25">
      <c r="A8" s="4"/>
      <c r="B8" s="5" t="s">
        <v>8</v>
      </c>
      <c r="C8" s="8">
        <v>11.525466444800001</v>
      </c>
      <c r="D8" s="8">
        <v>30.042090907199995</v>
      </c>
      <c r="E8" s="20">
        <v>50</v>
      </c>
    </row>
    <row r="9" spans="1:5" x14ac:dyDescent="0.25">
      <c r="A9" s="2" t="s">
        <v>17</v>
      </c>
      <c r="B9" s="3" t="s">
        <v>2</v>
      </c>
      <c r="C9" s="12">
        <v>9.3841147613532989</v>
      </c>
      <c r="D9" s="12">
        <v>29.817974130201009</v>
      </c>
      <c r="E9" s="20">
        <v>73.91304347826086</v>
      </c>
    </row>
    <row r="10" spans="1:5" x14ac:dyDescent="0.25">
      <c r="B10" s="3" t="s">
        <v>3</v>
      </c>
      <c r="C10" s="15">
        <v>9.8529923281317373</v>
      </c>
      <c r="D10" s="15">
        <v>32.097346260794573</v>
      </c>
      <c r="E10" s="20">
        <v>64</v>
      </c>
    </row>
    <row r="11" spans="1:5" x14ac:dyDescent="0.25">
      <c r="B11" s="3" t="s">
        <v>4</v>
      </c>
      <c r="C11" s="15">
        <v>12.230192220809093</v>
      </c>
      <c r="D11" s="15">
        <v>30.5803588661886</v>
      </c>
      <c r="E11" s="20">
        <v>16</v>
      </c>
    </row>
    <row r="12" spans="1:5" x14ac:dyDescent="0.25">
      <c r="B12" s="3" t="s">
        <v>5</v>
      </c>
      <c r="C12" s="15"/>
      <c r="D12" s="15"/>
    </row>
    <row r="13" spans="1:5" x14ac:dyDescent="0.25">
      <c r="B13" s="3" t="s">
        <v>6</v>
      </c>
      <c r="C13" s="15">
        <v>11.717355865076433</v>
      </c>
      <c r="D13" s="15">
        <v>29.755563896865208</v>
      </c>
      <c r="E13" s="20">
        <v>42.857142857142854</v>
      </c>
    </row>
    <row r="14" spans="1:5" x14ac:dyDescent="0.25">
      <c r="B14" s="3" t="s">
        <v>7</v>
      </c>
      <c r="C14" s="15">
        <v>9.6009335915137228</v>
      </c>
      <c r="D14" s="15">
        <v>29.432100191530559</v>
      </c>
      <c r="E14" s="20">
        <v>92.592592592592595</v>
      </c>
    </row>
    <row r="15" spans="1:5" x14ac:dyDescent="0.25">
      <c r="A15" s="4"/>
      <c r="B15" s="5" t="s">
        <v>8</v>
      </c>
      <c r="C15" s="16">
        <v>11.547529937774039</v>
      </c>
      <c r="D15" s="16">
        <v>30.962368133922105</v>
      </c>
      <c r="E15" s="20">
        <v>69.565217391304344</v>
      </c>
    </row>
    <row r="16" spans="1:5" x14ac:dyDescent="0.25">
      <c r="A16" s="2" t="s">
        <v>16</v>
      </c>
      <c r="B16" s="3" t="s">
        <v>2</v>
      </c>
      <c r="C16" s="12">
        <v>10.458365281183859</v>
      </c>
      <c r="D16" s="12">
        <v>29.564066089965397</v>
      </c>
    </row>
    <row r="17" spans="1:5" x14ac:dyDescent="0.25">
      <c r="B17" s="3" t="s">
        <v>3</v>
      </c>
      <c r="C17" s="15">
        <v>9.0735139464439722</v>
      </c>
      <c r="D17" s="15">
        <v>34.373736701445132</v>
      </c>
      <c r="E17" s="20">
        <v>42.105263157894733</v>
      </c>
    </row>
    <row r="18" spans="1:5" x14ac:dyDescent="0.25">
      <c r="B18" s="3" t="s">
        <v>4</v>
      </c>
      <c r="C18" s="15">
        <v>9.6473608461683202</v>
      </c>
      <c r="D18" s="15">
        <v>32.547110856113754</v>
      </c>
      <c r="E18" s="20">
        <v>23.809523809523807</v>
      </c>
    </row>
    <row r="19" spans="1:5" x14ac:dyDescent="0.25">
      <c r="B19" s="3" t="s">
        <v>5</v>
      </c>
      <c r="C19" s="15">
        <v>10.075980690421463</v>
      </c>
      <c r="D19" s="15">
        <v>31.692102940119177</v>
      </c>
      <c r="E19" s="20">
        <v>74.074074074074076</v>
      </c>
    </row>
    <row r="20" spans="1:5" x14ac:dyDescent="0.25">
      <c r="B20" s="3" t="s">
        <v>6</v>
      </c>
      <c r="C20" s="15">
        <v>9.972685238787907</v>
      </c>
      <c r="D20" s="15">
        <v>28.202799513500956</v>
      </c>
      <c r="E20" s="20">
        <v>33.333333333333329</v>
      </c>
    </row>
    <row r="21" spans="1:5" x14ac:dyDescent="0.25">
      <c r="B21" s="3" t="s">
        <v>7</v>
      </c>
      <c r="C21" s="15">
        <v>10.589806208139608</v>
      </c>
      <c r="D21" s="15">
        <v>28.927787636974379</v>
      </c>
    </row>
    <row r="22" spans="1:5" x14ac:dyDescent="0.25">
      <c r="A22" s="4"/>
      <c r="B22" s="5" t="s">
        <v>8</v>
      </c>
      <c r="C22" s="16">
        <v>9.8762320955896623</v>
      </c>
      <c r="D22" s="16">
        <v>29.412825241111324</v>
      </c>
      <c r="E22" s="20">
        <v>84.210526315789465</v>
      </c>
    </row>
    <row r="23" spans="1:5" x14ac:dyDescent="0.25">
      <c r="A23" s="2" t="s">
        <v>18</v>
      </c>
      <c r="B23" s="3" t="s">
        <v>2</v>
      </c>
      <c r="C23" s="12">
        <v>10.726734618420718</v>
      </c>
      <c r="D23" s="12">
        <v>29.695933434340866</v>
      </c>
      <c r="E23" s="20">
        <v>81.818181818181813</v>
      </c>
    </row>
    <row r="24" spans="1:5" x14ac:dyDescent="0.25">
      <c r="B24" s="3" t="s">
        <v>3</v>
      </c>
      <c r="C24" s="15">
        <v>11.331566061878668</v>
      </c>
      <c r="D24" s="15">
        <v>30.541680596476262</v>
      </c>
      <c r="E24" s="20">
        <v>47.058823529411761</v>
      </c>
    </row>
    <row r="25" spans="1:5" x14ac:dyDescent="0.25">
      <c r="B25" s="3" t="s">
        <v>4</v>
      </c>
      <c r="C25" s="15">
        <v>12.171191212934175</v>
      </c>
      <c r="D25" s="15">
        <v>30.073561125347648</v>
      </c>
      <c r="E25" s="20">
        <v>20</v>
      </c>
    </row>
    <row r="26" spans="1:5" x14ac:dyDescent="0.25">
      <c r="B26" s="3" t="s">
        <v>5</v>
      </c>
      <c r="C26" s="15">
        <v>13.325891847481284</v>
      </c>
      <c r="D26" s="15">
        <v>29.468354887281649</v>
      </c>
      <c r="E26" s="20">
        <v>66.666666666666657</v>
      </c>
    </row>
    <row r="27" spans="1:5" x14ac:dyDescent="0.25">
      <c r="B27" s="3" t="s">
        <v>6</v>
      </c>
      <c r="C27" s="15">
        <v>11.052872193660869</v>
      </c>
      <c r="D27" s="15">
        <v>29.175257038758996</v>
      </c>
      <c r="E27" s="20">
        <v>26.315789473684209</v>
      </c>
    </row>
    <row r="28" spans="1:5" x14ac:dyDescent="0.25">
      <c r="B28" s="3" t="s">
        <v>7</v>
      </c>
      <c r="C28" s="15">
        <v>11.811051231627655</v>
      </c>
      <c r="D28" s="15">
        <v>29.305484437942294</v>
      </c>
      <c r="E28" s="20">
        <v>0</v>
      </c>
    </row>
    <row r="29" spans="1:5" x14ac:dyDescent="0.25">
      <c r="A29" s="4"/>
      <c r="B29" s="5" t="s">
        <v>8</v>
      </c>
      <c r="C29" s="16">
        <v>12.285034162345307</v>
      </c>
      <c r="D29" s="16">
        <v>30.410901593866317</v>
      </c>
      <c r="E29" s="20">
        <v>66.666666666666657</v>
      </c>
    </row>
    <row r="30" spans="1:5" x14ac:dyDescent="0.25">
      <c r="A30" s="2" t="s">
        <v>19</v>
      </c>
      <c r="B30" s="3" t="s">
        <v>2</v>
      </c>
      <c r="C30" s="12">
        <v>12.246052888509556</v>
      </c>
      <c r="D30" s="12">
        <v>33.97691325099575</v>
      </c>
      <c r="E30" s="20">
        <v>100</v>
      </c>
    </row>
    <row r="31" spans="1:5" x14ac:dyDescent="0.25">
      <c r="B31" s="3" t="s">
        <v>3</v>
      </c>
      <c r="C31" s="15">
        <v>10.371451335407619</v>
      </c>
      <c r="D31" s="15">
        <v>31.929295001879382</v>
      </c>
    </row>
    <row r="32" spans="1:5" x14ac:dyDescent="0.25">
      <c r="B32" s="3" t="s">
        <v>4</v>
      </c>
      <c r="C32" s="15">
        <v>12.869592479226226</v>
      </c>
      <c r="D32" s="15">
        <v>30.783906310417624</v>
      </c>
      <c r="E32" s="20">
        <v>61.111111111111114</v>
      </c>
    </row>
    <row r="33" spans="1:5" x14ac:dyDescent="0.25">
      <c r="B33" s="3" t="s">
        <v>5</v>
      </c>
      <c r="C33" s="15">
        <v>14.077858975857103</v>
      </c>
      <c r="D33" s="15">
        <v>33.72308447196545</v>
      </c>
      <c r="E33" s="20">
        <v>55.555555555555557</v>
      </c>
    </row>
    <row r="34" spans="1:5" x14ac:dyDescent="0.25">
      <c r="B34" s="3" t="s">
        <v>6</v>
      </c>
      <c r="C34" s="15">
        <v>12.696218699724518</v>
      </c>
      <c r="D34" s="15">
        <v>29.98466883333333</v>
      </c>
      <c r="E34" s="20">
        <v>100</v>
      </c>
    </row>
    <row r="35" spans="1:5" x14ac:dyDescent="0.25">
      <c r="B35" s="3" t="s">
        <v>7</v>
      </c>
      <c r="C35" s="15">
        <v>12.256143438442905</v>
      </c>
      <c r="D35" s="15">
        <v>33.58336956567932</v>
      </c>
      <c r="E35" s="20">
        <v>83.333333333333329</v>
      </c>
    </row>
    <row r="36" spans="1:5" x14ac:dyDescent="0.25">
      <c r="A36" s="4"/>
      <c r="B36" s="5" t="s">
        <v>8</v>
      </c>
      <c r="C36" s="16">
        <v>12.220114259379482</v>
      </c>
      <c r="D36" s="16">
        <v>34.531249630912015</v>
      </c>
    </row>
    <row r="37" spans="1:5" x14ac:dyDescent="0.25">
      <c r="A37" s="2" t="s">
        <v>20</v>
      </c>
      <c r="B37" s="3" t="s">
        <v>2</v>
      </c>
      <c r="C37" s="12">
        <v>10.930134480015905</v>
      </c>
      <c r="D37" s="12">
        <v>29.280628233636214</v>
      </c>
      <c r="E37" s="20">
        <v>100</v>
      </c>
    </row>
    <row r="38" spans="1:5" x14ac:dyDescent="0.25">
      <c r="B38" s="3" t="s">
        <v>3</v>
      </c>
      <c r="C38" s="15">
        <v>9.2887737122424472</v>
      </c>
      <c r="D38" s="15">
        <v>30.879351935387078</v>
      </c>
      <c r="E38" s="20">
        <v>69.230769230769226</v>
      </c>
    </row>
    <row r="39" spans="1:5" x14ac:dyDescent="0.25">
      <c r="B39" s="3" t="s">
        <v>4</v>
      </c>
      <c r="C39" s="15">
        <v>9.4505950371651934</v>
      </c>
      <c r="D39" s="15">
        <v>28.801817019095221</v>
      </c>
      <c r="E39" s="20">
        <v>76.923076923076934</v>
      </c>
    </row>
    <row r="40" spans="1:5" x14ac:dyDescent="0.25">
      <c r="B40" s="3" t="s">
        <v>5</v>
      </c>
      <c r="C40" s="15">
        <v>9.6757009966486311</v>
      </c>
      <c r="D40" s="15">
        <v>27.946790421220953</v>
      </c>
      <c r="E40" s="20">
        <v>100</v>
      </c>
    </row>
    <row r="41" spans="1:5" x14ac:dyDescent="0.25">
      <c r="B41" s="3" t="s">
        <v>6</v>
      </c>
      <c r="C41" s="15">
        <v>9.710829452272618</v>
      </c>
      <c r="D41" s="15">
        <v>27.998686090317534</v>
      </c>
      <c r="E41" s="20">
        <v>100</v>
      </c>
    </row>
    <row r="42" spans="1:5" x14ac:dyDescent="0.25">
      <c r="B42" s="3" t="s">
        <v>7</v>
      </c>
      <c r="C42" s="15">
        <v>10.794855806935063</v>
      </c>
      <c r="D42" s="15">
        <v>28.328271071054626</v>
      </c>
      <c r="E42" s="20">
        <v>76.470588235294116</v>
      </c>
    </row>
    <row r="43" spans="1:5" x14ac:dyDescent="0.25">
      <c r="A43" s="4"/>
      <c r="B43" s="5" t="s">
        <v>8</v>
      </c>
      <c r="C43" s="16">
        <v>9.764100357480892</v>
      </c>
      <c r="D43" s="16">
        <v>28.981656445998482</v>
      </c>
      <c r="E43" s="20">
        <v>88.888888888888886</v>
      </c>
    </row>
    <row r="44" spans="1:5" x14ac:dyDescent="0.25">
      <c r="A44" s="2" t="s">
        <v>21</v>
      </c>
      <c r="B44" s="3" t="s">
        <v>2</v>
      </c>
      <c r="C44" s="12">
        <v>11.602449322090532</v>
      </c>
      <c r="D44" s="12">
        <v>29.696803413287377</v>
      </c>
      <c r="E44" s="20">
        <v>66.666666666666671</v>
      </c>
    </row>
    <row r="45" spans="1:5" x14ac:dyDescent="0.25">
      <c r="B45" s="3" t="s">
        <v>3</v>
      </c>
      <c r="C45" s="15">
        <v>9.4619096380006322</v>
      </c>
      <c r="D45" s="15">
        <v>31.897846143158766</v>
      </c>
      <c r="E45" s="20">
        <v>26.666666666666668</v>
      </c>
    </row>
    <row r="46" spans="1:5" x14ac:dyDescent="0.25">
      <c r="B46" s="3" t="s">
        <v>4</v>
      </c>
      <c r="C46" s="15">
        <v>11.666214868202042</v>
      </c>
      <c r="D46" s="15">
        <v>29.785276821400991</v>
      </c>
      <c r="E46" s="20">
        <v>29.411764705882355</v>
      </c>
    </row>
    <row r="47" spans="1:5" x14ac:dyDescent="0.25">
      <c r="B47" s="3" t="s">
        <v>5</v>
      </c>
      <c r="C47" s="15">
        <v>12.959323032607836</v>
      </c>
      <c r="D47" s="15">
        <v>29.35385247133657</v>
      </c>
      <c r="E47" s="20">
        <v>100</v>
      </c>
    </row>
    <row r="48" spans="1:5" x14ac:dyDescent="0.25">
      <c r="B48" s="3" t="s">
        <v>6</v>
      </c>
      <c r="C48" s="15">
        <v>10.567985175387689</v>
      </c>
      <c r="D48" s="15">
        <v>28.871613504649559</v>
      </c>
      <c r="E48" s="20">
        <v>80</v>
      </c>
    </row>
    <row r="49" spans="1:5" x14ac:dyDescent="0.25">
      <c r="B49" s="3" t="s">
        <v>7</v>
      </c>
      <c r="C49" s="15">
        <v>12.124930235079592</v>
      </c>
      <c r="D49" s="15">
        <v>29.085601015228423</v>
      </c>
      <c r="E49" s="20">
        <v>91.666666666666657</v>
      </c>
    </row>
    <row r="50" spans="1:5" x14ac:dyDescent="0.25">
      <c r="A50" s="4"/>
      <c r="B50" s="5" t="s">
        <v>8</v>
      </c>
      <c r="C50" s="16">
        <v>11.661134112336208</v>
      </c>
      <c r="D50" s="16">
        <v>30.450933589805054</v>
      </c>
      <c r="E50" s="20">
        <v>94.117647058823522</v>
      </c>
    </row>
    <row r="51" spans="1:5" x14ac:dyDescent="0.25">
      <c r="A51" s="2" t="s">
        <v>25</v>
      </c>
      <c r="B51" s="3" t="s">
        <v>2</v>
      </c>
      <c r="C51" s="11">
        <v>11.887318660262501</v>
      </c>
      <c r="D51" s="6">
        <v>30.39234799955479</v>
      </c>
      <c r="E51" s="11">
        <v>33.333333333333329</v>
      </c>
    </row>
    <row r="52" spans="1:5" x14ac:dyDescent="0.25">
      <c r="B52" s="3" t="s">
        <v>3</v>
      </c>
      <c r="C52" s="11">
        <v>9.1961299942528747</v>
      </c>
      <c r="D52" s="6">
        <v>32.463651947318006</v>
      </c>
      <c r="E52" s="11">
        <v>8.3333333333333321</v>
      </c>
    </row>
    <row r="53" spans="1:5" x14ac:dyDescent="0.25">
      <c r="B53" s="3" t="s">
        <v>4</v>
      </c>
      <c r="C53" s="11">
        <v>12.453025328981539</v>
      </c>
      <c r="D53" s="6">
        <v>30.640902144735477</v>
      </c>
      <c r="E53" s="11">
        <v>83.333333333333329</v>
      </c>
    </row>
    <row r="54" spans="1:5" x14ac:dyDescent="0.25">
      <c r="B54" s="3" t="s">
        <v>5</v>
      </c>
      <c r="C54" s="11">
        <v>13.571549111033031</v>
      </c>
      <c r="D54" s="6">
        <v>30.139288614429606</v>
      </c>
      <c r="E54" s="11">
        <v>52.941176470588239</v>
      </c>
    </row>
    <row r="55" spans="1:5" x14ac:dyDescent="0.25">
      <c r="B55" s="3" t="s">
        <v>6</v>
      </c>
      <c r="C55" s="11">
        <v>12.022486253382906</v>
      </c>
      <c r="D55" s="6">
        <v>29.868213149707863</v>
      </c>
      <c r="E55" s="11">
        <v>77.777777777777771</v>
      </c>
    </row>
    <row r="56" spans="1:5" x14ac:dyDescent="0.25">
      <c r="B56" s="3" t="s">
        <v>7</v>
      </c>
      <c r="C56" s="6">
        <v>11.997026691747005</v>
      </c>
      <c r="D56" s="6">
        <v>29.838471304961207</v>
      </c>
      <c r="E56" s="11">
        <v>100</v>
      </c>
    </row>
    <row r="57" spans="1:5" x14ac:dyDescent="0.25">
      <c r="A57" s="4"/>
      <c r="B57" s="5" t="s">
        <v>8</v>
      </c>
      <c r="C57" s="8">
        <v>11.754272015566562</v>
      </c>
      <c r="D57" s="8">
        <v>30.952632425283866</v>
      </c>
      <c r="E57" s="11">
        <v>35.714285714285708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arg</vt:lpstr>
      <vt:lpstr>pH</vt:lpstr>
      <vt:lpstr>temp</vt:lpstr>
      <vt:lpstr>sal</vt:lpstr>
      <vt:lpstr>t-s + sev (avg)</vt:lpstr>
      <vt:lpstr>t-s + sec (avg) chart</vt:lpstr>
      <vt:lpstr>t-s + sev (int avg)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 Christman</dc:creator>
  <cp:lastModifiedBy>Natasha Christman</cp:lastModifiedBy>
  <cp:lastPrinted>2017-06-19T16:01:39Z</cp:lastPrinted>
  <dcterms:created xsi:type="dcterms:W3CDTF">2017-06-15T03:17:37Z</dcterms:created>
  <dcterms:modified xsi:type="dcterms:W3CDTF">2017-06-19T16:13:47Z</dcterms:modified>
</cp:coreProperties>
</file>