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pteropod_ts\raw\"/>
    </mc:Choice>
  </mc:AlternateContent>
  <xr:revisionPtr revIDLastSave="0" documentId="13_ncr:1_{CB276AA2-DC16-4443-85AB-CA21C36759CF}" xr6:coauthVersionLast="34" xr6:coauthVersionMax="34" xr10:uidLastSave="{00000000-0000-0000-0000-000000000000}"/>
  <bookViews>
    <workbookView xWindow="0" yWindow="0" windowWidth="24000" windowHeight="9525" activeTab="1" xr2:uid="{6CD06320-E867-4DF9-883E-B78B77645F3A}"/>
  </bookViews>
  <sheets>
    <sheet name="PteropodData" sheetId="1" r:id="rId1"/>
    <sheet name="ChemData_100m" sheetId="6" r:id="rId2"/>
  </sheets>
  <definedNames>
    <definedName name="_xlnm._FilterDatabase" localSheetId="1" hidden="1">ChemData_100m!$A$1:$V$1400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7" i="6" l="1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<sst xmlns="http://schemas.openxmlformats.org/spreadsheetml/2006/main" count="1020" uniqueCount="354">
  <si>
    <t># of type I</t>
  </si>
  <si>
    <t>% type I</t>
  </si>
  <si>
    <t># of type II</t>
  </si>
  <si>
    <t>% type II</t>
  </si>
  <si>
    <t># of type III</t>
  </si>
  <si>
    <t>% type III</t>
  </si>
  <si>
    <t># of type II&amp;III scores</t>
  </si>
  <si>
    <t>% type II&amp;III</t>
  </si>
  <si>
    <t>P12</t>
  </si>
  <si>
    <t>P22</t>
  </si>
  <si>
    <t>P28</t>
  </si>
  <si>
    <t>P38</t>
  </si>
  <si>
    <t>P4</t>
  </si>
  <si>
    <t>P402</t>
  </si>
  <si>
    <t>P8</t>
  </si>
  <si>
    <t>Year</t>
  </si>
  <si>
    <t>Month</t>
  </si>
  <si>
    <t>Station</t>
  </si>
  <si>
    <t>record no</t>
  </si>
  <si>
    <t>CRUISE_ID</t>
  </si>
  <si>
    <t>Date_collected</t>
  </si>
  <si>
    <t>Time_collected</t>
  </si>
  <si>
    <t>LONGITUDE_DEC</t>
  </si>
  <si>
    <t>LATITUDE_DEC</t>
  </si>
  <si>
    <t>STATION_NO</t>
  </si>
  <si>
    <t>NISKIN_NO</t>
  </si>
  <si>
    <t>stn_niskin</t>
  </si>
  <si>
    <t>CTDPRS_DBAR</t>
  </si>
  <si>
    <t>DEPTH (M)</t>
  </si>
  <si>
    <t>CTDOXY_UMOL_KG_ADJ</t>
  </si>
  <si>
    <t>NITRATE umol_kg</t>
  </si>
  <si>
    <t>NITRITE umol_kg</t>
  </si>
  <si>
    <t>AMMONIA umol_kg</t>
  </si>
  <si>
    <t>PHOSPHATE umol_kg</t>
  </si>
  <si>
    <t>SILICATE umol_kg</t>
  </si>
  <si>
    <t>Ph Total in situ</t>
  </si>
  <si>
    <t>Omega Ar</t>
  </si>
  <si>
    <t>Revelle</t>
  </si>
  <si>
    <t>CAB1019</t>
  </si>
  <si>
    <t/>
  </si>
  <si>
    <t>CAB1023</t>
  </si>
  <si>
    <t>CAB1028</t>
  </si>
  <si>
    <t xml:space="preserve"> 09:40:28</t>
  </si>
  <si>
    <t xml:space="preserve"> 09:42:15</t>
  </si>
  <si>
    <t xml:space="preserve"> 09:43:16</t>
  </si>
  <si>
    <t xml:space="preserve"> 09:44:02</t>
  </si>
  <si>
    <t xml:space="preserve"> 09:44:47</t>
  </si>
  <si>
    <t xml:space="preserve"> 09:45:28</t>
  </si>
  <si>
    <t xml:space="preserve"> 09:46:11</t>
  </si>
  <si>
    <t xml:space="preserve"> 17:28:16</t>
  </si>
  <si>
    <t xml:space="preserve"> 17:29:45</t>
  </si>
  <si>
    <t xml:space="preserve"> 17:30:43</t>
  </si>
  <si>
    <t xml:space="preserve"> 17:31:44</t>
  </si>
  <si>
    <t xml:space="preserve"> 17:32:40</t>
  </si>
  <si>
    <t xml:space="preserve"> 17:33:39</t>
  </si>
  <si>
    <t xml:space="preserve"> 17:34:07</t>
  </si>
  <si>
    <t xml:space="preserve"> 13:44:44</t>
  </si>
  <si>
    <t xml:space="preserve"> 13:47:06</t>
  </si>
  <si>
    <t xml:space="preserve"> 13:49:31</t>
  </si>
  <si>
    <t xml:space="preserve"> 13:51:42</t>
  </si>
  <si>
    <t xml:space="preserve"> 13:53:53</t>
  </si>
  <si>
    <t xml:space="preserve"> 13:56:16</t>
  </si>
  <si>
    <t xml:space="preserve"> 13:58:32</t>
  </si>
  <si>
    <t xml:space="preserve"> 13:59:50</t>
  </si>
  <si>
    <t xml:space="preserve"> 19:28:51</t>
  </si>
  <si>
    <t xml:space="preserve"> 19:30:51</t>
  </si>
  <si>
    <t xml:space="preserve"> 19:32:07</t>
  </si>
  <si>
    <t xml:space="preserve"> 19:33:06</t>
  </si>
  <si>
    <t xml:space="preserve"> 19:34:14</t>
  </si>
  <si>
    <t xml:space="preserve"> 19:35:21</t>
  </si>
  <si>
    <t xml:space="preserve"> 19:36:12</t>
  </si>
  <si>
    <t xml:space="preserve"> 17:38:27</t>
  </si>
  <si>
    <t xml:space="preserve"> 17:40:27</t>
  </si>
  <si>
    <t xml:space="preserve"> 17:41:33</t>
  </si>
  <si>
    <t xml:space="preserve"> 17:42:39</t>
  </si>
  <si>
    <t xml:space="preserve"> 17:43:39</t>
  </si>
  <si>
    <t xml:space="preserve"> 17:44:28</t>
  </si>
  <si>
    <t xml:space="preserve"> 14:36:16</t>
  </si>
  <si>
    <t xml:space="preserve"> 14:38:12</t>
  </si>
  <si>
    <t xml:space="preserve"> 14:39:46</t>
  </si>
  <si>
    <t xml:space="preserve"> 14:40:57</t>
  </si>
  <si>
    <t xml:space="preserve"> 14:42:19</t>
  </si>
  <si>
    <t xml:space="preserve"> 14:43:56</t>
  </si>
  <si>
    <t xml:space="preserve"> 14:45:00</t>
  </si>
  <si>
    <t xml:space="preserve"> 12:48:20</t>
  </si>
  <si>
    <t xml:space="preserve"> 12:49:54</t>
  </si>
  <si>
    <t xml:space="preserve"> 12:51:40</t>
  </si>
  <si>
    <t xml:space="preserve"> 12:53:19</t>
  </si>
  <si>
    <t xml:space="preserve"> 12:54:31</t>
  </si>
  <si>
    <t xml:space="preserve"> 12:55:40</t>
  </si>
  <si>
    <t xml:space="preserve"> 12:56:57</t>
  </si>
  <si>
    <t xml:space="preserve"> 12:57:51</t>
  </si>
  <si>
    <t>CAB1034</t>
  </si>
  <si>
    <t xml:space="preserve"> 10:15:43</t>
  </si>
  <si>
    <t xml:space="preserve"> 10:18:26</t>
  </si>
  <si>
    <t xml:space="preserve"> 10:20:35</t>
  </si>
  <si>
    <t xml:space="preserve"> 10:22:13</t>
  </si>
  <si>
    <t xml:space="preserve"> 10:24:07</t>
  </si>
  <si>
    <t xml:space="preserve"> 10:26:08</t>
  </si>
  <si>
    <t xml:space="preserve"> 10:29:09</t>
  </si>
  <si>
    <t xml:space="preserve"> 18:01:14</t>
  </si>
  <si>
    <t xml:space="preserve"> 18:03:18</t>
  </si>
  <si>
    <t xml:space="preserve"> 18:05:31</t>
  </si>
  <si>
    <t xml:space="preserve"> 18:05:39</t>
  </si>
  <si>
    <t xml:space="preserve"> 18:07:18</t>
  </si>
  <si>
    <t xml:space="preserve"> 18:09:09</t>
  </si>
  <si>
    <t xml:space="preserve"> 18:10:58</t>
  </si>
  <si>
    <t xml:space="preserve"> 18:12:38</t>
  </si>
  <si>
    <t xml:space="preserve"> 11:51:14</t>
  </si>
  <si>
    <t xml:space="preserve"> 11:53:17</t>
  </si>
  <si>
    <t xml:space="preserve"> 11:55:46</t>
  </si>
  <si>
    <t xml:space="preserve"> 11:58:18</t>
  </si>
  <si>
    <t xml:space="preserve"> 12:00:12</t>
  </si>
  <si>
    <t xml:space="preserve"> 12:02:07</t>
  </si>
  <si>
    <t xml:space="preserve"> 12:03:55</t>
  </si>
  <si>
    <t xml:space="preserve"> 12:05:53</t>
  </si>
  <si>
    <t xml:space="preserve"> 18:58:53</t>
  </si>
  <si>
    <t xml:space="preserve"> 19:01:24</t>
  </si>
  <si>
    <t xml:space="preserve"> 19:03:30</t>
  </si>
  <si>
    <t xml:space="preserve"> 19:05:18</t>
  </si>
  <si>
    <t xml:space="preserve"> 19:07:02</t>
  </si>
  <si>
    <t xml:space="preserve"> 19:08:41</t>
  </si>
  <si>
    <t xml:space="preserve"> 19:10:27</t>
  </si>
  <si>
    <t xml:space="preserve"> 15:49:20</t>
  </si>
  <si>
    <t xml:space="preserve"> 15:51:55</t>
  </si>
  <si>
    <t xml:space="preserve"> 15:54:01</t>
  </si>
  <si>
    <t xml:space="preserve"> 15:55:52</t>
  </si>
  <si>
    <t xml:space="preserve"> 15:58:03</t>
  </si>
  <si>
    <t xml:space="preserve"> 15:59:42</t>
  </si>
  <si>
    <t xml:space="preserve"> 16:01:15</t>
  </si>
  <si>
    <t xml:space="preserve"> 18:45:30</t>
  </si>
  <si>
    <t xml:space="preserve"> 18:47:35</t>
  </si>
  <si>
    <t xml:space="preserve"> 18:49:29</t>
  </si>
  <si>
    <t xml:space="preserve"> 18:51:14</t>
  </si>
  <si>
    <t xml:space="preserve"> 18:55:07</t>
  </si>
  <si>
    <t xml:space="preserve"> 18:56:38</t>
  </si>
  <si>
    <t xml:space="preserve"> 12:46:41</t>
  </si>
  <si>
    <t xml:space="preserve"> 12:48:39</t>
  </si>
  <si>
    <t xml:space="preserve"> 12:50:58</t>
  </si>
  <si>
    <t xml:space="preserve"> 12:53:00</t>
  </si>
  <si>
    <t xml:space="preserve"> 12:54:35</t>
  </si>
  <si>
    <t xml:space="preserve"> 12:56:33</t>
  </si>
  <si>
    <t xml:space="preserve"> 12:57:52</t>
  </si>
  <si>
    <t xml:space="preserve"> 12:59:23</t>
  </si>
  <si>
    <t>CAB1037</t>
  </si>
  <si>
    <t xml:space="preserve"> 10:23:10</t>
  </si>
  <si>
    <t xml:space="preserve"> 10:25:01</t>
  </si>
  <si>
    <t xml:space="preserve"> 10:26:27</t>
  </si>
  <si>
    <t xml:space="preserve"> 10:27:44</t>
  </si>
  <si>
    <t xml:space="preserve"> 10:29:06</t>
  </si>
  <si>
    <t xml:space="preserve"> 10:30:24</t>
  </si>
  <si>
    <t xml:space="preserve"> 10:31:27</t>
  </si>
  <si>
    <t xml:space="preserve"> 17:20:56</t>
  </si>
  <si>
    <t xml:space="preserve"> 17:23:03</t>
  </si>
  <si>
    <t xml:space="preserve"> 17:24:35</t>
  </si>
  <si>
    <t xml:space="preserve"> 17:25:48</t>
  </si>
  <si>
    <t xml:space="preserve"> 17:27:10</t>
  </si>
  <si>
    <t xml:space="preserve"> 17:28:38</t>
  </si>
  <si>
    <t xml:space="preserve"> 17:30:00</t>
  </si>
  <si>
    <t xml:space="preserve"> 09:38:26</t>
  </si>
  <si>
    <t xml:space="preserve"> 09:40:05</t>
  </si>
  <si>
    <t xml:space="preserve"> 09:42:31</t>
  </si>
  <si>
    <t xml:space="preserve"> 09:44:05</t>
  </si>
  <si>
    <t xml:space="preserve"> 09:45:17</t>
  </si>
  <si>
    <t xml:space="preserve"> 09:46:40</t>
  </si>
  <si>
    <t xml:space="preserve"> 09:47:56</t>
  </si>
  <si>
    <t xml:space="preserve"> 09:48:54</t>
  </si>
  <si>
    <t xml:space="preserve"> 14:55:57</t>
  </si>
  <si>
    <t xml:space="preserve"> 14:58:45</t>
  </si>
  <si>
    <t xml:space="preserve"> 15:00:40</t>
  </si>
  <si>
    <t xml:space="preserve"> 15:02:02</t>
  </si>
  <si>
    <t xml:space="preserve"> 15:03:12</t>
  </si>
  <si>
    <t xml:space="preserve"> 15:04:25</t>
  </si>
  <si>
    <t xml:space="preserve"> 15:05:25</t>
  </si>
  <si>
    <t xml:space="preserve"> 14:46:39</t>
  </si>
  <si>
    <t xml:space="preserve"> 14:48:30</t>
  </si>
  <si>
    <t xml:space="preserve"> 14:49:47</t>
  </si>
  <si>
    <t xml:space="preserve"> 14:50:52</t>
  </si>
  <si>
    <t xml:space="preserve"> 14:52:06</t>
  </si>
  <si>
    <t xml:space="preserve"> 14:53:11</t>
  </si>
  <si>
    <t xml:space="preserve"> 14:54:08</t>
  </si>
  <si>
    <t xml:space="preserve"> 17:18:34</t>
  </si>
  <si>
    <t xml:space="preserve"> 17:20:19</t>
  </si>
  <si>
    <t xml:space="preserve"> 17:21:33</t>
  </si>
  <si>
    <t xml:space="preserve"> 17:22:55</t>
  </si>
  <si>
    <t xml:space="preserve"> 17:23:59</t>
  </si>
  <si>
    <t xml:space="preserve"> 17:24:51</t>
  </si>
  <si>
    <t xml:space="preserve"> 13:14:35</t>
  </si>
  <si>
    <t xml:space="preserve"> 13:16:15</t>
  </si>
  <si>
    <t xml:space="preserve"> 13:18:01</t>
  </si>
  <si>
    <t xml:space="preserve"> 13:20:12</t>
  </si>
  <si>
    <t xml:space="preserve"> 13:21:19</t>
  </si>
  <si>
    <t xml:space="preserve"> 13:22:23</t>
  </si>
  <si>
    <t xml:space="preserve"> 13:23:42</t>
  </si>
  <si>
    <t xml:space="preserve"> 13:24:35</t>
  </si>
  <si>
    <t>CAB1041</t>
  </si>
  <si>
    <t xml:space="preserve"> 09:49:31</t>
  </si>
  <si>
    <t xml:space="preserve"> 09:52:51</t>
  </si>
  <si>
    <t xml:space="preserve"> 09:55:15</t>
  </si>
  <si>
    <t xml:space="preserve"> 09:57:04</t>
  </si>
  <si>
    <t xml:space="preserve"> 09:59:09</t>
  </si>
  <si>
    <t xml:space="preserve"> 10:00:39</t>
  </si>
  <si>
    <t xml:space="preserve"> 10:02:22</t>
  </si>
  <si>
    <t xml:space="preserve"> 18:01:02</t>
  </si>
  <si>
    <t xml:space="preserve"> 18:04:18</t>
  </si>
  <si>
    <t xml:space="preserve"> 18:06:31</t>
  </si>
  <si>
    <t xml:space="preserve"> 18:07:51</t>
  </si>
  <si>
    <t xml:space="preserve"> 18:09:10</t>
  </si>
  <si>
    <t xml:space="preserve"> 18:10:39</t>
  </si>
  <si>
    <t xml:space="preserve"> 18:12:04</t>
  </si>
  <si>
    <t xml:space="preserve"> 10:10:04</t>
  </si>
  <si>
    <t xml:space="preserve"> 10:12:37</t>
  </si>
  <si>
    <t xml:space="preserve"> 10:14:34</t>
  </si>
  <si>
    <t xml:space="preserve"> 10:16:25</t>
  </si>
  <si>
    <t xml:space="preserve"> 10:18:06</t>
  </si>
  <si>
    <t xml:space="preserve"> 10:18:08</t>
  </si>
  <si>
    <t xml:space="preserve"> 10:19:22</t>
  </si>
  <si>
    <t xml:space="preserve"> 10:20:58</t>
  </si>
  <si>
    <t xml:space="preserve"> 16:28:35</t>
  </si>
  <si>
    <t xml:space="preserve"> 16:31:22</t>
  </si>
  <si>
    <t xml:space="preserve"> 16:33:19</t>
  </si>
  <si>
    <t xml:space="preserve"> 16:34:54</t>
  </si>
  <si>
    <t xml:space="preserve"> 16:36:36</t>
  </si>
  <si>
    <t xml:space="preserve"> 16:38:06</t>
  </si>
  <si>
    <t xml:space="preserve"> 16:39:35</t>
  </si>
  <si>
    <t xml:space="preserve"> 14:52:22</t>
  </si>
  <si>
    <t xml:space="preserve"> 14:55:51</t>
  </si>
  <si>
    <t xml:space="preserve"> 14:58:03</t>
  </si>
  <si>
    <t xml:space="preserve"> 14:59:55</t>
  </si>
  <si>
    <t xml:space="preserve"> 15:01:34</t>
  </si>
  <si>
    <t xml:space="preserve"> 15:03:43</t>
  </si>
  <si>
    <t xml:space="preserve"> 15:06:09</t>
  </si>
  <si>
    <t xml:space="preserve"> 17:56:30</t>
  </si>
  <si>
    <t xml:space="preserve"> 17:59:18</t>
  </si>
  <si>
    <t xml:space="preserve"> 18:00:56</t>
  </si>
  <si>
    <t xml:space="preserve"> 18:02:38</t>
  </si>
  <si>
    <t xml:space="preserve"> 18:03:42</t>
  </si>
  <si>
    <t xml:space="preserve"> 18:04:51</t>
  </si>
  <si>
    <t xml:space="preserve"> 12:47:34</t>
  </si>
  <si>
    <t xml:space="preserve"> 12:49:14</t>
  </si>
  <si>
    <t xml:space="preserve"> 12:51:30</t>
  </si>
  <si>
    <t xml:space="preserve"> 12:53:08</t>
  </si>
  <si>
    <t xml:space="preserve"> 12:54:41</t>
  </si>
  <si>
    <t xml:space="preserve"> 12:56:47</t>
  </si>
  <si>
    <t xml:space="preserve"> 12:58:18</t>
  </si>
  <si>
    <t xml:space="preserve"> 12:59:31</t>
  </si>
  <si>
    <t>CAB1045</t>
  </si>
  <si>
    <t xml:space="preserve"> 07:32:53</t>
  </si>
  <si>
    <t xml:space="preserve"> 07:35:30</t>
  </si>
  <si>
    <t xml:space="preserve"> 07:37:37</t>
  </si>
  <si>
    <t xml:space="preserve"> 07:39:02</t>
  </si>
  <si>
    <t xml:space="preserve"> 07:40:29</t>
  </si>
  <si>
    <t xml:space="preserve"> 07:42:31</t>
  </si>
  <si>
    <t xml:space="preserve"> 07:44:34</t>
  </si>
  <si>
    <t xml:space="preserve"> 15:33:14</t>
  </si>
  <si>
    <t xml:space="preserve"> 15:35:17</t>
  </si>
  <si>
    <t xml:space="preserve"> 15:37:48</t>
  </si>
  <si>
    <t xml:space="preserve"> 15:39:36</t>
  </si>
  <si>
    <t xml:space="preserve"> 15:41:46</t>
  </si>
  <si>
    <t xml:space="preserve"> 15:43:47</t>
  </si>
  <si>
    <t xml:space="preserve"> 15:45:01</t>
  </si>
  <si>
    <t xml:space="preserve"> 08:50:16</t>
  </si>
  <si>
    <t xml:space="preserve"> 08:51:53</t>
  </si>
  <si>
    <t xml:space="preserve"> 08:53:56</t>
  </si>
  <si>
    <t xml:space="preserve"> 08:55:41</t>
  </si>
  <si>
    <t xml:space="preserve"> 08:56:57</t>
  </si>
  <si>
    <t xml:space="preserve"> 08:58:28</t>
  </si>
  <si>
    <t xml:space="preserve"> 08:59:07</t>
  </si>
  <si>
    <t xml:space="preserve"> 09:00:29</t>
  </si>
  <si>
    <t xml:space="preserve"> 15:47:11</t>
  </si>
  <si>
    <t xml:space="preserve"> 15:49:13</t>
  </si>
  <si>
    <t xml:space="preserve"> 15:50:46</t>
  </si>
  <si>
    <t xml:space="preserve"> 15:52:54</t>
  </si>
  <si>
    <t xml:space="preserve"> 15:54:26</t>
  </si>
  <si>
    <t xml:space="preserve"> 15:55:48</t>
  </si>
  <si>
    <t xml:space="preserve"> 15:57:02</t>
  </si>
  <si>
    <t xml:space="preserve"> 11:57:54</t>
  </si>
  <si>
    <t xml:space="preserve"> 11:59:19</t>
  </si>
  <si>
    <t xml:space="preserve"> 12:00:26</t>
  </si>
  <si>
    <t xml:space="preserve"> 12:01:13</t>
  </si>
  <si>
    <t xml:space="preserve"> 12:02:01</t>
  </si>
  <si>
    <t xml:space="preserve"> 12:02:52</t>
  </si>
  <si>
    <t xml:space="preserve"> 12:03:43</t>
  </si>
  <si>
    <t xml:space="preserve"> 14:00:46</t>
  </si>
  <si>
    <t xml:space="preserve"> 14:01:50</t>
  </si>
  <si>
    <t xml:space="preserve"> 14:02:44</t>
  </si>
  <si>
    <t xml:space="preserve"> 14:03:41</t>
  </si>
  <si>
    <t xml:space="preserve"> 14:04:37</t>
  </si>
  <si>
    <t xml:space="preserve"> 14:05:31</t>
  </si>
  <si>
    <t xml:space="preserve"> 09:45:12</t>
  </si>
  <si>
    <t xml:space="preserve"> 09:46:28</t>
  </si>
  <si>
    <t xml:space="preserve"> 09:48:21</t>
  </si>
  <si>
    <t xml:space="preserve"> 09:49:38</t>
  </si>
  <si>
    <t xml:space="preserve"> 09:50:34</t>
  </si>
  <si>
    <t xml:space="preserve"> 09:51:38</t>
  </si>
  <si>
    <t xml:space="preserve"> 09:52:20</t>
  </si>
  <si>
    <t xml:space="preserve"> 09:53:05</t>
  </si>
  <si>
    <t>CAB1050</t>
  </si>
  <si>
    <t xml:space="preserve"> 10:07:48</t>
  </si>
  <si>
    <t xml:space="preserve"> 10:10:05</t>
  </si>
  <si>
    <t xml:space="preserve"> 10:11:28</t>
  </si>
  <si>
    <t xml:space="preserve"> 10:12:22</t>
  </si>
  <si>
    <t xml:space="preserve"> 10:13:34</t>
  </si>
  <si>
    <t xml:space="preserve"> 10:14:29</t>
  </si>
  <si>
    <t xml:space="preserve"> 10:16:40</t>
  </si>
  <si>
    <t xml:space="preserve"> 17:29:19</t>
  </si>
  <si>
    <t xml:space="preserve"> 17:31:53</t>
  </si>
  <si>
    <t xml:space="preserve"> 17:33:49</t>
  </si>
  <si>
    <t xml:space="preserve"> 17:35:34</t>
  </si>
  <si>
    <t xml:space="preserve"> 17:37:29</t>
  </si>
  <si>
    <t xml:space="preserve"> 17:38:55</t>
  </si>
  <si>
    <t xml:space="preserve"> 17:40:36</t>
  </si>
  <si>
    <t xml:space="preserve"> 10:51:32</t>
  </si>
  <si>
    <t xml:space="preserve"> 10:54:03</t>
  </si>
  <si>
    <t xml:space="preserve"> 10:56:37</t>
  </si>
  <si>
    <t xml:space="preserve"> 10:58:15</t>
  </si>
  <si>
    <t xml:space="preserve"> 11:00:05</t>
  </si>
  <si>
    <t xml:space="preserve"> 11:01:50</t>
  </si>
  <si>
    <t xml:space="preserve"> 11:03:38</t>
  </si>
  <si>
    <t xml:space="preserve"> 17:11:12</t>
  </si>
  <si>
    <t xml:space="preserve"> 17:13:44</t>
  </si>
  <si>
    <t xml:space="preserve"> 17:15:37</t>
  </si>
  <si>
    <t xml:space="preserve"> 17:17:32</t>
  </si>
  <si>
    <t xml:space="preserve"> 17:19:34</t>
  </si>
  <si>
    <t xml:space="preserve"> 17:21:10</t>
  </si>
  <si>
    <t xml:space="preserve"> 17:22:45</t>
  </si>
  <si>
    <t xml:space="preserve"> 13:15:28</t>
  </si>
  <si>
    <t xml:space="preserve"> 13:17:03</t>
  </si>
  <si>
    <t xml:space="preserve"> 13:18:36</t>
  </si>
  <si>
    <t xml:space="preserve"> 13:19:47</t>
  </si>
  <si>
    <t xml:space="preserve"> 13:21:07</t>
  </si>
  <si>
    <t xml:space="preserve"> 13:22:17</t>
  </si>
  <si>
    <t xml:space="preserve"> 13:23:59</t>
  </si>
  <si>
    <t xml:space="preserve"> 15:28:23</t>
  </si>
  <si>
    <t xml:space="preserve"> 15:29:30</t>
  </si>
  <si>
    <t xml:space="preserve"> 15:31:01</t>
  </si>
  <si>
    <t xml:space="preserve"> 15:32:10</t>
  </si>
  <si>
    <t xml:space="preserve"> 15:33:51</t>
  </si>
  <si>
    <t xml:space="preserve"> 15:34:59</t>
  </si>
  <si>
    <t xml:space="preserve"> 10:03:52</t>
  </si>
  <si>
    <t xml:space="preserve"> 10:05:05</t>
  </si>
  <si>
    <t xml:space="preserve"> 10:06:53</t>
  </si>
  <si>
    <t xml:space="preserve"> 10:08:19</t>
  </si>
  <si>
    <t xml:space="preserve"> 10:09:19</t>
  </si>
  <si>
    <t xml:space="preserve"> 10:10:21</t>
  </si>
  <si>
    <t xml:space="preserve"> 10:11:09</t>
  </si>
  <si>
    <t xml:space="preserve"> 10:12:21</t>
  </si>
  <si>
    <t>Average size</t>
  </si>
  <si>
    <t>Standard deviation size</t>
  </si>
  <si>
    <t>sample size for SEM imaging</t>
  </si>
  <si>
    <t>Sample size for size measurement</t>
  </si>
  <si>
    <t>Abundance (# individuals/m3)</t>
  </si>
  <si>
    <t>pCO2 uatm</t>
  </si>
  <si>
    <t>CO3-- umol/kg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</si>
</sst>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/yy;@"/>
    <numFmt numFmtId="166" formatCode="h:mm:ss;@"/>
    <numFmt numFmtId="167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69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1" applyFont="1" applyFill="1" applyBorder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166" fontId="4" fillId="5" borderId="0" xfId="1" applyNumberFormat="1" applyFont="1" applyFill="1" applyBorder="1" applyAlignment="1">
      <alignment horizontal="center" vertical="center" wrapText="1"/>
    </xf>
    <xf numFmtId="167" fontId="4" fillId="5" borderId="0" xfId="1" applyNumberFormat="1" applyFont="1" applyFill="1" applyBorder="1" applyAlignment="1">
      <alignment horizontal="center" vertical="center" wrapText="1"/>
    </xf>
    <xf numFmtId="0" fontId="4" fillId="5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167" fontId="4" fillId="0" borderId="0" xfId="1" applyNumberFormat="1" applyFont="1" applyFill="1" applyBorder="1" applyAlignment="1">
      <alignment horizontal="center" vertical="center" wrapText="1"/>
    </xf>
    <xf numFmtId="0" fontId="3" fillId="6" borderId="0" xfId="1" applyFont="1" applyFill="1" applyBorder="1" applyAlignment="1">
      <alignment horizontal="center" vertical="center" wrapText="1"/>
    </xf>
    <xf numFmtId="167" fontId="3" fillId="7" borderId="0" xfId="1" applyNumberFormat="1" applyFont="1" applyFill="1" applyBorder="1" applyAlignment="1">
      <alignment horizontal="center" vertical="center" wrapText="1"/>
    </xf>
    <xf numFmtId="164" fontId="3" fillId="7" borderId="0" xfId="1" applyNumberFormat="1" applyFont="1" applyFill="1" applyBorder="1" applyAlignment="1">
      <alignment horizontal="center" vertical="center" wrapText="1"/>
    </xf>
    <xf numFmtId="2" fontId="3" fillId="7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5" fillId="0" borderId="0" xfId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center" vertical="center"/>
    </xf>
    <xf numFmtId="167" fontId="5" fillId="0" borderId="0" xfId="1" applyNumberFormat="1" applyFont="1" applyFill="1" applyBorder="1" applyAlignment="1">
      <alignment horizontal="center" vertical="center"/>
    </xf>
    <xf numFmtId="167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167" fontId="5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/>
    <xf numFmtId="167" fontId="6" fillId="0" borderId="0" xfId="1" applyNumberFormat="1" applyFont="1" applyBorder="1" applyAlignment="1">
      <alignment horizontal="center" vertical="center"/>
    </xf>
    <xf numFmtId="0" fontId="5" fillId="8" borderId="0" xfId="1" applyFont="1" applyFill="1" applyBorder="1" applyAlignment="1">
      <alignment horizontal="center" vertical="center"/>
    </xf>
    <xf numFmtId="17" fontId="6" fillId="8" borderId="0" xfId="1" applyNumberFormat="1" applyFont="1" applyFill="1" applyBorder="1" applyAlignment="1">
      <alignment horizontal="center" vertical="center"/>
    </xf>
    <xf numFmtId="14" fontId="6" fillId="8" borderId="0" xfId="1" applyNumberFormat="1" applyFont="1" applyFill="1" applyBorder="1" applyAlignment="1">
      <alignment horizontal="center" vertical="center"/>
    </xf>
    <xf numFmtId="0" fontId="2" fillId="8" borderId="0" xfId="1" applyFill="1" applyBorder="1" applyAlignment="1">
      <alignment horizontal="center" vertical="center"/>
    </xf>
    <xf numFmtId="0" fontId="6" fillId="8" borderId="0" xfId="1" applyFont="1" applyFill="1" applyBorder="1" applyAlignment="1">
      <alignment horizontal="center" vertical="center"/>
    </xf>
    <xf numFmtId="167" fontId="6" fillId="8" borderId="0" xfId="1" applyNumberFormat="1" applyFont="1" applyFill="1" applyBorder="1" applyAlignment="1">
      <alignment horizontal="center" vertical="center"/>
    </xf>
    <xf numFmtId="167" fontId="5" fillId="8" borderId="0" xfId="1" applyNumberFormat="1" applyFont="1" applyFill="1" applyBorder="1"/>
    <xf numFmtId="167" fontId="5" fillId="8" borderId="0" xfId="1" applyNumberFormat="1" applyFont="1" applyFill="1" applyBorder="1" applyAlignment="1">
      <alignment horizontal="center"/>
    </xf>
    <xf numFmtId="164" fontId="5" fillId="8" borderId="0" xfId="1" applyNumberFormat="1" applyFont="1" applyFill="1" applyBorder="1" applyAlignment="1">
      <alignment horizontal="center"/>
    </xf>
    <xf numFmtId="2" fontId="5" fillId="8" borderId="0" xfId="1" applyNumberFormat="1" applyFont="1" applyFill="1" applyBorder="1" applyAlignment="1">
      <alignment horizontal="center"/>
    </xf>
    <xf numFmtId="17" fontId="6" fillId="0" borderId="0" xfId="1" applyNumberFormat="1" applyFont="1" applyBorder="1" applyAlignment="1">
      <alignment horizontal="center" vertical="center"/>
    </xf>
    <xf numFmtId="14" fontId="6" fillId="0" borderId="0" xfId="1" applyNumberFormat="1" applyFont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17" fontId="6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2" fillId="0" borderId="0" xfId="1" applyBorder="1"/>
    <xf numFmtId="165" fontId="2" fillId="0" borderId="0" xfId="1" applyNumberFormat="1" applyFill="1" applyBorder="1" applyAlignment="1">
      <alignment horizontal="center" vertical="center"/>
    </xf>
    <xf numFmtId="166" fontId="2" fillId="0" borderId="0" xfId="1" applyNumberFormat="1" applyFill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 vertical="center"/>
    </xf>
    <xf numFmtId="0" fontId="2" fillId="0" borderId="0" xfId="1" applyFill="1" applyBorder="1"/>
    <xf numFmtId="0" fontId="0" fillId="0" borderId="0" xfId="0" applyFill="1"/>
    <xf numFmtId="0" fontId="0" fillId="0" borderId="0" xfId="0"/>
    <xf numFmtId="2" fontId="0" fillId="0" borderId="0" xfId="0" applyNumberFormat="1"/>
    <xf numFmtId="2" fontId="0" fillId="0" borderId="0" xfId="0" applyNumberFormat="1"/>
    <xf numFmtId="1" fontId="0" fillId="0" borderId="0" xfId="0" applyNumberFormat="1" applyFont="1" applyFill="1"/>
    <xf numFmtId="1" fontId="0" fillId="0" borderId="0" xfId="0" applyNumberFormat="1" applyAlignment="1">
      <alignment horizontal="right"/>
    </xf>
    <xf numFmtId="0" fontId="1" fillId="0" borderId="0" xfId="0" applyFont="1" applyFill="1" applyAlignment="1"/>
    <xf numFmtId="0" fontId="0" fillId="0" borderId="0" xfId="0" applyFont="1" applyFill="1" applyAlignment="1"/>
    <xf numFmtId="0" fontId="0" fillId="2" borderId="0" xfId="0" applyFont="1" applyFill="1" applyAlignment="1"/>
    <xf numFmtId="164" fontId="0" fillId="0" borderId="0" xfId="0" applyNumberFormat="1" applyFont="1" applyAlignment="1"/>
    <xf numFmtId="164" fontId="0" fillId="0" borderId="0" xfId="0" applyNumberFormat="1" applyFont="1" applyFill="1" applyAlignment="1"/>
    <xf numFmtId="0" fontId="0" fillId="3" borderId="0" xfId="0" applyFont="1" applyFill="1" applyAlignment="1"/>
    <xf numFmtId="164" fontId="0" fillId="3" borderId="0" xfId="0" applyNumberFormat="1" applyFont="1" applyFill="1" applyAlignment="1"/>
    <xf numFmtId="164" fontId="0" fillId="2" borderId="0" xfId="0" applyNumberFormat="1" applyFont="1" applyFill="1" applyAlignment="1"/>
    <xf numFmtId="1" fontId="0" fillId="2" borderId="0" xfId="0" applyNumberFormat="1" applyFont="1" applyFill="1" applyAlignment="1"/>
    <xf numFmtId="0" fontId="0" fillId="0" borderId="0" xfId="0" applyFont="1" applyAlignment="1"/>
    <xf numFmtId="1" fontId="1" fillId="0" borderId="0" xfId="0" applyNumberFormat="1" applyFont="1" applyFill="1" applyAlignment="1"/>
  </cellXfs>
  <cellStyles count="3">
    <cellStyle name="Normal" xfId="0" builtinId="0"/>
    <cellStyle name="Normal 10" xfId="2" xr:uid="{72507EAE-8FF8-43A1-9028-CB9F3430DAB7}"/>
    <cellStyle name="Normal 2" xfId="1" xr:uid="{9163F97C-ADFF-475D-B74C-D81F43F446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DA57-81D0-4A19-945A-CFFA47D08533}">
  <dimension ref="A1:P57"/>
  <sheetViews>
    <sheetView workbookViewId="0">
      <pane ySplit="1" topLeftCell="A2" activePane="bottomLeft" state="frozen"/>
      <selection pane="bottomLeft" activeCell="C9" sqref="C9"/>
    </sheetView>
  </sheetViews>
  <sheetFormatPr defaultColWidth="10.28515625" defaultRowHeight="15" x14ac:dyDescent="0.25"/>
  <cols>
    <col min="1" max="2" width="10.28515625" style="3"/>
    <col min="3" max="3" width="11.85546875" style="2" customWidth="1"/>
    <col min="4" max="4" width="27.28515625" style="2" bestFit="1" customWidth="1"/>
    <col min="5" max="5" width="31.85546875" style="56" bestFit="1" customWidth="1"/>
    <col min="6" max="6" width="11.85546875" style="2" customWidth="1"/>
    <col min="7" max="7" width="22" style="2" bestFit="1" customWidth="1"/>
    <col min="8" max="8" width="26.5703125" style="67" bestFit="1" customWidth="1"/>
    <col min="9" max="14" width="14.7109375" style="67" customWidth="1"/>
    <col min="15" max="15" width="19.85546875" style="67" bestFit="1" customWidth="1"/>
    <col min="16" max="16" width="14.7109375" style="67" customWidth="1"/>
    <col min="17" max="16384" width="10.28515625" style="1"/>
  </cols>
  <sheetData>
    <row r="1" spans="1:16" s="58" customFormat="1" x14ac:dyDescent="0.25">
      <c r="A1" s="4" t="s">
        <v>15</v>
      </c>
      <c r="B1" s="4" t="s">
        <v>16</v>
      </c>
      <c r="C1" s="58" t="s">
        <v>17</v>
      </c>
      <c r="D1" s="58" t="s">
        <v>351</v>
      </c>
      <c r="E1" s="68" t="s">
        <v>350</v>
      </c>
      <c r="F1" s="58" t="s">
        <v>347</v>
      </c>
      <c r="G1" s="58" t="s">
        <v>348</v>
      </c>
      <c r="H1" s="58" t="s">
        <v>349</v>
      </c>
      <c r="I1" s="58" t="s">
        <v>0</v>
      </c>
      <c r="J1" s="58" t="s">
        <v>1</v>
      </c>
      <c r="K1" s="58" t="s">
        <v>2</v>
      </c>
      <c r="L1" s="58" t="s">
        <v>3</v>
      </c>
      <c r="M1" s="58" t="s">
        <v>4</v>
      </c>
      <c r="N1" s="58" t="s">
        <v>5</v>
      </c>
      <c r="O1" s="58" t="s">
        <v>6</v>
      </c>
      <c r="P1" s="58" t="s">
        <v>7</v>
      </c>
    </row>
    <row r="2" spans="1:16" x14ac:dyDescent="0.25">
      <c r="A2" s="3">
        <v>2014</v>
      </c>
      <c r="B2" s="3">
        <v>7</v>
      </c>
      <c r="C2" s="2" t="s">
        <v>8</v>
      </c>
      <c r="H2" s="59">
        <v>18</v>
      </c>
      <c r="I2" s="60">
        <v>6</v>
      </c>
      <c r="J2" s="61">
        <v>33.333333333333329</v>
      </c>
      <c r="K2" s="60">
        <v>5</v>
      </c>
      <c r="L2" s="61">
        <v>27.777777777777779</v>
      </c>
      <c r="M2" s="60">
        <v>7</v>
      </c>
      <c r="N2" s="61">
        <v>38.888888888888893</v>
      </c>
      <c r="O2" s="60">
        <v>12</v>
      </c>
      <c r="P2" s="61">
        <v>66.666666666666671</v>
      </c>
    </row>
    <row r="3" spans="1:16" x14ac:dyDescent="0.25">
      <c r="A3" s="3">
        <v>2014</v>
      </c>
      <c r="B3" s="3">
        <v>7</v>
      </c>
      <c r="C3" s="2" t="s">
        <v>9</v>
      </c>
      <c r="H3" s="59">
        <v>4</v>
      </c>
      <c r="I3" s="60">
        <v>0</v>
      </c>
      <c r="J3" s="61">
        <v>0</v>
      </c>
      <c r="K3" s="60">
        <v>4</v>
      </c>
      <c r="L3" s="61">
        <v>100</v>
      </c>
      <c r="M3" s="60">
        <v>0</v>
      </c>
      <c r="N3" s="61">
        <v>0</v>
      </c>
      <c r="O3" s="60">
        <v>4</v>
      </c>
      <c r="P3" s="62">
        <v>100</v>
      </c>
    </row>
    <row r="4" spans="1:16" x14ac:dyDescent="0.25">
      <c r="A4" s="3">
        <v>2014</v>
      </c>
      <c r="B4" s="3">
        <v>7</v>
      </c>
      <c r="C4" s="2" t="s">
        <v>10</v>
      </c>
      <c r="H4" s="63"/>
      <c r="I4" s="63"/>
      <c r="J4" s="64"/>
      <c r="K4" s="63"/>
      <c r="L4" s="64"/>
      <c r="M4" s="63"/>
      <c r="N4" s="64"/>
      <c r="O4" s="64"/>
      <c r="P4" s="64"/>
    </row>
    <row r="5" spans="1:16" x14ac:dyDescent="0.25">
      <c r="A5" s="3">
        <v>2014</v>
      </c>
      <c r="B5" s="3">
        <v>7</v>
      </c>
      <c r="C5" s="2" t="s">
        <v>11</v>
      </c>
      <c r="H5" s="59">
        <v>13</v>
      </c>
      <c r="I5" s="60">
        <v>1</v>
      </c>
      <c r="J5" s="61">
        <v>7.6923076923076925</v>
      </c>
      <c r="K5" s="60">
        <v>10</v>
      </c>
      <c r="L5" s="61">
        <v>76.923076923076934</v>
      </c>
      <c r="M5" s="60">
        <v>2</v>
      </c>
      <c r="N5" s="61">
        <v>15.384615384615385</v>
      </c>
      <c r="O5" s="60">
        <v>12</v>
      </c>
      <c r="P5" s="62">
        <v>92.307692307692307</v>
      </c>
    </row>
    <row r="6" spans="1:16" x14ac:dyDescent="0.25">
      <c r="A6" s="3">
        <v>2014</v>
      </c>
      <c r="B6" s="3">
        <v>7</v>
      </c>
      <c r="C6" s="2" t="s">
        <v>12</v>
      </c>
      <c r="H6" s="59">
        <v>14</v>
      </c>
      <c r="I6" s="60">
        <v>9</v>
      </c>
      <c r="J6" s="61">
        <v>64.285714285714292</v>
      </c>
      <c r="K6" s="60">
        <v>3</v>
      </c>
      <c r="L6" s="61">
        <v>21.428571428571427</v>
      </c>
      <c r="M6" s="60">
        <v>2</v>
      </c>
      <c r="N6" s="61">
        <v>14.285714285714285</v>
      </c>
      <c r="O6" s="60">
        <v>5</v>
      </c>
      <c r="P6" s="62">
        <v>35.714285714285708</v>
      </c>
    </row>
    <row r="7" spans="1:16" x14ac:dyDescent="0.25">
      <c r="A7" s="3">
        <v>2014</v>
      </c>
      <c r="B7" s="3">
        <v>7</v>
      </c>
      <c r="C7" s="2" t="s">
        <v>13</v>
      </c>
      <c r="H7" s="59">
        <v>4</v>
      </c>
      <c r="I7" s="60">
        <v>2</v>
      </c>
      <c r="J7" s="61">
        <v>50</v>
      </c>
      <c r="K7" s="60">
        <v>1</v>
      </c>
      <c r="L7" s="61">
        <v>25</v>
      </c>
      <c r="M7" s="60">
        <v>1</v>
      </c>
      <c r="N7" s="61">
        <v>25</v>
      </c>
      <c r="O7" s="60">
        <v>2</v>
      </c>
      <c r="P7" s="62">
        <v>50</v>
      </c>
    </row>
    <row r="8" spans="1:16" x14ac:dyDescent="0.25">
      <c r="A8" s="3">
        <v>2014</v>
      </c>
      <c r="B8" s="3">
        <v>7</v>
      </c>
      <c r="C8" s="2" t="s">
        <v>14</v>
      </c>
      <c r="H8" s="59">
        <v>6</v>
      </c>
      <c r="I8" s="60">
        <v>3</v>
      </c>
      <c r="J8" s="61">
        <v>50</v>
      </c>
      <c r="K8" s="60">
        <v>3</v>
      </c>
      <c r="L8" s="61">
        <v>50</v>
      </c>
      <c r="M8" s="60">
        <v>0</v>
      </c>
      <c r="N8" s="61">
        <v>0</v>
      </c>
      <c r="O8" s="60">
        <v>3</v>
      </c>
      <c r="P8" s="62">
        <v>50</v>
      </c>
    </row>
    <row r="9" spans="1:16" x14ac:dyDescent="0.25">
      <c r="A9" s="3">
        <v>2014</v>
      </c>
      <c r="B9" s="3">
        <v>9</v>
      </c>
      <c r="C9" s="2" t="s">
        <v>8</v>
      </c>
      <c r="H9" s="59">
        <v>23</v>
      </c>
      <c r="I9" s="60">
        <v>6</v>
      </c>
      <c r="J9" s="61">
        <v>26.086956521739129</v>
      </c>
      <c r="K9" s="60">
        <v>6</v>
      </c>
      <c r="L9" s="61">
        <v>26.086956521739129</v>
      </c>
      <c r="M9" s="60">
        <v>11</v>
      </c>
      <c r="N9" s="61">
        <v>47.826086956521742</v>
      </c>
      <c r="O9" s="60">
        <v>17</v>
      </c>
      <c r="P9" s="61">
        <v>73.91304347826086</v>
      </c>
    </row>
    <row r="10" spans="1:16" x14ac:dyDescent="0.25">
      <c r="A10" s="3">
        <v>2014</v>
      </c>
      <c r="B10" s="3">
        <v>9</v>
      </c>
      <c r="C10" s="2" t="s">
        <v>9</v>
      </c>
      <c r="H10" s="59">
        <v>25</v>
      </c>
      <c r="I10" s="60">
        <v>9</v>
      </c>
      <c r="J10" s="61">
        <v>36</v>
      </c>
      <c r="K10" s="60">
        <v>13</v>
      </c>
      <c r="L10" s="61">
        <v>52</v>
      </c>
      <c r="M10" s="60">
        <v>3</v>
      </c>
      <c r="N10" s="61">
        <v>12</v>
      </c>
      <c r="O10" s="60">
        <v>16</v>
      </c>
      <c r="P10" s="62">
        <v>64</v>
      </c>
    </row>
    <row r="11" spans="1:16" x14ac:dyDescent="0.25">
      <c r="A11" s="3">
        <v>2014</v>
      </c>
      <c r="B11" s="3">
        <v>9</v>
      </c>
      <c r="C11" s="2" t="s">
        <v>10</v>
      </c>
      <c r="H11" s="59">
        <v>25</v>
      </c>
      <c r="I11" s="60">
        <v>21</v>
      </c>
      <c r="J11" s="61">
        <v>84</v>
      </c>
      <c r="K11" s="60">
        <v>4</v>
      </c>
      <c r="L11" s="61">
        <v>16</v>
      </c>
      <c r="M11" s="60">
        <v>0</v>
      </c>
      <c r="N11" s="61">
        <v>0</v>
      </c>
      <c r="O11" s="65">
        <v>4</v>
      </c>
      <c r="P11" s="62">
        <v>16</v>
      </c>
    </row>
    <row r="12" spans="1:16" x14ac:dyDescent="0.25">
      <c r="A12" s="3">
        <v>2014</v>
      </c>
      <c r="B12" s="3">
        <v>9</v>
      </c>
      <c r="C12" s="2" t="s">
        <v>11</v>
      </c>
      <c r="H12" s="63"/>
      <c r="I12" s="63"/>
      <c r="J12" s="64"/>
      <c r="K12" s="63"/>
      <c r="L12" s="64"/>
      <c r="M12" s="63"/>
      <c r="N12" s="64"/>
      <c r="O12" s="63"/>
      <c r="P12" s="64"/>
    </row>
    <row r="13" spans="1:16" x14ac:dyDescent="0.25">
      <c r="A13" s="3">
        <v>2014</v>
      </c>
      <c r="B13" s="3">
        <v>9</v>
      </c>
      <c r="C13" s="2" t="s">
        <v>12</v>
      </c>
      <c r="H13" s="59">
        <v>21</v>
      </c>
      <c r="I13" s="60">
        <v>12</v>
      </c>
      <c r="J13" s="61">
        <v>57.142857142857139</v>
      </c>
      <c r="K13" s="60">
        <v>9</v>
      </c>
      <c r="L13" s="61">
        <v>42.857142857142854</v>
      </c>
      <c r="M13" s="60">
        <v>0</v>
      </c>
      <c r="N13" s="61">
        <v>0</v>
      </c>
      <c r="O13" s="60">
        <v>9</v>
      </c>
      <c r="P13" s="62">
        <v>42.857142857142854</v>
      </c>
    </row>
    <row r="14" spans="1:16" x14ac:dyDescent="0.25">
      <c r="A14" s="3">
        <v>2014</v>
      </c>
      <c r="B14" s="3">
        <v>9</v>
      </c>
      <c r="C14" s="2" t="s">
        <v>13</v>
      </c>
      <c r="H14" s="59">
        <v>27</v>
      </c>
      <c r="I14" s="60">
        <v>2</v>
      </c>
      <c r="J14" s="61">
        <v>7.4074074074074066</v>
      </c>
      <c r="K14" s="60">
        <v>15</v>
      </c>
      <c r="L14" s="61">
        <v>55.555555555555557</v>
      </c>
      <c r="M14" s="60">
        <v>10</v>
      </c>
      <c r="N14" s="61">
        <v>37.037037037037038</v>
      </c>
      <c r="O14" s="60">
        <v>25</v>
      </c>
      <c r="P14" s="62">
        <v>92.592592592592595</v>
      </c>
    </row>
    <row r="15" spans="1:16" x14ac:dyDescent="0.25">
      <c r="A15" s="3">
        <v>2014</v>
      </c>
      <c r="B15" s="3">
        <v>9</v>
      </c>
      <c r="C15" s="2" t="s">
        <v>14</v>
      </c>
      <c r="H15" s="59">
        <v>23</v>
      </c>
      <c r="I15" s="60">
        <v>7</v>
      </c>
      <c r="J15" s="61">
        <v>30.434782608695656</v>
      </c>
      <c r="K15" s="60">
        <v>16</v>
      </c>
      <c r="L15" s="61">
        <v>69.565217391304344</v>
      </c>
      <c r="M15" s="60">
        <v>0</v>
      </c>
      <c r="N15" s="61">
        <v>0</v>
      </c>
      <c r="O15" s="60">
        <v>16</v>
      </c>
      <c r="P15" s="62">
        <v>69.565217391304344</v>
      </c>
    </row>
    <row r="16" spans="1:16" x14ac:dyDescent="0.25">
      <c r="A16" s="3">
        <v>2015</v>
      </c>
      <c r="B16" s="3">
        <v>4</v>
      </c>
      <c r="C16" s="2" t="s">
        <v>8</v>
      </c>
      <c r="H16" s="63"/>
      <c r="I16" s="63"/>
      <c r="J16" s="64"/>
      <c r="K16" s="63"/>
      <c r="L16" s="64"/>
      <c r="M16" s="63"/>
      <c r="N16" s="64"/>
      <c r="O16" s="63"/>
      <c r="P16" s="64"/>
    </row>
    <row r="17" spans="1:16" x14ac:dyDescent="0.25">
      <c r="A17" s="3">
        <v>2015</v>
      </c>
      <c r="B17" s="3">
        <v>4</v>
      </c>
      <c r="C17" s="2" t="s">
        <v>9</v>
      </c>
      <c r="H17" s="59">
        <v>19</v>
      </c>
      <c r="I17" s="60">
        <v>11</v>
      </c>
      <c r="J17" s="61">
        <v>57.894736842105267</v>
      </c>
      <c r="K17" s="60">
        <v>7</v>
      </c>
      <c r="L17" s="61">
        <v>36.84210526315789</v>
      </c>
      <c r="M17" s="60">
        <v>1</v>
      </c>
      <c r="N17" s="61">
        <v>5.2631578947368416</v>
      </c>
      <c r="O17" s="60">
        <v>8</v>
      </c>
      <c r="P17" s="62">
        <v>42.105263157894733</v>
      </c>
    </row>
    <row r="18" spans="1:16" x14ac:dyDescent="0.25">
      <c r="A18" s="3">
        <v>2015</v>
      </c>
      <c r="B18" s="3">
        <v>4</v>
      </c>
      <c r="C18" s="2" t="s">
        <v>10</v>
      </c>
      <c r="H18" s="59">
        <v>21</v>
      </c>
      <c r="I18" s="60">
        <v>16</v>
      </c>
      <c r="J18" s="61">
        <v>76.19047619047619</v>
      </c>
      <c r="K18" s="60">
        <v>4</v>
      </c>
      <c r="L18" s="61">
        <v>19.047619047619047</v>
      </c>
      <c r="M18" s="60">
        <v>1</v>
      </c>
      <c r="N18" s="61">
        <v>4.7619047619047619</v>
      </c>
      <c r="O18" s="66">
        <v>5</v>
      </c>
      <c r="P18" s="62">
        <v>23.809523809523807</v>
      </c>
    </row>
    <row r="19" spans="1:16" x14ac:dyDescent="0.25">
      <c r="A19" s="3">
        <v>2015</v>
      </c>
      <c r="B19" s="3">
        <v>4</v>
      </c>
      <c r="C19" s="2" t="s">
        <v>11</v>
      </c>
      <c r="H19" s="59">
        <v>27</v>
      </c>
      <c r="I19" s="60">
        <v>7</v>
      </c>
      <c r="J19" s="61">
        <v>25.925925925925924</v>
      </c>
      <c r="K19" s="60">
        <v>7</v>
      </c>
      <c r="L19" s="61">
        <v>25.925925925925924</v>
      </c>
      <c r="M19" s="60">
        <v>13</v>
      </c>
      <c r="N19" s="61">
        <v>48.148148148148145</v>
      </c>
      <c r="O19" s="60">
        <v>20</v>
      </c>
      <c r="P19" s="61">
        <v>74.074074074074076</v>
      </c>
    </row>
    <row r="20" spans="1:16" x14ac:dyDescent="0.25">
      <c r="A20" s="3">
        <v>2015</v>
      </c>
      <c r="B20" s="3">
        <v>4</v>
      </c>
      <c r="C20" s="2" t="s">
        <v>12</v>
      </c>
      <c r="H20" s="59">
        <v>6</v>
      </c>
      <c r="I20" s="60">
        <v>4</v>
      </c>
      <c r="J20" s="61">
        <v>66.666666666666657</v>
      </c>
      <c r="K20" s="60">
        <v>0</v>
      </c>
      <c r="L20" s="61">
        <v>0</v>
      </c>
      <c r="M20" s="60">
        <v>2</v>
      </c>
      <c r="N20" s="61">
        <v>33.333333333333329</v>
      </c>
      <c r="O20" s="60">
        <v>2</v>
      </c>
      <c r="P20" s="62">
        <v>33.333333333333329</v>
      </c>
    </row>
    <row r="21" spans="1:16" x14ac:dyDescent="0.25">
      <c r="A21" s="3">
        <v>2015</v>
      </c>
      <c r="B21" s="3">
        <v>4</v>
      </c>
      <c r="C21" s="2" t="s">
        <v>13</v>
      </c>
      <c r="H21" s="63"/>
      <c r="I21" s="63"/>
      <c r="J21" s="64"/>
      <c r="K21" s="63"/>
      <c r="L21" s="64"/>
      <c r="M21" s="63"/>
      <c r="N21" s="64"/>
      <c r="O21" s="63"/>
      <c r="P21" s="64"/>
    </row>
    <row r="22" spans="1:16" x14ac:dyDescent="0.25">
      <c r="A22" s="3">
        <v>2015</v>
      </c>
      <c r="B22" s="3">
        <v>4</v>
      </c>
      <c r="C22" s="2" t="s">
        <v>14</v>
      </c>
      <c r="H22" s="59">
        <v>19</v>
      </c>
      <c r="I22" s="60">
        <v>3</v>
      </c>
      <c r="J22" s="61">
        <v>15.789473684210526</v>
      </c>
      <c r="K22" s="60">
        <v>9</v>
      </c>
      <c r="L22" s="61">
        <v>47.368421052631575</v>
      </c>
      <c r="M22" s="60">
        <v>7</v>
      </c>
      <c r="N22" s="61">
        <v>36.84210526315789</v>
      </c>
      <c r="O22" s="60">
        <v>16</v>
      </c>
      <c r="P22" s="62">
        <v>84.210526315789465</v>
      </c>
    </row>
    <row r="23" spans="1:16" x14ac:dyDescent="0.25">
      <c r="A23" s="3">
        <v>2015</v>
      </c>
      <c r="B23" s="3">
        <v>7</v>
      </c>
      <c r="C23" s="2" t="s">
        <v>8</v>
      </c>
      <c r="H23" s="59">
        <v>11</v>
      </c>
      <c r="I23" s="60">
        <v>2</v>
      </c>
      <c r="J23" s="61">
        <v>18.181818181818183</v>
      </c>
      <c r="K23" s="60">
        <v>3</v>
      </c>
      <c r="L23" s="61">
        <v>27.27272727272727</v>
      </c>
      <c r="M23" s="60">
        <v>6</v>
      </c>
      <c r="N23" s="61">
        <v>54.54545454545454</v>
      </c>
      <c r="O23" s="60">
        <v>9</v>
      </c>
      <c r="P23" s="61">
        <v>81.818181818181813</v>
      </c>
    </row>
    <row r="24" spans="1:16" x14ac:dyDescent="0.25">
      <c r="A24" s="3">
        <v>2015</v>
      </c>
      <c r="B24" s="3">
        <v>7</v>
      </c>
      <c r="C24" s="2" t="s">
        <v>9</v>
      </c>
      <c r="H24" s="59">
        <v>17</v>
      </c>
      <c r="I24" s="60">
        <v>9</v>
      </c>
      <c r="J24" s="61">
        <v>52.941176470588239</v>
      </c>
      <c r="K24" s="60">
        <v>6</v>
      </c>
      <c r="L24" s="61">
        <v>35.294117647058826</v>
      </c>
      <c r="M24" s="60">
        <v>2</v>
      </c>
      <c r="N24" s="61">
        <v>11.76470588235294</v>
      </c>
      <c r="O24" s="60">
        <v>8</v>
      </c>
      <c r="P24" s="62">
        <v>47.058823529411761</v>
      </c>
    </row>
    <row r="25" spans="1:16" x14ac:dyDescent="0.25">
      <c r="A25" s="3">
        <v>2015</v>
      </c>
      <c r="B25" s="3">
        <v>7</v>
      </c>
      <c r="C25" s="2" t="s">
        <v>10</v>
      </c>
      <c r="H25" s="59">
        <v>40</v>
      </c>
      <c r="I25" s="60">
        <v>32</v>
      </c>
      <c r="J25" s="61">
        <v>80</v>
      </c>
      <c r="K25" s="60">
        <v>7</v>
      </c>
      <c r="L25" s="61">
        <v>17.5</v>
      </c>
      <c r="M25" s="60">
        <v>1</v>
      </c>
      <c r="N25" s="61">
        <v>2.5</v>
      </c>
      <c r="O25" s="66">
        <v>8</v>
      </c>
      <c r="P25" s="62">
        <v>20</v>
      </c>
    </row>
    <row r="26" spans="1:16" x14ac:dyDescent="0.25">
      <c r="A26" s="3">
        <v>2015</v>
      </c>
      <c r="B26" s="3">
        <v>7</v>
      </c>
      <c r="C26" s="2" t="s">
        <v>11</v>
      </c>
      <c r="H26" s="59">
        <v>3</v>
      </c>
      <c r="I26" s="60">
        <v>1</v>
      </c>
      <c r="J26" s="61">
        <v>33.333333333333329</v>
      </c>
      <c r="K26" s="60">
        <v>2</v>
      </c>
      <c r="L26" s="61">
        <v>66.666666666666657</v>
      </c>
      <c r="M26" s="60">
        <v>0</v>
      </c>
      <c r="N26" s="61">
        <v>0</v>
      </c>
      <c r="O26" s="60">
        <v>2</v>
      </c>
      <c r="P26" s="62">
        <v>66.666666666666657</v>
      </c>
    </row>
    <row r="27" spans="1:16" x14ac:dyDescent="0.25">
      <c r="A27" s="3">
        <v>2015</v>
      </c>
      <c r="B27" s="3">
        <v>7</v>
      </c>
      <c r="C27" s="2" t="s">
        <v>12</v>
      </c>
      <c r="H27" s="59">
        <v>19</v>
      </c>
      <c r="I27" s="60">
        <v>14</v>
      </c>
      <c r="J27" s="61">
        <v>73.68421052631578</v>
      </c>
      <c r="K27" s="60">
        <v>3</v>
      </c>
      <c r="L27" s="61">
        <v>15.789473684210526</v>
      </c>
      <c r="M27" s="60">
        <v>2</v>
      </c>
      <c r="N27" s="61">
        <v>10.526315789473683</v>
      </c>
      <c r="O27" s="60">
        <v>5</v>
      </c>
      <c r="P27" s="62">
        <v>26.315789473684209</v>
      </c>
    </row>
    <row r="28" spans="1:16" x14ac:dyDescent="0.25">
      <c r="A28" s="3">
        <v>2015</v>
      </c>
      <c r="B28" s="3">
        <v>7</v>
      </c>
      <c r="C28" s="2" t="s">
        <v>13</v>
      </c>
      <c r="H28" s="59">
        <v>3</v>
      </c>
      <c r="I28" s="60">
        <v>3</v>
      </c>
      <c r="J28" s="62">
        <v>100</v>
      </c>
      <c r="K28" s="60">
        <v>0</v>
      </c>
      <c r="L28" s="62">
        <v>0</v>
      </c>
      <c r="M28" s="60">
        <v>0</v>
      </c>
      <c r="N28" s="62">
        <v>0</v>
      </c>
      <c r="O28" s="60">
        <v>0</v>
      </c>
      <c r="P28" s="62">
        <v>0</v>
      </c>
    </row>
    <row r="29" spans="1:16" x14ac:dyDescent="0.25">
      <c r="A29" s="3">
        <v>2015</v>
      </c>
      <c r="B29" s="3">
        <v>7</v>
      </c>
      <c r="C29" s="2" t="s">
        <v>14</v>
      </c>
      <c r="H29" s="59">
        <v>3</v>
      </c>
      <c r="I29" s="60">
        <v>1</v>
      </c>
      <c r="J29" s="61">
        <v>33.333333333333329</v>
      </c>
      <c r="K29" s="60">
        <v>1</v>
      </c>
      <c r="L29" s="61">
        <v>33.333333333333329</v>
      </c>
      <c r="M29" s="60">
        <v>1</v>
      </c>
      <c r="N29" s="61">
        <v>33.333333333333329</v>
      </c>
      <c r="O29" s="60">
        <v>2</v>
      </c>
      <c r="P29" s="62">
        <v>66.666666666666657</v>
      </c>
    </row>
    <row r="30" spans="1:16" x14ac:dyDescent="0.25">
      <c r="A30" s="3">
        <v>2015</v>
      </c>
      <c r="B30" s="3">
        <v>9</v>
      </c>
      <c r="C30" s="2" t="s">
        <v>8</v>
      </c>
      <c r="H30" s="67">
        <v>16</v>
      </c>
      <c r="I30" s="60">
        <v>0</v>
      </c>
      <c r="J30" s="67">
        <v>0</v>
      </c>
      <c r="K30" s="60">
        <v>6</v>
      </c>
      <c r="L30" s="67">
        <v>37.5</v>
      </c>
      <c r="M30" s="60">
        <v>10</v>
      </c>
      <c r="N30" s="67">
        <v>62.5</v>
      </c>
      <c r="O30" s="60">
        <v>16</v>
      </c>
      <c r="P30" s="61">
        <v>100</v>
      </c>
    </row>
    <row r="31" spans="1:16" x14ac:dyDescent="0.25">
      <c r="A31" s="3">
        <v>2015</v>
      </c>
      <c r="B31" s="3">
        <v>9</v>
      </c>
      <c r="C31" s="2" t="s">
        <v>9</v>
      </c>
      <c r="H31" s="63"/>
      <c r="I31" s="63"/>
      <c r="J31" s="64"/>
      <c r="K31" s="63"/>
      <c r="L31" s="64"/>
      <c r="M31" s="63"/>
      <c r="N31" s="64"/>
      <c r="O31" s="63"/>
      <c r="P31" s="64"/>
    </row>
    <row r="32" spans="1:16" x14ac:dyDescent="0.25">
      <c r="A32" s="3">
        <v>2015</v>
      </c>
      <c r="B32" s="3">
        <v>9</v>
      </c>
      <c r="C32" s="2" t="s">
        <v>10</v>
      </c>
      <c r="H32" s="67">
        <v>18</v>
      </c>
      <c r="I32" s="60">
        <v>7</v>
      </c>
      <c r="J32" s="61">
        <v>38.888888888888893</v>
      </c>
      <c r="K32" s="60">
        <v>9</v>
      </c>
      <c r="L32" s="61">
        <v>50</v>
      </c>
      <c r="M32" s="60">
        <v>2</v>
      </c>
      <c r="N32" s="61">
        <v>11.111111111111111</v>
      </c>
      <c r="O32" s="65">
        <v>11</v>
      </c>
      <c r="P32" s="61">
        <v>61.111111111111114</v>
      </c>
    </row>
    <row r="33" spans="1:16" x14ac:dyDescent="0.25">
      <c r="A33" s="3">
        <v>2015</v>
      </c>
      <c r="B33" s="3">
        <v>9</v>
      </c>
      <c r="C33" s="2" t="s">
        <v>11</v>
      </c>
      <c r="H33" s="67">
        <v>9</v>
      </c>
      <c r="I33" s="60">
        <v>4</v>
      </c>
      <c r="J33" s="61">
        <v>44.444444444444443</v>
      </c>
      <c r="K33" s="60">
        <v>3</v>
      </c>
      <c r="L33" s="61">
        <v>33.333333333333329</v>
      </c>
      <c r="M33" s="60">
        <v>2</v>
      </c>
      <c r="N33" s="61">
        <v>22.222222222222221</v>
      </c>
      <c r="O33" s="60">
        <v>5</v>
      </c>
      <c r="P33" s="61">
        <v>55.555555555555557</v>
      </c>
    </row>
    <row r="34" spans="1:16" x14ac:dyDescent="0.25">
      <c r="A34" s="3">
        <v>2015</v>
      </c>
      <c r="B34" s="3">
        <v>9</v>
      </c>
      <c r="C34" s="2" t="s">
        <v>12</v>
      </c>
      <c r="H34" s="67">
        <v>21</v>
      </c>
      <c r="I34" s="60">
        <v>0</v>
      </c>
      <c r="J34" s="61">
        <v>0</v>
      </c>
      <c r="K34" s="60">
        <v>12</v>
      </c>
      <c r="L34" s="61">
        <v>57.142857142857139</v>
      </c>
      <c r="M34" s="60">
        <v>9</v>
      </c>
      <c r="N34" s="61">
        <v>42.857142857142854</v>
      </c>
      <c r="O34" s="60">
        <v>21</v>
      </c>
      <c r="P34" s="61">
        <v>100</v>
      </c>
    </row>
    <row r="35" spans="1:16" x14ac:dyDescent="0.25">
      <c r="A35" s="3">
        <v>2015</v>
      </c>
      <c r="B35" s="3">
        <v>9</v>
      </c>
      <c r="C35" s="2" t="s">
        <v>13</v>
      </c>
      <c r="H35" s="67">
        <v>12</v>
      </c>
      <c r="I35" s="60">
        <v>2</v>
      </c>
      <c r="J35" s="61">
        <v>16.666666666666664</v>
      </c>
      <c r="K35" s="60">
        <v>2</v>
      </c>
      <c r="L35" s="61">
        <v>16.666666666666664</v>
      </c>
      <c r="M35" s="60">
        <v>8</v>
      </c>
      <c r="N35" s="61">
        <v>66.666666666666657</v>
      </c>
      <c r="O35" s="60">
        <v>10</v>
      </c>
      <c r="P35" s="61">
        <v>83.333333333333329</v>
      </c>
    </row>
    <row r="36" spans="1:16" x14ac:dyDescent="0.25">
      <c r="A36" s="3">
        <v>2015</v>
      </c>
      <c r="B36" s="3">
        <v>9</v>
      </c>
      <c r="C36" s="2" t="s">
        <v>14</v>
      </c>
      <c r="H36" s="63"/>
      <c r="I36" s="63"/>
      <c r="J36" s="64"/>
      <c r="K36" s="63"/>
      <c r="L36" s="64"/>
      <c r="M36" s="63"/>
      <c r="N36" s="64"/>
      <c r="O36" s="63"/>
      <c r="P36" s="64"/>
    </row>
    <row r="37" spans="1:16" x14ac:dyDescent="0.25">
      <c r="A37" s="3">
        <v>2016</v>
      </c>
      <c r="B37" s="3">
        <v>4</v>
      </c>
      <c r="C37" s="2" t="s">
        <v>8</v>
      </c>
      <c r="D37" s="52"/>
      <c r="E37" s="57">
        <v>13</v>
      </c>
      <c r="F37" s="53">
        <v>0.72692307692307701</v>
      </c>
      <c r="G37" s="53">
        <v>0.27308071503326015</v>
      </c>
      <c r="H37" s="67">
        <v>14</v>
      </c>
      <c r="I37" s="60">
        <v>0</v>
      </c>
      <c r="J37" s="61">
        <v>0</v>
      </c>
      <c r="K37" s="60">
        <v>3</v>
      </c>
      <c r="L37" s="61">
        <v>21.428571428571427</v>
      </c>
      <c r="M37" s="60">
        <v>11</v>
      </c>
      <c r="N37" s="61">
        <v>78.571428571428569</v>
      </c>
      <c r="O37" s="60">
        <v>1</v>
      </c>
      <c r="P37" s="61">
        <v>100</v>
      </c>
    </row>
    <row r="38" spans="1:16" x14ac:dyDescent="0.25">
      <c r="A38" s="3">
        <v>2016</v>
      </c>
      <c r="B38" s="3">
        <v>4</v>
      </c>
      <c r="C38" s="2" t="s">
        <v>9</v>
      </c>
      <c r="D38" s="52"/>
      <c r="E38" s="57">
        <v>12</v>
      </c>
      <c r="F38" s="53">
        <v>0.51749999999999996</v>
      </c>
      <c r="G38" s="53">
        <v>0.19661337233722992</v>
      </c>
      <c r="H38" s="67">
        <v>13</v>
      </c>
      <c r="I38" s="60">
        <v>4</v>
      </c>
      <c r="J38" s="61">
        <v>30.76923076923077</v>
      </c>
      <c r="K38" s="60">
        <v>6</v>
      </c>
      <c r="L38" s="61">
        <v>46.153846153846153</v>
      </c>
      <c r="M38" s="60">
        <v>3</v>
      </c>
      <c r="N38" s="61">
        <v>23.076923076923077</v>
      </c>
      <c r="O38" s="60">
        <v>9</v>
      </c>
      <c r="P38" s="61">
        <v>69.230769230769226</v>
      </c>
    </row>
    <row r="39" spans="1:16" x14ac:dyDescent="0.25">
      <c r="A39" s="3">
        <v>2016</v>
      </c>
      <c r="B39" s="3">
        <v>4</v>
      </c>
      <c r="C39" s="2" t="s">
        <v>10</v>
      </c>
      <c r="D39" s="52"/>
      <c r="E39" s="57">
        <v>13</v>
      </c>
      <c r="F39" s="53">
        <v>0.38615384615384618</v>
      </c>
      <c r="G39" s="53">
        <v>2.9591232242693537E-2</v>
      </c>
      <c r="H39" s="67">
        <v>13</v>
      </c>
      <c r="I39" s="60">
        <v>3</v>
      </c>
      <c r="J39" s="61">
        <v>23.076923076923077</v>
      </c>
      <c r="K39" s="60">
        <v>4</v>
      </c>
      <c r="L39" s="61">
        <v>30.76923076923077</v>
      </c>
      <c r="M39" s="60">
        <v>6</v>
      </c>
      <c r="N39" s="61">
        <v>46.153846153846153</v>
      </c>
      <c r="O39" s="60">
        <v>10</v>
      </c>
      <c r="P39" s="61">
        <v>76.923076923076934</v>
      </c>
    </row>
    <row r="40" spans="1:16" x14ac:dyDescent="0.25">
      <c r="A40" s="3">
        <v>2016</v>
      </c>
      <c r="B40" s="3">
        <v>4</v>
      </c>
      <c r="C40" s="2" t="s">
        <v>11</v>
      </c>
      <c r="D40" s="52"/>
      <c r="E40" s="57">
        <v>10</v>
      </c>
      <c r="F40" s="53">
        <v>0.51800000000000002</v>
      </c>
      <c r="G40" s="53">
        <v>0.1385480261698287</v>
      </c>
      <c r="H40" s="67">
        <v>10</v>
      </c>
      <c r="I40" s="60">
        <v>0</v>
      </c>
      <c r="J40" s="61">
        <v>0</v>
      </c>
      <c r="K40" s="60">
        <v>9</v>
      </c>
      <c r="L40" s="61">
        <v>90</v>
      </c>
      <c r="M40" s="60">
        <v>1</v>
      </c>
      <c r="N40" s="61">
        <v>10</v>
      </c>
      <c r="O40" s="60">
        <v>10</v>
      </c>
      <c r="P40" s="61">
        <v>100</v>
      </c>
    </row>
    <row r="41" spans="1:16" x14ac:dyDescent="0.25">
      <c r="A41" s="3">
        <v>2016</v>
      </c>
      <c r="B41" s="3">
        <v>4</v>
      </c>
      <c r="C41" s="2" t="s">
        <v>12</v>
      </c>
      <c r="D41" s="52"/>
      <c r="E41" s="57">
        <v>13</v>
      </c>
      <c r="F41" s="53">
        <v>0.42153846153846153</v>
      </c>
      <c r="G41" s="53">
        <v>0.10976081221199084</v>
      </c>
      <c r="H41" s="67">
        <v>13</v>
      </c>
      <c r="I41" s="60">
        <v>0</v>
      </c>
      <c r="J41" s="61">
        <v>0</v>
      </c>
      <c r="K41" s="60">
        <v>6</v>
      </c>
      <c r="L41" s="61">
        <v>46.153846153846153</v>
      </c>
      <c r="M41" s="60">
        <v>7</v>
      </c>
      <c r="N41" s="61">
        <v>53.846153846153847</v>
      </c>
      <c r="O41" s="60">
        <v>13</v>
      </c>
      <c r="P41" s="61">
        <v>100</v>
      </c>
    </row>
    <row r="42" spans="1:16" x14ac:dyDescent="0.25">
      <c r="A42" s="3">
        <v>2016</v>
      </c>
      <c r="B42" s="3">
        <v>4</v>
      </c>
      <c r="C42" s="2" t="s">
        <v>13</v>
      </c>
      <c r="E42" s="57">
        <v>17</v>
      </c>
      <c r="F42" s="53">
        <v>0.31647058823529411</v>
      </c>
      <c r="G42" s="53">
        <v>9.6367861374435246E-2</v>
      </c>
      <c r="H42" s="67">
        <v>17</v>
      </c>
      <c r="I42" s="60">
        <v>4</v>
      </c>
      <c r="J42" s="61">
        <v>23.52941176470588</v>
      </c>
      <c r="K42" s="60">
        <v>5</v>
      </c>
      <c r="L42" s="61">
        <v>29.411764705882355</v>
      </c>
      <c r="M42" s="60">
        <v>8</v>
      </c>
      <c r="N42" s="61">
        <v>47.058823529411761</v>
      </c>
      <c r="O42" s="60">
        <v>13</v>
      </c>
      <c r="P42" s="61">
        <v>76.470588235294116</v>
      </c>
    </row>
    <row r="43" spans="1:16" x14ac:dyDescent="0.25">
      <c r="A43" s="3">
        <v>2016</v>
      </c>
      <c r="B43" s="3">
        <v>4</v>
      </c>
      <c r="C43" s="2" t="s">
        <v>14</v>
      </c>
      <c r="E43" s="57">
        <v>9</v>
      </c>
      <c r="F43" s="53">
        <v>0.5477777777777777</v>
      </c>
      <c r="G43" s="53">
        <v>0.35551996349634779</v>
      </c>
      <c r="H43" s="67">
        <v>9</v>
      </c>
      <c r="I43" s="60">
        <v>1</v>
      </c>
      <c r="J43" s="61">
        <v>11.111111111111111</v>
      </c>
      <c r="K43" s="60">
        <v>5</v>
      </c>
      <c r="L43" s="61">
        <v>55.555555555555557</v>
      </c>
      <c r="M43" s="60">
        <v>3</v>
      </c>
      <c r="N43" s="61">
        <v>33.333333333333329</v>
      </c>
      <c r="O43" s="60">
        <v>8</v>
      </c>
      <c r="P43" s="61">
        <v>88.888888888888886</v>
      </c>
    </row>
    <row r="44" spans="1:16" x14ac:dyDescent="0.25">
      <c r="A44" s="3">
        <v>2016</v>
      </c>
      <c r="B44" s="3">
        <v>7</v>
      </c>
      <c r="C44" s="2" t="s">
        <v>8</v>
      </c>
      <c r="D44" s="55">
        <v>13.132298122930369</v>
      </c>
      <c r="E44" s="57">
        <v>12</v>
      </c>
      <c r="F44" s="53">
        <v>1.0525000000000002</v>
      </c>
      <c r="G44" s="53">
        <v>0.38669050344499656</v>
      </c>
      <c r="H44" s="67">
        <v>15</v>
      </c>
      <c r="I44" s="60">
        <v>5</v>
      </c>
      <c r="J44" s="62">
        <v>33.333333333333329</v>
      </c>
      <c r="K44" s="60">
        <v>3</v>
      </c>
      <c r="L44" s="62">
        <v>20</v>
      </c>
      <c r="M44" s="60">
        <v>7</v>
      </c>
      <c r="N44" s="62">
        <v>46.666666666666664</v>
      </c>
      <c r="O44" s="60">
        <v>10</v>
      </c>
      <c r="P44" s="62">
        <v>66.666666666666671</v>
      </c>
    </row>
    <row r="45" spans="1:16" x14ac:dyDescent="0.25">
      <c r="A45" s="3">
        <v>2016</v>
      </c>
      <c r="B45" s="3">
        <v>7</v>
      </c>
      <c r="C45" s="2" t="s">
        <v>9</v>
      </c>
      <c r="D45" s="55">
        <v>0.86225426770023217</v>
      </c>
      <c r="E45" s="57">
        <v>15</v>
      </c>
      <c r="F45" s="53">
        <v>0.6166666666666667</v>
      </c>
      <c r="G45" s="53">
        <v>0.13042056513266573</v>
      </c>
      <c r="H45" s="67">
        <v>15</v>
      </c>
      <c r="I45" s="60">
        <v>11</v>
      </c>
      <c r="J45" s="62">
        <v>73.333333333333329</v>
      </c>
      <c r="K45" s="60">
        <v>3</v>
      </c>
      <c r="L45" s="62">
        <v>20</v>
      </c>
      <c r="M45" s="60">
        <v>1</v>
      </c>
      <c r="N45" s="62">
        <v>6.666666666666667</v>
      </c>
      <c r="O45" s="60">
        <v>4</v>
      </c>
      <c r="P45" s="62">
        <v>26.666666666666668</v>
      </c>
    </row>
    <row r="46" spans="1:16" x14ac:dyDescent="0.25">
      <c r="A46" s="3">
        <v>2016</v>
      </c>
      <c r="B46" s="3">
        <v>7</v>
      </c>
      <c r="C46" s="2" t="s">
        <v>10</v>
      </c>
      <c r="D46" s="55">
        <v>33.072085396518837</v>
      </c>
      <c r="E46" s="57">
        <v>17</v>
      </c>
      <c r="F46" s="53">
        <v>0.77647058823529402</v>
      </c>
      <c r="G46" s="53">
        <v>0.32009649280472041</v>
      </c>
      <c r="H46" s="67">
        <v>17</v>
      </c>
      <c r="I46" s="60">
        <v>12</v>
      </c>
      <c r="J46" s="62">
        <v>70.588235294117652</v>
      </c>
      <c r="K46" s="60">
        <v>5</v>
      </c>
      <c r="L46" s="62">
        <v>29.411764705882355</v>
      </c>
      <c r="M46" s="60">
        <v>0</v>
      </c>
      <c r="N46" s="62">
        <v>0</v>
      </c>
      <c r="O46" s="60">
        <v>5</v>
      </c>
      <c r="P46" s="62">
        <v>29.411764705882355</v>
      </c>
    </row>
    <row r="47" spans="1:16" x14ac:dyDescent="0.25">
      <c r="A47" s="3">
        <v>2016</v>
      </c>
      <c r="B47" s="3">
        <v>7</v>
      </c>
      <c r="C47" s="2" t="s">
        <v>11</v>
      </c>
      <c r="D47" s="55">
        <v>2.1297330955445002</v>
      </c>
      <c r="E47" s="57">
        <v>10</v>
      </c>
      <c r="F47" s="53">
        <v>0.63000000000000012</v>
      </c>
      <c r="G47" s="53">
        <v>0.20725722075613051</v>
      </c>
      <c r="H47" s="67">
        <v>10</v>
      </c>
      <c r="I47" s="60">
        <v>0</v>
      </c>
      <c r="J47" s="62">
        <v>0</v>
      </c>
      <c r="K47" s="60">
        <v>8</v>
      </c>
      <c r="L47" s="62">
        <v>80</v>
      </c>
      <c r="M47" s="60">
        <v>2</v>
      </c>
      <c r="N47" s="62">
        <v>20</v>
      </c>
      <c r="O47" s="60">
        <v>10</v>
      </c>
      <c r="P47" s="62">
        <v>100</v>
      </c>
    </row>
    <row r="48" spans="1:16" x14ac:dyDescent="0.25">
      <c r="A48" s="3">
        <v>2016</v>
      </c>
      <c r="B48" s="3">
        <v>7</v>
      </c>
      <c r="C48" s="2" t="s">
        <v>12</v>
      </c>
      <c r="D48" s="55">
        <v>67.423690237618885</v>
      </c>
      <c r="E48" s="57">
        <v>15</v>
      </c>
      <c r="F48" s="53">
        <v>0.57599999999999996</v>
      </c>
      <c r="G48" s="53">
        <v>9.3411531866865086E-2</v>
      </c>
      <c r="H48" s="67">
        <v>15</v>
      </c>
      <c r="I48" s="60">
        <v>3</v>
      </c>
      <c r="J48" s="62">
        <v>20</v>
      </c>
      <c r="K48" s="60">
        <v>8</v>
      </c>
      <c r="L48" s="62">
        <v>53.333333333333336</v>
      </c>
      <c r="M48" s="60">
        <v>4</v>
      </c>
      <c r="N48" s="62">
        <v>26.666666666666668</v>
      </c>
      <c r="O48" s="60">
        <v>12</v>
      </c>
      <c r="P48" s="62">
        <v>80</v>
      </c>
    </row>
    <row r="49" spans="1:16" x14ac:dyDescent="0.25">
      <c r="A49" s="3">
        <v>2016</v>
      </c>
      <c r="B49" s="3">
        <v>7</v>
      </c>
      <c r="C49" s="2" t="s">
        <v>13</v>
      </c>
      <c r="D49" s="55">
        <v>0.65838702023981155</v>
      </c>
      <c r="E49" s="57">
        <v>11</v>
      </c>
      <c r="F49" s="53">
        <v>1.0545454545454545</v>
      </c>
      <c r="G49" s="53">
        <v>0.19714784484562056</v>
      </c>
      <c r="H49" s="67">
        <v>12</v>
      </c>
      <c r="I49" s="60">
        <v>1</v>
      </c>
      <c r="J49" s="62">
        <v>8.3333333333333321</v>
      </c>
      <c r="K49" s="60">
        <v>3</v>
      </c>
      <c r="L49" s="62">
        <v>25</v>
      </c>
      <c r="M49" s="60">
        <v>8</v>
      </c>
      <c r="N49" s="62">
        <v>66.666666666666657</v>
      </c>
      <c r="O49" s="60">
        <v>11</v>
      </c>
      <c r="P49" s="62">
        <v>91.666666666666657</v>
      </c>
    </row>
    <row r="50" spans="1:16" x14ac:dyDescent="0.25">
      <c r="A50" s="3">
        <v>2016</v>
      </c>
      <c r="B50" s="3">
        <v>7</v>
      </c>
      <c r="C50" s="2" t="s">
        <v>14</v>
      </c>
      <c r="D50" s="55">
        <v>0.14008991275408975</v>
      </c>
      <c r="E50" s="57">
        <v>17</v>
      </c>
      <c r="F50" s="53">
        <v>0.48058823529411765</v>
      </c>
      <c r="G50" s="53">
        <v>0.10922857846251205</v>
      </c>
      <c r="H50" s="67">
        <v>17</v>
      </c>
      <c r="I50" s="60">
        <v>1</v>
      </c>
      <c r="J50" s="62">
        <v>5.8823529411764701</v>
      </c>
      <c r="K50" s="60">
        <v>13</v>
      </c>
      <c r="L50" s="62">
        <v>76.470588235294116</v>
      </c>
      <c r="M50" s="60">
        <v>3</v>
      </c>
      <c r="N50" s="62">
        <v>17.647058823529413</v>
      </c>
      <c r="O50" s="60">
        <v>16</v>
      </c>
      <c r="P50" s="62">
        <v>94.117647058823522</v>
      </c>
    </row>
    <row r="51" spans="1:16" x14ac:dyDescent="0.25">
      <c r="A51" s="3">
        <v>2016</v>
      </c>
      <c r="B51" s="3">
        <v>9</v>
      </c>
      <c r="C51" s="2" t="s">
        <v>8</v>
      </c>
      <c r="D51" s="55">
        <v>0.12555652352606658</v>
      </c>
      <c r="E51" s="57">
        <v>6</v>
      </c>
      <c r="F51" s="54">
        <v>0.49000000000000005</v>
      </c>
      <c r="G51" s="54">
        <v>0.11224972160321779</v>
      </c>
      <c r="H51" s="67">
        <v>6</v>
      </c>
      <c r="I51" s="60">
        <v>4</v>
      </c>
      <c r="J51" s="61">
        <v>66.666666666666657</v>
      </c>
      <c r="K51" s="60">
        <v>2</v>
      </c>
      <c r="L51" s="61">
        <v>33.333333333333329</v>
      </c>
      <c r="M51" s="60">
        <v>0</v>
      </c>
      <c r="N51" s="61">
        <v>0</v>
      </c>
      <c r="O51" s="60">
        <v>2</v>
      </c>
      <c r="P51" s="61">
        <v>33.333333333333329</v>
      </c>
    </row>
    <row r="52" spans="1:16" x14ac:dyDescent="0.25">
      <c r="A52" s="3">
        <v>2016</v>
      </c>
      <c r="B52" s="3">
        <v>9</v>
      </c>
      <c r="C52" s="2" t="s">
        <v>9</v>
      </c>
      <c r="D52" s="55">
        <v>0.34500629881562178</v>
      </c>
      <c r="E52" s="57">
        <v>12</v>
      </c>
      <c r="F52" s="53">
        <v>0.4991666666666667</v>
      </c>
      <c r="G52" s="53">
        <v>6.9210920490566138E-2</v>
      </c>
      <c r="H52" s="67">
        <v>12</v>
      </c>
      <c r="I52" s="60">
        <v>11</v>
      </c>
      <c r="J52" s="61">
        <v>91.666666666666657</v>
      </c>
      <c r="K52" s="60">
        <v>1</v>
      </c>
      <c r="L52" s="61">
        <v>8.3333333333333321</v>
      </c>
      <c r="M52" s="60">
        <v>0</v>
      </c>
      <c r="N52" s="61">
        <v>0</v>
      </c>
      <c r="O52" s="60">
        <v>1</v>
      </c>
      <c r="P52" s="61">
        <v>8.3333333333333321</v>
      </c>
    </row>
    <row r="53" spans="1:16" x14ac:dyDescent="0.25">
      <c r="A53" s="3">
        <v>2016</v>
      </c>
      <c r="B53" s="3">
        <v>9</v>
      </c>
      <c r="C53" s="2" t="s">
        <v>10</v>
      </c>
      <c r="D53" s="55">
        <v>23.077767317971208</v>
      </c>
      <c r="E53" s="57">
        <v>6</v>
      </c>
      <c r="F53" s="54">
        <v>0.82666666666666677</v>
      </c>
      <c r="G53" s="54">
        <v>0.6111519178294923</v>
      </c>
      <c r="H53" s="67">
        <v>6</v>
      </c>
      <c r="I53" s="60">
        <v>1</v>
      </c>
      <c r="J53" s="61">
        <v>16.666666666666664</v>
      </c>
      <c r="K53" s="60">
        <v>3</v>
      </c>
      <c r="L53" s="61">
        <v>50</v>
      </c>
      <c r="M53" s="60">
        <v>2</v>
      </c>
      <c r="N53" s="61">
        <v>33.333333333333329</v>
      </c>
      <c r="O53" s="60">
        <v>5</v>
      </c>
      <c r="P53" s="61">
        <v>83.333333333333329</v>
      </c>
    </row>
    <row r="54" spans="1:16" x14ac:dyDescent="0.25">
      <c r="A54" s="3">
        <v>2016</v>
      </c>
      <c r="B54" s="3">
        <v>9</v>
      </c>
      <c r="C54" s="2" t="s">
        <v>11</v>
      </c>
      <c r="D54" s="55">
        <v>0.18013324767163108</v>
      </c>
      <c r="E54" s="57">
        <v>16</v>
      </c>
      <c r="F54" s="54">
        <v>0.66374999999999984</v>
      </c>
      <c r="G54" s="54">
        <v>0.10144785195688916</v>
      </c>
      <c r="H54" s="67">
        <v>17</v>
      </c>
      <c r="I54" s="60">
        <v>8</v>
      </c>
      <c r="J54" s="61">
        <v>47.058823529411761</v>
      </c>
      <c r="K54" s="60">
        <v>4</v>
      </c>
      <c r="L54" s="61">
        <v>23.52941176470588</v>
      </c>
      <c r="M54" s="60">
        <v>5</v>
      </c>
      <c r="N54" s="61">
        <v>29.411764705882355</v>
      </c>
      <c r="O54" s="60">
        <v>9</v>
      </c>
      <c r="P54" s="61">
        <v>52.941176470588239</v>
      </c>
    </row>
    <row r="55" spans="1:16" x14ac:dyDescent="0.25">
      <c r="A55" s="3">
        <v>2016</v>
      </c>
      <c r="B55" s="3">
        <v>9</v>
      </c>
      <c r="C55" s="2" t="s">
        <v>12</v>
      </c>
      <c r="D55" s="55">
        <v>6.0655850098310315</v>
      </c>
      <c r="E55" s="57">
        <v>8</v>
      </c>
      <c r="F55" s="54">
        <v>0.68124999999999991</v>
      </c>
      <c r="G55" s="54">
        <v>0.34885271144956642</v>
      </c>
      <c r="H55" s="67">
        <v>9</v>
      </c>
      <c r="I55" s="60">
        <v>2</v>
      </c>
      <c r="J55" s="61">
        <v>22.222222222222221</v>
      </c>
      <c r="K55" s="60">
        <v>4</v>
      </c>
      <c r="L55" s="61">
        <v>44.444444444444443</v>
      </c>
      <c r="M55" s="60">
        <v>3</v>
      </c>
      <c r="N55" s="61">
        <v>33.333333333333329</v>
      </c>
      <c r="O55" s="60">
        <v>7</v>
      </c>
      <c r="P55" s="61">
        <v>77.777777777777771</v>
      </c>
    </row>
    <row r="56" spans="1:16" x14ac:dyDescent="0.25">
      <c r="A56" s="3">
        <v>2016</v>
      </c>
      <c r="B56" s="3">
        <v>9</v>
      </c>
      <c r="C56" s="2" t="s">
        <v>13</v>
      </c>
      <c r="D56" s="55">
        <v>1.2992343763982468E-2</v>
      </c>
      <c r="E56" s="57">
        <v>1</v>
      </c>
      <c r="F56" s="53">
        <v>0.33</v>
      </c>
      <c r="G56" s="53"/>
      <c r="H56" s="67">
        <v>1</v>
      </c>
      <c r="I56" s="60">
        <v>0</v>
      </c>
      <c r="J56" s="61">
        <v>0</v>
      </c>
      <c r="K56" s="60">
        <v>1</v>
      </c>
      <c r="L56" s="61">
        <v>100</v>
      </c>
      <c r="M56" s="60">
        <v>0</v>
      </c>
      <c r="N56" s="61">
        <v>0</v>
      </c>
      <c r="O56" s="60">
        <v>1</v>
      </c>
      <c r="P56" s="61">
        <v>100</v>
      </c>
    </row>
    <row r="57" spans="1:16" x14ac:dyDescent="0.25">
      <c r="A57" s="3">
        <v>2016</v>
      </c>
      <c r="B57" s="3">
        <v>9</v>
      </c>
      <c r="C57" s="2" t="s">
        <v>14</v>
      </c>
      <c r="D57" s="55">
        <v>4.4010503850068075</v>
      </c>
      <c r="E57" s="57">
        <v>14</v>
      </c>
      <c r="F57" s="53">
        <v>0.5128571428571429</v>
      </c>
      <c r="G57" s="53">
        <v>0.11255279591432556</v>
      </c>
      <c r="H57" s="67">
        <v>14</v>
      </c>
      <c r="I57" s="60">
        <v>9</v>
      </c>
      <c r="J57" s="61">
        <v>64.285714285714292</v>
      </c>
      <c r="K57" s="60">
        <v>2</v>
      </c>
      <c r="L57" s="61">
        <v>14.285714285714285</v>
      </c>
      <c r="M57" s="60">
        <v>3</v>
      </c>
      <c r="N57" s="61">
        <v>21.428571428571427</v>
      </c>
      <c r="O57" s="60">
        <v>5</v>
      </c>
      <c r="P57" s="61">
        <v>35.714285714285708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75C0-3959-4F93-A251-AAAC60E6E664}">
  <sheetPr>
    <tabColor theme="0"/>
  </sheetPr>
  <dimension ref="A1:V1354"/>
  <sheetViews>
    <sheetView tabSelected="1" workbookViewId="0">
      <pane xSplit="11" ySplit="1" topLeftCell="Q2" activePane="bottomRight" state="frozen"/>
      <selection pane="topRight" activeCell="Q1" sqref="Q1"/>
      <selection pane="bottomLeft" activeCell="A2" sqref="A2"/>
      <selection pane="bottomRight" activeCell="T1" sqref="T1"/>
    </sheetView>
  </sheetViews>
  <sheetFormatPr defaultColWidth="12.5703125" defaultRowHeight="15.75" x14ac:dyDescent="0.25"/>
  <cols>
    <col min="1" max="1" width="8.42578125" style="18" bestFit="1" customWidth="1"/>
    <col min="2" max="2" width="15.5703125" style="18" bestFit="1" customWidth="1"/>
    <col min="3" max="3" width="15.5703125" style="19" bestFit="1" customWidth="1"/>
    <col min="4" max="4" width="11.42578125" style="20" customWidth="1"/>
    <col min="5" max="5" width="12" style="21" customWidth="1"/>
    <col min="6" max="6" width="10.140625" style="21" customWidth="1"/>
    <col min="7" max="7" width="14.28515625" style="18" customWidth="1"/>
    <col min="8" max="8" width="13.140625" style="18" customWidth="1"/>
    <col min="9" max="9" width="9.5703125" style="18" bestFit="1" customWidth="1"/>
    <col min="10" max="10" width="10.42578125" style="21" bestFit="1" customWidth="1"/>
    <col min="11" max="11" width="11.42578125" style="21" bestFit="1" customWidth="1"/>
    <col min="12" max="12" width="11" style="25" bestFit="1" customWidth="1"/>
    <col min="13" max="13" width="9.28515625" style="18" customWidth="1"/>
    <col min="14" max="14" width="8.42578125" style="18" bestFit="1" customWidth="1"/>
    <col min="15" max="15" width="11.5703125" style="18" customWidth="1"/>
    <col min="16" max="16" width="11.5703125" style="18" bestFit="1" customWidth="1"/>
    <col min="17" max="17" width="9.140625" style="18" customWidth="1"/>
    <col min="18" max="18" width="11.5703125" style="21" customWidth="1"/>
    <col min="19" max="19" width="11.85546875" style="24" customWidth="1"/>
    <col min="20" max="20" width="9.28515625" style="24" customWidth="1"/>
    <col min="21" max="21" width="10.7109375" style="23" customWidth="1"/>
    <col min="22" max="22" width="8" style="24" customWidth="1"/>
    <col min="23" max="16384" width="12.5703125" style="28"/>
  </cols>
  <sheetData>
    <row r="1" spans="1:22" s="17" customFormat="1" ht="47.25" x14ac:dyDescent="0.25">
      <c r="A1" s="5" t="s">
        <v>18</v>
      </c>
      <c r="B1" s="6" t="s">
        <v>19</v>
      </c>
      <c r="C1" s="7" t="s">
        <v>20</v>
      </c>
      <c r="D1" s="8" t="s">
        <v>21</v>
      </c>
      <c r="E1" s="9" t="s">
        <v>22</v>
      </c>
      <c r="F1" s="9" t="s">
        <v>23</v>
      </c>
      <c r="G1" s="10" t="s">
        <v>24</v>
      </c>
      <c r="H1" s="10" t="s">
        <v>25</v>
      </c>
      <c r="I1" s="11" t="s">
        <v>26</v>
      </c>
      <c r="J1" s="9" t="s">
        <v>27</v>
      </c>
      <c r="K1" s="12" t="s">
        <v>28</v>
      </c>
      <c r="L1" s="9" t="s">
        <v>29</v>
      </c>
      <c r="M1" s="13" t="s">
        <v>30</v>
      </c>
      <c r="N1" s="13" t="s">
        <v>31</v>
      </c>
      <c r="O1" s="13" t="s">
        <v>32</v>
      </c>
      <c r="P1" s="13" t="s">
        <v>33</v>
      </c>
      <c r="Q1" s="13" t="s">
        <v>34</v>
      </c>
      <c r="R1" s="14" t="s">
        <v>35</v>
      </c>
      <c r="S1" s="15" t="s">
        <v>352</v>
      </c>
      <c r="T1" s="15" t="s">
        <v>353</v>
      </c>
      <c r="U1" s="16" t="s">
        <v>36</v>
      </c>
      <c r="V1" s="15" t="s">
        <v>37</v>
      </c>
    </row>
    <row r="2" spans="1:22" x14ac:dyDescent="0.25">
      <c r="A2" s="18">
        <v>3076</v>
      </c>
      <c r="B2" s="18" t="s">
        <v>38</v>
      </c>
      <c r="C2" s="19">
        <v>41834</v>
      </c>
      <c r="D2" s="20">
        <v>0.78990000000339899</v>
      </c>
      <c r="E2" s="21">
        <v>-122.453666666667</v>
      </c>
      <c r="F2" s="21">
        <v>47.6995</v>
      </c>
      <c r="G2" s="18">
        <v>28</v>
      </c>
      <c r="H2" s="18">
        <v>4</v>
      </c>
      <c r="I2" s="18" t="str">
        <f t="shared" ref="I2:I59" si="0">G2&amp;"_"&amp;H2</f>
        <v>28_4</v>
      </c>
      <c r="J2" s="21">
        <v>81.403000000000006</v>
      </c>
      <c r="K2" s="21">
        <v>80.706000000000003</v>
      </c>
      <c r="L2" s="22">
        <v>202.29296442101156</v>
      </c>
      <c r="M2" s="24">
        <v>20.104739858158311</v>
      </c>
      <c r="N2" s="24">
        <v>0.35273883371950393</v>
      </c>
      <c r="O2" s="24">
        <v>2.1303030916092873</v>
      </c>
      <c r="P2" s="24">
        <v>2.0749810487032088</v>
      </c>
      <c r="Q2" s="24">
        <v>43.188215011992618</v>
      </c>
      <c r="R2" s="25">
        <v>7.7730936032987188</v>
      </c>
      <c r="S2" s="26">
        <v>735.3590483715293</v>
      </c>
      <c r="T2" s="26">
        <v>63.435853617455237</v>
      </c>
      <c r="U2" s="27">
        <v>0.96657956133585854</v>
      </c>
      <c r="V2" s="26">
        <v>17.503192325234206</v>
      </c>
    </row>
    <row r="3" spans="1:22" x14ac:dyDescent="0.25">
      <c r="A3" s="18">
        <v>3077</v>
      </c>
      <c r="B3" s="18" t="s">
        <v>38</v>
      </c>
      <c r="C3" s="19">
        <v>41834</v>
      </c>
      <c r="D3" s="20">
        <v>0.79110000000218905</v>
      </c>
      <c r="E3" s="21">
        <v>-122.453666666667</v>
      </c>
      <c r="F3" s="21">
        <v>47.6995</v>
      </c>
      <c r="G3" s="18">
        <v>28</v>
      </c>
      <c r="H3" s="18">
        <v>5</v>
      </c>
      <c r="I3" s="18" t="str">
        <f t="shared" si="0"/>
        <v>28_5</v>
      </c>
      <c r="J3" s="21">
        <v>51.53</v>
      </c>
      <c r="K3" s="21">
        <v>51.093000000000004</v>
      </c>
      <c r="L3" s="22">
        <v>213.71557584583067</v>
      </c>
      <c r="M3" s="24">
        <v>19.178357742144968</v>
      </c>
      <c r="N3" s="24">
        <v>0.38384753406258787</v>
      </c>
      <c r="O3" s="24">
        <v>2.2153198383722779</v>
      </c>
      <c r="P3" s="24">
        <v>2.0311443929813624</v>
      </c>
      <c r="Q3" s="24">
        <v>42.245646964671074</v>
      </c>
      <c r="R3" s="25">
        <v>7.7952842958863409</v>
      </c>
      <c r="S3" s="26">
        <v>696.1188136102603</v>
      </c>
      <c r="T3" s="26">
        <v>66.278699678076777</v>
      </c>
      <c r="U3" s="27">
        <v>1.0166001861169272</v>
      </c>
      <c r="V3" s="26">
        <v>17.200358202889504</v>
      </c>
    </row>
    <row r="4" spans="1:22" x14ac:dyDescent="0.25">
      <c r="A4" s="18">
        <v>3078</v>
      </c>
      <c r="B4" s="18" t="s">
        <v>38</v>
      </c>
      <c r="C4" s="19">
        <v>41834</v>
      </c>
      <c r="D4" s="20">
        <v>0.79220000000350399</v>
      </c>
      <c r="E4" s="21">
        <v>-122.453666666667</v>
      </c>
      <c r="F4" s="21">
        <v>47.6995</v>
      </c>
      <c r="G4" s="18">
        <v>28</v>
      </c>
      <c r="H4" s="18">
        <v>6</v>
      </c>
      <c r="I4" s="18" t="str">
        <f t="shared" si="0"/>
        <v>28_6</v>
      </c>
      <c r="J4" s="21">
        <v>31.719000000000001</v>
      </c>
      <c r="K4" s="21">
        <v>31.452000000000002</v>
      </c>
      <c r="L4" s="22">
        <v>226.08002335289868</v>
      </c>
      <c r="M4" s="24">
        <v>18.091806806937136</v>
      </c>
      <c r="N4" s="24">
        <v>0.36482765211958434</v>
      </c>
      <c r="O4" s="24">
        <v>2.5861824160662272</v>
      </c>
      <c r="P4" s="24">
        <v>1.9789521779161938</v>
      </c>
      <c r="Q4" s="24">
        <v>41.189843843396666</v>
      </c>
      <c r="R4" s="25">
        <v>7.8313029940365162</v>
      </c>
      <c r="S4" s="26">
        <v>639.24521893562542</v>
      </c>
      <c r="T4" s="26">
        <v>72.146649340424815</v>
      </c>
      <c r="U4" s="27">
        <v>1.1118859536309624</v>
      </c>
      <c r="V4" s="26">
        <v>16.639419770740943</v>
      </c>
    </row>
    <row r="5" spans="1:22" x14ac:dyDescent="0.25">
      <c r="A5" s="18">
        <v>3079</v>
      </c>
      <c r="B5" s="18" t="s">
        <v>38</v>
      </c>
      <c r="C5" s="19">
        <v>41834</v>
      </c>
      <c r="D5" s="20">
        <v>0.79299999999784598</v>
      </c>
      <c r="E5" s="21">
        <v>-122.453666666667</v>
      </c>
      <c r="F5" s="21">
        <v>47.6995</v>
      </c>
      <c r="G5" s="18">
        <v>28</v>
      </c>
      <c r="H5" s="18">
        <v>7</v>
      </c>
      <c r="I5" s="18" t="str">
        <f t="shared" si="0"/>
        <v>28_7</v>
      </c>
      <c r="J5" s="21">
        <v>20.547999999999998</v>
      </c>
      <c r="K5" s="21">
        <v>20.375</v>
      </c>
      <c r="L5" s="22">
        <v>240.00019372370471</v>
      </c>
      <c r="M5" s="24">
        <v>16.496080930217303</v>
      </c>
      <c r="N5" s="24">
        <v>0.32267462464506963</v>
      </c>
      <c r="O5" s="24">
        <v>2.6039009421559789</v>
      </c>
      <c r="P5" s="24">
        <v>1.8453580510163172</v>
      </c>
      <c r="Q5" s="24">
        <v>39.372452006406377</v>
      </c>
      <c r="R5" s="25">
        <v>7.8641213744458467</v>
      </c>
      <c r="S5" s="26">
        <v>588.34047667298296</v>
      </c>
      <c r="T5" s="26">
        <v>78.120606273687258</v>
      </c>
      <c r="U5" s="27">
        <v>1.2084509065158606</v>
      </c>
      <c r="V5" s="26">
        <v>16.016637435410676</v>
      </c>
    </row>
    <row r="6" spans="1:22" x14ac:dyDescent="0.25">
      <c r="A6" s="18">
        <v>3080</v>
      </c>
      <c r="B6" s="18" t="s">
        <v>38</v>
      </c>
      <c r="C6" s="19">
        <v>41834</v>
      </c>
      <c r="D6" s="20">
        <v>0.79370000000199104</v>
      </c>
      <c r="E6" s="21">
        <v>-122.453666666667</v>
      </c>
      <c r="F6" s="21">
        <v>47.6995</v>
      </c>
      <c r="G6" s="18">
        <v>28</v>
      </c>
      <c r="H6" s="18">
        <v>8</v>
      </c>
      <c r="I6" s="18" t="str">
        <f t="shared" si="0"/>
        <v>28_8</v>
      </c>
      <c r="J6" s="21">
        <v>11.609</v>
      </c>
      <c r="K6" s="21">
        <v>11.512</v>
      </c>
      <c r="L6" s="22">
        <v>281.23530944445633</v>
      </c>
      <c r="M6" s="24">
        <v>12.192657735959182</v>
      </c>
      <c r="N6" s="24">
        <v>0.26128550794577399</v>
      </c>
      <c r="O6" s="24">
        <v>1.6397693448987245</v>
      </c>
      <c r="P6" s="24">
        <v>1.3783287425240516</v>
      </c>
      <c r="Q6" s="24">
        <v>31.038782242772324</v>
      </c>
      <c r="R6" s="25">
        <v>7.9788547315412544</v>
      </c>
      <c r="S6" s="26">
        <v>438.13401024211208</v>
      </c>
      <c r="T6" s="26">
        <v>100.5826710110497</v>
      </c>
      <c r="U6" s="27">
        <v>1.5641105186722799</v>
      </c>
      <c r="V6" s="26">
        <v>13.991964168788655</v>
      </c>
    </row>
    <row r="7" spans="1:22" x14ac:dyDescent="0.25">
      <c r="A7" s="18">
        <v>3081</v>
      </c>
      <c r="B7" s="18" t="s">
        <v>38</v>
      </c>
      <c r="C7" s="19">
        <v>41834</v>
      </c>
      <c r="D7" s="20">
        <v>0.79430000000138501</v>
      </c>
      <c r="E7" s="21">
        <v>-122.453666666667</v>
      </c>
      <c r="F7" s="21">
        <v>47.6995</v>
      </c>
      <c r="G7" s="18">
        <v>28</v>
      </c>
      <c r="H7" s="18">
        <v>9</v>
      </c>
      <c r="I7" s="18" t="str">
        <f t="shared" si="0"/>
        <v>28_9</v>
      </c>
      <c r="J7" s="21">
        <v>6.5819999999999999</v>
      </c>
      <c r="K7" s="21">
        <v>6.5270000000000001</v>
      </c>
      <c r="L7" s="22">
        <v>332.22519599102793</v>
      </c>
      <c r="M7" s="24">
        <v>4.1855514392545423</v>
      </c>
      <c r="N7" s="24">
        <v>0.19986829880972204</v>
      </c>
      <c r="O7" s="24">
        <v>0.51165117225498724</v>
      </c>
      <c r="P7" s="24">
        <v>0.89469810106878633</v>
      </c>
      <c r="Q7" s="24">
        <v>21.286235352495481</v>
      </c>
      <c r="R7" s="25">
        <v>8.0992561344580896</v>
      </c>
      <c r="S7" s="26">
        <v>319.21843503936515</v>
      </c>
      <c r="T7" s="26">
        <v>130.62456763877708</v>
      </c>
      <c r="U7" s="27">
        <v>2.0420878054715033</v>
      </c>
      <c r="V7" s="26">
        <v>11.973401782905512</v>
      </c>
    </row>
    <row r="8" spans="1:22" x14ac:dyDescent="0.25">
      <c r="A8" s="18">
        <v>3082</v>
      </c>
      <c r="B8" s="18" t="s">
        <v>38</v>
      </c>
      <c r="C8" s="19">
        <v>41834</v>
      </c>
      <c r="D8" s="20">
        <v>0.79480000000330597</v>
      </c>
      <c r="E8" s="21">
        <v>-122.453666666667</v>
      </c>
      <c r="F8" s="21">
        <v>47.6995</v>
      </c>
      <c r="G8" s="18">
        <v>28</v>
      </c>
      <c r="H8" s="18">
        <v>10</v>
      </c>
      <c r="I8" s="18" t="str">
        <f t="shared" si="0"/>
        <v>28_10</v>
      </c>
      <c r="J8" s="21">
        <v>2.5859999999999999</v>
      </c>
      <c r="K8" s="21">
        <v>2.5640000000000001</v>
      </c>
      <c r="L8" s="22">
        <v>336.54025862087445</v>
      </c>
      <c r="M8" s="24">
        <v>3.6590829489787371</v>
      </c>
      <c r="N8" s="24">
        <v>0.19622984195702869</v>
      </c>
      <c r="O8" s="24">
        <v>0.40489691261333499</v>
      </c>
      <c r="P8" s="24">
        <v>0.77702213819942945</v>
      </c>
      <c r="Q8" s="24">
        <v>19.789054777830025</v>
      </c>
      <c r="R8" s="25">
        <v>8.075018813923462</v>
      </c>
      <c r="S8" s="26">
        <v>336.65199740934452</v>
      </c>
      <c r="T8" s="26">
        <v>123.93485084589135</v>
      </c>
      <c r="U8" s="27">
        <v>1.9407730365169373</v>
      </c>
      <c r="V8" s="26">
        <v>12.234853788568644</v>
      </c>
    </row>
    <row r="9" spans="1:22" x14ac:dyDescent="0.25">
      <c r="A9" s="18">
        <v>3123</v>
      </c>
      <c r="B9" s="18" t="s">
        <v>38</v>
      </c>
      <c r="C9" s="19">
        <v>41835</v>
      </c>
      <c r="D9" s="20">
        <v>8.1400000002759001E-2</v>
      </c>
      <c r="E9" s="21">
        <v>-122.55433333333301</v>
      </c>
      <c r="F9" s="21">
        <v>48.24</v>
      </c>
      <c r="G9" s="18">
        <v>4</v>
      </c>
      <c r="H9" s="18">
        <v>1</v>
      </c>
      <c r="I9" s="18" t="str">
        <f t="shared" si="0"/>
        <v>4_1</v>
      </c>
      <c r="J9" s="21">
        <v>85.016999999999996</v>
      </c>
      <c r="K9" s="21">
        <v>84.284000000000006</v>
      </c>
      <c r="L9" s="22">
        <v>159.041924432857</v>
      </c>
      <c r="M9" s="24">
        <v>26.005149204060828</v>
      </c>
      <c r="N9" s="24">
        <v>0.14671644240074927</v>
      </c>
      <c r="O9" s="24">
        <v>0</v>
      </c>
      <c r="P9" s="24">
        <v>2.9700453660411363</v>
      </c>
      <c r="Q9" s="24">
        <v>77.164739316260835</v>
      </c>
      <c r="R9" s="25">
        <v>7.49963315780714</v>
      </c>
      <c r="S9" s="26">
        <v>1401.010497450683</v>
      </c>
      <c r="T9" s="26">
        <v>32.035258578782923</v>
      </c>
      <c r="U9" s="27">
        <v>0.4861523811010649</v>
      </c>
      <c r="V9" s="26">
        <v>18.56832117715776</v>
      </c>
    </row>
    <row r="10" spans="1:22" x14ac:dyDescent="0.25">
      <c r="A10" s="18">
        <v>3124</v>
      </c>
      <c r="B10" s="18" t="s">
        <v>38</v>
      </c>
      <c r="C10" s="19">
        <v>41835</v>
      </c>
      <c r="D10" s="20">
        <v>8.2900000001245602E-2</v>
      </c>
      <c r="E10" s="21">
        <v>-122.55433333333301</v>
      </c>
      <c r="F10" s="21">
        <v>48.24</v>
      </c>
      <c r="G10" s="18">
        <v>4</v>
      </c>
      <c r="H10" s="18">
        <v>2</v>
      </c>
      <c r="I10" s="18" t="str">
        <f t="shared" si="0"/>
        <v>4_2</v>
      </c>
      <c r="J10" s="21">
        <v>52.113999999999997</v>
      </c>
      <c r="K10" s="21">
        <v>51.668999999999997</v>
      </c>
      <c r="L10" s="22">
        <v>165.07745480912152</v>
      </c>
      <c r="M10" s="24">
        <v>26.179167249129101</v>
      </c>
      <c r="N10" s="24">
        <v>7.3589193728868463E-2</v>
      </c>
      <c r="O10" s="24">
        <v>0</v>
      </c>
      <c r="P10" s="24">
        <v>2.8256254300950028</v>
      </c>
      <c r="Q10" s="24">
        <v>74.39790550865429</v>
      </c>
      <c r="R10" s="25">
        <v>7.5074214977506175</v>
      </c>
      <c r="S10" s="26">
        <v>1374.5240806084746</v>
      </c>
      <c r="T10" s="26">
        <v>31.975036546987567</v>
      </c>
      <c r="U10" s="27">
        <v>0.48825850827000816</v>
      </c>
      <c r="V10" s="26">
        <v>18.64394102363298</v>
      </c>
    </row>
    <row r="11" spans="1:22" x14ac:dyDescent="0.25">
      <c r="A11" s="18">
        <v>3125</v>
      </c>
      <c r="B11" s="18" t="s">
        <v>38</v>
      </c>
      <c r="C11" s="19">
        <v>41835</v>
      </c>
      <c r="D11" s="20">
        <v>8.3899999997811406E-2</v>
      </c>
      <c r="E11" s="21">
        <v>-122.55433333333301</v>
      </c>
      <c r="F11" s="21">
        <v>48.24</v>
      </c>
      <c r="G11" s="18">
        <v>4</v>
      </c>
      <c r="H11" s="18">
        <v>3</v>
      </c>
      <c r="I11" s="18" t="str">
        <f t="shared" si="0"/>
        <v>4_3</v>
      </c>
      <c r="J11" s="21">
        <v>32.084000000000003</v>
      </c>
      <c r="K11" s="21">
        <v>31.811</v>
      </c>
      <c r="L11" s="22">
        <v>196.28864283695623</v>
      </c>
      <c r="M11" s="24">
        <v>24.210318402487655</v>
      </c>
      <c r="N11" s="24">
        <v>5.8361613658680381E-2</v>
      </c>
      <c r="O11" s="24">
        <v>0</v>
      </c>
      <c r="P11" s="24">
        <v>2.3690942324228432</v>
      </c>
      <c r="Q11" s="24">
        <v>58.196812499614481</v>
      </c>
      <c r="R11" s="25">
        <v>7.6277885256444984</v>
      </c>
      <c r="S11" s="26">
        <v>1028.8747843156773</v>
      </c>
      <c r="T11" s="26">
        <v>41.935973465980489</v>
      </c>
      <c r="U11" s="27">
        <v>0.64347749681842692</v>
      </c>
      <c r="V11" s="26">
        <v>19.040870277542698</v>
      </c>
    </row>
    <row r="12" spans="1:22" x14ac:dyDescent="0.25">
      <c r="A12" s="18">
        <v>3126</v>
      </c>
      <c r="B12" s="18" t="s">
        <v>38</v>
      </c>
      <c r="C12" s="19">
        <v>41835</v>
      </c>
      <c r="D12" s="20">
        <v>8.4000000002561095E-2</v>
      </c>
      <c r="E12" s="21">
        <v>-122.55433333333301</v>
      </c>
      <c r="F12" s="21">
        <v>48.24</v>
      </c>
      <c r="G12" s="18">
        <v>4</v>
      </c>
      <c r="H12" s="18">
        <v>4</v>
      </c>
      <c r="I12" s="18" t="str">
        <f t="shared" si="0"/>
        <v>4_4</v>
      </c>
      <c r="J12" s="21">
        <v>32.082000000000001</v>
      </c>
      <c r="K12" s="21">
        <v>31.809000000000001</v>
      </c>
      <c r="L12" s="22">
        <v>195.53269349990654</v>
      </c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5">
        <v>-999</v>
      </c>
      <c r="S12" s="26">
        <v>-999</v>
      </c>
      <c r="T12" s="26">
        <v>-999</v>
      </c>
      <c r="U12" s="27">
        <v>-999</v>
      </c>
      <c r="V12" s="26">
        <v>-999</v>
      </c>
    </row>
    <row r="13" spans="1:22" x14ac:dyDescent="0.25">
      <c r="A13" s="18">
        <v>3127</v>
      </c>
      <c r="B13" s="18" t="s">
        <v>38</v>
      </c>
      <c r="C13" s="19">
        <v>41835</v>
      </c>
      <c r="D13" s="20">
        <v>8.4900000001653098E-2</v>
      </c>
      <c r="E13" s="21">
        <v>-122.55433333333301</v>
      </c>
      <c r="F13" s="21">
        <v>48.24</v>
      </c>
      <c r="G13" s="18">
        <v>4</v>
      </c>
      <c r="H13" s="18">
        <v>5</v>
      </c>
      <c r="I13" s="18" t="str">
        <f t="shared" si="0"/>
        <v>4_5</v>
      </c>
      <c r="J13" s="21">
        <v>22.076000000000001</v>
      </c>
      <c r="K13" s="21">
        <v>21.888999999999999</v>
      </c>
      <c r="L13" s="22">
        <v>202.15385433297817</v>
      </c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5">
        <v>-999</v>
      </c>
      <c r="S13" s="26">
        <v>-999</v>
      </c>
      <c r="T13" s="26">
        <v>-999</v>
      </c>
      <c r="U13" s="27">
        <v>-999</v>
      </c>
      <c r="V13" s="26">
        <v>-999</v>
      </c>
    </row>
    <row r="14" spans="1:22" x14ac:dyDescent="0.25">
      <c r="A14" s="18">
        <v>3128</v>
      </c>
      <c r="B14" s="18" t="s">
        <v>38</v>
      </c>
      <c r="C14" s="19">
        <v>41835</v>
      </c>
      <c r="D14" s="20">
        <v>8.50999999966007E-2</v>
      </c>
      <c r="E14" s="21">
        <v>-122.55433333333301</v>
      </c>
      <c r="F14" s="21">
        <v>48.24</v>
      </c>
      <c r="G14" s="18">
        <v>4</v>
      </c>
      <c r="H14" s="18">
        <v>6</v>
      </c>
      <c r="I14" s="18" t="str">
        <f t="shared" si="0"/>
        <v>4_6</v>
      </c>
      <c r="J14" s="21">
        <v>22.062999999999999</v>
      </c>
      <c r="K14" s="21">
        <v>21.876000000000001</v>
      </c>
      <c r="L14" s="22">
        <v>202.16040693548672</v>
      </c>
      <c r="M14" s="24">
        <v>22.883266412496223</v>
      </c>
      <c r="N14" s="24">
        <v>0.1165119445124493</v>
      </c>
      <c r="O14" s="24">
        <v>0</v>
      </c>
      <c r="P14" s="24">
        <v>2.2118177360611235</v>
      </c>
      <c r="Q14" s="24">
        <v>53.571342373377192</v>
      </c>
      <c r="R14" s="25">
        <v>7.6573452563698527</v>
      </c>
      <c r="S14" s="26">
        <v>957.37500981754056</v>
      </c>
      <c r="T14" s="26">
        <v>44.925621873232622</v>
      </c>
      <c r="U14" s="27">
        <v>0.69109907542033955</v>
      </c>
      <c r="V14" s="26">
        <v>18.925135079917457</v>
      </c>
    </row>
    <row r="15" spans="1:22" x14ac:dyDescent="0.25">
      <c r="A15" s="18">
        <v>3129</v>
      </c>
      <c r="B15" s="18" t="s">
        <v>38</v>
      </c>
      <c r="C15" s="19">
        <v>41835</v>
      </c>
      <c r="D15" s="20">
        <v>8.64999999976135E-2</v>
      </c>
      <c r="E15" s="21">
        <v>-122.55433333333301</v>
      </c>
      <c r="F15" s="21">
        <v>48.24</v>
      </c>
      <c r="G15" s="18">
        <v>4</v>
      </c>
      <c r="H15" s="18">
        <v>7</v>
      </c>
      <c r="I15" s="18" t="str">
        <f t="shared" si="0"/>
        <v>4_7</v>
      </c>
      <c r="J15" s="21">
        <v>11.077</v>
      </c>
      <c r="K15" s="21">
        <v>10.984</v>
      </c>
      <c r="L15" s="22">
        <v>262.12989591129542</v>
      </c>
      <c r="M15" s="24">
        <v>2.228122817556673</v>
      </c>
      <c r="N15" s="24">
        <v>7.4266626568197047E-2</v>
      </c>
      <c r="O15" s="24">
        <v>0.10053487818881363</v>
      </c>
      <c r="P15" s="24">
        <v>0.99813927747395303</v>
      </c>
      <c r="Q15" s="24">
        <v>33.147014599504956</v>
      </c>
      <c r="R15" s="25">
        <v>7.9001534226606145</v>
      </c>
      <c r="S15" s="26">
        <v>521.40664896476494</v>
      </c>
      <c r="T15" s="26">
        <v>75.332850156849872</v>
      </c>
      <c r="U15" s="27">
        <v>1.1642136897599371</v>
      </c>
      <c r="V15" s="26">
        <v>16.097264080663482</v>
      </c>
    </row>
    <row r="16" spans="1:22" x14ac:dyDescent="0.25">
      <c r="A16" s="18">
        <v>3130</v>
      </c>
      <c r="B16" s="18" t="s">
        <v>38</v>
      </c>
      <c r="C16" s="19">
        <v>41835</v>
      </c>
      <c r="D16" s="20">
        <v>8.6600000002363203E-2</v>
      </c>
      <c r="E16" s="21">
        <v>-122.55433333333301</v>
      </c>
      <c r="F16" s="21">
        <v>48.24</v>
      </c>
      <c r="G16" s="18">
        <v>4</v>
      </c>
      <c r="H16" s="18">
        <v>8</v>
      </c>
      <c r="I16" s="18" t="str">
        <f t="shared" si="0"/>
        <v>4_8</v>
      </c>
      <c r="J16" s="21">
        <v>11.074999999999999</v>
      </c>
      <c r="K16" s="21">
        <v>10.981999999999999</v>
      </c>
      <c r="L16" s="22">
        <v>272.14699023354922</v>
      </c>
      <c r="M16" s="24" t="s">
        <v>39</v>
      </c>
      <c r="N16" s="24" t="s">
        <v>39</v>
      </c>
      <c r="O16" s="24" t="s">
        <v>39</v>
      </c>
      <c r="P16" s="24" t="s">
        <v>39</v>
      </c>
      <c r="Q16" s="24" t="s">
        <v>39</v>
      </c>
      <c r="R16" s="25">
        <v>-999</v>
      </c>
      <c r="S16" s="26">
        <v>-999</v>
      </c>
      <c r="T16" s="26">
        <v>-999</v>
      </c>
      <c r="U16" s="27">
        <v>-999</v>
      </c>
      <c r="V16" s="26">
        <v>-999</v>
      </c>
    </row>
    <row r="17" spans="1:22" x14ac:dyDescent="0.25">
      <c r="A17" s="18">
        <v>3131</v>
      </c>
      <c r="B17" s="18" t="s">
        <v>38</v>
      </c>
      <c r="C17" s="19">
        <v>41835</v>
      </c>
      <c r="D17" s="20">
        <v>8.7399999996705502E-2</v>
      </c>
      <c r="E17" s="21">
        <v>-122.55433333333301</v>
      </c>
      <c r="F17" s="21">
        <v>48.24</v>
      </c>
      <c r="G17" s="18">
        <v>4</v>
      </c>
      <c r="H17" s="18">
        <v>9</v>
      </c>
      <c r="I17" s="18" t="str">
        <f t="shared" si="0"/>
        <v>4_9</v>
      </c>
      <c r="J17" s="21">
        <v>6.9969999999999999</v>
      </c>
      <c r="K17" s="21">
        <v>6.9379999999999997</v>
      </c>
      <c r="L17" s="22">
        <v>414.95765823484049</v>
      </c>
      <c r="M17" s="24">
        <v>0.15937828623469419</v>
      </c>
      <c r="N17" s="24">
        <v>0</v>
      </c>
      <c r="O17" s="24">
        <v>0.12813359564220414</v>
      </c>
      <c r="P17" s="24">
        <v>0.28616653717461582</v>
      </c>
      <c r="Q17" s="24">
        <v>28.672632034669665</v>
      </c>
      <c r="R17" s="25">
        <v>8.1685267414690941</v>
      </c>
      <c r="S17" s="26">
        <v>250.51342797219181</v>
      </c>
      <c r="T17" s="26">
        <v>119.66279202940269</v>
      </c>
      <c r="U17" s="27">
        <v>1.8629601536746276</v>
      </c>
      <c r="V17" s="26">
        <v>12.001103186344027</v>
      </c>
    </row>
    <row r="18" spans="1:22" x14ac:dyDescent="0.25">
      <c r="A18" s="18">
        <v>3132</v>
      </c>
      <c r="B18" s="18" t="s">
        <v>38</v>
      </c>
      <c r="C18" s="19">
        <v>41835</v>
      </c>
      <c r="D18" s="20">
        <v>8.7500000001455205E-2</v>
      </c>
      <c r="E18" s="21">
        <v>-122.55433333333301</v>
      </c>
      <c r="F18" s="21">
        <v>48.24</v>
      </c>
      <c r="G18" s="18">
        <v>4</v>
      </c>
      <c r="H18" s="18">
        <v>10</v>
      </c>
      <c r="I18" s="18" t="str">
        <f t="shared" si="0"/>
        <v>4_10</v>
      </c>
      <c r="J18" s="21">
        <v>7.0090000000000003</v>
      </c>
      <c r="K18" s="21">
        <v>6.95</v>
      </c>
      <c r="L18" s="22">
        <v>404.91095414974501</v>
      </c>
      <c r="M18" s="24" t="s">
        <v>39</v>
      </c>
      <c r="N18" s="24" t="s">
        <v>39</v>
      </c>
      <c r="O18" s="24" t="s">
        <v>39</v>
      </c>
      <c r="P18" s="24" t="s">
        <v>39</v>
      </c>
      <c r="Q18" s="24" t="s">
        <v>39</v>
      </c>
      <c r="R18" s="25">
        <v>-999</v>
      </c>
      <c r="S18" s="26">
        <v>-999</v>
      </c>
      <c r="T18" s="26">
        <v>-999</v>
      </c>
      <c r="U18" s="27">
        <v>-999</v>
      </c>
      <c r="V18" s="26">
        <v>-999</v>
      </c>
    </row>
    <row r="19" spans="1:22" x14ac:dyDescent="0.25">
      <c r="A19" s="18">
        <v>3133</v>
      </c>
      <c r="B19" s="18" t="s">
        <v>38</v>
      </c>
      <c r="C19" s="19">
        <v>41835</v>
      </c>
      <c r="D19" s="20">
        <v>8.8199999998323605E-2</v>
      </c>
      <c r="E19" s="21">
        <v>-122.55433333333301</v>
      </c>
      <c r="F19" s="21">
        <v>48.24</v>
      </c>
      <c r="G19" s="18">
        <v>4</v>
      </c>
      <c r="H19" s="18">
        <v>11</v>
      </c>
      <c r="I19" s="18" t="str">
        <f t="shared" si="0"/>
        <v>4_11</v>
      </c>
      <c r="J19" s="21">
        <v>2.59</v>
      </c>
      <c r="K19" s="21">
        <v>2.569</v>
      </c>
      <c r="L19" s="22">
        <v>447.32450746993908</v>
      </c>
      <c r="M19" s="24">
        <v>0.30859136624494937</v>
      </c>
      <c r="N19" s="24">
        <v>9.0556010125428694E-3</v>
      </c>
      <c r="O19" s="24">
        <v>1.1064646837298125E-3</v>
      </c>
      <c r="P19" s="24">
        <v>0.23843807949221482</v>
      </c>
      <c r="Q19" s="24">
        <v>32.042409460703439</v>
      </c>
      <c r="R19" s="25">
        <v>8.3081254382538585</v>
      </c>
      <c r="S19" s="26">
        <v>159.93511578163924</v>
      </c>
      <c r="T19" s="26">
        <v>136.22624927805248</v>
      </c>
      <c r="U19" s="27">
        <v>2.1469464830326466</v>
      </c>
      <c r="V19" s="26">
        <v>10.309034128621228</v>
      </c>
    </row>
    <row r="20" spans="1:22" x14ac:dyDescent="0.25">
      <c r="A20" s="18">
        <v>3134</v>
      </c>
      <c r="B20" s="18" t="s">
        <v>38</v>
      </c>
      <c r="C20" s="19">
        <v>41835</v>
      </c>
      <c r="D20" s="20">
        <v>8.829999990121E-2</v>
      </c>
      <c r="E20" s="21">
        <v>-122.55433333333301</v>
      </c>
      <c r="F20" s="21">
        <v>48.24</v>
      </c>
      <c r="G20" s="18">
        <v>4</v>
      </c>
      <c r="H20" s="18">
        <v>12</v>
      </c>
      <c r="I20" s="18" t="str">
        <f t="shared" si="0"/>
        <v>4_12</v>
      </c>
      <c r="J20" s="21">
        <v>2.5779999999999998</v>
      </c>
      <c r="K20" s="21">
        <v>2.556</v>
      </c>
      <c r="L20" s="22">
        <v>447.0840732959702</v>
      </c>
      <c r="M20" s="24" t="s">
        <v>39</v>
      </c>
      <c r="N20" s="24" t="s">
        <v>39</v>
      </c>
      <c r="O20" s="24" t="s">
        <v>39</v>
      </c>
      <c r="P20" s="24" t="s">
        <v>39</v>
      </c>
      <c r="Q20" s="24" t="s">
        <v>39</v>
      </c>
      <c r="R20" s="25">
        <v>-999</v>
      </c>
      <c r="S20" s="26">
        <v>-999</v>
      </c>
      <c r="T20" s="26">
        <v>-999</v>
      </c>
      <c r="U20" s="27">
        <v>-999</v>
      </c>
      <c r="V20" s="26">
        <v>-999</v>
      </c>
    </row>
    <row r="21" spans="1:22" x14ac:dyDescent="0.25">
      <c r="A21" s="18">
        <v>3145</v>
      </c>
      <c r="B21" s="18" t="s">
        <v>38</v>
      </c>
      <c r="C21" s="19">
        <v>41835</v>
      </c>
      <c r="D21" s="20">
        <v>0.87980000000243297</v>
      </c>
      <c r="E21" s="21">
        <v>-123.019833333333</v>
      </c>
      <c r="F21" s="21">
        <v>48.271999999999998</v>
      </c>
      <c r="G21" s="18">
        <v>22</v>
      </c>
      <c r="H21" s="18">
        <v>1</v>
      </c>
      <c r="I21" s="18" t="str">
        <f t="shared" si="0"/>
        <v>22_1</v>
      </c>
      <c r="J21" s="21">
        <v>100.643</v>
      </c>
      <c r="K21" s="21">
        <v>99.772000000000006</v>
      </c>
      <c r="L21" s="22">
        <v>145.25973597860252</v>
      </c>
      <c r="M21" s="24">
        <v>23.958716657179799</v>
      </c>
      <c r="N21" s="24">
        <v>0.21817329993649565</v>
      </c>
      <c r="O21" s="24">
        <v>0.82996565187350546</v>
      </c>
      <c r="P21" s="24">
        <v>2.1681729260950791</v>
      </c>
      <c r="Q21" s="24">
        <v>47.314404762847524</v>
      </c>
      <c r="R21" s="25">
        <v>7.7225426141025295</v>
      </c>
      <c r="S21" s="26">
        <v>859.67670495281084</v>
      </c>
      <c r="T21" s="26">
        <v>59.1729176687017</v>
      </c>
      <c r="U21" s="27">
        <v>0.88816180293985492</v>
      </c>
      <c r="V21" s="26">
        <v>18.104513629928778</v>
      </c>
    </row>
    <row r="22" spans="1:22" x14ac:dyDescent="0.25">
      <c r="A22" s="18">
        <v>3146</v>
      </c>
      <c r="B22" s="18" t="s">
        <v>38</v>
      </c>
      <c r="C22" s="19">
        <v>41835</v>
      </c>
      <c r="D22" s="20">
        <v>0.88089999999647295</v>
      </c>
      <c r="E22" s="21">
        <v>-123.019833333333</v>
      </c>
      <c r="F22" s="21">
        <v>48.271999999999998</v>
      </c>
      <c r="G22" s="18">
        <v>22</v>
      </c>
      <c r="H22" s="18">
        <v>2</v>
      </c>
      <c r="I22" s="18" t="str">
        <f t="shared" si="0"/>
        <v>22_2</v>
      </c>
      <c r="J22" s="21">
        <v>81.864999999999995</v>
      </c>
      <c r="K22" s="21">
        <v>81.16</v>
      </c>
      <c r="L22" s="22">
        <v>165.12127879267405</v>
      </c>
      <c r="M22" s="24">
        <v>22.28897247883636</v>
      </c>
      <c r="N22" s="24">
        <v>0.24090270821385737</v>
      </c>
      <c r="O22" s="24">
        <v>0.87877564824960352</v>
      </c>
      <c r="P22" s="24">
        <v>2.0195001288101722</v>
      </c>
      <c r="Q22" s="24">
        <v>45.998159557106007</v>
      </c>
      <c r="R22" s="25">
        <v>7.7339371621713511</v>
      </c>
      <c r="S22" s="26">
        <v>832.09845642590642</v>
      </c>
      <c r="T22" s="26">
        <v>60.301076072281099</v>
      </c>
      <c r="U22" s="27">
        <v>0.91155444073114056</v>
      </c>
      <c r="V22" s="26">
        <v>17.980751484072638</v>
      </c>
    </row>
    <row r="23" spans="1:22" x14ac:dyDescent="0.25">
      <c r="A23" s="18">
        <v>3147</v>
      </c>
      <c r="B23" s="18" t="s">
        <v>38</v>
      </c>
      <c r="C23" s="19">
        <v>41835</v>
      </c>
      <c r="D23" s="20">
        <v>0.88230000009934895</v>
      </c>
      <c r="E23" s="21">
        <v>-123.019833333333</v>
      </c>
      <c r="F23" s="21">
        <v>48.271999999999998</v>
      </c>
      <c r="G23" s="18">
        <v>22</v>
      </c>
      <c r="H23" s="18">
        <v>3</v>
      </c>
      <c r="I23" s="18" t="str">
        <f t="shared" si="0"/>
        <v>22_3</v>
      </c>
      <c r="J23" s="21">
        <v>51.96</v>
      </c>
      <c r="K23" s="21">
        <v>51.515999999999998</v>
      </c>
      <c r="L23" s="22">
        <v>193.25907360091108</v>
      </c>
      <c r="M23" s="24">
        <v>20.137822614652766</v>
      </c>
      <c r="N23" s="24">
        <v>0.24872033874708813</v>
      </c>
      <c r="O23" s="24">
        <v>1.0027955838144915</v>
      </c>
      <c r="P23" s="24">
        <v>1.8155253974707917</v>
      </c>
      <c r="Q23" s="24">
        <v>44.472455999222525</v>
      </c>
      <c r="R23" s="25">
        <v>7.7858906854674448</v>
      </c>
      <c r="S23" s="26">
        <v>726.72690589802426</v>
      </c>
      <c r="T23" s="26">
        <v>66.735354876297109</v>
      </c>
      <c r="U23" s="27">
        <v>1.0184229097580246</v>
      </c>
      <c r="V23" s="26">
        <v>17.335219437534217</v>
      </c>
    </row>
    <row r="24" spans="1:22" x14ac:dyDescent="0.25">
      <c r="A24" s="18">
        <v>3148</v>
      </c>
      <c r="B24" s="18" t="s">
        <v>38</v>
      </c>
      <c r="C24" s="19">
        <v>41835</v>
      </c>
      <c r="D24" s="20">
        <v>0.883400000100664</v>
      </c>
      <c r="E24" s="21">
        <v>-123.019833333333</v>
      </c>
      <c r="F24" s="21">
        <v>48.271999999999998</v>
      </c>
      <c r="G24" s="18">
        <v>22</v>
      </c>
      <c r="H24" s="18">
        <v>4</v>
      </c>
      <c r="I24" s="18" t="str">
        <f t="shared" si="0"/>
        <v>22_4</v>
      </c>
      <c r="J24" s="21">
        <v>31.916</v>
      </c>
      <c r="K24" s="21">
        <v>31.645</v>
      </c>
      <c r="L24" s="22">
        <v>199.82129677554724</v>
      </c>
      <c r="M24" s="24">
        <v>19.678810927255057</v>
      </c>
      <c r="N24" s="24">
        <v>0.24893350237016573</v>
      </c>
      <c r="O24" s="24">
        <v>1.0244874453167157</v>
      </c>
      <c r="P24" s="24">
        <v>1.7762615747932611</v>
      </c>
      <c r="Q24" s="24">
        <v>43.236795994866426</v>
      </c>
      <c r="R24" s="25">
        <v>7.7894367968830647</v>
      </c>
      <c r="S24" s="26">
        <v>719.79991568406831</v>
      </c>
      <c r="T24" s="26">
        <v>67.017302159002824</v>
      </c>
      <c r="U24" s="27">
        <v>1.026978060546774</v>
      </c>
      <c r="V24" s="26">
        <v>17.280551940534458</v>
      </c>
    </row>
    <row r="25" spans="1:22" x14ac:dyDescent="0.25">
      <c r="A25" s="18">
        <v>3149</v>
      </c>
      <c r="B25" s="18" t="s">
        <v>38</v>
      </c>
      <c r="C25" s="19">
        <v>41835</v>
      </c>
      <c r="D25" s="20">
        <v>0.88429999999789299</v>
      </c>
      <c r="E25" s="21">
        <v>-123.019833333333</v>
      </c>
      <c r="F25" s="21">
        <v>48.271999999999998</v>
      </c>
      <c r="G25" s="18">
        <v>22</v>
      </c>
      <c r="H25" s="18">
        <v>5</v>
      </c>
      <c r="I25" s="18" t="str">
        <f t="shared" si="0"/>
        <v>22_5</v>
      </c>
      <c r="J25" s="21">
        <v>21.923999999999999</v>
      </c>
      <c r="K25" s="21">
        <v>21.739000000000001</v>
      </c>
      <c r="L25" s="22">
        <v>209.13310605316937</v>
      </c>
      <c r="M25" s="24">
        <v>19.129681907877409</v>
      </c>
      <c r="N25" s="24">
        <v>0.24914583919383096</v>
      </c>
      <c r="O25" s="24">
        <v>0.90132965744193183</v>
      </c>
      <c r="P25" s="24">
        <v>1.7053972910399764</v>
      </c>
      <c r="Q25" s="24">
        <v>43.053438571037866</v>
      </c>
      <c r="R25" s="25">
        <v>7.8233071144197748</v>
      </c>
      <c r="S25" s="26">
        <v>661.89645963395969</v>
      </c>
      <c r="T25" s="26">
        <v>71.904389854869777</v>
      </c>
      <c r="U25" s="27">
        <v>1.1044423836551871</v>
      </c>
      <c r="V25" s="26">
        <v>16.814905313083905</v>
      </c>
    </row>
    <row r="26" spans="1:22" x14ac:dyDescent="0.25">
      <c r="A26" s="18">
        <v>3150</v>
      </c>
      <c r="B26" s="18" t="s">
        <v>38</v>
      </c>
      <c r="C26" s="19">
        <v>41835</v>
      </c>
      <c r="D26" s="20">
        <v>0.88530000000173503</v>
      </c>
      <c r="E26" s="21">
        <v>-123.019833333333</v>
      </c>
      <c r="F26" s="21">
        <v>48.271999999999998</v>
      </c>
      <c r="G26" s="18">
        <v>22</v>
      </c>
      <c r="H26" s="18">
        <v>6</v>
      </c>
      <c r="I26" s="18" t="str">
        <f t="shared" si="0"/>
        <v>22_6</v>
      </c>
      <c r="J26" s="21">
        <v>11.679</v>
      </c>
      <c r="K26" s="21">
        <v>11.581</v>
      </c>
      <c r="L26" s="22">
        <v>218.40409518256183</v>
      </c>
      <c r="M26" s="24">
        <v>18.558044847796531</v>
      </c>
      <c r="N26" s="24">
        <v>0.24935397687813235</v>
      </c>
      <c r="O26" s="24">
        <v>0.81029881196034359</v>
      </c>
      <c r="P26" s="24">
        <v>1.6700353305255542</v>
      </c>
      <c r="Q26" s="24">
        <v>43.079956972298952</v>
      </c>
      <c r="R26" s="25">
        <v>7.8577595638502213</v>
      </c>
      <c r="S26" s="26">
        <v>609.1158928077441</v>
      </c>
      <c r="T26" s="26">
        <v>77.599652157058458</v>
      </c>
      <c r="U26" s="27">
        <v>1.1948394870074925</v>
      </c>
      <c r="V26" s="26">
        <v>16.295209960332755</v>
      </c>
    </row>
    <row r="27" spans="1:22" x14ac:dyDescent="0.25">
      <c r="A27" s="18">
        <v>3151</v>
      </c>
      <c r="B27" s="18" t="s">
        <v>38</v>
      </c>
      <c r="C27" s="19">
        <v>41835</v>
      </c>
      <c r="D27" s="20">
        <v>0.88590000000112901</v>
      </c>
      <c r="E27" s="21">
        <v>-123.019833333333</v>
      </c>
      <c r="F27" s="21">
        <v>48.271999999999998</v>
      </c>
      <c r="G27" s="18">
        <v>22</v>
      </c>
      <c r="H27" s="18">
        <v>7</v>
      </c>
      <c r="I27" s="18" t="str">
        <f t="shared" si="0"/>
        <v>22_7</v>
      </c>
      <c r="J27" s="21">
        <v>6.8689999999999998</v>
      </c>
      <c r="K27" s="21">
        <v>6.8109999999999999</v>
      </c>
      <c r="L27" s="22">
        <v>230.83507103627733</v>
      </c>
      <c r="M27" s="24">
        <v>18.033112987382751</v>
      </c>
      <c r="N27" s="24">
        <v>0.24957768078152218</v>
      </c>
      <c r="O27" s="24">
        <v>0.64949331126892318</v>
      </c>
      <c r="P27" s="24">
        <v>1.5913291926418971</v>
      </c>
      <c r="Q27" s="24">
        <v>42.055224274022322</v>
      </c>
      <c r="R27" s="25">
        <v>7.8719077795124432</v>
      </c>
      <c r="S27" s="26">
        <v>588.70181909100745</v>
      </c>
      <c r="T27" s="26">
        <v>81.192937809374016</v>
      </c>
      <c r="U27" s="27">
        <v>1.2537954836624992</v>
      </c>
      <c r="V27" s="26">
        <v>15.942398481667714</v>
      </c>
    </row>
    <row r="28" spans="1:22" x14ac:dyDescent="0.25">
      <c r="A28" s="18">
        <v>3152</v>
      </c>
      <c r="B28" s="18" t="s">
        <v>38</v>
      </c>
      <c r="C28" s="19">
        <v>41835</v>
      </c>
      <c r="D28" s="20">
        <v>0.88610000000335298</v>
      </c>
      <c r="E28" s="21">
        <v>-123.019833333333</v>
      </c>
      <c r="F28" s="21">
        <v>48.271999999999998</v>
      </c>
      <c r="G28" s="18">
        <v>22</v>
      </c>
      <c r="H28" s="18">
        <v>8</v>
      </c>
      <c r="I28" s="18" t="str">
        <f t="shared" si="0"/>
        <v>22_8</v>
      </c>
      <c r="J28" s="21">
        <v>6.6879999999999997</v>
      </c>
      <c r="K28" s="21">
        <v>6.6310000000000002</v>
      </c>
      <c r="L28" s="22">
        <v>219.6811001355085</v>
      </c>
      <c r="M28" s="24" t="s">
        <v>39</v>
      </c>
      <c r="N28" s="24" t="s">
        <v>39</v>
      </c>
      <c r="O28" s="24" t="s">
        <v>39</v>
      </c>
      <c r="P28" s="24" t="s">
        <v>39</v>
      </c>
      <c r="Q28" s="24" t="s">
        <v>39</v>
      </c>
      <c r="R28" s="25">
        <v>-999</v>
      </c>
      <c r="S28" s="26">
        <v>-999</v>
      </c>
      <c r="T28" s="26">
        <v>-999</v>
      </c>
      <c r="U28" s="27">
        <v>-999</v>
      </c>
      <c r="V28" s="26">
        <v>-999</v>
      </c>
    </row>
    <row r="29" spans="1:22" x14ac:dyDescent="0.25">
      <c r="A29" s="18">
        <v>3153</v>
      </c>
      <c r="B29" s="18" t="s">
        <v>38</v>
      </c>
      <c r="C29" s="19">
        <v>41835</v>
      </c>
      <c r="D29" s="20">
        <v>0.88680000000022097</v>
      </c>
      <c r="E29" s="21">
        <v>-123.019833333333</v>
      </c>
      <c r="F29" s="21">
        <v>48.271999999999998</v>
      </c>
      <c r="G29" s="18">
        <v>22</v>
      </c>
      <c r="H29" s="18">
        <v>9</v>
      </c>
      <c r="I29" s="18" t="str">
        <f t="shared" si="0"/>
        <v>22_9</v>
      </c>
      <c r="J29" s="21">
        <v>3.0219999999999998</v>
      </c>
      <c r="K29" s="21">
        <v>2.9969999999999999</v>
      </c>
      <c r="L29" s="22">
        <v>232.40090386072001</v>
      </c>
      <c r="M29" s="24">
        <v>17.826116352693681</v>
      </c>
      <c r="N29" s="24">
        <v>0.2460366223577482</v>
      </c>
      <c r="O29" s="24">
        <v>0.63349127328718347</v>
      </c>
      <c r="P29" s="24">
        <v>1.5716641064746961</v>
      </c>
      <c r="Q29" s="24">
        <v>42.184485468287669</v>
      </c>
      <c r="R29" s="25">
        <v>7.8800843650764509</v>
      </c>
      <c r="S29" s="26">
        <v>577.07708447960101</v>
      </c>
      <c r="T29" s="26">
        <v>83.020474365537993</v>
      </c>
      <c r="U29" s="27">
        <v>1.2835902633902583</v>
      </c>
      <c r="V29" s="26">
        <v>15.767778892629297</v>
      </c>
    </row>
    <row r="30" spans="1:22" x14ac:dyDescent="0.25">
      <c r="A30" s="18">
        <v>3154</v>
      </c>
      <c r="B30" s="18" t="s">
        <v>38</v>
      </c>
      <c r="C30" s="19">
        <v>41835</v>
      </c>
      <c r="D30" s="20">
        <v>0.88689999999769498</v>
      </c>
      <c r="E30" s="21">
        <v>-123.019833333333</v>
      </c>
      <c r="F30" s="21">
        <v>48.271999999999998</v>
      </c>
      <c r="G30" s="18">
        <v>22</v>
      </c>
      <c r="H30" s="18">
        <v>10</v>
      </c>
      <c r="I30" s="18" t="str">
        <f t="shared" si="0"/>
        <v>22_10</v>
      </c>
      <c r="J30" s="21">
        <v>3.14</v>
      </c>
      <c r="K30" s="21">
        <v>3.1139999999999999</v>
      </c>
      <c r="L30" s="22">
        <v>232.84534815858044</v>
      </c>
      <c r="M30" s="24" t="s">
        <v>39</v>
      </c>
      <c r="N30" s="24" t="s">
        <v>39</v>
      </c>
      <c r="O30" s="24" t="s">
        <v>39</v>
      </c>
      <c r="P30" s="24" t="s">
        <v>39</v>
      </c>
      <c r="Q30" s="24" t="s">
        <v>39</v>
      </c>
      <c r="R30" s="25">
        <v>-999</v>
      </c>
      <c r="S30" s="26">
        <v>-999</v>
      </c>
      <c r="T30" s="26">
        <v>-999</v>
      </c>
      <c r="U30" s="27">
        <v>-999</v>
      </c>
      <c r="V30" s="26">
        <v>-999</v>
      </c>
    </row>
    <row r="31" spans="1:22" x14ac:dyDescent="0.25">
      <c r="A31" s="18">
        <v>3155</v>
      </c>
      <c r="B31" s="18" t="s">
        <v>38</v>
      </c>
      <c r="C31" s="19">
        <v>41835</v>
      </c>
      <c r="D31" s="20">
        <v>0.88710000010178203</v>
      </c>
      <c r="E31" s="21">
        <v>-123.019833333333</v>
      </c>
      <c r="F31" s="21">
        <v>48.271999999999998</v>
      </c>
      <c r="G31" s="18">
        <v>22</v>
      </c>
      <c r="H31" s="18">
        <v>11</v>
      </c>
      <c r="I31" s="18" t="str">
        <f t="shared" si="0"/>
        <v>22_11</v>
      </c>
      <c r="J31" s="21">
        <v>3.0259999999999998</v>
      </c>
      <c r="K31" s="21">
        <v>3</v>
      </c>
      <c r="L31" s="22">
        <v>232.69601213491495</v>
      </c>
      <c r="M31" s="24" t="s">
        <v>39</v>
      </c>
      <c r="N31" s="24" t="s">
        <v>39</v>
      </c>
      <c r="O31" s="24" t="s">
        <v>39</v>
      </c>
      <c r="P31" s="24" t="s">
        <v>39</v>
      </c>
      <c r="Q31" s="24" t="s">
        <v>39</v>
      </c>
      <c r="R31" s="25">
        <v>-999</v>
      </c>
      <c r="S31" s="26">
        <v>-999</v>
      </c>
      <c r="T31" s="26">
        <v>-999</v>
      </c>
      <c r="U31" s="27">
        <v>-999</v>
      </c>
      <c r="V31" s="26">
        <v>-999</v>
      </c>
    </row>
    <row r="32" spans="1:22" x14ac:dyDescent="0.25">
      <c r="A32" s="18">
        <v>3195</v>
      </c>
      <c r="B32" s="18" t="s">
        <v>38</v>
      </c>
      <c r="C32" s="19">
        <v>41836</v>
      </c>
      <c r="D32" s="20">
        <v>0.13650000000052401</v>
      </c>
      <c r="E32" s="21">
        <v>-122.603833333333</v>
      </c>
      <c r="F32" s="21">
        <v>47.8958333333333</v>
      </c>
      <c r="G32" s="18">
        <v>8</v>
      </c>
      <c r="H32" s="18">
        <v>3</v>
      </c>
      <c r="I32" s="18" t="str">
        <f t="shared" si="0"/>
        <v>8_3</v>
      </c>
      <c r="J32" s="21">
        <v>81.736000000000004</v>
      </c>
      <c r="K32" s="21">
        <v>81.034999999999997</v>
      </c>
      <c r="L32" s="22">
        <v>220.09270245905685</v>
      </c>
      <c r="M32" s="24">
        <v>17.794316908466193</v>
      </c>
      <c r="N32" s="24">
        <v>0.27085835226096255</v>
      </c>
      <c r="O32" s="24">
        <v>1.7022193029422805</v>
      </c>
      <c r="P32" s="24">
        <v>1.7112084825053731</v>
      </c>
      <c r="Q32" s="24">
        <v>38.778452635037553</v>
      </c>
      <c r="R32" s="25">
        <v>7.8525127695435399</v>
      </c>
      <c r="S32" s="26">
        <v>607.78132986328205</v>
      </c>
      <c r="T32" s="26">
        <v>77.274906067138517</v>
      </c>
      <c r="U32" s="27">
        <v>1.1780123352047316</v>
      </c>
      <c r="V32" s="26">
        <v>16.219968268134959</v>
      </c>
    </row>
    <row r="33" spans="1:22" x14ac:dyDescent="0.25">
      <c r="A33" s="18">
        <v>3196</v>
      </c>
      <c r="B33" s="18" t="s">
        <v>38</v>
      </c>
      <c r="C33" s="19">
        <v>41836</v>
      </c>
      <c r="D33" s="20">
        <v>0.13769999999931301</v>
      </c>
      <c r="E33" s="21">
        <v>-122.603833333333</v>
      </c>
      <c r="F33" s="21">
        <v>47.8958333333333</v>
      </c>
      <c r="G33" s="18">
        <v>8</v>
      </c>
      <c r="H33" s="18">
        <v>4</v>
      </c>
      <c r="I33" s="18" t="str">
        <f t="shared" si="0"/>
        <v>8_4</v>
      </c>
      <c r="J33" s="21">
        <v>51.616999999999997</v>
      </c>
      <c r="K33" s="21">
        <v>51.179000000000002</v>
      </c>
      <c r="L33" s="22">
        <v>224.88168299064117</v>
      </c>
      <c r="M33" s="24">
        <v>17.372549975586008</v>
      </c>
      <c r="N33" s="24">
        <v>0.26727507037712861</v>
      </c>
      <c r="O33" s="24">
        <v>1.6386868437261477</v>
      </c>
      <c r="P33" s="24">
        <v>1.6717650364840237</v>
      </c>
      <c r="Q33" s="24">
        <v>37.867752589217005</v>
      </c>
      <c r="R33" s="25">
        <v>7.8864183529444496</v>
      </c>
      <c r="S33" s="26">
        <v>561.79274377277636</v>
      </c>
      <c r="T33" s="26">
        <v>83.176313401383808</v>
      </c>
      <c r="U33" s="27">
        <v>1.27497685664053</v>
      </c>
      <c r="V33" s="26">
        <v>15.709958968956993</v>
      </c>
    </row>
    <row r="34" spans="1:22" x14ac:dyDescent="0.25">
      <c r="A34" s="18">
        <v>3197</v>
      </c>
      <c r="B34" s="18" t="s">
        <v>38</v>
      </c>
      <c r="C34" s="19">
        <v>41836</v>
      </c>
      <c r="D34" s="20">
        <v>0.13870000000315499</v>
      </c>
      <c r="E34" s="21">
        <v>-122.603833333333</v>
      </c>
      <c r="F34" s="21">
        <v>47.8958333333333</v>
      </c>
      <c r="G34" s="18">
        <v>8</v>
      </c>
      <c r="H34" s="18">
        <v>5</v>
      </c>
      <c r="I34" s="18" t="str">
        <f t="shared" si="0"/>
        <v>8_5</v>
      </c>
      <c r="J34" s="21">
        <v>31.638999999999999</v>
      </c>
      <c r="K34" s="21">
        <v>31.370999999999999</v>
      </c>
      <c r="L34" s="22">
        <v>233.68260101627962</v>
      </c>
      <c r="M34" s="24">
        <v>16.447061969782716</v>
      </c>
      <c r="N34" s="24">
        <v>0.25612562534168376</v>
      </c>
      <c r="O34" s="24">
        <v>1.5165883795110839</v>
      </c>
      <c r="P34" s="24">
        <v>1.5848344287499869</v>
      </c>
      <c r="Q34" s="24">
        <v>36.852500574837094</v>
      </c>
      <c r="R34" s="25">
        <v>7.8920881366773727</v>
      </c>
      <c r="S34" s="26">
        <v>553.68415386601214</v>
      </c>
      <c r="T34" s="26">
        <v>84.19633346613422</v>
      </c>
      <c r="U34" s="27">
        <v>1.2957631616335605</v>
      </c>
      <c r="V34" s="26">
        <v>15.584992910181546</v>
      </c>
    </row>
    <row r="35" spans="1:22" x14ac:dyDescent="0.25">
      <c r="A35" s="18">
        <v>3198</v>
      </c>
      <c r="B35" s="18" t="s">
        <v>38</v>
      </c>
      <c r="C35" s="19">
        <v>41836</v>
      </c>
      <c r="D35" s="20">
        <v>0.13950000009936001</v>
      </c>
      <c r="E35" s="21">
        <v>-122.603833333333</v>
      </c>
      <c r="F35" s="21">
        <v>47.8958333333333</v>
      </c>
      <c r="G35" s="18">
        <v>8</v>
      </c>
      <c r="H35" s="18">
        <v>6</v>
      </c>
      <c r="I35" s="18" t="str">
        <f t="shared" si="0"/>
        <v>8_6</v>
      </c>
      <c r="J35" s="21">
        <v>21.684999999999999</v>
      </c>
      <c r="K35" s="21">
        <v>21.501999999999999</v>
      </c>
      <c r="L35" s="22">
        <v>257.81266266730631</v>
      </c>
      <c r="M35" s="24">
        <v>14.414901834690884</v>
      </c>
      <c r="N35" s="24">
        <v>0.23742538507827821</v>
      </c>
      <c r="O35" s="24">
        <v>1.176284359447791</v>
      </c>
      <c r="P35" s="24">
        <v>1.383223844284045</v>
      </c>
      <c r="Q35" s="24">
        <v>34.591530177860847</v>
      </c>
      <c r="R35" s="25">
        <v>7.966324026603357</v>
      </c>
      <c r="S35" s="26">
        <v>460.12355870382731</v>
      </c>
      <c r="T35" s="26">
        <v>99.451997674253548</v>
      </c>
      <c r="U35" s="27">
        <v>1.5354936598955431</v>
      </c>
      <c r="V35" s="26">
        <v>14.306014343926647</v>
      </c>
    </row>
    <row r="36" spans="1:22" x14ac:dyDescent="0.25">
      <c r="A36" s="18">
        <v>3199</v>
      </c>
      <c r="B36" s="18" t="s">
        <v>38</v>
      </c>
      <c r="C36" s="19">
        <v>41836</v>
      </c>
      <c r="D36" s="20">
        <v>0.140399999996589</v>
      </c>
      <c r="E36" s="21">
        <v>-122.603833333333</v>
      </c>
      <c r="F36" s="21">
        <v>47.8958333333333</v>
      </c>
      <c r="G36" s="18">
        <v>8</v>
      </c>
      <c r="H36" s="18">
        <v>7</v>
      </c>
      <c r="I36" s="18" t="str">
        <f t="shared" si="0"/>
        <v>8_7</v>
      </c>
      <c r="J36" s="21">
        <v>11.624000000000001</v>
      </c>
      <c r="K36" s="21">
        <v>11.526</v>
      </c>
      <c r="L36" s="22">
        <v>276.58264356622328</v>
      </c>
      <c r="M36" s="24">
        <v>13.166167554512141</v>
      </c>
      <c r="N36" s="24">
        <v>0.22628557595757681</v>
      </c>
      <c r="O36" s="24">
        <v>1.000829748346421</v>
      </c>
      <c r="P36" s="24">
        <v>1.2685978118003853</v>
      </c>
      <c r="Q36" s="24">
        <v>33.159436157849285</v>
      </c>
      <c r="R36" s="25">
        <v>7.8717093307747739</v>
      </c>
      <c r="S36" s="26">
        <v>577.2162507634074</v>
      </c>
      <c r="T36" s="26">
        <v>81.349809400340632</v>
      </c>
      <c r="U36" s="27">
        <v>1.2596424452282222</v>
      </c>
      <c r="V36" s="26">
        <v>15.676310374886871</v>
      </c>
    </row>
    <row r="37" spans="1:22" x14ac:dyDescent="0.25">
      <c r="A37" s="18">
        <v>3200</v>
      </c>
      <c r="B37" s="18" t="s">
        <v>38</v>
      </c>
      <c r="C37" s="19">
        <v>41836</v>
      </c>
      <c r="D37" s="20">
        <v>0.140999999901396</v>
      </c>
      <c r="E37" s="21">
        <v>-122.603833333333</v>
      </c>
      <c r="F37" s="21">
        <v>47.8958333333333</v>
      </c>
      <c r="G37" s="18">
        <v>8</v>
      </c>
      <c r="H37" s="18">
        <v>8</v>
      </c>
      <c r="I37" s="18" t="str">
        <f t="shared" si="0"/>
        <v>8_8</v>
      </c>
      <c r="J37" s="21">
        <v>6.7030000000000003</v>
      </c>
      <c r="K37" s="21">
        <v>6.6470000000000002</v>
      </c>
      <c r="L37" s="22">
        <v>297.9463823039934</v>
      </c>
      <c r="M37" s="24">
        <v>10.261550850471766</v>
      </c>
      <c r="N37" s="24">
        <v>0.20002715534929247</v>
      </c>
      <c r="O37" s="24">
        <v>0.85727503641837044</v>
      </c>
      <c r="P37" s="24">
        <v>1.1500340223308485</v>
      </c>
      <c r="Q37" s="24">
        <v>31.727233944660771</v>
      </c>
      <c r="R37" s="25">
        <v>8.0283545310705016</v>
      </c>
      <c r="S37" s="26">
        <v>392.55633351721633</v>
      </c>
      <c r="T37" s="26">
        <v>115.238640093683</v>
      </c>
      <c r="U37" s="27">
        <v>1.7889148191807269</v>
      </c>
      <c r="V37" s="26">
        <v>13.136199912336176</v>
      </c>
    </row>
    <row r="38" spans="1:22" x14ac:dyDescent="0.25">
      <c r="A38" s="18">
        <v>3201</v>
      </c>
      <c r="B38" s="18" t="s">
        <v>38</v>
      </c>
      <c r="C38" s="19">
        <v>41836</v>
      </c>
      <c r="D38" s="20">
        <v>0.141100000000733</v>
      </c>
      <c r="E38" s="21">
        <v>-122.603833333333</v>
      </c>
      <c r="F38" s="21">
        <v>47.8958333333333</v>
      </c>
      <c r="G38" s="18">
        <v>8</v>
      </c>
      <c r="H38" s="18">
        <v>9</v>
      </c>
      <c r="I38" s="18" t="str">
        <f t="shared" si="0"/>
        <v>8_9</v>
      </c>
      <c r="J38" s="21">
        <v>6.7030000000000003</v>
      </c>
      <c r="K38" s="21">
        <v>6.6459999999999999</v>
      </c>
      <c r="L38" s="22">
        <v>302.97035453972308</v>
      </c>
      <c r="M38" s="24" t="s">
        <v>39</v>
      </c>
      <c r="N38" s="24" t="s">
        <v>39</v>
      </c>
      <c r="O38" s="24" t="s">
        <v>39</v>
      </c>
      <c r="P38" s="24" t="s">
        <v>39</v>
      </c>
      <c r="Q38" s="24" t="s">
        <v>39</v>
      </c>
      <c r="R38" s="25">
        <v>-999</v>
      </c>
      <c r="S38" s="26">
        <v>-999</v>
      </c>
      <c r="T38" s="26">
        <v>-999</v>
      </c>
      <c r="U38" s="27">
        <v>-999</v>
      </c>
      <c r="V38" s="26">
        <v>-999</v>
      </c>
    </row>
    <row r="39" spans="1:22" x14ac:dyDescent="0.25">
      <c r="A39" s="18">
        <v>3202</v>
      </c>
      <c r="B39" s="18" t="s">
        <v>38</v>
      </c>
      <c r="C39" s="19">
        <v>41836</v>
      </c>
      <c r="D39" s="20">
        <v>0.14160000000265399</v>
      </c>
      <c r="E39" s="21">
        <v>-122.603833333333</v>
      </c>
      <c r="F39" s="21">
        <v>47.8958333333333</v>
      </c>
      <c r="G39" s="18">
        <v>8</v>
      </c>
      <c r="H39" s="18">
        <v>10</v>
      </c>
      <c r="I39" s="18" t="str">
        <f t="shared" si="0"/>
        <v>8_10</v>
      </c>
      <c r="J39" s="21">
        <v>2.4830000000000001</v>
      </c>
      <c r="K39" s="21">
        <v>2.4620000000000002</v>
      </c>
      <c r="L39" s="22">
        <v>310.64735143087398</v>
      </c>
      <c r="M39" s="24">
        <v>6.6547055683756406</v>
      </c>
      <c r="N39" s="24">
        <v>0.1813289182251514</v>
      </c>
      <c r="O39" s="24">
        <v>0.64439475499324428</v>
      </c>
      <c r="P39" s="24">
        <v>1.0155836563513221</v>
      </c>
      <c r="Q39" s="24">
        <v>30.500759308675732</v>
      </c>
      <c r="R39" s="25">
        <v>8.0718689431886528</v>
      </c>
      <c r="S39" s="26">
        <v>349.93266851605864</v>
      </c>
      <c r="T39" s="26">
        <v>126.06857631786201</v>
      </c>
      <c r="U39" s="27">
        <v>1.9597394810572448</v>
      </c>
      <c r="V39" s="26">
        <v>12.441471868376802</v>
      </c>
    </row>
    <row r="40" spans="1:22" x14ac:dyDescent="0.25">
      <c r="A40" s="18">
        <v>3203</v>
      </c>
      <c r="B40" s="18" t="s">
        <v>38</v>
      </c>
      <c r="C40" s="19">
        <v>41836</v>
      </c>
      <c r="D40" s="20">
        <v>0.141700000000128</v>
      </c>
      <c r="E40" s="21">
        <v>-122.603833333333</v>
      </c>
      <c r="F40" s="21">
        <v>47.8958333333333</v>
      </c>
      <c r="G40" s="18">
        <v>8</v>
      </c>
      <c r="H40" s="18">
        <v>11</v>
      </c>
      <c r="I40" s="18" t="str">
        <f t="shared" si="0"/>
        <v>8_11</v>
      </c>
      <c r="J40" s="21">
        <v>2.4889999999999999</v>
      </c>
      <c r="K40" s="21">
        <v>2.468</v>
      </c>
      <c r="L40" s="22">
        <v>310.49956078743639</v>
      </c>
      <c r="M40" s="24" t="s">
        <v>39</v>
      </c>
      <c r="N40" s="24" t="s">
        <v>39</v>
      </c>
      <c r="O40" s="24" t="s">
        <v>39</v>
      </c>
      <c r="P40" s="24" t="s">
        <v>39</v>
      </c>
      <c r="Q40" s="24" t="s">
        <v>39</v>
      </c>
      <c r="R40" s="25">
        <v>-999</v>
      </c>
      <c r="S40" s="26">
        <v>-999</v>
      </c>
      <c r="T40" s="26">
        <v>-999</v>
      </c>
      <c r="U40" s="27">
        <v>-999</v>
      </c>
      <c r="V40" s="26">
        <v>-999</v>
      </c>
    </row>
    <row r="41" spans="1:22" x14ac:dyDescent="0.25">
      <c r="A41" s="18">
        <v>3279</v>
      </c>
      <c r="B41" s="18" t="s">
        <v>38</v>
      </c>
      <c r="C41" s="19">
        <v>41836</v>
      </c>
      <c r="D41" s="20">
        <v>0.97720000000117602</v>
      </c>
      <c r="E41" s="21">
        <v>-123.108833333333</v>
      </c>
      <c r="F41" s="21">
        <v>47.424666666666702</v>
      </c>
      <c r="G41" s="18">
        <v>12</v>
      </c>
      <c r="H41" s="18">
        <v>2</v>
      </c>
      <c r="I41" s="18" t="str">
        <f t="shared" si="0"/>
        <v>12_2</v>
      </c>
      <c r="J41" s="21">
        <v>81.644999999999996</v>
      </c>
      <c r="K41" s="21">
        <v>80.948999999999998</v>
      </c>
      <c r="L41" s="22">
        <v>149.63541456293208</v>
      </c>
      <c r="M41" s="24">
        <v>36.434215734904711</v>
      </c>
      <c r="N41" s="24">
        <v>0.21645970189333269</v>
      </c>
      <c r="O41" s="24">
        <v>5.5677639486094018E-3</v>
      </c>
      <c r="P41" s="24">
        <v>3.0353704553924543</v>
      </c>
      <c r="Q41" s="24">
        <v>67.454708718670773</v>
      </c>
      <c r="R41" s="25">
        <v>7.431017334625599</v>
      </c>
      <c r="S41" s="26">
        <v>1653.1537361212934</v>
      </c>
      <c r="T41" s="26">
        <v>27.245121480771097</v>
      </c>
      <c r="U41" s="27">
        <v>0.41292768784444461</v>
      </c>
      <c r="V41" s="26">
        <v>17.764052486018464</v>
      </c>
    </row>
    <row r="42" spans="1:22" x14ac:dyDescent="0.25">
      <c r="A42" s="18">
        <v>3280</v>
      </c>
      <c r="B42" s="18" t="s">
        <v>38</v>
      </c>
      <c r="C42" s="19">
        <v>41836</v>
      </c>
      <c r="D42" s="20">
        <v>0.97849999999743897</v>
      </c>
      <c r="E42" s="21">
        <v>-123.108833333333</v>
      </c>
      <c r="F42" s="21">
        <v>47.424666666666702</v>
      </c>
      <c r="G42" s="18">
        <v>12</v>
      </c>
      <c r="H42" s="18">
        <v>3</v>
      </c>
      <c r="I42" s="18" t="str">
        <f t="shared" si="0"/>
        <v>12_3</v>
      </c>
      <c r="J42" s="21">
        <v>51.942999999999998</v>
      </c>
      <c r="K42" s="21">
        <v>51.503999999999998</v>
      </c>
      <c r="L42" s="22">
        <v>155.17415808074398</v>
      </c>
      <c r="M42" s="24">
        <v>29.220870709858769</v>
      </c>
      <c r="N42" s="24">
        <v>7.8438066147913516E-2</v>
      </c>
      <c r="O42" s="24">
        <v>2.7842033228355757E-2</v>
      </c>
      <c r="P42" s="24">
        <v>2.8335935212174261</v>
      </c>
      <c r="Q42" s="24">
        <v>60.008904012707085</v>
      </c>
      <c r="R42" s="25">
        <v>7.496425617771318</v>
      </c>
      <c r="S42" s="26">
        <v>1414.4171515892342</v>
      </c>
      <c r="T42" s="26">
        <v>31.263089193558105</v>
      </c>
      <c r="U42" s="27">
        <v>0.4765281862338121</v>
      </c>
      <c r="V42" s="26">
        <v>18.518180265113909</v>
      </c>
    </row>
    <row r="43" spans="1:22" x14ac:dyDescent="0.25">
      <c r="A43" s="18">
        <v>3281</v>
      </c>
      <c r="B43" s="18" t="s">
        <v>38</v>
      </c>
      <c r="C43" s="19">
        <v>41836</v>
      </c>
      <c r="D43" s="20">
        <v>0.97959999999875402</v>
      </c>
      <c r="E43" s="21">
        <v>-123.108833333333</v>
      </c>
      <c r="F43" s="21">
        <v>47.424666666666702</v>
      </c>
      <c r="G43" s="18">
        <v>12</v>
      </c>
      <c r="H43" s="18">
        <v>4</v>
      </c>
      <c r="I43" s="18" t="str">
        <f t="shared" si="0"/>
        <v>12_4</v>
      </c>
      <c r="J43" s="21">
        <v>31.99</v>
      </c>
      <c r="K43" s="21">
        <v>31.72</v>
      </c>
      <c r="L43" s="22">
        <v>142.36548461746054</v>
      </c>
      <c r="M43" s="24">
        <v>26.684486811914127</v>
      </c>
      <c r="N43" s="24">
        <v>0.13075425306425162</v>
      </c>
      <c r="O43" s="24">
        <v>1.1138870002323949E-2</v>
      </c>
      <c r="P43" s="24">
        <v>2.6409711676284617</v>
      </c>
      <c r="Q43" s="24">
        <v>53.9397388867283</v>
      </c>
      <c r="R43" s="25">
        <v>7.4540836251074207</v>
      </c>
      <c r="S43" s="26">
        <v>1567.2348616400477</v>
      </c>
      <c r="T43" s="26">
        <v>28.61505691278143</v>
      </c>
      <c r="U43" s="27">
        <v>0.43834755441084816</v>
      </c>
      <c r="V43" s="26">
        <v>18.095601421684801</v>
      </c>
    </row>
    <row r="44" spans="1:22" x14ac:dyDescent="0.25">
      <c r="A44" s="18">
        <v>3282</v>
      </c>
      <c r="B44" s="18" t="s">
        <v>38</v>
      </c>
      <c r="C44" s="19">
        <v>41836</v>
      </c>
      <c r="D44" s="20">
        <v>0.98040000000037297</v>
      </c>
      <c r="E44" s="21">
        <v>-123.108833333333</v>
      </c>
      <c r="F44" s="21">
        <v>47.424666666666702</v>
      </c>
      <c r="G44" s="18">
        <v>12</v>
      </c>
      <c r="H44" s="18">
        <v>5</v>
      </c>
      <c r="I44" s="18" t="str">
        <f t="shared" si="0"/>
        <v>12_5</v>
      </c>
      <c r="J44" s="21">
        <v>22.009</v>
      </c>
      <c r="K44" s="21">
        <v>21.824000000000002</v>
      </c>
      <c r="L44" s="22">
        <v>199.24943124225462</v>
      </c>
      <c r="M44" s="24">
        <v>20.559806224037654</v>
      </c>
      <c r="N44" s="24">
        <v>0.3773523789593945</v>
      </c>
      <c r="O44" s="24">
        <v>3.3419529313001753E-2</v>
      </c>
      <c r="P44" s="24">
        <v>2.045945938029941</v>
      </c>
      <c r="Q44" s="24">
        <v>40.908507593580559</v>
      </c>
      <c r="R44" s="25">
        <v>7.7244287214855651</v>
      </c>
      <c r="S44" s="26">
        <v>825.240764844561</v>
      </c>
      <c r="T44" s="26">
        <v>53.929432484614175</v>
      </c>
      <c r="U44" s="27">
        <v>0.82988297169325576</v>
      </c>
      <c r="V44" s="26">
        <v>18.383283123222458</v>
      </c>
    </row>
    <row r="45" spans="1:22" x14ac:dyDescent="0.25">
      <c r="A45" s="18">
        <v>3283</v>
      </c>
      <c r="B45" s="18" t="s">
        <v>38</v>
      </c>
      <c r="C45" s="19">
        <v>41836</v>
      </c>
      <c r="D45" s="20">
        <v>0.98120000000199104</v>
      </c>
      <c r="E45" s="21">
        <v>-123.108833333333</v>
      </c>
      <c r="F45" s="21">
        <v>47.424666666666702</v>
      </c>
      <c r="G45" s="18">
        <v>12</v>
      </c>
      <c r="H45" s="18">
        <v>6</v>
      </c>
      <c r="I45" s="18" t="str">
        <f t="shared" si="0"/>
        <v>12_6</v>
      </c>
      <c r="J45" s="21">
        <v>12.238</v>
      </c>
      <c r="K45" s="21">
        <v>12.135999999999999</v>
      </c>
      <c r="L45" s="22">
        <v>360.41453642999124</v>
      </c>
      <c r="M45" s="24">
        <v>0.64913718660391617</v>
      </c>
      <c r="N45" s="24">
        <v>1.4948399401395711E-2</v>
      </c>
      <c r="O45" s="24">
        <v>5.5713194619375871E-3</v>
      </c>
      <c r="P45" s="24">
        <v>0.77284401944538761</v>
      </c>
      <c r="Q45" s="24">
        <v>25.491366216213557</v>
      </c>
      <c r="R45" s="25">
        <v>8.1295100666759161</v>
      </c>
      <c r="S45" s="26">
        <v>295.7926954091019</v>
      </c>
      <c r="T45" s="26">
        <v>130.85903078641388</v>
      </c>
      <c r="U45" s="27">
        <v>2.0283080635610564</v>
      </c>
      <c r="V45" s="26">
        <v>12.038868945869698</v>
      </c>
    </row>
    <row r="46" spans="1:22" x14ac:dyDescent="0.25">
      <c r="A46" s="18">
        <v>3284</v>
      </c>
      <c r="B46" s="18" t="s">
        <v>38</v>
      </c>
      <c r="C46" s="19">
        <v>41836</v>
      </c>
      <c r="D46" s="20">
        <v>0.98189999999885902</v>
      </c>
      <c r="E46" s="21">
        <v>-123.108833333333</v>
      </c>
      <c r="F46" s="21">
        <v>47.424666666666702</v>
      </c>
      <c r="G46" s="18">
        <v>12</v>
      </c>
      <c r="H46" s="18">
        <v>7</v>
      </c>
      <c r="I46" s="18" t="str">
        <f t="shared" si="0"/>
        <v>12_7</v>
      </c>
      <c r="J46" s="21">
        <v>7.1959999999999997</v>
      </c>
      <c r="K46" s="21">
        <v>7.1360000000000001</v>
      </c>
      <c r="L46" s="22">
        <v>380.14842800178076</v>
      </c>
      <c r="M46" s="24">
        <v>0.14982082328509827</v>
      </c>
      <c r="N46" s="24">
        <v>0</v>
      </c>
      <c r="O46" s="24">
        <v>5.5729029224582203E-3</v>
      </c>
      <c r="P46" s="24">
        <v>0.50880211224090555</v>
      </c>
      <c r="Q46" s="24">
        <v>14.325242057759377</v>
      </c>
      <c r="R46" s="25">
        <v>8.2014157371415237</v>
      </c>
      <c r="S46" s="26">
        <v>242.88852798443281</v>
      </c>
      <c r="T46" s="26">
        <v>158.62579488502325</v>
      </c>
      <c r="U46" s="27">
        <v>2.4799943626554657</v>
      </c>
      <c r="V46" s="26">
        <v>10.68006650359696</v>
      </c>
    </row>
    <row r="47" spans="1:22" x14ac:dyDescent="0.25">
      <c r="A47" s="18">
        <v>3285</v>
      </c>
      <c r="B47" s="18" t="s">
        <v>38</v>
      </c>
      <c r="C47" s="19">
        <v>41836</v>
      </c>
      <c r="D47" s="20">
        <v>0.98260000000300396</v>
      </c>
      <c r="E47" s="21">
        <v>-123.108833333333</v>
      </c>
      <c r="F47" s="21">
        <v>47.424666666666702</v>
      </c>
      <c r="G47" s="18">
        <v>12</v>
      </c>
      <c r="H47" s="18">
        <v>8</v>
      </c>
      <c r="I47" s="18" t="str">
        <f t="shared" si="0"/>
        <v>12_8</v>
      </c>
      <c r="J47" s="21">
        <v>2.4990000000000001</v>
      </c>
      <c r="K47" s="21">
        <v>2.4780000000000002</v>
      </c>
      <c r="L47" s="22">
        <v>335.1111408745515</v>
      </c>
      <c r="M47" s="24">
        <v>0.16264543316279623</v>
      </c>
      <c r="N47" s="24">
        <v>3.7454161399229492E-3</v>
      </c>
      <c r="O47" s="24">
        <v>5.5837174999377182E-3</v>
      </c>
      <c r="P47" s="24">
        <v>0.20154467637979137</v>
      </c>
      <c r="Q47" s="24">
        <v>2.1173337281518037</v>
      </c>
      <c r="R47" s="25">
        <v>8.2009703639732408</v>
      </c>
      <c r="S47" s="26">
        <v>235.3935665766881</v>
      </c>
      <c r="T47" s="26">
        <v>169.68890258801886</v>
      </c>
      <c r="U47" s="27">
        <v>2.7393047928137757</v>
      </c>
      <c r="V47" s="26">
        <v>9.951517068357969</v>
      </c>
    </row>
    <row r="48" spans="1:22" x14ac:dyDescent="0.25">
      <c r="A48" s="18">
        <v>3293</v>
      </c>
      <c r="B48" s="18" t="s">
        <v>38</v>
      </c>
      <c r="C48" s="19">
        <v>41837</v>
      </c>
      <c r="D48" s="20">
        <v>9.8200000000360901E-2</v>
      </c>
      <c r="E48" s="21">
        <v>-123.02200000000001</v>
      </c>
      <c r="F48" s="21">
        <v>47.3571666666667</v>
      </c>
      <c r="G48" s="18">
        <v>402</v>
      </c>
      <c r="H48" s="18">
        <v>1</v>
      </c>
      <c r="I48" s="18" t="str">
        <f t="shared" si="0"/>
        <v>402_1</v>
      </c>
      <c r="J48" s="21">
        <v>50.725999999999999</v>
      </c>
      <c r="K48" s="21">
        <v>50.296999999999997</v>
      </c>
      <c r="L48" s="22">
        <v>107.36852448931286</v>
      </c>
      <c r="M48" s="24">
        <v>29.004840168410109</v>
      </c>
      <c r="N48" s="24">
        <v>0.66443970303031863</v>
      </c>
      <c r="O48" s="24">
        <v>4.5190660379477818E-2</v>
      </c>
      <c r="P48" s="24">
        <v>3.0366907714709188</v>
      </c>
      <c r="Q48" s="24">
        <v>73.59916648839247</v>
      </c>
      <c r="R48" s="25">
        <v>7.3432090740466496</v>
      </c>
      <c r="S48" s="26">
        <v>2047.5527243229421</v>
      </c>
      <c r="T48" s="26">
        <v>22.444224191536932</v>
      </c>
      <c r="U48" s="27">
        <v>0.34244068654885418</v>
      </c>
      <c r="V48" s="26">
        <v>16.380211546020114</v>
      </c>
    </row>
    <row r="49" spans="1:22" x14ac:dyDescent="0.25">
      <c r="A49" s="18">
        <v>3294</v>
      </c>
      <c r="B49" s="18" t="s">
        <v>38</v>
      </c>
      <c r="C49" s="19">
        <v>41837</v>
      </c>
      <c r="D49" s="20">
        <v>9.9399999999150196E-2</v>
      </c>
      <c r="E49" s="21">
        <v>-123.02200000000001</v>
      </c>
      <c r="F49" s="21">
        <v>47.3571666666667</v>
      </c>
      <c r="G49" s="18">
        <v>402</v>
      </c>
      <c r="H49" s="18">
        <v>2</v>
      </c>
      <c r="I49" s="18" t="str">
        <f t="shared" si="0"/>
        <v>402_2</v>
      </c>
      <c r="J49" s="21">
        <v>31.216000000000001</v>
      </c>
      <c r="K49" s="21">
        <v>30.954000000000001</v>
      </c>
      <c r="L49" s="22">
        <v>109.1570410609627</v>
      </c>
      <c r="M49" s="24">
        <v>27.72970977237096</v>
      </c>
      <c r="N49" s="24">
        <v>0.81555801750486001</v>
      </c>
      <c r="O49" s="24">
        <v>0.32173742438313402</v>
      </c>
      <c r="P49" s="24">
        <v>3.0275456619074306</v>
      </c>
      <c r="Q49" s="24">
        <v>74.932977743467077</v>
      </c>
      <c r="R49" s="25">
        <v>7.3447316860884815</v>
      </c>
      <c r="S49" s="26">
        <v>2050.3755767941534</v>
      </c>
      <c r="T49" s="26">
        <v>22.606267837243308</v>
      </c>
      <c r="U49" s="27">
        <v>0.34621265137326457</v>
      </c>
      <c r="V49" s="26">
        <v>16.410897933030675</v>
      </c>
    </row>
    <row r="50" spans="1:22" x14ac:dyDescent="0.25">
      <c r="A50" s="18">
        <v>3295</v>
      </c>
      <c r="B50" s="18" t="s">
        <v>38</v>
      </c>
      <c r="C50" s="19">
        <v>41837</v>
      </c>
      <c r="D50" s="20">
        <v>0.100100000003295</v>
      </c>
      <c r="E50" s="21">
        <v>-123.02200000000001</v>
      </c>
      <c r="F50" s="21">
        <v>47.3571666666667</v>
      </c>
      <c r="G50" s="18">
        <v>402</v>
      </c>
      <c r="H50" s="18">
        <v>3</v>
      </c>
      <c r="I50" s="18" t="str">
        <f t="shared" si="0"/>
        <v>402_3</v>
      </c>
      <c r="J50" s="21">
        <v>21.657</v>
      </c>
      <c r="K50" s="21">
        <v>21.475999999999999</v>
      </c>
      <c r="L50" s="22">
        <v>155.14441279485573</v>
      </c>
      <c r="M50" s="24">
        <v>23.585002560511931</v>
      </c>
      <c r="N50" s="24">
        <v>0.55582218081355528</v>
      </c>
      <c r="O50" s="24">
        <v>0.45267963325403848</v>
      </c>
      <c r="P50" s="24">
        <v>2.5595975412400933</v>
      </c>
      <c r="Q50" s="24">
        <v>60.389616258583963</v>
      </c>
      <c r="R50" s="25">
        <v>7.7108728581244899</v>
      </c>
      <c r="S50" s="26">
        <v>856.06871942845282</v>
      </c>
      <c r="T50" s="26">
        <v>51.709400701463302</v>
      </c>
      <c r="U50" s="27">
        <v>0.79491178439093868</v>
      </c>
      <c r="V50" s="26">
        <v>18.596119166155795</v>
      </c>
    </row>
    <row r="51" spans="1:22" x14ac:dyDescent="0.25">
      <c r="A51" s="18">
        <v>3296</v>
      </c>
      <c r="B51" s="18" t="s">
        <v>38</v>
      </c>
      <c r="C51" s="19">
        <v>41837</v>
      </c>
      <c r="D51" s="20">
        <v>0.100899999997637</v>
      </c>
      <c r="E51" s="21">
        <v>-123.02200000000001</v>
      </c>
      <c r="F51" s="21">
        <v>47.3571666666667</v>
      </c>
      <c r="G51" s="18">
        <v>402</v>
      </c>
      <c r="H51" s="18">
        <v>4</v>
      </c>
      <c r="I51" s="18" t="str">
        <f t="shared" si="0"/>
        <v>402_4</v>
      </c>
      <c r="J51" s="21">
        <v>11.699</v>
      </c>
      <c r="K51" s="21">
        <v>11.602</v>
      </c>
      <c r="L51" s="22">
        <v>259.50268662034273</v>
      </c>
      <c r="M51" s="24">
        <v>13.11224882613562</v>
      </c>
      <c r="N51" s="24">
        <v>0.26221363043915047</v>
      </c>
      <c r="O51" s="24">
        <v>0.54600819320138261</v>
      </c>
      <c r="P51" s="24">
        <v>1.6895501587124511</v>
      </c>
      <c r="Q51" s="24">
        <v>37.224015495900069</v>
      </c>
      <c r="R51" s="25">
        <v>7.8137588323212031</v>
      </c>
      <c r="S51" s="26">
        <v>664.419776809979</v>
      </c>
      <c r="T51" s="26">
        <v>66.318110027719115</v>
      </c>
      <c r="U51" s="27">
        <v>1.0246601225941732</v>
      </c>
      <c r="V51" s="26">
        <v>17.23324846013913</v>
      </c>
    </row>
    <row r="52" spans="1:22" x14ac:dyDescent="0.25">
      <c r="A52" s="18">
        <v>3297</v>
      </c>
      <c r="B52" s="18" t="s">
        <v>38</v>
      </c>
      <c r="C52" s="19">
        <v>41837</v>
      </c>
      <c r="D52" s="20">
        <v>0.10149999999703101</v>
      </c>
      <c r="E52" s="21">
        <v>-123.02200000000001</v>
      </c>
      <c r="F52" s="21">
        <v>47.3571666666667</v>
      </c>
      <c r="G52" s="18">
        <v>402</v>
      </c>
      <c r="H52" s="18">
        <v>5</v>
      </c>
      <c r="I52" s="18" t="str">
        <f t="shared" si="0"/>
        <v>402_5</v>
      </c>
      <c r="J52" s="21">
        <v>6.7140000000000004</v>
      </c>
      <c r="K52" s="21">
        <v>6.6580000000000004</v>
      </c>
      <c r="L52" s="22">
        <v>337.4061969512847</v>
      </c>
      <c r="M52" s="24">
        <v>5.8294624271710944</v>
      </c>
      <c r="N52" s="24">
        <v>0.17591810644885067</v>
      </c>
      <c r="O52" s="24">
        <v>0.16231686253400282</v>
      </c>
      <c r="P52" s="24">
        <v>1.2663889477200625</v>
      </c>
      <c r="Q52" s="24">
        <v>28.061152943375628</v>
      </c>
      <c r="R52" s="25">
        <v>7.9321466233584417</v>
      </c>
      <c r="S52" s="26">
        <v>495.52418641897924</v>
      </c>
      <c r="T52" s="26">
        <v>87.394523491519863</v>
      </c>
      <c r="U52" s="27">
        <v>1.3554412600393864</v>
      </c>
      <c r="V52" s="26">
        <v>15.206015844028826</v>
      </c>
    </row>
    <row r="53" spans="1:22" x14ac:dyDescent="0.25">
      <c r="A53" s="18">
        <v>3298</v>
      </c>
      <c r="B53" s="18" t="s">
        <v>38</v>
      </c>
      <c r="C53" s="19">
        <v>41837</v>
      </c>
      <c r="D53" s="20">
        <v>0.102200000001176</v>
      </c>
      <c r="E53" s="21">
        <v>-123.02200000000001</v>
      </c>
      <c r="F53" s="21">
        <v>47.3571666666667</v>
      </c>
      <c r="G53" s="18">
        <v>402</v>
      </c>
      <c r="H53" s="18">
        <v>6</v>
      </c>
      <c r="I53" s="18" t="str">
        <f t="shared" si="0"/>
        <v>402_6</v>
      </c>
      <c r="J53" s="21">
        <v>2.6539999999999999</v>
      </c>
      <c r="K53" s="21">
        <v>2.6309999999999998</v>
      </c>
      <c r="L53" s="22">
        <v>386.26447489728343</v>
      </c>
      <c r="M53" s="24">
        <v>0.32303957235923952</v>
      </c>
      <c r="N53" s="24">
        <v>2.5601823938718734E-2</v>
      </c>
      <c r="O53" s="24">
        <v>-3.8001862853538089E-4</v>
      </c>
      <c r="P53" s="24">
        <v>0.29416190397905512</v>
      </c>
      <c r="Q53" s="24">
        <v>5.7936080691379486</v>
      </c>
      <c r="R53" s="25">
        <v>8.1943686682314461</v>
      </c>
      <c r="S53" s="26">
        <v>240.72380318675366</v>
      </c>
      <c r="T53" s="26">
        <v>161.24071775840287</v>
      </c>
      <c r="U53" s="27">
        <v>2.5732797220634733</v>
      </c>
      <c r="V53" s="26">
        <v>10.295498687637089</v>
      </c>
    </row>
    <row r="54" spans="1:22" x14ac:dyDescent="0.25">
      <c r="A54" s="18">
        <v>3380</v>
      </c>
      <c r="B54" s="18" t="s">
        <v>38</v>
      </c>
      <c r="C54" s="19">
        <v>41838</v>
      </c>
      <c r="D54" s="20">
        <v>0.83170000000245603</v>
      </c>
      <c r="E54" s="21">
        <v>-122.70033333333301</v>
      </c>
      <c r="F54" s="21">
        <v>47.277999999999999</v>
      </c>
      <c r="G54" s="18">
        <v>38</v>
      </c>
      <c r="H54" s="18">
        <v>1</v>
      </c>
      <c r="I54" s="18" t="str">
        <f t="shared" si="0"/>
        <v>38_1</v>
      </c>
      <c r="J54" s="21">
        <v>98.495999999999995</v>
      </c>
      <c r="K54" s="21">
        <v>97.653000000000006</v>
      </c>
      <c r="L54" s="22">
        <v>217.44463505658612</v>
      </c>
      <c r="M54" s="24">
        <v>15.656431029980135</v>
      </c>
      <c r="N54" s="24">
        <v>0.37019856797906076</v>
      </c>
      <c r="O54" s="24">
        <v>3.4070562740513188</v>
      </c>
      <c r="P54" s="24">
        <v>2.105952094519449</v>
      </c>
      <c r="Q54" s="24">
        <v>45.961986147699179</v>
      </c>
      <c r="R54" s="25">
        <v>7.8014922602367331</v>
      </c>
      <c r="S54" s="26">
        <v>683.94019313369495</v>
      </c>
      <c r="T54" s="26">
        <v>69.139728445541422</v>
      </c>
      <c r="U54" s="27">
        <v>1.0560420540698587</v>
      </c>
      <c r="V54" s="26">
        <v>16.884738444613873</v>
      </c>
    </row>
    <row r="55" spans="1:22" x14ac:dyDescent="0.25">
      <c r="A55" s="18">
        <v>3381</v>
      </c>
      <c r="B55" s="18" t="s">
        <v>38</v>
      </c>
      <c r="C55" s="19">
        <v>41838</v>
      </c>
      <c r="D55" s="20">
        <v>0.83260000000154799</v>
      </c>
      <c r="E55" s="21">
        <v>-122.70033333333301</v>
      </c>
      <c r="F55" s="21">
        <v>47.277999999999999</v>
      </c>
      <c r="G55" s="18">
        <v>38</v>
      </c>
      <c r="H55" s="18">
        <v>2</v>
      </c>
      <c r="I55" s="18" t="str">
        <f t="shared" si="0"/>
        <v>38_2</v>
      </c>
      <c r="J55" s="21">
        <v>82.26</v>
      </c>
      <c r="K55" s="21">
        <v>81.558999999999997</v>
      </c>
      <c r="L55" s="22">
        <v>223.43337217040531</v>
      </c>
      <c r="M55" s="24">
        <v>15.578993355696898</v>
      </c>
      <c r="N55" s="24">
        <v>0.36229724805834124</v>
      </c>
      <c r="O55" s="24">
        <v>3.3939596893008068</v>
      </c>
      <c r="P55" s="24">
        <v>2.051383633721557</v>
      </c>
      <c r="Q55" s="24">
        <v>43.160964317826554</v>
      </c>
      <c r="R55" s="25">
        <v>7.8463727601277693</v>
      </c>
      <c r="S55" s="26">
        <v>613.52798104611338</v>
      </c>
      <c r="T55" s="26">
        <v>75.702577139052323</v>
      </c>
      <c r="U55" s="27">
        <v>1.1593876372242717</v>
      </c>
      <c r="V55" s="26">
        <v>16.284728224162595</v>
      </c>
    </row>
    <row r="56" spans="1:22" x14ac:dyDescent="0.25">
      <c r="A56" s="18">
        <v>3382</v>
      </c>
      <c r="B56" s="18" t="s">
        <v>38</v>
      </c>
      <c r="C56" s="19">
        <v>41838</v>
      </c>
      <c r="D56" s="20">
        <v>0.83370000000286404</v>
      </c>
      <c r="E56" s="21">
        <v>-122.70033333333301</v>
      </c>
      <c r="F56" s="21">
        <v>47.277999999999999</v>
      </c>
      <c r="G56" s="18">
        <v>38</v>
      </c>
      <c r="H56" s="18">
        <v>3</v>
      </c>
      <c r="I56" s="18" t="str">
        <f t="shared" si="0"/>
        <v>38_3</v>
      </c>
      <c r="J56" s="21">
        <v>52.052</v>
      </c>
      <c r="K56" s="21">
        <v>51.612000000000002</v>
      </c>
      <c r="L56" s="22">
        <v>226.90143104618571</v>
      </c>
      <c r="M56" s="24">
        <v>15.072685496096721</v>
      </c>
      <c r="N56" s="24">
        <v>0.35832683931750914</v>
      </c>
      <c r="O56" s="24">
        <v>3.3856262084459581</v>
      </c>
      <c r="P56" s="24">
        <v>2.0552643652588012</v>
      </c>
      <c r="Q56" s="24">
        <v>43.024033731047162</v>
      </c>
      <c r="R56" s="25">
        <v>7.837109820835872</v>
      </c>
      <c r="S56" s="26">
        <v>627.82047269264331</v>
      </c>
      <c r="T56" s="26">
        <v>73.902510408455683</v>
      </c>
      <c r="U56" s="27">
        <v>1.1378899814429688</v>
      </c>
      <c r="V56" s="26">
        <v>16.419500251031774</v>
      </c>
    </row>
    <row r="57" spans="1:22" x14ac:dyDescent="0.25">
      <c r="A57" s="18">
        <v>3383</v>
      </c>
      <c r="B57" s="18" t="s">
        <v>38</v>
      </c>
      <c r="C57" s="19">
        <v>41838</v>
      </c>
      <c r="D57" s="20">
        <v>0.83479999999690302</v>
      </c>
      <c r="E57" s="21">
        <v>-122.70033333333301</v>
      </c>
      <c r="F57" s="21">
        <v>47.277999999999999</v>
      </c>
      <c r="G57" s="18">
        <v>38</v>
      </c>
      <c r="H57" s="18">
        <v>4</v>
      </c>
      <c r="I57" s="18" t="str">
        <f t="shared" si="0"/>
        <v>38_4</v>
      </c>
      <c r="J57" s="21">
        <v>32.075000000000003</v>
      </c>
      <c r="K57" s="21">
        <v>31.806000000000001</v>
      </c>
      <c r="L57" s="22">
        <v>239.33219919646729</v>
      </c>
      <c r="M57" s="24">
        <v>14.619367959505473</v>
      </c>
      <c r="N57" s="24">
        <v>0.32677301592101465</v>
      </c>
      <c r="O57" s="24">
        <v>2.6204984871487236</v>
      </c>
      <c r="P57" s="24">
        <v>1.8970231466646226</v>
      </c>
      <c r="Q57" s="24">
        <v>41.549687655121907</v>
      </c>
      <c r="R57" s="25">
        <v>7.8868521046694902</v>
      </c>
      <c r="S57" s="26">
        <v>557.11093331806751</v>
      </c>
      <c r="T57" s="26">
        <v>83.339112157337098</v>
      </c>
      <c r="U57" s="27">
        <v>1.2888303113032227</v>
      </c>
      <c r="V57" s="26">
        <v>15.54341276852981</v>
      </c>
    </row>
    <row r="58" spans="1:22" x14ac:dyDescent="0.25">
      <c r="A58" s="18">
        <v>3384</v>
      </c>
      <c r="B58" s="18" t="s">
        <v>38</v>
      </c>
      <c r="C58" s="19">
        <v>41838</v>
      </c>
      <c r="D58" s="20">
        <v>0.83559999999852197</v>
      </c>
      <c r="E58" s="21">
        <v>-122.70033333333301</v>
      </c>
      <c r="F58" s="21">
        <v>47.277999999999999</v>
      </c>
      <c r="G58" s="18">
        <v>38</v>
      </c>
      <c r="H58" s="18">
        <v>5</v>
      </c>
      <c r="I58" s="18" t="str">
        <f t="shared" si="0"/>
        <v>38_5</v>
      </c>
      <c r="J58" s="21">
        <v>22.129000000000001</v>
      </c>
      <c r="K58" s="21">
        <v>21.943999999999999</v>
      </c>
      <c r="L58" s="22">
        <v>243.09352321164374</v>
      </c>
      <c r="M58" s="24">
        <v>14.381767547562562</v>
      </c>
      <c r="N58" s="24">
        <v>0.31885935125215109</v>
      </c>
      <c r="O58" s="24">
        <v>2.0053948523797054</v>
      </c>
      <c r="P58" s="24">
        <v>1.8288518474903865</v>
      </c>
      <c r="Q58" s="24">
        <v>41.307844255380004</v>
      </c>
      <c r="R58" s="25">
        <v>7.8775740314333111</v>
      </c>
      <c r="S58" s="26">
        <v>569.54333863415707</v>
      </c>
      <c r="T58" s="26">
        <v>81.764253232005743</v>
      </c>
      <c r="U58" s="27">
        <v>1.2669781525752488</v>
      </c>
      <c r="V58" s="26">
        <v>15.656027883207088</v>
      </c>
    </row>
    <row r="59" spans="1:22" x14ac:dyDescent="0.25">
      <c r="A59" s="18">
        <v>3385</v>
      </c>
      <c r="B59" s="18" t="s">
        <v>38</v>
      </c>
      <c r="C59" s="19">
        <v>41838</v>
      </c>
      <c r="D59" s="20">
        <v>0.83640000000014003</v>
      </c>
      <c r="E59" s="21">
        <v>-122.70033333333301</v>
      </c>
      <c r="F59" s="21">
        <v>47.277999999999999</v>
      </c>
      <c r="G59" s="18">
        <v>38</v>
      </c>
      <c r="H59" s="18">
        <v>6</v>
      </c>
      <c r="I59" s="18" t="str">
        <f t="shared" si="0"/>
        <v>38_6</v>
      </c>
      <c r="J59" s="21">
        <v>12.23</v>
      </c>
      <c r="K59" s="21">
        <v>12.128</v>
      </c>
      <c r="L59" s="22">
        <v>254.78247513844676</v>
      </c>
      <c r="M59" s="24">
        <v>11.931440356944751</v>
      </c>
      <c r="N59" s="24">
        <v>0.29522231795025089</v>
      </c>
      <c r="O59" s="24">
        <v>1.7054379004881</v>
      </c>
      <c r="P59" s="24">
        <v>1.7652968754217735</v>
      </c>
      <c r="Q59" s="24">
        <v>40.657521218025359</v>
      </c>
      <c r="R59" s="25">
        <v>7.9238764643308688</v>
      </c>
      <c r="S59" s="26">
        <v>509.49671276135928</v>
      </c>
      <c r="T59" s="26">
        <v>90.973337980989626</v>
      </c>
      <c r="U59" s="27">
        <v>1.4135352664182406</v>
      </c>
      <c r="V59" s="26">
        <v>14.878083925526882</v>
      </c>
    </row>
    <row r="60" spans="1:22" x14ac:dyDescent="0.25">
      <c r="A60" s="18">
        <v>3386</v>
      </c>
      <c r="B60" s="18" t="s">
        <v>38</v>
      </c>
      <c r="C60" s="19">
        <v>41838</v>
      </c>
      <c r="D60" s="20">
        <v>0.83709999999700802</v>
      </c>
      <c r="E60" s="21">
        <v>-122.70033333333301</v>
      </c>
      <c r="F60" s="21">
        <v>47.277999999999999</v>
      </c>
      <c r="G60" s="18">
        <v>38</v>
      </c>
      <c r="H60" s="18">
        <v>7</v>
      </c>
      <c r="I60" s="18" t="str">
        <f t="shared" ref="I60:I117" si="1">G60&amp;"_"&amp;H60</f>
        <v>38_7</v>
      </c>
      <c r="J60" s="21">
        <v>7.1539999999999999</v>
      </c>
      <c r="K60" s="21">
        <v>7.0940000000000003</v>
      </c>
      <c r="L60" s="22">
        <v>256.97860202951676</v>
      </c>
      <c r="M60" s="24">
        <v>10.131747139791011</v>
      </c>
      <c r="N60" s="24">
        <v>0.28337966058267083</v>
      </c>
      <c r="O60" s="24">
        <v>3.0654573188257177</v>
      </c>
      <c r="P60" s="24">
        <v>1.8186178332381036</v>
      </c>
      <c r="Q60" s="24">
        <v>40.826355287123143</v>
      </c>
      <c r="R60" s="25">
        <v>7.9211161536315231</v>
      </c>
      <c r="S60" s="26">
        <v>511.18383460405647</v>
      </c>
      <c r="T60" s="26">
        <v>90.354961255492555</v>
      </c>
      <c r="U60" s="27">
        <v>1.405653539242113</v>
      </c>
      <c r="V60" s="26">
        <v>14.876001292668297</v>
      </c>
    </row>
    <row r="61" spans="1:22" x14ac:dyDescent="0.25">
      <c r="A61" s="18">
        <v>3387</v>
      </c>
      <c r="B61" s="18" t="s">
        <v>38</v>
      </c>
      <c r="C61" s="19">
        <v>41838</v>
      </c>
      <c r="D61" s="20">
        <v>0.83800000000337604</v>
      </c>
      <c r="E61" s="21">
        <v>-122.70033333333301</v>
      </c>
      <c r="F61" s="21">
        <v>47.277999999999999</v>
      </c>
      <c r="G61" s="18">
        <v>38</v>
      </c>
      <c r="H61" s="18">
        <v>8</v>
      </c>
      <c r="I61" s="18" t="str">
        <f t="shared" si="1"/>
        <v>38_8</v>
      </c>
      <c r="J61" s="21">
        <v>2.5310000000000001</v>
      </c>
      <c r="K61" s="21">
        <v>2.5099999999999998</v>
      </c>
      <c r="L61" s="22">
        <v>303.87798436825307</v>
      </c>
      <c r="M61" s="24">
        <v>3.7524037478653125</v>
      </c>
      <c r="N61" s="24">
        <v>0.15349868439276354</v>
      </c>
      <c r="O61" s="24">
        <v>0.65316072926725355</v>
      </c>
      <c r="P61" s="24">
        <v>1.2062235154639191</v>
      </c>
      <c r="Q61" s="24">
        <v>35.96235885368084</v>
      </c>
      <c r="R61" s="25">
        <v>8.064374489538201</v>
      </c>
      <c r="S61" s="26">
        <v>355.50058931505288</v>
      </c>
      <c r="T61" s="26">
        <v>129.93552412182896</v>
      </c>
      <c r="U61" s="27">
        <v>2.0393323105661159</v>
      </c>
      <c r="V61" s="26">
        <v>12.120511628739308</v>
      </c>
    </row>
    <row r="62" spans="1:22" x14ac:dyDescent="0.25">
      <c r="A62" s="18">
        <v>3391</v>
      </c>
      <c r="B62" s="18" t="s">
        <v>40</v>
      </c>
      <c r="C62" s="19">
        <v>41911</v>
      </c>
      <c r="D62" s="20">
        <v>0.71760000000358604</v>
      </c>
      <c r="E62" s="21">
        <v>-122.453666666667</v>
      </c>
      <c r="F62" s="21">
        <v>47.704166666666701</v>
      </c>
      <c r="G62" s="18">
        <v>28</v>
      </c>
      <c r="H62" s="18">
        <v>4</v>
      </c>
      <c r="I62" s="18" t="str">
        <f t="shared" si="1"/>
        <v>28_4</v>
      </c>
      <c r="J62" s="21">
        <v>79.314999999999998</v>
      </c>
      <c r="K62" s="21">
        <v>78.635999999999996</v>
      </c>
      <c r="L62" s="22">
        <v>171.44291632881033</v>
      </c>
      <c r="M62" s="24">
        <v>21.146421274228274</v>
      </c>
      <c r="N62" s="24">
        <v>0.60363057132070741</v>
      </c>
      <c r="O62" s="24">
        <v>1.6997051773221301</v>
      </c>
      <c r="P62" s="24">
        <v>2.221046238880902</v>
      </c>
      <c r="Q62" s="24">
        <v>43.091882530765155</v>
      </c>
      <c r="R62" s="25">
        <v>7.7245656596222947</v>
      </c>
      <c r="S62" s="26">
        <v>846.52289791871283</v>
      </c>
      <c r="T62" s="26">
        <v>62.259139101378459</v>
      </c>
      <c r="U62" s="27">
        <v>0.9505010416218489</v>
      </c>
      <c r="V62" s="26">
        <v>17.618050402185315</v>
      </c>
    </row>
    <row r="63" spans="1:22" x14ac:dyDescent="0.25">
      <c r="A63" s="18">
        <v>3392</v>
      </c>
      <c r="B63" s="18" t="s">
        <v>40</v>
      </c>
      <c r="C63" s="19">
        <v>41911</v>
      </c>
      <c r="D63" s="20">
        <v>0.718999999997322</v>
      </c>
      <c r="E63" s="21">
        <v>-122.453666666667</v>
      </c>
      <c r="F63" s="21">
        <v>47.704166666666701</v>
      </c>
      <c r="G63" s="18">
        <v>28</v>
      </c>
      <c r="H63" s="18">
        <v>5</v>
      </c>
      <c r="I63" s="18" t="str">
        <f t="shared" si="1"/>
        <v>28_5</v>
      </c>
      <c r="J63" s="21">
        <v>50.956000000000003</v>
      </c>
      <c r="K63" s="21">
        <v>50.524000000000001</v>
      </c>
      <c r="L63" s="22">
        <v>168.49435063966322</v>
      </c>
      <c r="M63" s="24">
        <v>21.665361009638819</v>
      </c>
      <c r="N63" s="24">
        <v>0.69623559329630647</v>
      </c>
      <c r="O63" s="24">
        <v>1.2129992330151773</v>
      </c>
      <c r="P63" s="24">
        <v>2.2631165241600537</v>
      </c>
      <c r="Q63" s="24">
        <v>43.498936273080425</v>
      </c>
      <c r="R63" s="25">
        <v>7.8037237302249753</v>
      </c>
      <c r="S63" s="26">
        <v>696.86227904295617</v>
      </c>
      <c r="T63" s="26">
        <v>73.439794551998816</v>
      </c>
      <c r="U63" s="27">
        <v>1.127237525342875</v>
      </c>
      <c r="V63" s="26">
        <v>16.600005707493079</v>
      </c>
    </row>
    <row r="64" spans="1:22" x14ac:dyDescent="0.25">
      <c r="A64" s="18">
        <v>3393</v>
      </c>
      <c r="B64" s="18" t="s">
        <v>40</v>
      </c>
      <c r="C64" s="19">
        <v>41911</v>
      </c>
      <c r="D64" s="20">
        <v>0.72039999999833504</v>
      </c>
      <c r="E64" s="21">
        <v>-122.453666666667</v>
      </c>
      <c r="F64" s="21">
        <v>47.704166666666701</v>
      </c>
      <c r="G64" s="18">
        <v>28</v>
      </c>
      <c r="H64" s="18">
        <v>6</v>
      </c>
      <c r="I64" s="18" t="str">
        <f t="shared" si="1"/>
        <v>28_6</v>
      </c>
      <c r="J64" s="21">
        <v>31.324000000000002</v>
      </c>
      <c r="K64" s="21">
        <v>31.06</v>
      </c>
      <c r="L64" s="22">
        <v>182.45711315179764</v>
      </c>
      <c r="M64" s="24">
        <v>19.348527813747872</v>
      </c>
      <c r="N64" s="24">
        <v>0.67750570229733476</v>
      </c>
      <c r="O64" s="24">
        <v>1.9260237319499991</v>
      </c>
      <c r="P64" s="24">
        <v>2.1622480141214351</v>
      </c>
      <c r="Q64" s="24">
        <v>43.073526062908464</v>
      </c>
      <c r="R64" s="25">
        <v>7.7687335856257143</v>
      </c>
      <c r="S64" s="26">
        <v>760.62951665131175</v>
      </c>
      <c r="T64" s="26">
        <v>68.437530657812488</v>
      </c>
      <c r="U64" s="27">
        <v>1.0554526308439796</v>
      </c>
      <c r="V64" s="26">
        <v>17.0293371220803</v>
      </c>
    </row>
    <row r="65" spans="1:22" x14ac:dyDescent="0.25">
      <c r="A65" s="18">
        <v>3394</v>
      </c>
      <c r="B65" s="18" t="s">
        <v>40</v>
      </c>
      <c r="C65" s="19">
        <v>41911</v>
      </c>
      <c r="D65" s="20">
        <v>0.72160000009898795</v>
      </c>
      <c r="E65" s="21">
        <v>-122.453666666667</v>
      </c>
      <c r="F65" s="21">
        <v>47.704166666666701</v>
      </c>
      <c r="G65" s="18">
        <v>28</v>
      </c>
      <c r="H65" s="18">
        <v>7</v>
      </c>
      <c r="I65" s="18" t="str">
        <f t="shared" si="1"/>
        <v>28_7</v>
      </c>
      <c r="J65" s="21">
        <v>21.727</v>
      </c>
      <c r="K65" s="21">
        <v>21.544</v>
      </c>
      <c r="L65" s="22">
        <v>190.77943471351912</v>
      </c>
      <c r="M65" s="24">
        <v>18.991096811095275</v>
      </c>
      <c r="N65" s="24">
        <v>0.7278533871600863</v>
      </c>
      <c r="O65" s="24">
        <v>2.0176308893838675</v>
      </c>
      <c r="P65" s="24">
        <v>2.1396231515635957</v>
      </c>
      <c r="Q65" s="24">
        <v>43.001969189231936</v>
      </c>
      <c r="R65" s="25">
        <v>7.7518109665378025</v>
      </c>
      <c r="S65" s="26">
        <v>792.63642661596941</v>
      </c>
      <c r="T65" s="26">
        <v>66.005115488299722</v>
      </c>
      <c r="U65" s="27">
        <v>1.0200937374894647</v>
      </c>
      <c r="V65" s="26">
        <v>17.22709098001992</v>
      </c>
    </row>
    <row r="66" spans="1:22" x14ac:dyDescent="0.25">
      <c r="A66" s="18">
        <v>3395</v>
      </c>
      <c r="B66" s="18" t="s">
        <v>40</v>
      </c>
      <c r="C66" s="19">
        <v>41911</v>
      </c>
      <c r="D66" s="20">
        <v>0.72290000010252697</v>
      </c>
      <c r="E66" s="21">
        <v>-122.453666666667</v>
      </c>
      <c r="F66" s="21">
        <v>47.704166666666701</v>
      </c>
      <c r="G66" s="18">
        <v>28</v>
      </c>
      <c r="H66" s="18">
        <v>8</v>
      </c>
      <c r="I66" s="18" t="str">
        <f t="shared" si="1"/>
        <v>28_8</v>
      </c>
      <c r="J66" s="21">
        <v>9.8829999999999991</v>
      </c>
      <c r="K66" s="21">
        <v>9.8000000000000007</v>
      </c>
      <c r="L66" s="22">
        <v>212.23669331041944</v>
      </c>
      <c r="M66" s="24">
        <v>17.246706408300074</v>
      </c>
      <c r="N66" s="24">
        <v>0.63609930943636261</v>
      </c>
      <c r="O66" s="24">
        <v>1.6465903403392705</v>
      </c>
      <c r="P66" s="24">
        <v>1.9370642709990622</v>
      </c>
      <c r="Q66" s="24">
        <v>40.664852575365444</v>
      </c>
      <c r="R66" s="25">
        <v>7.8038521888709136</v>
      </c>
      <c r="S66" s="26">
        <v>695.69112112714015</v>
      </c>
      <c r="T66" s="26">
        <v>73.707953079110283</v>
      </c>
      <c r="U66" s="27">
        <v>1.1422584893961423</v>
      </c>
      <c r="V66" s="26">
        <v>16.493797387837294</v>
      </c>
    </row>
    <row r="67" spans="1:22" x14ac:dyDescent="0.25">
      <c r="A67" s="18">
        <v>3396</v>
      </c>
      <c r="B67" s="18" t="s">
        <v>40</v>
      </c>
      <c r="C67" s="19">
        <v>41911</v>
      </c>
      <c r="D67" s="20">
        <v>0.72400000000197895</v>
      </c>
      <c r="E67" s="21">
        <v>-122.453666666667</v>
      </c>
      <c r="F67" s="21">
        <v>47.704166666666701</v>
      </c>
      <c r="G67" s="18">
        <v>28</v>
      </c>
      <c r="H67" s="18">
        <v>9</v>
      </c>
      <c r="I67" s="18" t="str">
        <f t="shared" si="1"/>
        <v>28_9</v>
      </c>
      <c r="J67" s="21">
        <v>5.8860000000000001</v>
      </c>
      <c r="K67" s="21">
        <v>5.8369999999999997</v>
      </c>
      <c r="L67" s="22">
        <v>228.10049544605076</v>
      </c>
      <c r="M67" s="24">
        <v>16.461604922897219</v>
      </c>
      <c r="N67" s="24">
        <v>0.61345717122472121</v>
      </c>
      <c r="O67" s="24">
        <v>1.2327015585805849</v>
      </c>
      <c r="P67" s="24">
        <v>1.822092778601003</v>
      </c>
      <c r="Q67" s="24">
        <v>39.637260865222046</v>
      </c>
      <c r="R67" s="25">
        <v>7.906526415882241</v>
      </c>
      <c r="S67" s="26">
        <v>541.94882546912152</v>
      </c>
      <c r="T67" s="26">
        <v>92.182053533219673</v>
      </c>
      <c r="U67" s="27">
        <v>1.4300039694017563</v>
      </c>
      <c r="V67" s="26">
        <v>14.942053592042029</v>
      </c>
    </row>
    <row r="68" spans="1:22" x14ac:dyDescent="0.25">
      <c r="A68" s="18">
        <v>3397</v>
      </c>
      <c r="B68" s="18" t="s">
        <v>40</v>
      </c>
      <c r="C68" s="19">
        <v>41911</v>
      </c>
      <c r="D68" s="20">
        <v>0.725100000003295</v>
      </c>
      <c r="E68" s="21">
        <v>-122.453666666667</v>
      </c>
      <c r="F68" s="21">
        <v>47.704166666666701</v>
      </c>
      <c r="G68" s="18">
        <v>28</v>
      </c>
      <c r="H68" s="18">
        <v>10</v>
      </c>
      <c r="I68" s="18" t="str">
        <f t="shared" si="1"/>
        <v>28_10</v>
      </c>
      <c r="J68" s="21">
        <v>1.387</v>
      </c>
      <c r="K68" s="21">
        <v>1.375</v>
      </c>
      <c r="L68" s="22">
        <v>230.66677178720494</v>
      </c>
      <c r="M68" s="24" t="s">
        <v>39</v>
      </c>
      <c r="N68" s="24" t="s">
        <v>39</v>
      </c>
      <c r="O68" s="24" t="s">
        <v>39</v>
      </c>
      <c r="P68" s="24" t="s">
        <v>39</v>
      </c>
      <c r="Q68" s="24" t="s">
        <v>39</v>
      </c>
      <c r="R68" s="25">
        <v>-999</v>
      </c>
      <c r="S68" s="26">
        <v>-999</v>
      </c>
      <c r="T68" s="26">
        <v>-999</v>
      </c>
      <c r="U68" s="27">
        <v>-999</v>
      </c>
      <c r="V68" s="26">
        <v>-999</v>
      </c>
    </row>
    <row r="69" spans="1:22" x14ac:dyDescent="0.25">
      <c r="A69" s="18">
        <v>3398</v>
      </c>
      <c r="B69" s="18" t="s">
        <v>40</v>
      </c>
      <c r="C69" s="19">
        <v>41911</v>
      </c>
      <c r="D69" s="20">
        <v>0.72589999999763699</v>
      </c>
      <c r="E69" s="21">
        <v>-122.453666666667</v>
      </c>
      <c r="F69" s="21">
        <v>47.704166666666701</v>
      </c>
      <c r="G69" s="18">
        <v>28</v>
      </c>
      <c r="H69" s="18">
        <v>11</v>
      </c>
      <c r="I69" s="18" t="str">
        <f t="shared" si="1"/>
        <v>28_11</v>
      </c>
      <c r="J69" s="21">
        <v>2.85</v>
      </c>
      <c r="K69" s="21">
        <v>2.827</v>
      </c>
      <c r="L69" s="22">
        <v>231.37231394914988</v>
      </c>
      <c r="M69" s="24">
        <v>16.213095317587328</v>
      </c>
      <c r="N69" s="24">
        <v>0.61000502107120602</v>
      </c>
      <c r="O69" s="24">
        <v>1.1743715005345532</v>
      </c>
      <c r="P69" s="24">
        <v>2.260892826816006</v>
      </c>
      <c r="Q69" s="24">
        <v>39.562889807160438</v>
      </c>
      <c r="R69" s="25">
        <v>7.8719638989811713</v>
      </c>
      <c r="S69" s="26">
        <v>588.72153002236337</v>
      </c>
      <c r="T69" s="26">
        <v>85.371847640517998</v>
      </c>
      <c r="U69" s="27">
        <v>1.3251154124459761</v>
      </c>
      <c r="V69" s="26">
        <v>15.46610679975085</v>
      </c>
    </row>
    <row r="70" spans="1:22" x14ac:dyDescent="0.25">
      <c r="A70" s="18">
        <v>3436</v>
      </c>
      <c r="B70" s="18" t="s">
        <v>40</v>
      </c>
      <c r="C70" s="19">
        <v>41912</v>
      </c>
      <c r="D70" s="20">
        <v>5.2199999998265398E-2</v>
      </c>
      <c r="E70" s="21">
        <v>-122.552333333333</v>
      </c>
      <c r="F70" s="21">
        <v>48.2425</v>
      </c>
      <c r="G70" s="18">
        <v>4</v>
      </c>
      <c r="H70" s="18">
        <v>1</v>
      </c>
      <c r="I70" s="18" t="str">
        <f t="shared" si="1"/>
        <v>4_1</v>
      </c>
      <c r="J70" s="21">
        <v>84.658000000000001</v>
      </c>
      <c r="K70" s="21">
        <v>83.929000000000002</v>
      </c>
      <c r="L70" s="22">
        <v>125.97732285710423</v>
      </c>
      <c r="M70" s="24">
        <v>25.040020444380335</v>
      </c>
      <c r="N70" s="24">
        <v>0.30225677507178123</v>
      </c>
      <c r="O70" s="24">
        <v>0.11176327805886341</v>
      </c>
      <c r="P70" s="24">
        <v>3.0049196451960363</v>
      </c>
      <c r="Q70" s="24">
        <v>62.3679495874201</v>
      </c>
      <c r="R70" s="25">
        <v>7.5711746975186474</v>
      </c>
      <c r="S70" s="26">
        <v>1222.1623545806474</v>
      </c>
      <c r="T70" s="26">
        <v>43.456527555231617</v>
      </c>
      <c r="U70" s="27">
        <v>0.66252433551582779</v>
      </c>
      <c r="V70" s="26">
        <v>18.679586910509961</v>
      </c>
    </row>
    <row r="71" spans="1:22" x14ac:dyDescent="0.25">
      <c r="A71" s="18">
        <v>3437</v>
      </c>
      <c r="B71" s="18" t="s">
        <v>40</v>
      </c>
      <c r="C71" s="19">
        <v>41912</v>
      </c>
      <c r="D71" s="20">
        <v>5.3900000100839E-2</v>
      </c>
      <c r="E71" s="21">
        <v>-122.552333333333</v>
      </c>
      <c r="F71" s="21">
        <v>48.2425</v>
      </c>
      <c r="G71" s="18">
        <v>4</v>
      </c>
      <c r="H71" s="18">
        <v>2</v>
      </c>
      <c r="I71" s="18" t="str">
        <f t="shared" si="1"/>
        <v>4_2</v>
      </c>
      <c r="J71" s="21">
        <v>50.976999999999997</v>
      </c>
      <c r="K71" s="21">
        <v>50.542000000000002</v>
      </c>
      <c r="L71" s="22">
        <v>94.087972990453991</v>
      </c>
      <c r="M71" s="24">
        <v>26.244074286238988</v>
      </c>
      <c r="N71" s="24">
        <v>0.19129731208646134</v>
      </c>
      <c r="O71" s="24">
        <v>2.7200601023653681E-2</v>
      </c>
      <c r="P71" s="24">
        <v>3.4803119915452254</v>
      </c>
      <c r="Q71" s="24">
        <v>73.649584900293689</v>
      </c>
      <c r="R71" s="25">
        <v>7.4754272285919061</v>
      </c>
      <c r="S71" s="26">
        <v>1540.1377395964898</v>
      </c>
      <c r="T71" s="26">
        <v>34.39593568480182</v>
      </c>
      <c r="U71" s="27">
        <v>0.52719631859352412</v>
      </c>
      <c r="V71" s="26">
        <v>18.366019069323787</v>
      </c>
    </row>
    <row r="72" spans="1:22" x14ac:dyDescent="0.25">
      <c r="A72" s="18">
        <v>3438</v>
      </c>
      <c r="B72" s="18" t="s">
        <v>40</v>
      </c>
      <c r="C72" s="19">
        <v>41912</v>
      </c>
      <c r="D72" s="20">
        <v>5.5199999900651199E-2</v>
      </c>
      <c r="E72" s="21">
        <v>-122.552333333333</v>
      </c>
      <c r="F72" s="21">
        <v>48.2425</v>
      </c>
      <c r="G72" s="18">
        <v>4</v>
      </c>
      <c r="H72" s="18">
        <v>3</v>
      </c>
      <c r="I72" s="18" t="str">
        <f t="shared" si="1"/>
        <v>4_3</v>
      </c>
      <c r="J72" s="21">
        <v>30.933</v>
      </c>
      <c r="K72" s="21">
        <v>30.67</v>
      </c>
      <c r="L72" s="22">
        <v>92.696872924542106</v>
      </c>
      <c r="M72" s="24">
        <v>25.800214582785788</v>
      </c>
      <c r="N72" s="24">
        <v>0.35691469161654965</v>
      </c>
      <c r="O72" s="24">
        <v>0.63778617089755818</v>
      </c>
      <c r="P72" s="24">
        <v>3.674761596400133</v>
      </c>
      <c r="Q72" s="24">
        <v>73.949781555254035</v>
      </c>
      <c r="R72" s="25">
        <v>7.4620604998539406</v>
      </c>
      <c r="S72" s="26">
        <v>1588.4695571492548</v>
      </c>
      <c r="T72" s="26">
        <v>32.832074761813303</v>
      </c>
      <c r="U72" s="27">
        <v>0.50495150939900335</v>
      </c>
      <c r="V72" s="26">
        <v>18.256118814307619</v>
      </c>
    </row>
    <row r="73" spans="1:22" x14ac:dyDescent="0.25">
      <c r="A73" s="18">
        <v>3439</v>
      </c>
      <c r="B73" s="18" t="s">
        <v>40</v>
      </c>
      <c r="C73" s="19">
        <v>41912</v>
      </c>
      <c r="D73" s="20">
        <v>5.5199999900651199E-2</v>
      </c>
      <c r="E73" s="21">
        <v>-122.552333333333</v>
      </c>
      <c r="F73" s="21">
        <v>48.2425</v>
      </c>
      <c r="G73" s="18">
        <v>4</v>
      </c>
      <c r="H73" s="18">
        <v>4</v>
      </c>
      <c r="I73" s="18" t="str">
        <f t="shared" si="1"/>
        <v>4_4</v>
      </c>
      <c r="J73" s="21">
        <v>30.927</v>
      </c>
      <c r="K73" s="21">
        <v>30.664999999999999</v>
      </c>
      <c r="L73" s="22">
        <v>93.015433718982052</v>
      </c>
      <c r="M73" s="24" t="s">
        <v>39</v>
      </c>
      <c r="N73" s="24" t="s">
        <v>39</v>
      </c>
      <c r="O73" s="24" t="s">
        <v>39</v>
      </c>
      <c r="P73" s="24" t="s">
        <v>39</v>
      </c>
      <c r="Q73" s="24" t="s">
        <v>39</v>
      </c>
      <c r="R73" s="25">
        <v>-999</v>
      </c>
      <c r="S73" s="26">
        <v>-999</v>
      </c>
      <c r="T73" s="26">
        <v>-999</v>
      </c>
      <c r="U73" s="27">
        <v>-999</v>
      </c>
      <c r="V73" s="26">
        <v>-999</v>
      </c>
    </row>
    <row r="74" spans="1:22" x14ac:dyDescent="0.25">
      <c r="A74" s="18">
        <v>3440</v>
      </c>
      <c r="B74" s="18" t="s">
        <v>40</v>
      </c>
      <c r="C74" s="19">
        <v>41912</v>
      </c>
      <c r="D74" s="20">
        <v>5.6300000098417499E-2</v>
      </c>
      <c r="E74" s="21">
        <v>-122.552333333333</v>
      </c>
      <c r="F74" s="21">
        <v>48.2425</v>
      </c>
      <c r="G74" s="18">
        <v>4</v>
      </c>
      <c r="H74" s="18">
        <v>5</v>
      </c>
      <c r="I74" s="18" t="str">
        <f t="shared" si="1"/>
        <v>4_5</v>
      </c>
      <c r="J74" s="21">
        <v>20.962</v>
      </c>
      <c r="K74" s="21">
        <v>20.785</v>
      </c>
      <c r="L74" s="22">
        <v>94.859852900055813</v>
      </c>
      <c r="M74" s="24">
        <v>24.924600801814705</v>
      </c>
      <c r="N74" s="24">
        <v>0.39579948228436695</v>
      </c>
      <c r="O74" s="24">
        <v>1.5291652857630924</v>
      </c>
      <c r="P74" s="24">
        <v>3.8049426168300347</v>
      </c>
      <c r="Q74" s="24">
        <v>71.797070370717037</v>
      </c>
      <c r="R74" s="25">
        <v>7.5474817481171748</v>
      </c>
      <c r="S74" s="26">
        <v>1288.9560852621432</v>
      </c>
      <c r="T74" s="26">
        <v>38.830138751037147</v>
      </c>
      <c r="U74" s="27">
        <v>0.59828384124070966</v>
      </c>
      <c r="V74" s="26">
        <v>18.785331090607869</v>
      </c>
    </row>
    <row r="75" spans="1:22" x14ac:dyDescent="0.25">
      <c r="A75" s="18">
        <v>3441</v>
      </c>
      <c r="B75" s="18" t="s">
        <v>40</v>
      </c>
      <c r="C75" s="19">
        <v>41912</v>
      </c>
      <c r="D75" s="20">
        <v>5.6300000098417499E-2</v>
      </c>
      <c r="E75" s="21">
        <v>-122.552333333333</v>
      </c>
      <c r="F75" s="21">
        <v>48.2425</v>
      </c>
      <c r="G75" s="18">
        <v>4</v>
      </c>
      <c r="H75" s="18">
        <v>6</v>
      </c>
      <c r="I75" s="18" t="str">
        <f t="shared" si="1"/>
        <v>4_6</v>
      </c>
      <c r="J75" s="21">
        <v>20.966000000000001</v>
      </c>
      <c r="K75" s="21">
        <v>20.789000000000001</v>
      </c>
      <c r="L75" s="22">
        <v>95.131076747235667</v>
      </c>
      <c r="M75" s="24" t="s">
        <v>39</v>
      </c>
      <c r="N75" s="24" t="s">
        <v>39</v>
      </c>
      <c r="O75" s="24" t="s">
        <v>39</v>
      </c>
      <c r="P75" s="24" t="s">
        <v>39</v>
      </c>
      <c r="Q75" s="24" t="s">
        <v>39</v>
      </c>
      <c r="R75" s="25">
        <v>-999</v>
      </c>
      <c r="S75" s="26">
        <v>-999</v>
      </c>
      <c r="T75" s="26">
        <v>-999</v>
      </c>
      <c r="U75" s="27">
        <v>-999</v>
      </c>
      <c r="V75" s="26">
        <v>-999</v>
      </c>
    </row>
    <row r="76" spans="1:22" x14ac:dyDescent="0.25">
      <c r="A76" s="18">
        <v>3442</v>
      </c>
      <c r="B76" s="18" t="s">
        <v>40</v>
      </c>
      <c r="C76" s="19">
        <v>41912</v>
      </c>
      <c r="D76" s="20">
        <v>5.7500000002619303E-2</v>
      </c>
      <c r="E76" s="21">
        <v>-122.552333333333</v>
      </c>
      <c r="F76" s="21">
        <v>48.2425</v>
      </c>
      <c r="G76" s="18">
        <v>4</v>
      </c>
      <c r="H76" s="18">
        <v>7</v>
      </c>
      <c r="I76" s="18" t="str">
        <f t="shared" si="1"/>
        <v>4_7</v>
      </c>
      <c r="J76" s="21">
        <v>11.101000000000001</v>
      </c>
      <c r="K76" s="21">
        <v>11.007</v>
      </c>
      <c r="L76" s="22">
        <v>163.28573907017946</v>
      </c>
      <c r="M76" s="24">
        <v>11.869455601924425</v>
      </c>
      <c r="N76" s="24">
        <v>0.30411408056001743</v>
      </c>
      <c r="O76" s="24">
        <v>2.1060982068939129</v>
      </c>
      <c r="P76" s="24">
        <v>2.4885205466352929</v>
      </c>
      <c r="Q76" s="24">
        <v>48.706739243305925</v>
      </c>
      <c r="R76" s="25">
        <v>7.6343541351813933</v>
      </c>
      <c r="S76" s="26">
        <v>1016.6027661022714</v>
      </c>
      <c r="T76" s="26">
        <v>46.260873816930783</v>
      </c>
      <c r="U76" s="27">
        <v>0.71717559281412102</v>
      </c>
      <c r="V76" s="26">
        <v>18.615079584982389</v>
      </c>
    </row>
    <row r="77" spans="1:22" x14ac:dyDescent="0.25">
      <c r="A77" s="18">
        <v>3443</v>
      </c>
      <c r="B77" s="18" t="s">
        <v>40</v>
      </c>
      <c r="C77" s="19">
        <v>41912</v>
      </c>
      <c r="D77" s="20">
        <v>5.7500000002619303E-2</v>
      </c>
      <c r="E77" s="21">
        <v>-122.552333333333</v>
      </c>
      <c r="F77" s="21">
        <v>48.2425</v>
      </c>
      <c r="G77" s="18">
        <v>4</v>
      </c>
      <c r="H77" s="18">
        <v>8</v>
      </c>
      <c r="I77" s="18" t="str">
        <f t="shared" si="1"/>
        <v>4_8</v>
      </c>
      <c r="J77" s="21">
        <v>11.099</v>
      </c>
      <c r="K77" s="21">
        <v>11.005000000000001</v>
      </c>
      <c r="L77" s="22">
        <v>163.1265483458684</v>
      </c>
      <c r="M77" s="24" t="s">
        <v>39</v>
      </c>
      <c r="N77" s="24" t="s">
        <v>39</v>
      </c>
      <c r="O77" s="24" t="s">
        <v>39</v>
      </c>
      <c r="P77" s="24" t="s">
        <v>39</v>
      </c>
      <c r="Q77" s="24" t="s">
        <v>39</v>
      </c>
      <c r="R77" s="25">
        <v>-999</v>
      </c>
      <c r="S77" s="26">
        <v>-999</v>
      </c>
      <c r="T77" s="26">
        <v>-999</v>
      </c>
      <c r="U77" s="27">
        <v>-999</v>
      </c>
      <c r="V77" s="26">
        <v>-999</v>
      </c>
    </row>
    <row r="78" spans="1:22" x14ac:dyDescent="0.25">
      <c r="A78" s="18">
        <v>3444</v>
      </c>
      <c r="B78" s="18" t="s">
        <v>40</v>
      </c>
      <c r="C78" s="19">
        <v>41912</v>
      </c>
      <c r="D78" s="20">
        <v>5.84999999991851E-2</v>
      </c>
      <c r="E78" s="21">
        <v>-122.552333333333</v>
      </c>
      <c r="F78" s="21">
        <v>48.2425</v>
      </c>
      <c r="G78" s="18">
        <v>4</v>
      </c>
      <c r="H78" s="18">
        <v>9</v>
      </c>
      <c r="I78" s="18" t="str">
        <f t="shared" si="1"/>
        <v>4_9</v>
      </c>
      <c r="J78" s="21">
        <v>5.0030000000000001</v>
      </c>
      <c r="K78" s="21">
        <v>4.9610000000000003</v>
      </c>
      <c r="L78" s="22">
        <v>241.82892340845302</v>
      </c>
      <c r="M78" s="24">
        <v>5.8220128668142044</v>
      </c>
      <c r="N78" s="24">
        <v>0.20497880839517019</v>
      </c>
      <c r="O78" s="24">
        <v>1.6576798138924811</v>
      </c>
      <c r="P78" s="24">
        <v>1.8057045481625484</v>
      </c>
      <c r="Q78" s="24">
        <v>48.272294563313068</v>
      </c>
      <c r="R78" s="25">
        <v>7.917231728497037</v>
      </c>
      <c r="S78" s="26">
        <v>486.86692503338168</v>
      </c>
      <c r="T78" s="26">
        <v>78.62502798952049</v>
      </c>
      <c r="U78" s="27">
        <v>1.2339997677121519</v>
      </c>
      <c r="V78" s="26">
        <v>15.292132235081043</v>
      </c>
    </row>
    <row r="79" spans="1:22" x14ac:dyDescent="0.25">
      <c r="A79" s="18">
        <v>3445</v>
      </c>
      <c r="B79" s="18" t="s">
        <v>40</v>
      </c>
      <c r="C79" s="19">
        <v>41912</v>
      </c>
      <c r="D79" s="20">
        <v>5.84999999991851E-2</v>
      </c>
      <c r="E79" s="21">
        <v>-122.552333333333</v>
      </c>
      <c r="F79" s="21">
        <v>48.2425</v>
      </c>
      <c r="G79" s="18">
        <v>4</v>
      </c>
      <c r="H79" s="18">
        <v>10</v>
      </c>
      <c r="I79" s="18" t="str">
        <f t="shared" si="1"/>
        <v>4_10</v>
      </c>
      <c r="J79" s="21">
        <v>4.9939999999999998</v>
      </c>
      <c r="K79" s="21">
        <v>4.952</v>
      </c>
      <c r="L79" s="22">
        <v>242.37012590100929</v>
      </c>
      <c r="M79" s="24" t="s">
        <v>39</v>
      </c>
      <c r="N79" s="24" t="s">
        <v>39</v>
      </c>
      <c r="O79" s="24" t="s">
        <v>39</v>
      </c>
      <c r="P79" s="24" t="s">
        <v>39</v>
      </c>
      <c r="Q79" s="24" t="s">
        <v>39</v>
      </c>
      <c r="R79" s="25">
        <v>-999</v>
      </c>
      <c r="S79" s="26">
        <v>-999</v>
      </c>
      <c r="T79" s="26">
        <v>-999</v>
      </c>
      <c r="U79" s="27">
        <v>-999</v>
      </c>
      <c r="V79" s="26">
        <v>-999</v>
      </c>
    </row>
    <row r="80" spans="1:22" x14ac:dyDescent="0.25">
      <c r="A80" s="18">
        <v>3446</v>
      </c>
      <c r="B80" s="18" t="s">
        <v>40</v>
      </c>
      <c r="C80" s="19">
        <v>41912</v>
      </c>
      <c r="D80" s="20">
        <v>5.9200000003329499E-2</v>
      </c>
      <c r="E80" s="21">
        <v>-122.552333333333</v>
      </c>
      <c r="F80" s="21">
        <v>48.2425</v>
      </c>
      <c r="G80" s="18">
        <v>4</v>
      </c>
      <c r="H80" s="18">
        <v>11</v>
      </c>
      <c r="I80" s="18" t="str">
        <f t="shared" si="1"/>
        <v>4_11</v>
      </c>
      <c r="J80" s="21">
        <v>2.609</v>
      </c>
      <c r="K80" s="21">
        <v>2.5870000000000002</v>
      </c>
      <c r="L80" s="22">
        <v>250.01826259547886</v>
      </c>
      <c r="M80" s="24">
        <v>5.8503291460728288</v>
      </c>
      <c r="N80" s="24">
        <v>0.20541784636491137</v>
      </c>
      <c r="O80" s="24">
        <v>1.7116634244154192</v>
      </c>
      <c r="P80" s="24">
        <v>1.801891530811623</v>
      </c>
      <c r="Q80" s="24">
        <v>48.566792514392375</v>
      </c>
      <c r="R80" s="25">
        <v>7.8386036580239038</v>
      </c>
      <c r="S80" s="26">
        <v>591.50611280424118</v>
      </c>
      <c r="T80" s="26">
        <v>65.880451271121231</v>
      </c>
      <c r="U80" s="27">
        <v>1.0352597736970666</v>
      </c>
      <c r="V80" s="26">
        <v>16.59944487154695</v>
      </c>
    </row>
    <row r="81" spans="1:22" x14ac:dyDescent="0.25">
      <c r="A81" s="18">
        <v>3447</v>
      </c>
      <c r="B81" s="18" t="s">
        <v>40</v>
      </c>
      <c r="C81" s="19">
        <v>41912</v>
      </c>
      <c r="D81" s="20">
        <v>5.93000000008033E-2</v>
      </c>
      <c r="E81" s="21">
        <v>-122.552333333333</v>
      </c>
      <c r="F81" s="21">
        <v>48.2425</v>
      </c>
      <c r="G81" s="18">
        <v>4</v>
      </c>
      <c r="H81" s="18">
        <v>12</v>
      </c>
      <c r="I81" s="18" t="str">
        <f t="shared" si="1"/>
        <v>4_12</v>
      </c>
      <c r="J81" s="21">
        <v>2.5990000000000002</v>
      </c>
      <c r="K81" s="21">
        <v>2.5779999999999998</v>
      </c>
      <c r="L81" s="22">
        <v>250.16226189928523</v>
      </c>
      <c r="M81" s="24" t="s">
        <v>39</v>
      </c>
      <c r="N81" s="24" t="s">
        <v>39</v>
      </c>
      <c r="O81" s="24" t="s">
        <v>39</v>
      </c>
      <c r="P81" s="24" t="s">
        <v>39</v>
      </c>
      <c r="Q81" s="24" t="s">
        <v>39</v>
      </c>
      <c r="R81" s="25">
        <v>-999</v>
      </c>
      <c r="S81" s="26">
        <v>-999</v>
      </c>
      <c r="T81" s="26">
        <v>-999</v>
      </c>
      <c r="U81" s="27">
        <v>-999</v>
      </c>
      <c r="V81" s="26">
        <v>-999</v>
      </c>
    </row>
    <row r="82" spans="1:22" x14ac:dyDescent="0.25">
      <c r="A82" s="18">
        <v>3456</v>
      </c>
      <c r="B82" s="18" t="s">
        <v>40</v>
      </c>
      <c r="C82" s="19">
        <v>41912</v>
      </c>
      <c r="D82" s="20">
        <v>0.79050000000279397</v>
      </c>
      <c r="E82" s="21">
        <v>-123.017</v>
      </c>
      <c r="F82" s="21">
        <v>48.271999999999998</v>
      </c>
      <c r="G82" s="18">
        <v>22</v>
      </c>
      <c r="H82" s="18">
        <v>1</v>
      </c>
      <c r="I82" s="18" t="str">
        <f t="shared" si="1"/>
        <v>22_1</v>
      </c>
      <c r="J82" s="21">
        <v>86.552999999999997</v>
      </c>
      <c r="K82" s="21">
        <v>85.807000000000002</v>
      </c>
      <c r="L82" s="22">
        <v>129.66628647378874</v>
      </c>
      <c r="M82" s="24">
        <v>24.398499549566409</v>
      </c>
      <c r="N82" s="24">
        <v>0.26193930638902935</v>
      </c>
      <c r="O82" s="24">
        <v>0.97051540015149096</v>
      </c>
      <c r="P82" s="24">
        <v>2.3010308842446729</v>
      </c>
      <c r="Q82" s="24">
        <v>44.129585860205118</v>
      </c>
      <c r="R82" s="25">
        <v>7.6414360769585334</v>
      </c>
      <c r="S82" s="26">
        <v>1053.2450384933175</v>
      </c>
      <c r="T82" s="26">
        <v>50.906114841091188</v>
      </c>
      <c r="U82" s="27">
        <v>0.76672968772956596</v>
      </c>
      <c r="V82" s="26">
        <v>18.556438552483336</v>
      </c>
    </row>
    <row r="83" spans="1:22" x14ac:dyDescent="0.25">
      <c r="A83" s="18">
        <v>3457</v>
      </c>
      <c r="B83" s="18" t="s">
        <v>40</v>
      </c>
      <c r="C83" s="19">
        <v>41912</v>
      </c>
      <c r="D83" s="20">
        <v>0.79140000000188604</v>
      </c>
      <c r="E83" s="21">
        <v>-123.017</v>
      </c>
      <c r="F83" s="21">
        <v>48.271999999999998</v>
      </c>
      <c r="G83" s="18">
        <v>22</v>
      </c>
      <c r="H83" s="18">
        <v>2</v>
      </c>
      <c r="I83" s="18" t="str">
        <f t="shared" si="1"/>
        <v>22_2</v>
      </c>
      <c r="J83" s="21">
        <v>79.731999999999999</v>
      </c>
      <c r="K83" s="21">
        <v>79.046000000000006</v>
      </c>
      <c r="L83" s="22">
        <v>135.4674320183062</v>
      </c>
      <c r="M83" s="24">
        <v>24.374265605069866</v>
      </c>
      <c r="N83" s="24">
        <v>0.26590353523762505</v>
      </c>
      <c r="O83" s="24">
        <v>0.97184641671672534</v>
      </c>
      <c r="P83" s="24">
        <v>2.2835229788396432</v>
      </c>
      <c r="Q83" s="24">
        <v>44.025751820745093</v>
      </c>
      <c r="R83" s="25">
        <v>-999</v>
      </c>
      <c r="S83" s="26">
        <v>-999</v>
      </c>
      <c r="T83" s="26">
        <v>-999</v>
      </c>
      <c r="U83" s="27">
        <v>-999</v>
      </c>
      <c r="V83" s="26">
        <v>-999</v>
      </c>
    </row>
    <row r="84" spans="1:22" x14ac:dyDescent="0.25">
      <c r="A84" s="18">
        <v>3458</v>
      </c>
      <c r="B84" s="18" t="s">
        <v>40</v>
      </c>
      <c r="C84" s="19">
        <v>41912</v>
      </c>
      <c r="D84" s="20">
        <v>0.79280000009748597</v>
      </c>
      <c r="E84" s="21">
        <v>-123.017</v>
      </c>
      <c r="F84" s="21">
        <v>48.271999999999998</v>
      </c>
      <c r="G84" s="18">
        <v>22</v>
      </c>
      <c r="H84" s="18">
        <v>3</v>
      </c>
      <c r="I84" s="18" t="str">
        <f t="shared" si="1"/>
        <v>22_3</v>
      </c>
      <c r="J84" s="21">
        <v>44.868000000000002</v>
      </c>
      <c r="K84" s="21">
        <v>44.484999999999999</v>
      </c>
      <c r="L84" s="22">
        <v>143.22856954431546</v>
      </c>
      <c r="M84" s="24">
        <v>23.941529729478972</v>
      </c>
      <c r="N84" s="24">
        <v>0.28140723953906294</v>
      </c>
      <c r="O84" s="24">
        <v>1.0642193138523199</v>
      </c>
      <c r="P84" s="24">
        <v>2.2752452660653537</v>
      </c>
      <c r="Q84" s="24">
        <v>43.454741354434731</v>
      </c>
      <c r="R84" s="25">
        <v>-999</v>
      </c>
      <c r="S84" s="26">
        <v>-999</v>
      </c>
      <c r="T84" s="26">
        <v>-999</v>
      </c>
      <c r="U84" s="27">
        <v>-999</v>
      </c>
      <c r="V84" s="26">
        <v>-999</v>
      </c>
    </row>
    <row r="85" spans="1:22" x14ac:dyDescent="0.25">
      <c r="A85" s="18">
        <v>3459</v>
      </c>
      <c r="B85" s="18" t="s">
        <v>40</v>
      </c>
      <c r="C85" s="19">
        <v>41912</v>
      </c>
      <c r="D85" s="20">
        <v>0.79349999999976695</v>
      </c>
      <c r="E85" s="21">
        <v>-123.017</v>
      </c>
      <c r="F85" s="21">
        <v>48.271999999999998</v>
      </c>
      <c r="G85" s="18">
        <v>22</v>
      </c>
      <c r="H85" s="18">
        <v>4</v>
      </c>
      <c r="I85" s="18" t="str">
        <f t="shared" si="1"/>
        <v>22_4</v>
      </c>
      <c r="J85" s="21">
        <v>30.472999999999999</v>
      </c>
      <c r="K85" s="21">
        <v>30.213999999999999</v>
      </c>
      <c r="L85" s="22">
        <v>147.33840870367942</v>
      </c>
      <c r="M85" s="24">
        <v>23.708748041490757</v>
      </c>
      <c r="N85" s="24">
        <v>0.30457980784563193</v>
      </c>
      <c r="O85" s="24">
        <v>1.1089123298374299</v>
      </c>
      <c r="P85" s="24">
        <v>2.2576718752847573</v>
      </c>
      <c r="Q85" s="24">
        <v>43.466874476566787</v>
      </c>
      <c r="R85" s="25">
        <v>-999</v>
      </c>
      <c r="S85" s="26">
        <v>-999</v>
      </c>
      <c r="T85" s="26">
        <v>-999</v>
      </c>
      <c r="U85" s="27">
        <v>-999</v>
      </c>
      <c r="V85" s="26">
        <v>-999</v>
      </c>
    </row>
    <row r="86" spans="1:22" x14ac:dyDescent="0.25">
      <c r="A86" s="18">
        <v>3460</v>
      </c>
      <c r="B86" s="18" t="s">
        <v>40</v>
      </c>
      <c r="C86" s="19">
        <v>41912</v>
      </c>
      <c r="D86" s="20">
        <v>0.79349999999976695</v>
      </c>
      <c r="E86" s="21">
        <v>-123.017</v>
      </c>
      <c r="F86" s="21">
        <v>48.271999999999998</v>
      </c>
      <c r="G86" s="18">
        <v>22</v>
      </c>
      <c r="H86" s="18">
        <v>5</v>
      </c>
      <c r="I86" s="18" t="str">
        <f t="shared" si="1"/>
        <v>22_5</v>
      </c>
      <c r="J86" s="21">
        <v>30.518000000000001</v>
      </c>
      <c r="K86" s="21">
        <v>30.259</v>
      </c>
      <c r="L86" s="22">
        <v>146.85171813329052</v>
      </c>
      <c r="M86" s="24">
        <v>23.789348081190624</v>
      </c>
      <c r="N86" s="24">
        <v>0.30468209233739513</v>
      </c>
      <c r="O86" s="24">
        <v>1.1362443028135165</v>
      </c>
      <c r="P86" s="24">
        <v>2.244577263838591</v>
      </c>
      <c r="Q86" s="24">
        <v>43.711822583288956</v>
      </c>
      <c r="R86" s="25">
        <v>-999</v>
      </c>
      <c r="S86" s="26">
        <v>-999</v>
      </c>
      <c r="T86" s="26">
        <v>-999</v>
      </c>
      <c r="U86" s="27">
        <v>-999</v>
      </c>
      <c r="V86" s="26">
        <v>-999</v>
      </c>
    </row>
    <row r="87" spans="1:22" x14ac:dyDescent="0.25">
      <c r="A87" s="18">
        <v>3461</v>
      </c>
      <c r="B87" s="18" t="s">
        <v>40</v>
      </c>
      <c r="C87" s="19">
        <v>41912</v>
      </c>
      <c r="D87" s="20">
        <v>0.79439999999885902</v>
      </c>
      <c r="E87" s="21">
        <v>-123.017</v>
      </c>
      <c r="F87" s="21">
        <v>48.271999999999998</v>
      </c>
      <c r="G87" s="18">
        <v>22</v>
      </c>
      <c r="H87" s="18">
        <v>6</v>
      </c>
      <c r="I87" s="18" t="str">
        <f t="shared" si="1"/>
        <v>22_6</v>
      </c>
      <c r="J87" s="21">
        <v>22.375</v>
      </c>
      <c r="K87" s="21">
        <v>22.186</v>
      </c>
      <c r="L87" s="22">
        <v>171.02843945419738</v>
      </c>
      <c r="M87" s="24" t="s">
        <v>39</v>
      </c>
      <c r="N87" s="24" t="s">
        <v>39</v>
      </c>
      <c r="O87" s="24" t="s">
        <v>39</v>
      </c>
      <c r="P87" s="24" t="s">
        <v>39</v>
      </c>
      <c r="Q87" s="24" t="s">
        <v>39</v>
      </c>
      <c r="R87" s="25">
        <v>-999</v>
      </c>
      <c r="S87" s="26">
        <v>-999</v>
      </c>
      <c r="T87" s="26">
        <v>-999</v>
      </c>
      <c r="U87" s="27">
        <v>-999</v>
      </c>
      <c r="V87" s="26">
        <v>-999</v>
      </c>
    </row>
    <row r="88" spans="1:22" x14ac:dyDescent="0.25">
      <c r="A88" s="18">
        <v>3462</v>
      </c>
      <c r="B88" s="18" t="s">
        <v>40</v>
      </c>
      <c r="C88" s="19">
        <v>41912</v>
      </c>
      <c r="D88" s="20">
        <v>0.79439999999885902</v>
      </c>
      <c r="E88" s="21">
        <v>-123.017</v>
      </c>
      <c r="F88" s="21">
        <v>48.271999999999998</v>
      </c>
      <c r="G88" s="18">
        <v>22</v>
      </c>
      <c r="H88" s="18">
        <v>7</v>
      </c>
      <c r="I88" s="18" t="str">
        <f t="shared" si="1"/>
        <v>22_7</v>
      </c>
      <c r="J88" s="21">
        <v>22.341999999999999</v>
      </c>
      <c r="K88" s="21">
        <v>22.152999999999999</v>
      </c>
      <c r="L88" s="22">
        <v>167.47527958617317</v>
      </c>
      <c r="M88" s="24">
        <v>23.062697213505569</v>
      </c>
      <c r="N88" s="24">
        <v>0.33941145312498566</v>
      </c>
      <c r="O88" s="24">
        <v>1.2505139234036915</v>
      </c>
      <c r="P88" s="24">
        <v>2.218040387810853</v>
      </c>
      <c r="Q88" s="24">
        <v>42.554860121358168</v>
      </c>
      <c r="R88" s="25">
        <v>-999</v>
      </c>
      <c r="S88" s="26">
        <v>-999</v>
      </c>
      <c r="T88" s="26">
        <v>-999</v>
      </c>
      <c r="U88" s="27">
        <v>-999</v>
      </c>
      <c r="V88" s="26">
        <v>-999</v>
      </c>
    </row>
    <row r="89" spans="1:22" x14ac:dyDescent="0.25">
      <c r="A89" s="18">
        <v>3463</v>
      </c>
      <c r="B89" s="18" t="s">
        <v>40</v>
      </c>
      <c r="C89" s="19">
        <v>41912</v>
      </c>
      <c r="D89" s="20">
        <v>0.79529999999795098</v>
      </c>
      <c r="E89" s="21">
        <v>-123.017</v>
      </c>
      <c r="F89" s="21">
        <v>48.271999999999998</v>
      </c>
      <c r="G89" s="18">
        <v>22</v>
      </c>
      <c r="H89" s="18">
        <v>8</v>
      </c>
      <c r="I89" s="18" t="str">
        <f t="shared" si="1"/>
        <v>22_8</v>
      </c>
      <c r="J89" s="21">
        <v>11.121</v>
      </c>
      <c r="K89" s="21">
        <v>11.026999999999999</v>
      </c>
      <c r="L89" s="22">
        <v>178.21232679771549</v>
      </c>
      <c r="M89" s="24" t="s">
        <v>39</v>
      </c>
      <c r="N89" s="24" t="s">
        <v>39</v>
      </c>
      <c r="O89" s="24" t="s">
        <v>39</v>
      </c>
      <c r="P89" s="24" t="s">
        <v>39</v>
      </c>
      <c r="Q89" s="24" t="s">
        <v>39</v>
      </c>
      <c r="R89" s="25">
        <v>-999</v>
      </c>
      <c r="S89" s="26">
        <v>-999</v>
      </c>
      <c r="T89" s="26">
        <v>-999</v>
      </c>
      <c r="U89" s="27">
        <v>-999</v>
      </c>
      <c r="V89" s="26">
        <v>-999</v>
      </c>
    </row>
    <row r="90" spans="1:22" x14ac:dyDescent="0.25">
      <c r="A90" s="18">
        <v>3464</v>
      </c>
      <c r="B90" s="18" t="s">
        <v>40</v>
      </c>
      <c r="C90" s="19">
        <v>41912</v>
      </c>
      <c r="D90" s="20">
        <v>0.79529999999795098</v>
      </c>
      <c r="E90" s="21">
        <v>-123.017</v>
      </c>
      <c r="F90" s="21">
        <v>48.271999999999998</v>
      </c>
      <c r="G90" s="18">
        <v>22</v>
      </c>
      <c r="H90" s="18">
        <v>9</v>
      </c>
      <c r="I90" s="18" t="str">
        <f t="shared" si="1"/>
        <v>22_9</v>
      </c>
      <c r="J90" s="21">
        <v>11.112</v>
      </c>
      <c r="K90" s="21">
        <v>11.018000000000001</v>
      </c>
      <c r="L90" s="22">
        <v>178.5702796539953</v>
      </c>
      <c r="M90" s="24">
        <v>22.359274972747528</v>
      </c>
      <c r="N90" s="24">
        <v>0.3472708526454874</v>
      </c>
      <c r="O90" s="24">
        <v>1.3346077858123517</v>
      </c>
      <c r="P90" s="24">
        <v>2.1962385114860949</v>
      </c>
      <c r="Q90" s="24">
        <v>42.339263757727615</v>
      </c>
      <c r="R90" s="25">
        <v>-999</v>
      </c>
      <c r="S90" s="26">
        <v>-999</v>
      </c>
      <c r="T90" s="26">
        <v>-999</v>
      </c>
      <c r="U90" s="27">
        <v>-999</v>
      </c>
      <c r="V90" s="26">
        <v>-999</v>
      </c>
    </row>
    <row r="91" spans="1:22" x14ac:dyDescent="0.25">
      <c r="A91" s="18">
        <v>3465</v>
      </c>
      <c r="B91" s="18" t="s">
        <v>40</v>
      </c>
      <c r="C91" s="19">
        <v>41912</v>
      </c>
      <c r="D91" s="20">
        <v>0.79579999999987205</v>
      </c>
      <c r="E91" s="21">
        <v>-123.017</v>
      </c>
      <c r="F91" s="21">
        <v>48.271999999999998</v>
      </c>
      <c r="G91" s="18">
        <v>22</v>
      </c>
      <c r="H91" s="18">
        <v>10</v>
      </c>
      <c r="I91" s="18" t="str">
        <f t="shared" si="1"/>
        <v>22_10</v>
      </c>
      <c r="J91" s="21">
        <v>5.7089999999999996</v>
      </c>
      <c r="K91" s="21">
        <v>5.6609999999999996</v>
      </c>
      <c r="L91" s="22">
        <v>179.61902260020179</v>
      </c>
      <c r="M91" s="24" t="s">
        <v>39</v>
      </c>
      <c r="N91" s="24" t="s">
        <v>39</v>
      </c>
      <c r="O91" s="24" t="s">
        <v>39</v>
      </c>
      <c r="P91" s="24" t="s">
        <v>39</v>
      </c>
      <c r="Q91" s="24" t="s">
        <v>39</v>
      </c>
      <c r="R91" s="25">
        <v>-999</v>
      </c>
      <c r="S91" s="26">
        <v>-999</v>
      </c>
      <c r="T91" s="26">
        <v>-999</v>
      </c>
      <c r="U91" s="27">
        <v>-999</v>
      </c>
      <c r="V91" s="26">
        <v>-999</v>
      </c>
    </row>
    <row r="92" spans="1:22" x14ac:dyDescent="0.25">
      <c r="A92" s="18">
        <v>3466</v>
      </c>
      <c r="B92" s="18" t="s">
        <v>40</v>
      </c>
      <c r="C92" s="19">
        <v>41912</v>
      </c>
      <c r="D92" s="20">
        <v>0.79630000000179302</v>
      </c>
      <c r="E92" s="21">
        <v>-123.017</v>
      </c>
      <c r="F92" s="21">
        <v>48.271999999999998</v>
      </c>
      <c r="G92" s="18">
        <v>22</v>
      </c>
      <c r="H92" s="18">
        <v>11</v>
      </c>
      <c r="I92" s="18" t="str">
        <f t="shared" si="1"/>
        <v>22_11</v>
      </c>
      <c r="J92" s="21">
        <v>3.1629999999999998</v>
      </c>
      <c r="K92" s="21">
        <v>3.1360000000000001</v>
      </c>
      <c r="L92" s="22">
        <v>185.97415966962376</v>
      </c>
      <c r="M92" s="24">
        <v>21.974780701405408</v>
      </c>
      <c r="N92" s="24">
        <v>0.35124474841175346</v>
      </c>
      <c r="O92" s="24">
        <v>1.4403218089127605</v>
      </c>
      <c r="P92" s="24">
        <v>2.187895465372153</v>
      </c>
      <c r="Q92" s="24">
        <v>42.353062701212025</v>
      </c>
      <c r="R92" s="25">
        <v>7.7164294032111238</v>
      </c>
      <c r="S92" s="26">
        <v>876.37771765500156</v>
      </c>
      <c r="T92" s="26">
        <v>60.200704837972076</v>
      </c>
      <c r="U92" s="27">
        <v>0.92553669284797768</v>
      </c>
      <c r="V92" s="26">
        <v>17.878549240340501</v>
      </c>
    </row>
    <row r="93" spans="1:22" x14ac:dyDescent="0.25">
      <c r="A93" s="18">
        <v>3467</v>
      </c>
      <c r="B93" s="18" t="s">
        <v>40</v>
      </c>
      <c r="C93" s="19">
        <v>41912</v>
      </c>
      <c r="D93" s="20">
        <v>0.79630000000179302</v>
      </c>
      <c r="E93" s="21">
        <v>-123.017</v>
      </c>
      <c r="F93" s="21">
        <v>48.271999999999998</v>
      </c>
      <c r="G93" s="18">
        <v>22</v>
      </c>
      <c r="H93" s="18">
        <v>12</v>
      </c>
      <c r="I93" s="18" t="str">
        <f t="shared" si="1"/>
        <v>22_12</v>
      </c>
      <c r="J93" s="21">
        <v>2.7450000000000001</v>
      </c>
      <c r="K93" s="21">
        <v>2.7210000000000001</v>
      </c>
      <c r="L93" s="22">
        <v>185.387275827971</v>
      </c>
      <c r="M93" s="24" t="s">
        <v>39</v>
      </c>
      <c r="N93" s="24" t="s">
        <v>39</v>
      </c>
      <c r="O93" s="24" t="s">
        <v>39</v>
      </c>
      <c r="P93" s="24" t="s">
        <v>39</v>
      </c>
      <c r="Q93" s="24" t="s">
        <v>39</v>
      </c>
      <c r="R93" s="25">
        <v>-999</v>
      </c>
      <c r="S93" s="26">
        <v>-999</v>
      </c>
      <c r="T93" s="26">
        <v>-999</v>
      </c>
      <c r="U93" s="27">
        <v>-999</v>
      </c>
      <c r="V93" s="26">
        <v>-999</v>
      </c>
    </row>
    <row r="94" spans="1:22" x14ac:dyDescent="0.25">
      <c r="A94" s="18">
        <v>3514</v>
      </c>
      <c r="B94" s="18" t="s">
        <v>40</v>
      </c>
      <c r="C94" s="19">
        <v>41913</v>
      </c>
      <c r="D94" s="20">
        <v>0.103600000002189</v>
      </c>
      <c r="E94" s="21">
        <v>-122.605166666667</v>
      </c>
      <c r="F94" s="21">
        <v>47.896500000000003</v>
      </c>
      <c r="G94" s="18">
        <v>8</v>
      </c>
      <c r="H94" s="18">
        <v>3</v>
      </c>
      <c r="I94" s="18" t="str">
        <f t="shared" si="1"/>
        <v>8_3</v>
      </c>
      <c r="J94" s="21">
        <v>81.602000000000004</v>
      </c>
      <c r="K94" s="21">
        <v>80.900999999999996</v>
      </c>
      <c r="L94" s="22">
        <v>170.62533017597517</v>
      </c>
      <c r="M94" s="24">
        <v>22.018609552456891</v>
      </c>
      <c r="N94" s="24">
        <v>0.46159543135363373</v>
      </c>
      <c r="O94" s="24">
        <v>1.7067730685764397</v>
      </c>
      <c r="P94" s="24">
        <v>2.2321362312931554</v>
      </c>
      <c r="Q94" s="24">
        <v>44.392196279247329</v>
      </c>
      <c r="R94" s="25">
        <v>7.6999489305528757</v>
      </c>
      <c r="S94" s="26">
        <v>901.54197677129935</v>
      </c>
      <c r="T94" s="26">
        <v>58.676953291936826</v>
      </c>
      <c r="U94" s="27">
        <v>0.89251258724893223</v>
      </c>
      <c r="V94" s="26">
        <v>17.947963256947116</v>
      </c>
    </row>
    <row r="95" spans="1:22" x14ac:dyDescent="0.25">
      <c r="A95" s="18">
        <v>3515</v>
      </c>
      <c r="B95" s="18" t="s">
        <v>40</v>
      </c>
      <c r="C95" s="19">
        <v>41913</v>
      </c>
      <c r="D95" s="20">
        <v>0.10500000000320101</v>
      </c>
      <c r="E95" s="21">
        <v>-122.605166666667</v>
      </c>
      <c r="F95" s="21">
        <v>47.896500000000003</v>
      </c>
      <c r="G95" s="18">
        <v>8</v>
      </c>
      <c r="H95" s="18">
        <v>4</v>
      </c>
      <c r="I95" s="18" t="str">
        <f t="shared" si="1"/>
        <v>8_4</v>
      </c>
      <c r="J95" s="21">
        <v>50.548000000000002</v>
      </c>
      <c r="K95" s="21">
        <v>50.118000000000002</v>
      </c>
      <c r="L95" s="22">
        <v>175.82150386979791</v>
      </c>
      <c r="M95" s="24">
        <v>21.665194679655063</v>
      </c>
      <c r="N95" s="24">
        <v>0.46957691216251846</v>
      </c>
      <c r="O95" s="24">
        <v>1.5784709847457761</v>
      </c>
      <c r="P95" s="24">
        <v>2.1965825561312862</v>
      </c>
      <c r="Q95" s="24">
        <v>44.056876652504918</v>
      </c>
      <c r="R95" s="25">
        <v>7.7254602007063413</v>
      </c>
      <c r="S95" s="26">
        <v>848.16681086139215</v>
      </c>
      <c r="T95" s="26">
        <v>61.877304331729739</v>
      </c>
      <c r="U95" s="27">
        <v>0.94709665055171444</v>
      </c>
      <c r="V95" s="26">
        <v>17.674723096262472</v>
      </c>
    </row>
    <row r="96" spans="1:22" x14ac:dyDescent="0.25">
      <c r="A96" s="18">
        <v>3516</v>
      </c>
      <c r="B96" s="18" t="s">
        <v>40</v>
      </c>
      <c r="C96" s="19">
        <v>41913</v>
      </c>
      <c r="D96" s="20">
        <v>0.10590000000229299</v>
      </c>
      <c r="E96" s="21">
        <v>-122.605166666667</v>
      </c>
      <c r="F96" s="21">
        <v>47.896500000000003</v>
      </c>
      <c r="G96" s="18">
        <v>8</v>
      </c>
      <c r="H96" s="18">
        <v>5</v>
      </c>
      <c r="I96" s="18" t="str">
        <f t="shared" si="1"/>
        <v>8_5</v>
      </c>
      <c r="J96" s="21">
        <v>30.981000000000002</v>
      </c>
      <c r="K96" s="21">
        <v>30.719000000000001</v>
      </c>
      <c r="L96" s="22">
        <v>178.98687026056032</v>
      </c>
      <c r="M96" s="24">
        <v>21.409506715490267</v>
      </c>
      <c r="N96" s="24">
        <v>0.49655215472843661</v>
      </c>
      <c r="O96" s="24">
        <v>1.458682028155837</v>
      </c>
      <c r="P96" s="24">
        <v>2.1880661642678332</v>
      </c>
      <c r="Q96" s="24">
        <v>45.194245752053533</v>
      </c>
      <c r="R96" s="25">
        <v>7.7246789107934619</v>
      </c>
      <c r="S96" s="26">
        <v>851.33261640404419</v>
      </c>
      <c r="T96" s="26">
        <v>61.62238720296628</v>
      </c>
      <c r="U96" s="27">
        <v>0.94722525563823468</v>
      </c>
      <c r="V96" s="26">
        <v>17.697248776142231</v>
      </c>
    </row>
    <row r="97" spans="1:22" x14ac:dyDescent="0.25">
      <c r="A97" s="18">
        <v>3517</v>
      </c>
      <c r="B97" s="18" t="s">
        <v>40</v>
      </c>
      <c r="C97" s="19">
        <v>41913</v>
      </c>
      <c r="D97" s="20">
        <v>0.106800000001385</v>
      </c>
      <c r="E97" s="21">
        <v>-122.605166666667</v>
      </c>
      <c r="F97" s="21">
        <v>47.896500000000003</v>
      </c>
      <c r="G97" s="18">
        <v>8</v>
      </c>
      <c r="H97" s="18">
        <v>6</v>
      </c>
      <c r="I97" s="18" t="str">
        <f t="shared" si="1"/>
        <v>8_6</v>
      </c>
      <c r="J97" s="21">
        <v>20.701000000000001</v>
      </c>
      <c r="K97" s="21">
        <v>20.526</v>
      </c>
      <c r="L97" s="22">
        <v>179.79467301679514</v>
      </c>
      <c r="M97" s="24">
        <v>21.32663010007554</v>
      </c>
      <c r="N97" s="24">
        <v>0.49309668900322784</v>
      </c>
      <c r="O97" s="24">
        <v>1.3685655873294422</v>
      </c>
      <c r="P97" s="24">
        <v>2.2017444211578034</v>
      </c>
      <c r="Q97" s="24">
        <v>45.713013530711059</v>
      </c>
      <c r="R97" s="25">
        <v>7.7657008794338109</v>
      </c>
      <c r="S97" s="26">
        <v>769.06410620951033</v>
      </c>
      <c r="T97" s="26">
        <v>67.116538691944058</v>
      </c>
      <c r="U97" s="27">
        <v>1.0335800546365239</v>
      </c>
      <c r="V97" s="26">
        <v>17.204910552438278</v>
      </c>
    </row>
    <row r="98" spans="1:22" x14ac:dyDescent="0.25">
      <c r="A98" s="18">
        <v>3518</v>
      </c>
      <c r="B98" s="18" t="s">
        <v>40</v>
      </c>
      <c r="C98" s="19">
        <v>41913</v>
      </c>
      <c r="D98" s="20">
        <v>0.10779999999795099</v>
      </c>
      <c r="E98" s="21">
        <v>-122.605166666667</v>
      </c>
      <c r="F98" s="21">
        <v>47.896500000000003</v>
      </c>
      <c r="G98" s="18">
        <v>8</v>
      </c>
      <c r="H98" s="18">
        <v>7</v>
      </c>
      <c r="I98" s="18" t="str">
        <f t="shared" si="1"/>
        <v>8_7</v>
      </c>
      <c r="J98" s="21">
        <v>10.609</v>
      </c>
      <c r="K98" s="21">
        <v>10.52</v>
      </c>
      <c r="L98" s="22">
        <v>180.72955028506792</v>
      </c>
      <c r="M98" s="24">
        <v>21.187023163887137</v>
      </c>
      <c r="N98" s="24">
        <v>0.48967409436898235</v>
      </c>
      <c r="O98" s="24">
        <v>1.1972586709432762</v>
      </c>
      <c r="P98" s="24">
        <v>2.1930860643874617</v>
      </c>
      <c r="Q98" s="24">
        <v>46.480568507789414</v>
      </c>
      <c r="R98" s="25">
        <v>7.7601310768498069</v>
      </c>
      <c r="S98" s="26">
        <v>779.92209257277455</v>
      </c>
      <c r="T98" s="26">
        <v>66.135192002324715</v>
      </c>
      <c r="U98" s="27">
        <v>1.0206816619442907</v>
      </c>
      <c r="V98" s="26">
        <v>17.287844548712844</v>
      </c>
    </row>
    <row r="99" spans="1:22" x14ac:dyDescent="0.25">
      <c r="A99" s="18">
        <v>3519</v>
      </c>
      <c r="B99" s="18" t="s">
        <v>40</v>
      </c>
      <c r="C99" s="19">
        <v>41913</v>
      </c>
      <c r="D99" s="20">
        <v>0.10779999999795099</v>
      </c>
      <c r="E99" s="21">
        <v>-122.605166666667</v>
      </c>
      <c r="F99" s="21">
        <v>47.896500000000003</v>
      </c>
      <c r="G99" s="18">
        <v>8</v>
      </c>
      <c r="H99" s="18">
        <v>8</v>
      </c>
      <c r="I99" s="18" t="str">
        <f t="shared" si="1"/>
        <v>8_8</v>
      </c>
      <c r="J99" s="21">
        <v>10.602</v>
      </c>
      <c r="K99" s="21">
        <v>10.513</v>
      </c>
      <c r="L99" s="22">
        <v>181.14157185451785</v>
      </c>
      <c r="M99" s="24" t="s">
        <v>39</v>
      </c>
      <c r="N99" s="24" t="s">
        <v>39</v>
      </c>
      <c r="O99" s="24" t="s">
        <v>39</v>
      </c>
      <c r="P99" s="24" t="s">
        <v>39</v>
      </c>
      <c r="Q99" s="24" t="s">
        <v>39</v>
      </c>
      <c r="R99" s="25">
        <v>-999</v>
      </c>
      <c r="S99" s="26">
        <v>-999</v>
      </c>
      <c r="T99" s="26">
        <v>-999</v>
      </c>
      <c r="U99" s="27">
        <v>-999</v>
      </c>
      <c r="V99" s="26">
        <v>-999</v>
      </c>
    </row>
    <row r="100" spans="1:22" x14ac:dyDescent="0.25">
      <c r="A100" s="18">
        <v>3520</v>
      </c>
      <c r="B100" s="18" t="s">
        <v>40</v>
      </c>
      <c r="C100" s="19">
        <v>41913</v>
      </c>
      <c r="D100" s="20">
        <v>0.108699999997043</v>
      </c>
      <c r="E100" s="21">
        <v>-122.605166666667</v>
      </c>
      <c r="F100" s="21">
        <v>47.896500000000003</v>
      </c>
      <c r="G100" s="18">
        <v>8</v>
      </c>
      <c r="H100" s="18">
        <v>9</v>
      </c>
      <c r="I100" s="18" t="str">
        <f t="shared" si="1"/>
        <v>8_9</v>
      </c>
      <c r="J100" s="21">
        <v>5.7969999999999997</v>
      </c>
      <c r="K100" s="21">
        <v>5.7489999999999997</v>
      </c>
      <c r="L100" s="22">
        <v>183.17085319216847</v>
      </c>
      <c r="M100" s="24">
        <v>21.099152716022157</v>
      </c>
      <c r="N100" s="24">
        <v>0.46347359786414655</v>
      </c>
      <c r="O100" s="24">
        <v>1.0344165964682399</v>
      </c>
      <c r="P100" s="24">
        <v>2.1889164533087726</v>
      </c>
      <c r="Q100" s="24">
        <v>47.371217554513429</v>
      </c>
      <c r="R100" s="25">
        <v>7.7837619031731604</v>
      </c>
      <c r="S100" s="26">
        <v>735.56420650683231</v>
      </c>
      <c r="T100" s="26">
        <v>69.502309470696645</v>
      </c>
      <c r="U100" s="27">
        <v>1.0741385034841711</v>
      </c>
      <c r="V100" s="26">
        <v>16.975947628641929</v>
      </c>
    </row>
    <row r="101" spans="1:22" x14ac:dyDescent="0.25">
      <c r="A101" s="18">
        <v>3521</v>
      </c>
      <c r="B101" s="18" t="s">
        <v>40</v>
      </c>
      <c r="C101" s="19">
        <v>41913</v>
      </c>
      <c r="D101" s="20">
        <v>0.108699999997043</v>
      </c>
      <c r="E101" s="21">
        <v>-122.605166666667</v>
      </c>
      <c r="F101" s="21">
        <v>47.896500000000003</v>
      </c>
      <c r="G101" s="18">
        <v>8</v>
      </c>
      <c r="H101" s="18">
        <v>10</v>
      </c>
      <c r="I101" s="18" t="str">
        <f t="shared" si="1"/>
        <v>8_10</v>
      </c>
      <c r="J101" s="21">
        <v>5.7510000000000003</v>
      </c>
      <c r="K101" s="21">
        <v>5.702</v>
      </c>
      <c r="L101" s="22">
        <v>183.0815987914232</v>
      </c>
      <c r="M101" s="24" t="s">
        <v>39</v>
      </c>
      <c r="N101" s="24" t="s">
        <v>39</v>
      </c>
      <c r="O101" s="24" t="s">
        <v>39</v>
      </c>
      <c r="P101" s="24" t="s">
        <v>39</v>
      </c>
      <c r="Q101" s="24" t="s">
        <v>39</v>
      </c>
      <c r="R101" s="25">
        <v>-999</v>
      </c>
      <c r="S101" s="26">
        <v>-999</v>
      </c>
      <c r="T101" s="26">
        <v>-999</v>
      </c>
      <c r="U101" s="27">
        <v>-999</v>
      </c>
      <c r="V101" s="26">
        <v>-999</v>
      </c>
    </row>
    <row r="102" spans="1:22" x14ac:dyDescent="0.25">
      <c r="A102" s="18">
        <v>3522</v>
      </c>
      <c r="B102" s="18" t="s">
        <v>40</v>
      </c>
      <c r="C102" s="19">
        <v>41913</v>
      </c>
      <c r="D102" s="20">
        <v>0.109600000003411</v>
      </c>
      <c r="E102" s="21">
        <v>-122.605166666667</v>
      </c>
      <c r="F102" s="21">
        <v>47.896500000000003</v>
      </c>
      <c r="G102" s="18">
        <v>8</v>
      </c>
      <c r="H102" s="18">
        <v>11</v>
      </c>
      <c r="I102" s="18" t="str">
        <f t="shared" si="1"/>
        <v>8_11</v>
      </c>
      <c r="J102" s="21">
        <v>2.617</v>
      </c>
      <c r="K102" s="21">
        <v>2.5950000000000002</v>
      </c>
      <c r="L102" s="22">
        <v>191.28573725054011</v>
      </c>
      <c r="M102" s="24">
        <v>20.61816764801058</v>
      </c>
      <c r="N102" s="24">
        <v>0.42593661999788851</v>
      </c>
      <c r="O102" s="24">
        <v>0.86732401262174397</v>
      </c>
      <c r="P102" s="24">
        <v>2.1445477418615146</v>
      </c>
      <c r="Q102" s="24">
        <v>48.268428951881894</v>
      </c>
      <c r="R102" s="25">
        <v>7.7158276782537492</v>
      </c>
      <c r="S102" s="26">
        <v>864.04646668102566</v>
      </c>
      <c r="T102" s="26">
        <v>59.723359416652059</v>
      </c>
      <c r="U102" s="27">
        <v>0.9248810788031484</v>
      </c>
      <c r="V102" s="26">
        <v>17.771113210687211</v>
      </c>
    </row>
    <row r="103" spans="1:22" x14ac:dyDescent="0.25">
      <c r="A103" s="18">
        <v>3631</v>
      </c>
      <c r="B103" s="18" t="s">
        <v>40</v>
      </c>
      <c r="C103" s="19">
        <v>41913</v>
      </c>
      <c r="D103" s="20">
        <v>0.95979999999690302</v>
      </c>
      <c r="E103" s="21">
        <v>-123.10833333333299</v>
      </c>
      <c r="F103" s="21">
        <v>47.425166666666698</v>
      </c>
      <c r="G103" s="18">
        <v>12</v>
      </c>
      <c r="H103" s="18">
        <v>2</v>
      </c>
      <c r="I103" s="18" t="str">
        <f t="shared" si="1"/>
        <v>12_2</v>
      </c>
      <c r="J103" s="21">
        <v>81.096000000000004</v>
      </c>
      <c r="K103" s="21">
        <v>80.403999999999996</v>
      </c>
      <c r="L103" s="22">
        <v>68.865418384062963</v>
      </c>
      <c r="M103" s="24">
        <v>32.131121775359162</v>
      </c>
      <c r="N103" s="24">
        <v>0.13354259684041878</v>
      </c>
      <c r="O103" s="24">
        <v>4.8844873572047948E-2</v>
      </c>
      <c r="P103" s="24">
        <v>3.7517186272283345</v>
      </c>
      <c r="Q103" s="24">
        <v>87.294463627237178</v>
      </c>
      <c r="R103" s="25">
        <v>-999</v>
      </c>
      <c r="S103" s="26">
        <v>-999</v>
      </c>
      <c r="T103" s="26">
        <v>-999</v>
      </c>
      <c r="U103" s="27">
        <v>-999</v>
      </c>
      <c r="V103" s="26">
        <v>-999</v>
      </c>
    </row>
    <row r="104" spans="1:22" x14ac:dyDescent="0.25">
      <c r="A104" s="18">
        <v>3632</v>
      </c>
      <c r="B104" s="18" t="s">
        <v>40</v>
      </c>
      <c r="C104" s="19">
        <v>41913</v>
      </c>
      <c r="D104" s="20">
        <v>0.96130000000266602</v>
      </c>
      <c r="E104" s="21">
        <v>-123.10833333333299</v>
      </c>
      <c r="F104" s="21">
        <v>47.425166666666698</v>
      </c>
      <c r="G104" s="18">
        <v>12</v>
      </c>
      <c r="H104" s="18">
        <v>3</v>
      </c>
      <c r="I104" s="18" t="str">
        <f t="shared" si="1"/>
        <v>12_3</v>
      </c>
      <c r="J104" s="21">
        <v>51.082000000000001</v>
      </c>
      <c r="K104" s="21">
        <v>50.65</v>
      </c>
      <c r="L104" s="22">
        <v>80.766437836244535</v>
      </c>
      <c r="M104" s="24">
        <v>31.73757550909168</v>
      </c>
      <c r="N104" s="24">
        <v>1.4932070183711312E-2</v>
      </c>
      <c r="O104" s="24">
        <v>6.9410955900524277E-2</v>
      </c>
      <c r="P104" s="24">
        <v>3.3702867446555826</v>
      </c>
      <c r="Q104" s="24">
        <v>73.661983879234029</v>
      </c>
      <c r="R104" s="25">
        <v>-999</v>
      </c>
      <c r="S104" s="26">
        <v>-999</v>
      </c>
      <c r="T104" s="26">
        <v>-999</v>
      </c>
      <c r="U104" s="27">
        <v>-999</v>
      </c>
      <c r="V104" s="26">
        <v>-999</v>
      </c>
    </row>
    <row r="105" spans="1:22" x14ac:dyDescent="0.25">
      <c r="A105" s="18">
        <v>3633</v>
      </c>
      <c r="B105" s="18" t="s">
        <v>40</v>
      </c>
      <c r="C105" s="19">
        <v>41913</v>
      </c>
      <c r="D105" s="20">
        <v>0.96250000000145497</v>
      </c>
      <c r="E105" s="21">
        <v>-123.10833333333299</v>
      </c>
      <c r="F105" s="21">
        <v>47.425166666666698</v>
      </c>
      <c r="G105" s="18">
        <v>12</v>
      </c>
      <c r="H105" s="18">
        <v>4</v>
      </c>
      <c r="I105" s="18" t="str">
        <f t="shared" si="1"/>
        <v>12_4</v>
      </c>
      <c r="J105" s="21">
        <v>31.141999999999999</v>
      </c>
      <c r="K105" s="21">
        <v>30.88</v>
      </c>
      <c r="L105" s="22">
        <v>84.445036165670999</v>
      </c>
      <c r="M105" s="24">
        <v>31.799908312868109</v>
      </c>
      <c r="N105" s="24">
        <v>1.1519532325356484E-2</v>
      </c>
      <c r="O105" s="24">
        <v>7.2675959119727157E-2</v>
      </c>
      <c r="P105" s="24">
        <v>3.229958473736867</v>
      </c>
      <c r="Q105" s="24">
        <v>68.72463996577433</v>
      </c>
      <c r="R105" s="25">
        <v>-999</v>
      </c>
      <c r="S105" s="26">
        <v>-999</v>
      </c>
      <c r="T105" s="26">
        <v>-999</v>
      </c>
      <c r="U105" s="27">
        <v>-999</v>
      </c>
      <c r="V105" s="26">
        <v>-999</v>
      </c>
    </row>
    <row r="106" spans="1:22" x14ac:dyDescent="0.25">
      <c r="A106" s="18">
        <v>3634</v>
      </c>
      <c r="B106" s="18" t="s">
        <v>40</v>
      </c>
      <c r="C106" s="19">
        <v>41913</v>
      </c>
      <c r="D106" s="20">
        <v>0.96259999999892898</v>
      </c>
      <c r="E106" s="21">
        <v>-123.10833333333299</v>
      </c>
      <c r="F106" s="21">
        <v>47.425166666666698</v>
      </c>
      <c r="G106" s="18">
        <v>12</v>
      </c>
      <c r="H106" s="18">
        <v>5</v>
      </c>
      <c r="I106" s="18" t="str">
        <f t="shared" si="1"/>
        <v>12_5</v>
      </c>
      <c r="J106" s="21">
        <v>31.137</v>
      </c>
      <c r="K106" s="21">
        <v>30.875</v>
      </c>
      <c r="L106" s="22">
        <v>85.117953344180336</v>
      </c>
      <c r="M106" s="24" t="s">
        <v>39</v>
      </c>
      <c r="N106" s="24" t="s">
        <v>39</v>
      </c>
      <c r="O106" s="24" t="s">
        <v>39</v>
      </c>
      <c r="P106" s="24" t="s">
        <v>39</v>
      </c>
      <c r="Q106" s="24" t="s">
        <v>39</v>
      </c>
      <c r="R106" s="25">
        <v>-999</v>
      </c>
      <c r="S106" s="26">
        <v>-999</v>
      </c>
      <c r="T106" s="26">
        <v>-999</v>
      </c>
      <c r="U106" s="27">
        <v>-999</v>
      </c>
      <c r="V106" s="26">
        <v>-999</v>
      </c>
    </row>
    <row r="107" spans="1:22" x14ac:dyDescent="0.25">
      <c r="A107" s="18">
        <v>3635</v>
      </c>
      <c r="B107" s="18" t="s">
        <v>40</v>
      </c>
      <c r="C107" s="19">
        <v>41913</v>
      </c>
      <c r="D107" s="20">
        <v>0.96379999999771804</v>
      </c>
      <c r="E107" s="21">
        <v>-123.10833333333299</v>
      </c>
      <c r="F107" s="21">
        <v>47.425166666666698</v>
      </c>
      <c r="G107" s="18">
        <v>12</v>
      </c>
      <c r="H107" s="18">
        <v>6</v>
      </c>
      <c r="I107" s="18" t="str">
        <f t="shared" si="1"/>
        <v>12_6</v>
      </c>
      <c r="J107" s="21">
        <v>20.111999999999998</v>
      </c>
      <c r="K107" s="21">
        <v>19.943000000000001</v>
      </c>
      <c r="L107" s="22">
        <v>72.65233858528498</v>
      </c>
      <c r="M107" s="24">
        <v>32.936285431296255</v>
      </c>
      <c r="N107" s="24">
        <v>4.2668139321404966E-2</v>
      </c>
      <c r="O107" s="24">
        <v>5.8639528147826858E-2</v>
      </c>
      <c r="P107" s="24">
        <v>3.3758533269739965</v>
      </c>
      <c r="Q107" s="24">
        <v>73.80389498178846</v>
      </c>
      <c r="R107" s="25">
        <v>7.3518692168600515</v>
      </c>
      <c r="S107" s="26">
        <v>2019.9654296158801</v>
      </c>
      <c r="T107" s="26">
        <v>23.386792491594491</v>
      </c>
      <c r="U107" s="27">
        <v>0.35871971977553407</v>
      </c>
      <c r="V107" s="26">
        <v>16.553609739716027</v>
      </c>
    </row>
    <row r="108" spans="1:22" x14ac:dyDescent="0.25">
      <c r="A108" s="18">
        <v>3636</v>
      </c>
      <c r="B108" s="18" t="s">
        <v>40</v>
      </c>
      <c r="C108" s="19">
        <v>41913</v>
      </c>
      <c r="D108" s="20">
        <v>0.96480000000155997</v>
      </c>
      <c r="E108" s="21">
        <v>-123.10833333333299</v>
      </c>
      <c r="F108" s="21">
        <v>47.425166666666698</v>
      </c>
      <c r="G108" s="18">
        <v>12</v>
      </c>
      <c r="H108" s="18">
        <v>7</v>
      </c>
      <c r="I108" s="18" t="str">
        <f t="shared" si="1"/>
        <v>12_7</v>
      </c>
      <c r="J108" s="21">
        <v>9.9719999999999995</v>
      </c>
      <c r="K108" s="21">
        <v>9.8889999999999993</v>
      </c>
      <c r="L108" s="22">
        <v>92.012482495102276</v>
      </c>
      <c r="M108" s="24">
        <v>32.057802128228069</v>
      </c>
      <c r="N108" s="24">
        <v>0.27354396038660334</v>
      </c>
      <c r="O108" s="24">
        <v>0.16141197471166541</v>
      </c>
      <c r="P108" s="24">
        <v>3.2994624544915241</v>
      </c>
      <c r="Q108" s="24">
        <v>71.287058597122922</v>
      </c>
      <c r="R108" s="25">
        <v>7.4209436770164903</v>
      </c>
      <c r="S108" s="26">
        <v>1716.2461223197217</v>
      </c>
      <c r="T108" s="26">
        <v>27.469076400186797</v>
      </c>
      <c r="U108" s="27">
        <v>0.42278201768063517</v>
      </c>
      <c r="V108" s="26">
        <v>17.685419620240957</v>
      </c>
    </row>
    <row r="109" spans="1:22" x14ac:dyDescent="0.25">
      <c r="A109" s="18">
        <v>3637</v>
      </c>
      <c r="B109" s="18" t="s">
        <v>40</v>
      </c>
      <c r="C109" s="19">
        <v>41913</v>
      </c>
      <c r="D109" s="20">
        <v>0.96489999999903397</v>
      </c>
      <c r="E109" s="21">
        <v>-123.10833333333299</v>
      </c>
      <c r="F109" s="21">
        <v>47.425166666666698</v>
      </c>
      <c r="G109" s="18">
        <v>12</v>
      </c>
      <c r="H109" s="18">
        <v>8</v>
      </c>
      <c r="I109" s="18" t="str">
        <f t="shared" si="1"/>
        <v>12_8</v>
      </c>
      <c r="J109" s="21">
        <v>9.9689999999999994</v>
      </c>
      <c r="K109" s="21">
        <v>9.8859999999999992</v>
      </c>
      <c r="L109" s="22">
        <v>91.971701085404661</v>
      </c>
      <c r="M109" s="24" t="s">
        <v>39</v>
      </c>
      <c r="N109" s="24" t="s">
        <v>39</v>
      </c>
      <c r="O109" s="24" t="s">
        <v>39</v>
      </c>
      <c r="P109" s="24" t="s">
        <v>39</v>
      </c>
      <c r="Q109" s="24" t="s">
        <v>39</v>
      </c>
      <c r="R109" s="25">
        <v>-999</v>
      </c>
      <c r="S109" s="26">
        <v>-999</v>
      </c>
      <c r="T109" s="26">
        <v>-999</v>
      </c>
      <c r="U109" s="27">
        <v>-999</v>
      </c>
      <c r="V109" s="26">
        <v>-999</v>
      </c>
    </row>
    <row r="110" spans="1:22" x14ac:dyDescent="0.25">
      <c r="A110" s="18">
        <v>3638</v>
      </c>
      <c r="B110" s="18" t="s">
        <v>40</v>
      </c>
      <c r="C110" s="19">
        <v>41913</v>
      </c>
      <c r="D110" s="20">
        <v>0.96579999999812605</v>
      </c>
      <c r="E110" s="21">
        <v>-123.10833333333299</v>
      </c>
      <c r="F110" s="21">
        <v>47.425166666666698</v>
      </c>
      <c r="G110" s="18">
        <v>12</v>
      </c>
      <c r="H110" s="18">
        <v>9</v>
      </c>
      <c r="I110" s="18" t="str">
        <f t="shared" si="1"/>
        <v>12_9</v>
      </c>
      <c r="J110" s="21">
        <v>5.0819999999999999</v>
      </c>
      <c r="K110" s="21">
        <v>5.04</v>
      </c>
      <c r="L110" s="22">
        <v>364.65632576372104</v>
      </c>
      <c r="M110" s="24">
        <v>3.333514800809517</v>
      </c>
      <c r="N110" s="24">
        <v>5.8973637616663126E-2</v>
      </c>
      <c r="O110" s="24">
        <v>0.55908830714057201</v>
      </c>
      <c r="P110" s="24">
        <v>1.1032912122342424</v>
      </c>
      <c r="Q110" s="24">
        <v>50.487833505144415</v>
      </c>
      <c r="R110" s="25">
        <v>7.9803778434460684</v>
      </c>
      <c r="S110" s="26">
        <v>417.43269462831051</v>
      </c>
      <c r="T110" s="26">
        <v>92.216034324915171</v>
      </c>
      <c r="U110" s="27">
        <v>1.4395228510461844</v>
      </c>
      <c r="V110" s="26">
        <v>14.13596604103113</v>
      </c>
    </row>
    <row r="111" spans="1:22" x14ac:dyDescent="0.25">
      <c r="A111" s="18">
        <v>3639</v>
      </c>
      <c r="B111" s="18" t="s">
        <v>40</v>
      </c>
      <c r="C111" s="19">
        <v>41913</v>
      </c>
      <c r="D111" s="20">
        <v>0.96579999999812605</v>
      </c>
      <c r="E111" s="21">
        <v>-123.10833333333299</v>
      </c>
      <c r="F111" s="21">
        <v>47.425166666666698</v>
      </c>
      <c r="G111" s="18">
        <v>12</v>
      </c>
      <c r="H111" s="18">
        <v>10</v>
      </c>
      <c r="I111" s="18" t="str">
        <f t="shared" si="1"/>
        <v>12_10</v>
      </c>
      <c r="J111" s="21">
        <v>5.08</v>
      </c>
      <c r="K111" s="21">
        <v>5.0380000000000003</v>
      </c>
      <c r="L111" s="22">
        <v>361.74582190637204</v>
      </c>
      <c r="M111" s="24" t="s">
        <v>39</v>
      </c>
      <c r="N111" s="24" t="s">
        <v>39</v>
      </c>
      <c r="O111" s="24" t="s">
        <v>39</v>
      </c>
      <c r="P111" s="24" t="s">
        <v>39</v>
      </c>
      <c r="Q111" s="24" t="s">
        <v>39</v>
      </c>
      <c r="R111" s="25">
        <v>-999</v>
      </c>
      <c r="S111" s="26">
        <v>-999</v>
      </c>
      <c r="T111" s="26">
        <v>-999</v>
      </c>
      <c r="U111" s="27">
        <v>-999</v>
      </c>
      <c r="V111" s="26">
        <v>-999</v>
      </c>
    </row>
    <row r="112" spans="1:22" x14ac:dyDescent="0.25">
      <c r="A112" s="18">
        <v>3640</v>
      </c>
      <c r="B112" s="18" t="s">
        <v>40</v>
      </c>
      <c r="C112" s="19">
        <v>41913</v>
      </c>
      <c r="D112" s="20">
        <v>0.96669999999721801</v>
      </c>
      <c r="E112" s="21">
        <v>-123.10833333333299</v>
      </c>
      <c r="F112" s="21">
        <v>47.425166666666698</v>
      </c>
      <c r="G112" s="18">
        <v>12</v>
      </c>
      <c r="H112" s="18">
        <v>11</v>
      </c>
      <c r="I112" s="18" t="str">
        <f t="shared" si="1"/>
        <v>12_11</v>
      </c>
      <c r="J112" s="21">
        <v>2.7519999999999998</v>
      </c>
      <c r="K112" s="21">
        <v>2.7290000000000001</v>
      </c>
      <c r="L112" s="22">
        <v>320.82211561386947</v>
      </c>
      <c r="M112" s="24">
        <v>0.21369890105504355</v>
      </c>
      <c r="N112" s="24">
        <v>0</v>
      </c>
      <c r="O112" s="24">
        <v>0.45918501478533819</v>
      </c>
      <c r="P112" s="24">
        <v>0.7094610756385995</v>
      </c>
      <c r="Q112" s="24">
        <v>50.949237017552441</v>
      </c>
      <c r="R112" s="25">
        <v>8.0764782395692638</v>
      </c>
      <c r="S112" s="26">
        <v>317.74324891446406</v>
      </c>
      <c r="T112" s="26">
        <v>105.1855165441666</v>
      </c>
      <c r="U112" s="27">
        <v>1.6577975536020031</v>
      </c>
      <c r="V112" s="26">
        <v>12.781989290221329</v>
      </c>
    </row>
    <row r="113" spans="1:22" x14ac:dyDescent="0.25">
      <c r="A113" s="18">
        <v>3641</v>
      </c>
      <c r="B113" s="18" t="s">
        <v>40</v>
      </c>
      <c r="C113" s="19">
        <v>41913</v>
      </c>
      <c r="D113" s="20">
        <v>0.96669999999721801</v>
      </c>
      <c r="E113" s="21">
        <v>-123.10833333333299</v>
      </c>
      <c r="F113" s="21">
        <v>47.425166666666698</v>
      </c>
      <c r="G113" s="18">
        <v>12</v>
      </c>
      <c r="H113" s="18">
        <v>12</v>
      </c>
      <c r="I113" s="18" t="str">
        <f t="shared" si="1"/>
        <v>12_12</v>
      </c>
      <c r="J113" s="21">
        <v>2.7719999999999998</v>
      </c>
      <c r="K113" s="21">
        <v>2.7490000000000001</v>
      </c>
      <c r="L113" s="22">
        <v>321.01141123713722</v>
      </c>
      <c r="M113" s="24" t="s">
        <v>39</v>
      </c>
      <c r="N113" s="24" t="s">
        <v>39</v>
      </c>
      <c r="O113" s="24" t="s">
        <v>39</v>
      </c>
      <c r="P113" s="24" t="s">
        <v>39</v>
      </c>
      <c r="Q113" s="24" t="s">
        <v>39</v>
      </c>
      <c r="R113" s="25">
        <v>-999</v>
      </c>
      <c r="S113" s="26">
        <v>-999</v>
      </c>
      <c r="T113" s="26">
        <v>-999</v>
      </c>
      <c r="U113" s="27">
        <v>-999</v>
      </c>
      <c r="V113" s="26">
        <v>-999</v>
      </c>
    </row>
    <row r="114" spans="1:22" x14ac:dyDescent="0.25">
      <c r="A114" s="18">
        <v>3654</v>
      </c>
      <c r="B114" s="18" t="s">
        <v>40</v>
      </c>
      <c r="C114" s="19">
        <v>41914</v>
      </c>
      <c r="D114" s="20">
        <v>2.6299999997718301E-2</v>
      </c>
      <c r="E114" s="21">
        <v>-123.0235</v>
      </c>
      <c r="F114" s="21">
        <v>47.356499999999997</v>
      </c>
      <c r="G114" s="18">
        <v>402</v>
      </c>
      <c r="H114" s="18">
        <v>1</v>
      </c>
      <c r="I114" s="18" t="str">
        <f t="shared" si="1"/>
        <v>402_1</v>
      </c>
      <c r="J114" s="21">
        <v>47.917000000000002</v>
      </c>
      <c r="K114" s="21">
        <v>47.512</v>
      </c>
      <c r="L114" s="22">
        <v>62.158952612634565</v>
      </c>
      <c r="M114" s="24">
        <v>35.527285992262712</v>
      </c>
      <c r="N114" s="24">
        <v>9.8446958075283378E-2</v>
      </c>
      <c r="O114" s="24">
        <v>8.9076027890853827E-3</v>
      </c>
      <c r="P114" s="24">
        <v>3.5635260602909131</v>
      </c>
      <c r="Q114" s="24">
        <v>86.176888941353212</v>
      </c>
      <c r="R114" s="25">
        <v>7.2869823185322762</v>
      </c>
      <c r="S114" s="26">
        <v>2359.9015076988926</v>
      </c>
      <c r="T114" s="26">
        <v>20.452744557411762</v>
      </c>
      <c r="U114" s="27">
        <v>0.31210304163152858</v>
      </c>
      <c r="V114" s="26">
        <v>15.390010933237818</v>
      </c>
    </row>
    <row r="115" spans="1:22" x14ac:dyDescent="0.25">
      <c r="A115" s="18">
        <v>3655</v>
      </c>
      <c r="B115" s="18" t="s">
        <v>40</v>
      </c>
      <c r="C115" s="19">
        <v>41914</v>
      </c>
      <c r="D115" s="20">
        <v>2.6299999997718301E-2</v>
      </c>
      <c r="E115" s="21">
        <v>-123.0235</v>
      </c>
      <c r="F115" s="21">
        <v>47.356499999999997</v>
      </c>
      <c r="G115" s="18">
        <v>402</v>
      </c>
      <c r="H115" s="18">
        <v>2</v>
      </c>
      <c r="I115" s="18" t="str">
        <f t="shared" si="1"/>
        <v>402_2</v>
      </c>
      <c r="J115" s="21">
        <v>47.893000000000001</v>
      </c>
      <c r="K115" s="21">
        <v>47.488</v>
      </c>
      <c r="L115" s="22">
        <v>62.09985334288055</v>
      </c>
      <c r="M115" s="24" t="s">
        <v>39</v>
      </c>
      <c r="N115" s="24" t="s">
        <v>39</v>
      </c>
      <c r="O115" s="24" t="s">
        <v>39</v>
      </c>
      <c r="P115" s="24" t="s">
        <v>39</v>
      </c>
      <c r="Q115" s="24" t="s">
        <v>39</v>
      </c>
      <c r="R115" s="25">
        <v>-999</v>
      </c>
      <c r="S115" s="26">
        <v>-999</v>
      </c>
      <c r="T115" s="26">
        <v>-999</v>
      </c>
      <c r="U115" s="27">
        <v>-999</v>
      </c>
      <c r="V115" s="26">
        <v>-999</v>
      </c>
    </row>
    <row r="116" spans="1:22" x14ac:dyDescent="0.25">
      <c r="A116" s="18">
        <v>3656</v>
      </c>
      <c r="B116" s="18" t="s">
        <v>40</v>
      </c>
      <c r="C116" s="19">
        <v>41914</v>
      </c>
      <c r="D116" s="20">
        <v>2.7800000003480801E-2</v>
      </c>
      <c r="E116" s="21">
        <v>-123.0235</v>
      </c>
      <c r="F116" s="21">
        <v>47.356499999999997</v>
      </c>
      <c r="G116" s="18">
        <v>402</v>
      </c>
      <c r="H116" s="18">
        <v>3</v>
      </c>
      <c r="I116" s="18" t="str">
        <f t="shared" si="1"/>
        <v>402_3</v>
      </c>
      <c r="J116" s="21">
        <v>30.962</v>
      </c>
      <c r="K116" s="21">
        <v>30.701000000000001</v>
      </c>
      <c r="L116" s="22">
        <v>63.876607364448667</v>
      </c>
      <c r="M116" s="24">
        <v>35.285698913208449</v>
      </c>
      <c r="N116" s="24">
        <v>6.0266297858424404E-2</v>
      </c>
      <c r="O116" s="24">
        <v>4.0386984153642337E-3</v>
      </c>
      <c r="P116" s="24">
        <v>3.5344180048159122</v>
      </c>
      <c r="Q116" s="24">
        <v>83.684806026484097</v>
      </c>
      <c r="R116" s="25">
        <v>7.2855089945750171</v>
      </c>
      <c r="S116" s="26">
        <v>2368.1472033010486</v>
      </c>
      <c r="T116" s="26">
        <v>20.274791697010293</v>
      </c>
      <c r="U116" s="27">
        <v>0.31034426496466921</v>
      </c>
      <c r="V116" s="26">
        <v>15.341096432683775</v>
      </c>
    </row>
    <row r="117" spans="1:22" x14ac:dyDescent="0.25">
      <c r="A117" s="18">
        <v>3657</v>
      </c>
      <c r="B117" s="18" t="s">
        <v>40</v>
      </c>
      <c r="C117" s="19">
        <v>41914</v>
      </c>
      <c r="D117" s="20">
        <v>2.7800000003480801E-2</v>
      </c>
      <c r="E117" s="21">
        <v>-123.0235</v>
      </c>
      <c r="F117" s="21">
        <v>47.356499999999997</v>
      </c>
      <c r="G117" s="18">
        <v>402</v>
      </c>
      <c r="H117" s="18">
        <v>4</v>
      </c>
      <c r="I117" s="18" t="str">
        <f t="shared" si="1"/>
        <v>402_4</v>
      </c>
      <c r="J117" s="21">
        <v>30.977</v>
      </c>
      <c r="K117" s="21">
        <v>30.716999999999999</v>
      </c>
      <c r="L117" s="22">
        <v>63.940371937268615</v>
      </c>
      <c r="M117" s="24" t="s">
        <v>39</v>
      </c>
      <c r="N117" s="24" t="s">
        <v>39</v>
      </c>
      <c r="O117" s="24" t="s">
        <v>39</v>
      </c>
      <c r="P117" s="24" t="s">
        <v>39</v>
      </c>
      <c r="Q117" s="24" t="s">
        <v>39</v>
      </c>
      <c r="R117" s="25">
        <v>-999</v>
      </c>
      <c r="S117" s="26">
        <v>-999</v>
      </c>
      <c r="T117" s="26">
        <v>-999</v>
      </c>
      <c r="U117" s="27">
        <v>-999</v>
      </c>
      <c r="V117" s="26">
        <v>-999</v>
      </c>
    </row>
    <row r="118" spans="1:22" x14ac:dyDescent="0.25">
      <c r="A118" s="18">
        <v>3658</v>
      </c>
      <c r="B118" s="18" t="s">
        <v>40</v>
      </c>
      <c r="C118" s="19">
        <v>41914</v>
      </c>
      <c r="D118" s="20">
        <v>2.8899999997520399E-2</v>
      </c>
      <c r="E118" s="21">
        <v>-123.0235</v>
      </c>
      <c r="F118" s="21">
        <v>47.356499999999997</v>
      </c>
      <c r="G118" s="18">
        <v>402</v>
      </c>
      <c r="H118" s="18">
        <v>5</v>
      </c>
      <c r="I118" s="18" t="str">
        <f t="shared" ref="I118:I175" si="2">G118&amp;"_"&amp;H118</f>
        <v>402_5</v>
      </c>
      <c r="J118" s="21">
        <v>20.965</v>
      </c>
      <c r="K118" s="21">
        <v>20.789000000000001</v>
      </c>
      <c r="L118" s="22">
        <v>62.598811253194683</v>
      </c>
      <c r="M118" s="24">
        <v>35.256461710987267</v>
      </c>
      <c r="N118" s="24">
        <v>5.2964903188174116E-2</v>
      </c>
      <c r="O118" s="24">
        <v>3.504703008183124E-3</v>
      </c>
      <c r="P118" s="24">
        <v>3.5284505147392631</v>
      </c>
      <c r="Q118" s="24">
        <v>86.660555905648636</v>
      </c>
      <c r="R118" s="25">
        <v>7.2972675901788886</v>
      </c>
      <c r="S118" s="26">
        <v>2304.451998733593</v>
      </c>
      <c r="T118" s="26">
        <v>20.730645109638985</v>
      </c>
      <c r="U118" s="27">
        <v>0.31792226781162086</v>
      </c>
      <c r="V118" s="26">
        <v>15.550802128035334</v>
      </c>
    </row>
    <row r="119" spans="1:22" x14ac:dyDescent="0.25">
      <c r="A119" s="18">
        <v>3659</v>
      </c>
      <c r="B119" s="18" t="s">
        <v>40</v>
      </c>
      <c r="C119" s="19">
        <v>41914</v>
      </c>
      <c r="D119" s="20">
        <v>2.8899999997520399E-2</v>
      </c>
      <c r="E119" s="21">
        <v>-123.0235</v>
      </c>
      <c r="F119" s="21">
        <v>47.356499999999997</v>
      </c>
      <c r="G119" s="18">
        <v>402</v>
      </c>
      <c r="H119" s="18">
        <v>6</v>
      </c>
      <c r="I119" s="18" t="str">
        <f t="shared" si="2"/>
        <v>402_6</v>
      </c>
      <c r="J119" s="21">
        <v>20.972000000000001</v>
      </c>
      <c r="K119" s="21">
        <v>20.795999999999999</v>
      </c>
      <c r="L119" s="22">
        <v>62.67129449050708</v>
      </c>
      <c r="M119" s="24" t="s">
        <v>39</v>
      </c>
      <c r="N119" s="24" t="s">
        <v>39</v>
      </c>
      <c r="O119" s="24" t="s">
        <v>39</v>
      </c>
      <c r="P119" s="24" t="s">
        <v>39</v>
      </c>
      <c r="Q119" s="24" t="s">
        <v>39</v>
      </c>
      <c r="R119" s="25">
        <v>-999</v>
      </c>
      <c r="S119" s="26">
        <v>-999</v>
      </c>
      <c r="T119" s="26">
        <v>-999</v>
      </c>
      <c r="U119" s="27">
        <v>-999</v>
      </c>
      <c r="V119" s="26">
        <v>-999</v>
      </c>
    </row>
    <row r="120" spans="1:22" x14ac:dyDescent="0.25">
      <c r="A120" s="18">
        <v>3660</v>
      </c>
      <c r="B120" s="18" t="s">
        <v>40</v>
      </c>
      <c r="C120" s="19">
        <v>41914</v>
      </c>
      <c r="D120" s="20">
        <v>2.9900000001362101E-2</v>
      </c>
      <c r="E120" s="21">
        <v>-123.0235</v>
      </c>
      <c r="F120" s="21">
        <v>47.356499999999997</v>
      </c>
      <c r="G120" s="18">
        <v>402</v>
      </c>
      <c r="H120" s="18">
        <v>7</v>
      </c>
      <c r="I120" s="18" t="str">
        <f t="shared" si="2"/>
        <v>402_7</v>
      </c>
      <c r="J120" s="21">
        <v>10.778</v>
      </c>
      <c r="K120" s="21">
        <v>10.688000000000001</v>
      </c>
      <c r="L120" s="22">
        <v>65.810018596903802</v>
      </c>
      <c r="M120" s="24">
        <v>31.75696470416479</v>
      </c>
      <c r="N120" s="24">
        <v>7.6537099955709648E-2</v>
      </c>
      <c r="O120" s="24">
        <v>1.1645393535039265E-2</v>
      </c>
      <c r="P120" s="24">
        <v>3.4434636891538664</v>
      </c>
      <c r="Q120" s="24">
        <v>87.015065706548825</v>
      </c>
      <c r="R120" s="25">
        <v>-999</v>
      </c>
      <c r="S120" s="26">
        <v>-999</v>
      </c>
      <c r="T120" s="26">
        <v>-999</v>
      </c>
      <c r="U120" s="27">
        <v>-999</v>
      </c>
      <c r="V120" s="26">
        <v>-999</v>
      </c>
    </row>
    <row r="121" spans="1:22" x14ac:dyDescent="0.25">
      <c r="A121" s="18">
        <v>3661</v>
      </c>
      <c r="B121" s="18" t="s">
        <v>40</v>
      </c>
      <c r="C121" s="19">
        <v>41914</v>
      </c>
      <c r="D121" s="20">
        <v>2.9900000001362101E-2</v>
      </c>
      <c r="E121" s="21">
        <v>-123.0235</v>
      </c>
      <c r="F121" s="21">
        <v>47.356499999999997</v>
      </c>
      <c r="G121" s="18">
        <v>402</v>
      </c>
      <c r="H121" s="18">
        <v>8</v>
      </c>
      <c r="I121" s="18" t="str">
        <f t="shared" si="2"/>
        <v>402_8</v>
      </c>
      <c r="J121" s="21">
        <v>10.773999999999999</v>
      </c>
      <c r="K121" s="21">
        <v>10.683999999999999</v>
      </c>
      <c r="L121" s="22">
        <v>65.945941492635768</v>
      </c>
      <c r="M121" s="24" t="s">
        <v>39</v>
      </c>
      <c r="N121" s="24" t="s">
        <v>39</v>
      </c>
      <c r="O121" s="24" t="s">
        <v>39</v>
      </c>
      <c r="P121" s="24" t="s">
        <v>39</v>
      </c>
      <c r="Q121" s="24" t="s">
        <v>39</v>
      </c>
      <c r="R121" s="25">
        <v>-999</v>
      </c>
      <c r="S121" s="26">
        <v>-999</v>
      </c>
      <c r="T121" s="26">
        <v>-999</v>
      </c>
      <c r="U121" s="27">
        <v>-999</v>
      </c>
      <c r="V121" s="26">
        <v>-999</v>
      </c>
    </row>
    <row r="122" spans="1:22" x14ac:dyDescent="0.25">
      <c r="A122" s="18">
        <v>3662</v>
      </c>
      <c r="B122" s="18" t="s">
        <v>40</v>
      </c>
      <c r="C122" s="19">
        <v>41914</v>
      </c>
      <c r="D122" s="20">
        <v>3.13000000023749E-2</v>
      </c>
      <c r="E122" s="21">
        <v>-123.0235</v>
      </c>
      <c r="F122" s="21">
        <v>47.356499999999997</v>
      </c>
      <c r="G122" s="18">
        <v>402</v>
      </c>
      <c r="H122" s="18">
        <v>9</v>
      </c>
      <c r="I122" s="18" t="str">
        <f t="shared" si="2"/>
        <v>402_9</v>
      </c>
      <c r="J122" s="21">
        <v>5.0549999999999997</v>
      </c>
      <c r="K122" s="21">
        <v>5.0129999999999999</v>
      </c>
      <c r="L122" s="22">
        <v>387.25411775544256</v>
      </c>
      <c r="M122" s="24">
        <v>2.457570109359219</v>
      </c>
      <c r="N122" s="24">
        <v>2.6805552804269443E-2</v>
      </c>
      <c r="O122" s="24">
        <v>0.21941758439034295</v>
      </c>
      <c r="P122" s="24">
        <v>1.0856193894679456</v>
      </c>
      <c r="Q122" s="24">
        <v>43.50235854355536</v>
      </c>
      <c r="R122" s="25">
        <v>8.1182643323647028</v>
      </c>
      <c r="S122" s="26">
        <v>295.50032263600554</v>
      </c>
      <c r="T122" s="26">
        <v>120.2701605057066</v>
      </c>
      <c r="U122" s="27">
        <v>1.8602141758749837</v>
      </c>
      <c r="V122" s="26">
        <v>12.313103447843693</v>
      </c>
    </row>
    <row r="123" spans="1:22" x14ac:dyDescent="0.25">
      <c r="A123" s="18">
        <v>3663</v>
      </c>
      <c r="B123" s="18" t="s">
        <v>40</v>
      </c>
      <c r="C123" s="19">
        <v>41914</v>
      </c>
      <c r="D123" s="20">
        <v>3.13000000023749E-2</v>
      </c>
      <c r="E123" s="21">
        <v>-123.0235</v>
      </c>
      <c r="F123" s="21">
        <v>47.356499999999997</v>
      </c>
      <c r="G123" s="18">
        <v>402</v>
      </c>
      <c r="H123" s="18">
        <v>10</v>
      </c>
      <c r="I123" s="18" t="str">
        <f t="shared" si="2"/>
        <v>402_10</v>
      </c>
      <c r="J123" s="21">
        <v>5.0540000000000003</v>
      </c>
      <c r="K123" s="21">
        <v>5.0119999999999996</v>
      </c>
      <c r="L123" s="22">
        <v>389.32007147189302</v>
      </c>
      <c r="M123" s="24" t="s">
        <v>39</v>
      </c>
      <c r="N123" s="24" t="s">
        <v>39</v>
      </c>
      <c r="O123" s="24" t="s">
        <v>39</v>
      </c>
      <c r="P123" s="24" t="s">
        <v>39</v>
      </c>
      <c r="Q123" s="24" t="s">
        <v>39</v>
      </c>
      <c r="R123" s="25">
        <v>-999</v>
      </c>
      <c r="S123" s="26">
        <v>-999</v>
      </c>
      <c r="T123" s="26">
        <v>-999</v>
      </c>
      <c r="U123" s="27">
        <v>-999</v>
      </c>
      <c r="V123" s="26">
        <v>-999</v>
      </c>
    </row>
    <row r="124" spans="1:22" x14ac:dyDescent="0.25">
      <c r="A124" s="18">
        <v>3664</v>
      </c>
      <c r="B124" s="18" t="s">
        <v>40</v>
      </c>
      <c r="C124" s="19">
        <v>41914</v>
      </c>
      <c r="D124" s="20">
        <v>3.2200000001466798E-2</v>
      </c>
      <c r="E124" s="21">
        <v>-123.0235</v>
      </c>
      <c r="F124" s="21">
        <v>47.356499999999997</v>
      </c>
      <c r="G124" s="18">
        <v>402</v>
      </c>
      <c r="H124" s="18">
        <v>11</v>
      </c>
      <c r="I124" s="18" t="str">
        <f t="shared" si="2"/>
        <v>402_11</v>
      </c>
      <c r="J124" s="21">
        <v>2.7050000000000001</v>
      </c>
      <c r="K124" s="21">
        <v>2.6819999999999999</v>
      </c>
      <c r="L124" s="22">
        <v>329.48627174897621</v>
      </c>
      <c r="M124" s="24">
        <v>6.0908366774406877E-2</v>
      </c>
      <c r="N124" s="24">
        <v>0</v>
      </c>
      <c r="O124" s="24">
        <v>0.14129587759545725</v>
      </c>
      <c r="P124" s="24">
        <v>0.7580712435675816</v>
      </c>
      <c r="Q124" s="24">
        <v>54.562433605808941</v>
      </c>
      <c r="R124" s="25">
        <v>8.0833301055291944</v>
      </c>
      <c r="S124" s="26">
        <v>310.79414514167922</v>
      </c>
      <c r="T124" s="26">
        <v>104.80133539408916</v>
      </c>
      <c r="U124" s="27">
        <v>1.6578359971273355</v>
      </c>
      <c r="V124" s="26">
        <v>12.724445109047537</v>
      </c>
    </row>
    <row r="125" spans="1:22" x14ac:dyDescent="0.25">
      <c r="A125" s="18">
        <v>3665</v>
      </c>
      <c r="B125" s="18" t="s">
        <v>40</v>
      </c>
      <c r="C125" s="19">
        <v>41914</v>
      </c>
      <c r="D125" s="20">
        <v>3.22999999989406E-2</v>
      </c>
      <c r="E125" s="21">
        <v>-123.0235</v>
      </c>
      <c r="F125" s="21">
        <v>47.356499999999997</v>
      </c>
      <c r="G125" s="18">
        <v>402</v>
      </c>
      <c r="H125" s="18">
        <v>12</v>
      </c>
      <c r="I125" s="18" t="str">
        <f t="shared" si="2"/>
        <v>402_12</v>
      </c>
      <c r="J125" s="21">
        <v>2.6989999999999998</v>
      </c>
      <c r="K125" s="21">
        <v>2.677</v>
      </c>
      <c r="L125" s="22">
        <v>330.25329160376157</v>
      </c>
      <c r="M125" s="24" t="s">
        <v>39</v>
      </c>
      <c r="N125" s="24" t="s">
        <v>39</v>
      </c>
      <c r="O125" s="24" t="s">
        <v>39</v>
      </c>
      <c r="P125" s="24" t="s">
        <v>39</v>
      </c>
      <c r="Q125" s="24" t="s">
        <v>39</v>
      </c>
      <c r="R125" s="25">
        <v>-999</v>
      </c>
      <c r="S125" s="26">
        <v>-999</v>
      </c>
      <c r="T125" s="26">
        <v>-999</v>
      </c>
      <c r="U125" s="27">
        <v>-999</v>
      </c>
      <c r="V125" s="26">
        <v>-999</v>
      </c>
    </row>
    <row r="126" spans="1:22" x14ac:dyDescent="0.25">
      <c r="A126" s="18">
        <v>3762</v>
      </c>
      <c r="B126" s="18" t="s">
        <v>40</v>
      </c>
      <c r="C126" s="19">
        <v>41915</v>
      </c>
      <c r="D126" s="20">
        <v>0.86460000000079196</v>
      </c>
      <c r="E126" s="21">
        <v>-122.708</v>
      </c>
      <c r="F126" s="21">
        <v>47.2768333333333</v>
      </c>
      <c r="G126" s="18">
        <v>38</v>
      </c>
      <c r="H126" s="18">
        <v>1</v>
      </c>
      <c r="I126" s="18" t="str">
        <f t="shared" si="2"/>
        <v>38_1</v>
      </c>
      <c r="J126" s="21">
        <v>95.683999999999997</v>
      </c>
      <c r="K126" s="21">
        <v>94.866</v>
      </c>
      <c r="L126" s="22">
        <v>175.28956369201231</v>
      </c>
      <c r="M126" s="24">
        <v>17.60159022434895</v>
      </c>
      <c r="N126" s="24">
        <v>0.67872332932177126</v>
      </c>
      <c r="O126" s="24">
        <v>3.787523525533401</v>
      </c>
      <c r="P126" s="24">
        <v>2.439946086378578</v>
      </c>
      <c r="Q126" s="24">
        <v>50.53489947686527</v>
      </c>
      <c r="R126" s="25">
        <v>7.7665692512468079</v>
      </c>
      <c r="S126" s="26">
        <v>762.26107922607173</v>
      </c>
      <c r="T126" s="26">
        <v>69.095628715702901</v>
      </c>
      <c r="U126" s="27">
        <v>1.056162859240251</v>
      </c>
      <c r="V126" s="26">
        <v>16.973021996136026</v>
      </c>
    </row>
    <row r="127" spans="1:22" x14ac:dyDescent="0.25">
      <c r="A127" s="18">
        <v>3763</v>
      </c>
      <c r="B127" s="18" t="s">
        <v>40</v>
      </c>
      <c r="C127" s="19">
        <v>41915</v>
      </c>
      <c r="D127" s="20">
        <v>0.86589999999705503</v>
      </c>
      <c r="E127" s="21">
        <v>-122.708</v>
      </c>
      <c r="F127" s="21">
        <v>47.2768333333333</v>
      </c>
      <c r="G127" s="18">
        <v>38</v>
      </c>
      <c r="H127" s="18">
        <v>2</v>
      </c>
      <c r="I127" s="18" t="str">
        <f t="shared" si="2"/>
        <v>38_2</v>
      </c>
      <c r="J127" s="21">
        <v>80.781999999999996</v>
      </c>
      <c r="K127" s="21">
        <v>80.093999999999994</v>
      </c>
      <c r="L127" s="22">
        <v>175.13903696211619</v>
      </c>
      <c r="M127" s="24">
        <v>17.435251192441378</v>
      </c>
      <c r="N127" s="24">
        <v>0.67124424837134355</v>
      </c>
      <c r="O127" s="24">
        <v>4.0150911075006714</v>
      </c>
      <c r="P127" s="24">
        <v>2.4299905592597844</v>
      </c>
      <c r="Q127" s="24">
        <v>47.957261252642532</v>
      </c>
      <c r="R127" s="25">
        <v>7.836297886468615</v>
      </c>
      <c r="S127" s="26">
        <v>641.07830893505877</v>
      </c>
      <c r="T127" s="26">
        <v>79.973713650626152</v>
      </c>
      <c r="U127" s="27">
        <v>1.2256903142167805</v>
      </c>
      <c r="V127" s="26">
        <v>15.970835718817254</v>
      </c>
    </row>
    <row r="128" spans="1:22" x14ac:dyDescent="0.25">
      <c r="A128" s="18">
        <v>3764</v>
      </c>
      <c r="B128" s="18" t="s">
        <v>40</v>
      </c>
      <c r="C128" s="19">
        <v>41915</v>
      </c>
      <c r="D128" s="20">
        <v>0.86729999999806795</v>
      </c>
      <c r="E128" s="21">
        <v>-122.708</v>
      </c>
      <c r="F128" s="21">
        <v>47.2768333333333</v>
      </c>
      <c r="G128" s="18">
        <v>38</v>
      </c>
      <c r="H128" s="18">
        <v>3</v>
      </c>
      <c r="I128" s="18" t="str">
        <f t="shared" si="2"/>
        <v>38_3</v>
      </c>
      <c r="J128" s="21">
        <v>51.192999999999998</v>
      </c>
      <c r="K128" s="21">
        <v>50.76</v>
      </c>
      <c r="L128" s="22">
        <v>166.54091882963331</v>
      </c>
      <c r="M128" s="24">
        <v>17.475509645841303</v>
      </c>
      <c r="N128" s="24">
        <v>0.79995328562091139</v>
      </c>
      <c r="O128" s="24">
        <v>4.7750714163429215</v>
      </c>
      <c r="P128" s="24">
        <v>2.5285747069613365</v>
      </c>
      <c r="Q128" s="24">
        <v>49.1746122598881</v>
      </c>
      <c r="R128" s="25">
        <v>7.7514309845324316</v>
      </c>
      <c r="S128" s="26">
        <v>795.78253008492607</v>
      </c>
      <c r="T128" s="26">
        <v>66.963215086304473</v>
      </c>
      <c r="U128" s="27">
        <v>1.0320346265680307</v>
      </c>
      <c r="V128" s="26">
        <v>17.168573882809664</v>
      </c>
    </row>
    <row r="129" spans="1:22" x14ac:dyDescent="0.25">
      <c r="A129" s="18">
        <v>3765</v>
      </c>
      <c r="B129" s="18" t="s">
        <v>40</v>
      </c>
      <c r="C129" s="19">
        <v>41915</v>
      </c>
      <c r="D129" s="20">
        <v>0.86890000000130396</v>
      </c>
      <c r="E129" s="21">
        <v>-122.708</v>
      </c>
      <c r="F129" s="21">
        <v>47.2768333333333</v>
      </c>
      <c r="G129" s="18">
        <v>38</v>
      </c>
      <c r="H129" s="18">
        <v>4</v>
      </c>
      <c r="I129" s="18" t="str">
        <f t="shared" si="2"/>
        <v>38_4</v>
      </c>
      <c r="J129" s="21">
        <v>20.052</v>
      </c>
      <c r="K129" s="21">
        <v>19.885000000000002</v>
      </c>
      <c r="L129" s="22">
        <v>190.21762638187766</v>
      </c>
      <c r="M129" s="24" t="s">
        <v>39</v>
      </c>
      <c r="N129" s="24" t="s">
        <v>39</v>
      </c>
      <c r="O129" s="24" t="s">
        <v>39</v>
      </c>
      <c r="P129" s="24" t="s">
        <v>39</v>
      </c>
      <c r="Q129" s="24" t="s">
        <v>39</v>
      </c>
      <c r="R129" s="25">
        <v>-999</v>
      </c>
      <c r="S129" s="26">
        <v>-999</v>
      </c>
      <c r="T129" s="26">
        <v>-999</v>
      </c>
      <c r="U129" s="27">
        <v>-999</v>
      </c>
      <c r="V129" s="26">
        <v>-999</v>
      </c>
    </row>
    <row r="130" spans="1:22" x14ac:dyDescent="0.25">
      <c r="A130" s="18">
        <v>3766</v>
      </c>
      <c r="B130" s="18" t="s">
        <v>40</v>
      </c>
      <c r="C130" s="19">
        <v>41915</v>
      </c>
      <c r="D130" s="20">
        <v>0.87039999999979101</v>
      </c>
      <c r="E130" s="21">
        <v>-122.708</v>
      </c>
      <c r="F130" s="21">
        <v>47.2768333333333</v>
      </c>
      <c r="G130" s="18">
        <v>38</v>
      </c>
      <c r="H130" s="18">
        <v>5</v>
      </c>
      <c r="I130" s="18" t="str">
        <f t="shared" si="2"/>
        <v>38_5</v>
      </c>
      <c r="J130" s="21">
        <v>31.614000000000001</v>
      </c>
      <c r="K130" s="21">
        <v>31.347999999999999</v>
      </c>
      <c r="L130" s="22">
        <v>172.04816355525594</v>
      </c>
      <c r="M130" s="24">
        <v>16.962182569273214</v>
      </c>
      <c r="N130" s="24">
        <v>0.7886029540940489</v>
      </c>
      <c r="O130" s="24">
        <v>3.8042403107901213</v>
      </c>
      <c r="P130" s="24">
        <v>2.3668263560870999</v>
      </c>
      <c r="Q130" s="24">
        <v>46.079260901312402</v>
      </c>
      <c r="R130" s="25">
        <v>7.7594768242287104</v>
      </c>
      <c r="S130" s="26">
        <v>778.62619142946539</v>
      </c>
      <c r="T130" s="26">
        <v>67.853037473207706</v>
      </c>
      <c r="U130" s="27">
        <v>1.049438495432498</v>
      </c>
      <c r="V130" s="26">
        <v>17.052694795137789</v>
      </c>
    </row>
    <row r="131" spans="1:22" x14ac:dyDescent="0.25">
      <c r="A131" s="18">
        <v>3767</v>
      </c>
      <c r="B131" s="18" t="s">
        <v>40</v>
      </c>
      <c r="C131" s="19">
        <v>41915</v>
      </c>
      <c r="D131" s="20">
        <v>0.87129999999888197</v>
      </c>
      <c r="E131" s="21">
        <v>-122.708</v>
      </c>
      <c r="F131" s="21">
        <v>47.2768333333333</v>
      </c>
      <c r="G131" s="18">
        <v>38</v>
      </c>
      <c r="H131" s="18">
        <v>6</v>
      </c>
      <c r="I131" s="18" t="str">
        <f t="shared" si="2"/>
        <v>38_6</v>
      </c>
      <c r="J131" s="21">
        <v>20.081</v>
      </c>
      <c r="K131" s="21">
        <v>19.911999999999999</v>
      </c>
      <c r="L131" s="22">
        <v>187.43438119223535</v>
      </c>
      <c r="M131" s="24">
        <v>16.742034470922583</v>
      </c>
      <c r="N131" s="24">
        <v>0.75002613510125993</v>
      </c>
      <c r="O131" s="24">
        <v>3.4893209088896571</v>
      </c>
      <c r="P131" s="24">
        <v>2.2886679124070071</v>
      </c>
      <c r="Q131" s="24">
        <v>45.079866699644711</v>
      </c>
      <c r="R131" s="25">
        <v>7.8965635758305126</v>
      </c>
      <c r="S131" s="26">
        <v>552.55347578249757</v>
      </c>
      <c r="T131" s="26">
        <v>90.674522478431768</v>
      </c>
      <c r="U131" s="27">
        <v>1.4058259023256767</v>
      </c>
      <c r="V131" s="26">
        <v>14.989132861254127</v>
      </c>
    </row>
    <row r="132" spans="1:22" x14ac:dyDescent="0.25">
      <c r="A132" s="18">
        <v>3768</v>
      </c>
      <c r="B132" s="18" t="s">
        <v>40</v>
      </c>
      <c r="C132" s="19">
        <v>41915</v>
      </c>
      <c r="D132" s="20">
        <v>0.87250000009953499</v>
      </c>
      <c r="E132" s="21">
        <v>-122.708</v>
      </c>
      <c r="F132" s="21">
        <v>47.2768333333333</v>
      </c>
      <c r="G132" s="18">
        <v>38</v>
      </c>
      <c r="H132" s="18">
        <v>7</v>
      </c>
      <c r="I132" s="18" t="str">
        <f t="shared" si="2"/>
        <v>38_7</v>
      </c>
      <c r="J132" s="21">
        <v>9.7889999999999997</v>
      </c>
      <c r="K132" s="21">
        <v>9.7070000000000007</v>
      </c>
      <c r="L132" s="22">
        <v>184.61164938837715</v>
      </c>
      <c r="M132" s="24">
        <v>16.779512533740462</v>
      </c>
      <c r="N132" s="24">
        <v>0.77367967127672022</v>
      </c>
      <c r="O132" s="24">
        <v>3.3728984823731865</v>
      </c>
      <c r="P132" s="24">
        <v>2.2895114655862003</v>
      </c>
      <c r="Q132" s="24">
        <v>44.662487431343507</v>
      </c>
      <c r="R132" s="25">
        <v>7.7618815085798847</v>
      </c>
      <c r="S132" s="26">
        <v>774.58460892995458</v>
      </c>
      <c r="T132" s="26">
        <v>68.307118945231664</v>
      </c>
      <c r="U132" s="27">
        <v>1.0610923301066379</v>
      </c>
      <c r="V132" s="26">
        <v>16.987457790205863</v>
      </c>
    </row>
    <row r="133" spans="1:22" x14ac:dyDescent="0.25">
      <c r="A133" s="18">
        <v>3769</v>
      </c>
      <c r="B133" s="18" t="s">
        <v>40</v>
      </c>
      <c r="C133" s="19">
        <v>41915</v>
      </c>
      <c r="D133" s="20">
        <v>0.87250000009953499</v>
      </c>
      <c r="E133" s="21">
        <v>-122.708</v>
      </c>
      <c r="F133" s="21">
        <v>47.2768333333333</v>
      </c>
      <c r="G133" s="18">
        <v>38</v>
      </c>
      <c r="H133" s="18">
        <v>8</v>
      </c>
      <c r="I133" s="18" t="str">
        <f t="shared" si="2"/>
        <v>38_8</v>
      </c>
      <c r="J133" s="21">
        <v>9.7910000000000004</v>
      </c>
      <c r="K133" s="21">
        <v>9.7089999999999996</v>
      </c>
      <c r="L133" s="22">
        <v>184.45412684072349</v>
      </c>
      <c r="M133" s="24" t="s">
        <v>39</v>
      </c>
      <c r="N133" s="24" t="s">
        <v>39</v>
      </c>
      <c r="O133" s="24" t="s">
        <v>39</v>
      </c>
      <c r="P133" s="24" t="s">
        <v>39</v>
      </c>
      <c r="Q133" s="24" t="s">
        <v>39</v>
      </c>
      <c r="R133" s="25">
        <v>-999</v>
      </c>
      <c r="S133" s="26">
        <v>-999</v>
      </c>
      <c r="T133" s="26">
        <v>-999</v>
      </c>
      <c r="U133" s="27">
        <v>-999</v>
      </c>
      <c r="V133" s="26">
        <v>-999</v>
      </c>
    </row>
    <row r="134" spans="1:22" x14ac:dyDescent="0.25">
      <c r="A134" s="18">
        <v>3770</v>
      </c>
      <c r="B134" s="18" t="s">
        <v>40</v>
      </c>
      <c r="C134" s="19">
        <v>41915</v>
      </c>
      <c r="D134" s="20">
        <v>0.87329999999928998</v>
      </c>
      <c r="E134" s="21">
        <v>-122.708</v>
      </c>
      <c r="F134" s="21">
        <v>47.2768333333333</v>
      </c>
      <c r="G134" s="18">
        <v>38</v>
      </c>
      <c r="H134" s="18">
        <v>9</v>
      </c>
      <c r="I134" s="18" t="str">
        <f t="shared" si="2"/>
        <v>38_9</v>
      </c>
      <c r="J134" s="21">
        <v>5.0709999999999997</v>
      </c>
      <c r="K134" s="21">
        <v>5.0279999999999996</v>
      </c>
      <c r="L134" s="22">
        <v>201.03328526889518</v>
      </c>
      <c r="M134" s="24" t="s">
        <v>39</v>
      </c>
      <c r="N134" s="24" t="s">
        <v>39</v>
      </c>
      <c r="O134" s="24" t="s">
        <v>39</v>
      </c>
      <c r="P134" s="24" t="s">
        <v>39</v>
      </c>
      <c r="Q134" s="24" t="s">
        <v>39</v>
      </c>
      <c r="R134" s="25">
        <v>-999</v>
      </c>
      <c r="S134" s="26">
        <v>-999</v>
      </c>
      <c r="T134" s="26">
        <v>-999</v>
      </c>
      <c r="U134" s="27">
        <v>-999</v>
      </c>
      <c r="V134" s="26">
        <v>-999</v>
      </c>
    </row>
    <row r="135" spans="1:22" x14ac:dyDescent="0.25">
      <c r="A135" s="18">
        <v>3771</v>
      </c>
      <c r="B135" s="18" t="s">
        <v>40</v>
      </c>
      <c r="C135" s="19">
        <v>41915</v>
      </c>
      <c r="D135" s="20">
        <v>0.87329999999928998</v>
      </c>
      <c r="E135" s="21">
        <v>-122.708</v>
      </c>
      <c r="F135" s="21">
        <v>47.2768333333333</v>
      </c>
      <c r="G135" s="18">
        <v>38</v>
      </c>
      <c r="H135" s="18">
        <v>10</v>
      </c>
      <c r="I135" s="18" t="str">
        <f t="shared" si="2"/>
        <v>38_10</v>
      </c>
      <c r="J135" s="21">
        <v>5.0709999999999997</v>
      </c>
      <c r="K135" s="21">
        <v>5.0289999999999999</v>
      </c>
      <c r="L135" s="22">
        <v>200.84076518778005</v>
      </c>
      <c r="M135" s="24">
        <v>15.948042003266623</v>
      </c>
      <c r="N135" s="24">
        <v>0.73121408453229375</v>
      </c>
      <c r="O135" s="24">
        <v>3.0319306142735778</v>
      </c>
      <c r="P135" s="24">
        <v>2.1973204861426856</v>
      </c>
      <c r="Q135" s="24">
        <v>42.37843958344299</v>
      </c>
      <c r="R135" s="25">
        <v>7.7409061807676922</v>
      </c>
      <c r="S135" s="26">
        <v>813.29064793590283</v>
      </c>
      <c r="T135" s="26">
        <v>65.482381591537802</v>
      </c>
      <c r="U135" s="27">
        <v>1.0188458954560018</v>
      </c>
      <c r="V135" s="26">
        <v>17.194157743912609</v>
      </c>
    </row>
    <row r="136" spans="1:22" x14ac:dyDescent="0.25">
      <c r="A136" s="18">
        <v>3772</v>
      </c>
      <c r="B136" s="18" t="s">
        <v>40</v>
      </c>
      <c r="C136" s="19">
        <v>41915</v>
      </c>
      <c r="D136" s="20">
        <v>0.87440000000060503</v>
      </c>
      <c r="E136" s="21">
        <v>-122.708</v>
      </c>
      <c r="F136" s="21">
        <v>47.2768333333333</v>
      </c>
      <c r="G136" s="18">
        <v>38</v>
      </c>
      <c r="H136" s="18">
        <v>11</v>
      </c>
      <c r="I136" s="18" t="str">
        <f t="shared" si="2"/>
        <v>38_11</v>
      </c>
      <c r="J136" s="21">
        <v>2.8340000000000001</v>
      </c>
      <c r="K136" s="21">
        <v>2.81</v>
      </c>
      <c r="L136" s="22">
        <v>324.39379156330835</v>
      </c>
      <c r="M136" s="24">
        <v>3.8716004214198061</v>
      </c>
      <c r="N136" s="24">
        <v>0.27258544719464212</v>
      </c>
      <c r="O136" s="24">
        <v>0.60935800368886728</v>
      </c>
      <c r="P136" s="24">
        <v>1.1092297053387563</v>
      </c>
      <c r="Q136" s="24">
        <v>20.60419610679968</v>
      </c>
      <c r="R136" s="25">
        <v>7.9011410250705145</v>
      </c>
      <c r="S136" s="26">
        <v>538.79103679388709</v>
      </c>
      <c r="T136" s="26">
        <v>92.427696509550685</v>
      </c>
      <c r="U136" s="27">
        <v>1.4430037729893352</v>
      </c>
      <c r="V136" s="26">
        <v>14.673227623878018</v>
      </c>
    </row>
    <row r="137" spans="1:22" x14ac:dyDescent="0.25">
      <c r="A137" s="18">
        <v>3773</v>
      </c>
      <c r="B137" s="18" t="s">
        <v>40</v>
      </c>
      <c r="C137" s="19">
        <v>41915</v>
      </c>
      <c r="D137" s="20">
        <v>0.87440000000060503</v>
      </c>
      <c r="E137" s="21">
        <v>-122.708</v>
      </c>
      <c r="F137" s="21">
        <v>47.2768333333333</v>
      </c>
      <c r="G137" s="18">
        <v>38</v>
      </c>
      <c r="H137" s="18">
        <v>12</v>
      </c>
      <c r="I137" s="18" t="str">
        <f t="shared" si="2"/>
        <v>38_12</v>
      </c>
      <c r="J137" s="21">
        <v>2.8250000000000002</v>
      </c>
      <c r="K137" s="21">
        <v>2.802</v>
      </c>
      <c r="L137" s="22">
        <v>333.15228193986258</v>
      </c>
      <c r="M137" s="24" t="s">
        <v>39</v>
      </c>
      <c r="N137" s="24" t="s">
        <v>39</v>
      </c>
      <c r="O137" s="24" t="s">
        <v>39</v>
      </c>
      <c r="P137" s="24" t="s">
        <v>39</v>
      </c>
      <c r="Q137" s="24" t="s">
        <v>39</v>
      </c>
      <c r="R137" s="25">
        <v>-999</v>
      </c>
      <c r="S137" s="26">
        <v>-999</v>
      </c>
      <c r="T137" s="26">
        <v>-999</v>
      </c>
      <c r="U137" s="27">
        <v>-999</v>
      </c>
      <c r="V137" s="26">
        <v>-999</v>
      </c>
    </row>
    <row r="138" spans="1:22" x14ac:dyDescent="0.25">
      <c r="A138" s="30">
        <v>4096</v>
      </c>
      <c r="B138" s="31" t="s">
        <v>41</v>
      </c>
      <c r="C138" s="32">
        <v>42099</v>
      </c>
      <c r="D138" s="33" t="s">
        <v>42</v>
      </c>
      <c r="E138" s="33">
        <v>-122.45352</v>
      </c>
      <c r="F138" s="33">
        <v>47.705419999999997</v>
      </c>
      <c r="G138" s="34">
        <v>28</v>
      </c>
      <c r="H138" s="34">
        <v>4</v>
      </c>
      <c r="I138" s="34" t="str">
        <f t="shared" si="2"/>
        <v>28_4</v>
      </c>
      <c r="J138" s="35">
        <v>81.097999999999999</v>
      </c>
      <c r="K138" s="35">
        <v>80.403999999999996</v>
      </c>
      <c r="L138" s="36">
        <v>216.94071561987036</v>
      </c>
      <c r="M138" s="24">
        <v>22.074054340437023</v>
      </c>
      <c r="N138" s="24">
        <v>0.42436369225508375</v>
      </c>
      <c r="O138" s="24">
        <v>1.616475307563658</v>
      </c>
      <c r="P138" s="24">
        <v>2.0663135715968695</v>
      </c>
      <c r="Q138" s="24">
        <v>46.829659306270401</v>
      </c>
      <c r="R138" s="37">
        <v>7.8050231349856807</v>
      </c>
      <c r="S138" s="38">
        <v>653.9552942570707</v>
      </c>
      <c r="T138" s="38">
        <v>68.090214543041483</v>
      </c>
      <c r="U138" s="39">
        <v>1.0268062040341519</v>
      </c>
      <c r="V138" s="38">
        <v>16.532101767690158</v>
      </c>
    </row>
    <row r="139" spans="1:22" x14ac:dyDescent="0.25">
      <c r="A139" s="30">
        <v>4097</v>
      </c>
      <c r="B139" s="31" t="s">
        <v>41</v>
      </c>
      <c r="C139" s="32">
        <v>42099</v>
      </c>
      <c r="D139" s="33" t="s">
        <v>43</v>
      </c>
      <c r="E139" s="33">
        <v>-122.45354</v>
      </c>
      <c r="F139" s="33">
        <v>47.705399999999997</v>
      </c>
      <c r="G139" s="34">
        <v>28</v>
      </c>
      <c r="H139" s="34">
        <v>5</v>
      </c>
      <c r="I139" s="34" t="str">
        <f t="shared" si="2"/>
        <v>28_5</v>
      </c>
      <c r="J139" s="35">
        <v>51.042999999999999</v>
      </c>
      <c r="K139" s="35">
        <v>50.609000000000002</v>
      </c>
      <c r="L139" s="36">
        <v>216.52112991190424</v>
      </c>
      <c r="M139" s="24">
        <v>22.624620189672438</v>
      </c>
      <c r="N139" s="24">
        <v>0.45429620508808294</v>
      </c>
      <c r="O139" s="24">
        <v>1.4906556062539014</v>
      </c>
      <c r="P139" s="24">
        <v>2.1064284537313807</v>
      </c>
      <c r="Q139" s="24">
        <v>47.984376680871776</v>
      </c>
      <c r="R139" s="37">
        <v>7.7645133487827023</v>
      </c>
      <c r="S139" s="38">
        <v>724.76972692470292</v>
      </c>
      <c r="T139" s="38">
        <v>62.145282961530178</v>
      </c>
      <c r="U139" s="39">
        <v>0.94228299480567312</v>
      </c>
      <c r="V139" s="38">
        <v>17.091371751772598</v>
      </c>
    </row>
    <row r="140" spans="1:22" x14ac:dyDescent="0.25">
      <c r="A140" s="30">
        <v>4098</v>
      </c>
      <c r="B140" s="31" t="s">
        <v>41</v>
      </c>
      <c r="C140" s="32">
        <v>42099</v>
      </c>
      <c r="D140" s="33" t="s">
        <v>44</v>
      </c>
      <c r="E140" s="33">
        <v>-122.45354</v>
      </c>
      <c r="F140" s="33">
        <v>47.705379999999998</v>
      </c>
      <c r="G140" s="34">
        <v>28</v>
      </c>
      <c r="H140" s="34">
        <v>6</v>
      </c>
      <c r="I140" s="34" t="str">
        <f t="shared" si="2"/>
        <v>28_6</v>
      </c>
      <c r="J140" s="35">
        <v>30.87</v>
      </c>
      <c r="K140" s="35">
        <v>30.61</v>
      </c>
      <c r="L140" s="36">
        <v>219.90084690632116</v>
      </c>
      <c r="M140" s="24">
        <v>23.39350862772071</v>
      </c>
      <c r="N140" s="24">
        <v>0.56438573373507372</v>
      </c>
      <c r="O140" s="24">
        <v>0.99575381730821266</v>
      </c>
      <c r="P140" s="24">
        <v>2.1394392443972934</v>
      </c>
      <c r="Q140" s="24">
        <v>50.598828764268958</v>
      </c>
      <c r="R140" s="37">
        <v>7.7597161477312868</v>
      </c>
      <c r="S140" s="38">
        <v>732.63268135557632</v>
      </c>
      <c r="T140" s="38">
        <v>60.924361422804793</v>
      </c>
      <c r="U140" s="39">
        <v>0.9279543646789119</v>
      </c>
      <c r="V140" s="38">
        <v>17.187949044085215</v>
      </c>
    </row>
    <row r="141" spans="1:22" x14ac:dyDescent="0.25">
      <c r="A141" s="30">
        <v>4099</v>
      </c>
      <c r="B141" s="31" t="s">
        <v>41</v>
      </c>
      <c r="C141" s="32">
        <v>42099</v>
      </c>
      <c r="D141" s="33" t="s">
        <v>45</v>
      </c>
      <c r="E141" s="34">
        <v>-122.45354</v>
      </c>
      <c r="F141" s="34">
        <v>47.705399999999997</v>
      </c>
      <c r="G141" s="34">
        <v>28</v>
      </c>
      <c r="H141" s="34">
        <v>7</v>
      </c>
      <c r="I141" s="34" t="str">
        <f t="shared" si="2"/>
        <v>28_7</v>
      </c>
      <c r="J141" s="35">
        <v>21.050999999999998</v>
      </c>
      <c r="K141" s="35">
        <v>20.873999999999999</v>
      </c>
      <c r="L141" s="36">
        <v>229.76493384640276</v>
      </c>
      <c r="M141" s="24">
        <v>22.74164006153309</v>
      </c>
      <c r="N141" s="24">
        <v>0.54403768455173585</v>
      </c>
      <c r="O141" s="24">
        <v>0.79781714924612246</v>
      </c>
      <c r="P141" s="24">
        <v>2.073582823187651</v>
      </c>
      <c r="Q141" s="24">
        <v>50.245088278129039</v>
      </c>
      <c r="R141" s="37">
        <v>7.8055116960355786</v>
      </c>
      <c r="S141" s="38">
        <v>656.53467747152479</v>
      </c>
      <c r="T141" s="38">
        <v>67.405103280956709</v>
      </c>
      <c r="U141" s="39">
        <v>1.0289717639527709</v>
      </c>
      <c r="V141" s="38">
        <v>16.599865513786309</v>
      </c>
    </row>
    <row r="142" spans="1:22" x14ac:dyDescent="0.25">
      <c r="A142" s="30">
        <v>4100</v>
      </c>
      <c r="B142" s="31" t="s">
        <v>41</v>
      </c>
      <c r="C142" s="32">
        <v>42099</v>
      </c>
      <c r="D142" s="33" t="s">
        <v>46</v>
      </c>
      <c r="E142" s="34">
        <v>-122.45354</v>
      </c>
      <c r="F142" s="34">
        <v>47.705379999999998</v>
      </c>
      <c r="G142" s="34">
        <v>28</v>
      </c>
      <c r="H142" s="34">
        <v>8</v>
      </c>
      <c r="I142" s="34" t="str">
        <f t="shared" si="2"/>
        <v>28_8</v>
      </c>
      <c r="J142" s="35">
        <v>11.051</v>
      </c>
      <c r="K142" s="35">
        <v>10.959</v>
      </c>
      <c r="L142" s="36">
        <v>235.23033599417082</v>
      </c>
      <c r="M142" s="24">
        <v>22.509495741291278</v>
      </c>
      <c r="N142" s="24">
        <v>0.56069365221767342</v>
      </c>
      <c r="O142" s="24">
        <v>0.71468670085945663</v>
      </c>
      <c r="P142" s="24">
        <v>2.0362640586637779</v>
      </c>
      <c r="Q142" s="24">
        <v>50.72961201818427</v>
      </c>
      <c r="R142" s="37">
        <v>7.8042292023396698</v>
      </c>
      <c r="S142" s="38">
        <v>656.54671415232485</v>
      </c>
      <c r="T142" s="38">
        <v>66.776627767155688</v>
      </c>
      <c r="U142" s="39">
        <v>1.0217174979469994</v>
      </c>
      <c r="V142" s="38">
        <v>16.621396544885211</v>
      </c>
    </row>
    <row r="143" spans="1:22" x14ac:dyDescent="0.25">
      <c r="A143" s="30">
        <v>4101</v>
      </c>
      <c r="B143" s="31" t="s">
        <v>41</v>
      </c>
      <c r="C143" s="32">
        <v>42099</v>
      </c>
      <c r="D143" s="33" t="s">
        <v>47</v>
      </c>
      <c r="E143" s="34">
        <v>-122.45352</v>
      </c>
      <c r="F143" s="34">
        <v>47.705379999999998</v>
      </c>
      <c r="G143" s="34">
        <v>28</v>
      </c>
      <c r="H143" s="34">
        <v>9</v>
      </c>
      <c r="I143" s="34" t="str">
        <f t="shared" si="2"/>
        <v>28_9</v>
      </c>
      <c r="J143" s="35">
        <v>5.9139999999999997</v>
      </c>
      <c r="K143" s="35">
        <v>5.8650000000000002</v>
      </c>
      <c r="L143" s="36">
        <v>241.79840190830964</v>
      </c>
      <c r="M143" s="24">
        <v>22.473706386985295</v>
      </c>
      <c r="N143" s="24">
        <v>0.52481411732165428</v>
      </c>
      <c r="O143" s="24">
        <v>0.45739089670026234</v>
      </c>
      <c r="P143" s="24">
        <v>1.9958357429648508</v>
      </c>
      <c r="Q143" s="24">
        <v>51.569022046884641</v>
      </c>
      <c r="R143" s="37">
        <v>7.8168862156543266</v>
      </c>
      <c r="S143" s="38">
        <v>635.55107053080644</v>
      </c>
      <c r="T143" s="38">
        <v>68.427265069269481</v>
      </c>
      <c r="U143" s="39">
        <v>1.0484530079555752</v>
      </c>
      <c r="V143" s="38">
        <v>16.444616304965983</v>
      </c>
    </row>
    <row r="144" spans="1:22" x14ac:dyDescent="0.25">
      <c r="A144" s="18">
        <v>4102</v>
      </c>
      <c r="B144" s="40" t="s">
        <v>41</v>
      </c>
      <c r="C144" s="41">
        <v>42099</v>
      </c>
      <c r="D144" s="42" t="s">
        <v>48</v>
      </c>
      <c r="E144" s="43">
        <v>-122.45352</v>
      </c>
      <c r="F144" s="43">
        <v>47.705390000000001</v>
      </c>
      <c r="G144" s="43">
        <v>28</v>
      </c>
      <c r="H144" s="43">
        <v>11</v>
      </c>
      <c r="I144" s="43" t="str">
        <f t="shared" si="2"/>
        <v>28_11</v>
      </c>
      <c r="J144" s="29">
        <v>2.9049999999999998</v>
      </c>
      <c r="K144" s="29">
        <v>2.88</v>
      </c>
      <c r="L144" s="22">
        <v>248.25391575372484</v>
      </c>
      <c r="M144" s="24">
        <v>22.395348671302973</v>
      </c>
      <c r="N144" s="24">
        <v>0.50972094232968079</v>
      </c>
      <c r="O144" s="24">
        <v>0.40204531031813584</v>
      </c>
      <c r="P144" s="24">
        <v>1.9615510602290862</v>
      </c>
      <c r="Q144" s="24">
        <v>52.209727877382768</v>
      </c>
      <c r="R144" s="25">
        <v>7.8277826735897351</v>
      </c>
      <c r="S144" s="26">
        <v>617.70754013728254</v>
      </c>
      <c r="T144" s="26">
        <v>69.528073640761548</v>
      </c>
      <c r="U144" s="27">
        <v>1.0665483147889148</v>
      </c>
      <c r="V144" s="26">
        <v>16.333438300433624</v>
      </c>
    </row>
    <row r="145" spans="1:22" x14ac:dyDescent="0.25">
      <c r="A145" s="18">
        <v>4132</v>
      </c>
      <c r="B145" s="40" t="s">
        <v>41</v>
      </c>
      <c r="C145" s="41">
        <v>42099</v>
      </c>
      <c r="D145" s="42" t="s">
        <v>49</v>
      </c>
      <c r="E145" s="43">
        <v>-122.55376</v>
      </c>
      <c r="F145" s="43">
        <v>48.241199999999999</v>
      </c>
      <c r="G145" s="43">
        <v>4</v>
      </c>
      <c r="H145" s="43">
        <v>1</v>
      </c>
      <c r="I145" s="43" t="str">
        <f t="shared" si="2"/>
        <v>4_1</v>
      </c>
      <c r="J145" s="29">
        <v>82.52</v>
      </c>
      <c r="K145" s="29">
        <v>81.808999999999997</v>
      </c>
      <c r="L145" s="22">
        <v>172.15196460677581</v>
      </c>
      <c r="M145" s="24">
        <v>27.437677551211348</v>
      </c>
      <c r="N145" s="24">
        <v>0.12003699096588998</v>
      </c>
      <c r="O145" s="24">
        <v>4.7752123305630459E-2</v>
      </c>
      <c r="P145" s="24">
        <v>2.6021203846496537</v>
      </c>
      <c r="Q145" s="24">
        <v>68.777837883729035</v>
      </c>
      <c r="R145" s="25">
        <v>-999</v>
      </c>
      <c r="S145" s="26">
        <v>-999</v>
      </c>
      <c r="T145" s="26">
        <v>-999</v>
      </c>
      <c r="U145" s="27">
        <v>-999</v>
      </c>
      <c r="V145" s="26">
        <v>-999</v>
      </c>
    </row>
    <row r="146" spans="1:22" x14ac:dyDescent="0.25">
      <c r="A146" s="18">
        <v>4133</v>
      </c>
      <c r="B146" s="40" t="s">
        <v>41</v>
      </c>
      <c r="C146" s="41">
        <v>42099</v>
      </c>
      <c r="D146" s="42" t="s">
        <v>50</v>
      </c>
      <c r="E146" s="43">
        <v>-122.55386</v>
      </c>
      <c r="F146" s="43">
        <v>48.241140000000001</v>
      </c>
      <c r="G146" s="43">
        <v>4</v>
      </c>
      <c r="H146" s="43">
        <v>2</v>
      </c>
      <c r="I146" s="43" t="str">
        <f t="shared" si="2"/>
        <v>4_2</v>
      </c>
      <c r="J146" s="29">
        <v>51.075000000000003</v>
      </c>
      <c r="K146" s="29">
        <v>50.637999999999998</v>
      </c>
      <c r="L146" s="22">
        <v>177.75426265779205</v>
      </c>
      <c r="M146" s="24">
        <v>27.741247517036253</v>
      </c>
      <c r="N146" s="24">
        <v>6.8244253581342659E-2</v>
      </c>
      <c r="O146" s="24">
        <v>3.7483231331596506E-2</v>
      </c>
      <c r="P146" s="24">
        <v>2.5749407579333909</v>
      </c>
      <c r="Q146" s="24">
        <v>65.485190195788618</v>
      </c>
      <c r="R146" s="25">
        <v>7.5836234016324848</v>
      </c>
      <c r="S146" s="26">
        <v>1147.351518223481</v>
      </c>
      <c r="T146" s="26">
        <v>38.845864436382833</v>
      </c>
      <c r="U146" s="27">
        <v>0.59445327373492018</v>
      </c>
      <c r="V146" s="26">
        <v>18.996520282179723</v>
      </c>
    </row>
    <row r="147" spans="1:22" x14ac:dyDescent="0.25">
      <c r="A147" s="18">
        <v>4134</v>
      </c>
      <c r="B147" s="40" t="s">
        <v>41</v>
      </c>
      <c r="C147" s="41">
        <v>42099</v>
      </c>
      <c r="D147" s="42" t="s">
        <v>51</v>
      </c>
      <c r="E147" s="43">
        <v>-122.55392000000001</v>
      </c>
      <c r="F147" s="43">
        <v>48.241079999999997</v>
      </c>
      <c r="G147" s="43">
        <v>4</v>
      </c>
      <c r="H147" s="43">
        <v>3</v>
      </c>
      <c r="I147" s="43" t="str">
        <f t="shared" si="2"/>
        <v>4_3</v>
      </c>
      <c r="J147" s="29">
        <v>31.106999999999999</v>
      </c>
      <c r="K147" s="29">
        <v>30.843</v>
      </c>
      <c r="L147" s="22">
        <v>189.75710386166486</v>
      </c>
      <c r="M147" s="24">
        <v>27.256343161249188</v>
      </c>
      <c r="N147" s="24">
        <v>7.9890248865063268E-2</v>
      </c>
      <c r="O147" s="24">
        <v>2.6296473769026043E-3</v>
      </c>
      <c r="P147" s="24">
        <v>2.486650417453224</v>
      </c>
      <c r="Q147" s="24">
        <v>60.277945932979648</v>
      </c>
      <c r="R147" s="25">
        <v>7.6543599045872917</v>
      </c>
      <c r="S147" s="26">
        <v>967.82945964234943</v>
      </c>
      <c r="T147" s="26">
        <v>44.958771325764722</v>
      </c>
      <c r="U147" s="27">
        <v>0.69060431897625019</v>
      </c>
      <c r="V147" s="26">
        <v>18.929601157854194</v>
      </c>
    </row>
    <row r="148" spans="1:22" x14ac:dyDescent="0.25">
      <c r="A148" s="18">
        <v>4135</v>
      </c>
      <c r="B148" s="40" t="s">
        <v>41</v>
      </c>
      <c r="C148" s="41">
        <v>42099</v>
      </c>
      <c r="D148" s="42" t="s">
        <v>52</v>
      </c>
      <c r="E148" s="43">
        <v>-122.55398</v>
      </c>
      <c r="F148" s="43">
        <v>48.241039999999998</v>
      </c>
      <c r="G148" s="43">
        <v>4</v>
      </c>
      <c r="H148" s="43">
        <v>5</v>
      </c>
      <c r="I148" s="43" t="str">
        <f t="shared" si="2"/>
        <v>4_5</v>
      </c>
      <c r="J148" s="29">
        <v>20.454000000000001</v>
      </c>
      <c r="K148" s="29">
        <v>20.280999999999999</v>
      </c>
      <c r="L148" s="22">
        <v>178.41452434463559</v>
      </c>
      <c r="M148" s="24">
        <v>26.95053022751657</v>
      </c>
      <c r="N148" s="24">
        <v>0.36077403077315295</v>
      </c>
      <c r="O148" s="24">
        <v>1.9594123713744523E-2</v>
      </c>
      <c r="P148" s="24">
        <v>2.5305212523032732</v>
      </c>
      <c r="Q148" s="24">
        <v>62.784676194679093</v>
      </c>
      <c r="R148" s="25">
        <v>7.599223769099698</v>
      </c>
      <c r="S148" s="26">
        <v>1102.3263732454125</v>
      </c>
      <c r="T148" s="26">
        <v>39.617882939632544</v>
      </c>
      <c r="U148" s="27">
        <v>0.6099476069445956</v>
      </c>
      <c r="V148" s="26">
        <v>19.03111385273683</v>
      </c>
    </row>
    <row r="149" spans="1:22" x14ac:dyDescent="0.25">
      <c r="A149" s="18">
        <v>4136</v>
      </c>
      <c r="B149" s="40" t="s">
        <v>41</v>
      </c>
      <c r="C149" s="41">
        <v>42099</v>
      </c>
      <c r="D149" s="42" t="s">
        <v>53</v>
      </c>
      <c r="E149" s="43">
        <v>-122.55403</v>
      </c>
      <c r="F149" s="43">
        <v>48.24098</v>
      </c>
      <c r="G149" s="43">
        <v>4</v>
      </c>
      <c r="H149" s="43">
        <v>7</v>
      </c>
      <c r="I149" s="43" t="str">
        <f t="shared" si="2"/>
        <v>4_7</v>
      </c>
      <c r="J149" s="29">
        <v>10.138</v>
      </c>
      <c r="K149" s="29">
        <v>10.052</v>
      </c>
      <c r="L149" s="22">
        <v>257.35448935245904</v>
      </c>
      <c r="M149" s="24">
        <v>9.9022319329932333</v>
      </c>
      <c r="N149" s="24">
        <v>0.21959871545876247</v>
      </c>
      <c r="O149" s="24">
        <v>0.99856064148676382</v>
      </c>
      <c r="P149" s="24">
        <v>1.1972596357586986</v>
      </c>
      <c r="Q149" s="24">
        <v>53.774034445649079</v>
      </c>
      <c r="R149" s="25">
        <v>7.9184277121918312</v>
      </c>
      <c r="S149" s="26">
        <v>469.0887068440752</v>
      </c>
      <c r="T149" s="26">
        <v>64.279682173050659</v>
      </c>
      <c r="U149" s="27">
        <v>0.99788802392906106</v>
      </c>
      <c r="V149" s="26">
        <v>16.741374144091928</v>
      </c>
    </row>
    <row r="150" spans="1:22" x14ac:dyDescent="0.25">
      <c r="A150" s="18">
        <v>4137</v>
      </c>
      <c r="B150" s="40" t="s">
        <v>41</v>
      </c>
      <c r="C150" s="41">
        <v>42099</v>
      </c>
      <c r="D150" s="42" t="s">
        <v>54</v>
      </c>
      <c r="E150" s="43">
        <v>-122.55406000000001</v>
      </c>
      <c r="F150" s="43">
        <v>48.240920000000003</v>
      </c>
      <c r="G150" s="43">
        <v>4</v>
      </c>
      <c r="H150" s="43">
        <v>9</v>
      </c>
      <c r="I150" s="43" t="str">
        <f t="shared" si="2"/>
        <v>4_9</v>
      </c>
      <c r="J150" s="29">
        <v>5.4340000000000002</v>
      </c>
      <c r="K150" s="29">
        <v>5.3890000000000002</v>
      </c>
      <c r="L150" s="22">
        <v>372.68015217188878</v>
      </c>
      <c r="M150" s="24">
        <v>0.26397935113648946</v>
      </c>
      <c r="N150" s="24">
        <v>3.3672506565690423E-2</v>
      </c>
      <c r="O150" s="24">
        <v>0.20585407369926223</v>
      </c>
      <c r="P150" s="24">
        <v>0.17483311662422404</v>
      </c>
      <c r="Q150" s="24">
        <v>42.558807650810508</v>
      </c>
      <c r="R150" s="25">
        <v>8.3314816862333387</v>
      </c>
      <c r="S150" s="26">
        <v>148.56098875772415</v>
      </c>
      <c r="T150" s="26">
        <v>126.33100215377937</v>
      </c>
      <c r="U150" s="27">
        <v>1.9672923812534886</v>
      </c>
      <c r="V150" s="26">
        <v>10.670068783767093</v>
      </c>
    </row>
    <row r="151" spans="1:22" x14ac:dyDescent="0.25">
      <c r="A151" s="18">
        <v>4138</v>
      </c>
      <c r="B151" s="40" t="s">
        <v>41</v>
      </c>
      <c r="C151" s="41">
        <v>42099</v>
      </c>
      <c r="D151" s="42" t="s">
        <v>55</v>
      </c>
      <c r="E151" s="43">
        <v>-122.55408</v>
      </c>
      <c r="F151" s="43">
        <v>48.240879999999997</v>
      </c>
      <c r="G151" s="43">
        <v>4</v>
      </c>
      <c r="H151" s="43">
        <v>11</v>
      </c>
      <c r="I151" s="43" t="str">
        <f t="shared" si="2"/>
        <v>4_11</v>
      </c>
      <c r="J151" s="29">
        <v>2.9670000000000001</v>
      </c>
      <c r="K151" s="29">
        <v>2.9420000000000002</v>
      </c>
      <c r="L151" s="22">
        <v>409.68918489708142</v>
      </c>
      <c r="M151" s="24">
        <v>0.17067361949953888</v>
      </c>
      <c r="N151" s="24">
        <v>2.7817495921060077E-2</v>
      </c>
      <c r="O151" s="24">
        <v>0.17512056670790685</v>
      </c>
      <c r="P151" s="24">
        <v>0.13440964850891945</v>
      </c>
      <c r="Q151" s="24">
        <v>47.247668299350885</v>
      </c>
      <c r="R151" s="25">
        <v>8.1605626750510183</v>
      </c>
      <c r="S151" s="26">
        <v>233.07223441121397</v>
      </c>
      <c r="T151" s="26">
        <v>84.805385872766593</v>
      </c>
      <c r="U151" s="27">
        <v>1.3197366133409534</v>
      </c>
      <c r="V151" s="26">
        <v>13.517370897678394</v>
      </c>
    </row>
    <row r="152" spans="1:22" x14ac:dyDescent="0.25">
      <c r="A152" s="30">
        <v>4147</v>
      </c>
      <c r="B152" s="31" t="s">
        <v>41</v>
      </c>
      <c r="C152" s="32">
        <v>42100</v>
      </c>
      <c r="D152" s="33" t="s">
        <v>56</v>
      </c>
      <c r="E152" s="34">
        <v>-123.01891999999999</v>
      </c>
      <c r="F152" s="34">
        <v>48.271880000000003</v>
      </c>
      <c r="G152" s="34">
        <v>22</v>
      </c>
      <c r="H152" s="34">
        <v>1</v>
      </c>
      <c r="I152" s="34" t="str">
        <f t="shared" si="2"/>
        <v>22_1</v>
      </c>
      <c r="J152" s="35">
        <v>95.908000000000001</v>
      </c>
      <c r="K152" s="35">
        <v>95.078000000000003</v>
      </c>
      <c r="L152" s="36">
        <v>171.9320929716165</v>
      </c>
      <c r="M152" s="24">
        <v>19.171624381766989</v>
      </c>
      <c r="N152" s="24">
        <v>0.20918846141651365</v>
      </c>
      <c r="O152" s="24">
        <v>0.649261640904919</v>
      </c>
      <c r="P152" s="24">
        <v>1.9593931544666106</v>
      </c>
      <c r="Q152" s="24">
        <v>37.023015660787038</v>
      </c>
      <c r="R152" s="37">
        <v>7.7698021993139967</v>
      </c>
      <c r="S152" s="38">
        <v>744.20384039559622</v>
      </c>
      <c r="T152" s="38">
        <v>68.978270408081755</v>
      </c>
      <c r="U152" s="39">
        <v>1.0231183990559385</v>
      </c>
      <c r="V152" s="38">
        <v>16.726304086465419</v>
      </c>
    </row>
    <row r="153" spans="1:22" x14ac:dyDescent="0.25">
      <c r="A153" s="30">
        <v>4148</v>
      </c>
      <c r="B153" s="31" t="s">
        <v>41</v>
      </c>
      <c r="C153" s="32">
        <v>42100</v>
      </c>
      <c r="D153" s="33" t="s">
        <v>57</v>
      </c>
      <c r="E153" s="34">
        <v>-123.01884</v>
      </c>
      <c r="F153" s="34">
        <v>48.272100000000002</v>
      </c>
      <c r="G153" s="34">
        <v>22</v>
      </c>
      <c r="H153" s="34">
        <v>2</v>
      </c>
      <c r="I153" s="34" t="str">
        <f t="shared" si="2"/>
        <v>22_2</v>
      </c>
      <c r="J153" s="35">
        <v>81.322000000000003</v>
      </c>
      <c r="K153" s="35">
        <v>80.620999999999995</v>
      </c>
      <c r="L153" s="36">
        <v>178.75144064911456</v>
      </c>
      <c r="M153" s="24">
        <v>19.158272861587225</v>
      </c>
      <c r="N153" s="24">
        <v>0.22812617655869322</v>
      </c>
      <c r="O153" s="24">
        <v>0.84499037944712607</v>
      </c>
      <c r="P153" s="24">
        <v>1.940817640503975</v>
      </c>
      <c r="Q153" s="24">
        <v>37.159593116302574</v>
      </c>
      <c r="R153" s="37">
        <v>8.0090041432236774</v>
      </c>
      <c r="S153" s="38">
        <v>404.50951719455105</v>
      </c>
      <c r="T153" s="38">
        <v>112.04986658593741</v>
      </c>
      <c r="U153" s="39">
        <v>1.6690373978048125</v>
      </c>
      <c r="V153" s="38">
        <v>13.209217328601596</v>
      </c>
    </row>
    <row r="154" spans="1:22" x14ac:dyDescent="0.25">
      <c r="A154" s="30">
        <v>4149</v>
      </c>
      <c r="B154" s="31" t="s">
        <v>41</v>
      </c>
      <c r="C154" s="32">
        <v>42100</v>
      </c>
      <c r="D154" s="33" t="s">
        <v>58</v>
      </c>
      <c r="E154" s="34">
        <v>-123.0187</v>
      </c>
      <c r="F154" s="34">
        <v>48.27234</v>
      </c>
      <c r="G154" s="34">
        <v>22</v>
      </c>
      <c r="H154" s="34">
        <v>3</v>
      </c>
      <c r="I154" s="34" t="str">
        <f t="shared" si="2"/>
        <v>22_3</v>
      </c>
      <c r="J154" s="35">
        <v>51.106000000000002</v>
      </c>
      <c r="K154" s="35">
        <v>50.67</v>
      </c>
      <c r="L154" s="36">
        <v>212.18724489198317</v>
      </c>
      <c r="M154" s="24">
        <v>19.123021240717815</v>
      </c>
      <c r="N154" s="24">
        <v>0.28465083239324362</v>
      </c>
      <c r="O154" s="24">
        <v>1.3291050434293608</v>
      </c>
      <c r="P154" s="24">
        <v>1.871055901811604</v>
      </c>
      <c r="Q154" s="24">
        <v>37.872545056314131</v>
      </c>
      <c r="R154" s="37">
        <v>7.8001607618463416</v>
      </c>
      <c r="S154" s="38">
        <v>675.79063708889873</v>
      </c>
      <c r="T154" s="38">
        <v>69.927649214288095</v>
      </c>
      <c r="U154" s="39">
        <v>1.0544093145862836</v>
      </c>
      <c r="V154" s="38">
        <v>16.485239645031093</v>
      </c>
    </row>
    <row r="155" spans="1:22" x14ac:dyDescent="0.25">
      <c r="A155" s="30">
        <v>4150</v>
      </c>
      <c r="B155" s="31" t="s">
        <v>41</v>
      </c>
      <c r="C155" s="32">
        <v>42100</v>
      </c>
      <c r="D155" s="33" t="s">
        <v>59</v>
      </c>
      <c r="E155" s="34">
        <v>-123.01860000000001</v>
      </c>
      <c r="F155" s="34">
        <v>48.272480000000002</v>
      </c>
      <c r="G155" s="34">
        <v>22</v>
      </c>
      <c r="H155" s="34">
        <v>4</v>
      </c>
      <c r="I155" s="34" t="str">
        <f t="shared" si="2"/>
        <v>22_4</v>
      </c>
      <c r="J155" s="35">
        <v>31.175000000000001</v>
      </c>
      <c r="K155" s="35">
        <v>30.91</v>
      </c>
      <c r="L155" s="36">
        <v>218.88705399538969</v>
      </c>
      <c r="M155" s="24">
        <v>19.11701859105041</v>
      </c>
      <c r="N155" s="24">
        <v>0.29536990552964709</v>
      </c>
      <c r="O155" s="24">
        <v>1.3562809670345453</v>
      </c>
      <c r="P155" s="24">
        <v>1.8455267282368673</v>
      </c>
      <c r="Q155" s="24">
        <v>37.956610109853571</v>
      </c>
      <c r="R155" s="37">
        <v>7.8150259086241087</v>
      </c>
      <c r="S155" s="38">
        <v>650.96477614145488</v>
      </c>
      <c r="T155" s="38">
        <v>71.605203222267718</v>
      </c>
      <c r="U155" s="39">
        <v>1.0847327453565829</v>
      </c>
      <c r="V155" s="38">
        <v>16.318300194437054</v>
      </c>
    </row>
    <row r="156" spans="1:22" x14ac:dyDescent="0.25">
      <c r="A156" s="30">
        <v>4151</v>
      </c>
      <c r="B156" s="31" t="s">
        <v>41</v>
      </c>
      <c r="C156" s="32">
        <v>42100</v>
      </c>
      <c r="D156" s="33" t="s">
        <v>60</v>
      </c>
      <c r="E156" s="34">
        <v>-123.01846</v>
      </c>
      <c r="F156" s="34">
        <v>48.272599999999997</v>
      </c>
      <c r="G156" s="34">
        <v>22</v>
      </c>
      <c r="H156" s="34">
        <v>5</v>
      </c>
      <c r="I156" s="34" t="str">
        <f t="shared" si="2"/>
        <v>22_5</v>
      </c>
      <c r="J156" s="35">
        <v>20.48</v>
      </c>
      <c r="K156" s="35">
        <v>20.306999999999999</v>
      </c>
      <c r="L156" s="36">
        <v>220.93653505173847</v>
      </c>
      <c r="M156" s="24">
        <v>19.118469544512614</v>
      </c>
      <c r="N156" s="24">
        <v>0.29589382452706503</v>
      </c>
      <c r="O156" s="24">
        <v>1.3351924546330047</v>
      </c>
      <c r="P156" s="24">
        <v>1.8927730958206255</v>
      </c>
      <c r="Q156" s="24">
        <v>38.080257981992808</v>
      </c>
      <c r="R156" s="37">
        <v>7.8133325264340687</v>
      </c>
      <c r="S156" s="38">
        <v>653.05242686462566</v>
      </c>
      <c r="T156" s="38">
        <v>71.086757940434921</v>
      </c>
      <c r="U156" s="39">
        <v>1.0792373306315466</v>
      </c>
      <c r="V156" s="38">
        <v>16.346238334636119</v>
      </c>
    </row>
    <row r="157" spans="1:22" x14ac:dyDescent="0.25">
      <c r="A157" s="30">
        <v>4152</v>
      </c>
      <c r="B157" s="31" t="s">
        <v>41</v>
      </c>
      <c r="C157" s="32">
        <v>42100</v>
      </c>
      <c r="D157" s="33" t="s">
        <v>61</v>
      </c>
      <c r="E157" s="34">
        <v>-123.01832</v>
      </c>
      <c r="F157" s="34">
        <v>48.272759999999998</v>
      </c>
      <c r="G157" s="34">
        <v>22</v>
      </c>
      <c r="H157" s="34">
        <v>7</v>
      </c>
      <c r="I157" s="34" t="str">
        <f t="shared" si="2"/>
        <v>22_7</v>
      </c>
      <c r="J157" s="35">
        <v>10.31</v>
      </c>
      <c r="K157" s="35">
        <v>10.223000000000001</v>
      </c>
      <c r="L157" s="36">
        <v>224.29901817821801</v>
      </c>
      <c r="M157" s="24">
        <v>19.124148750624283</v>
      </c>
      <c r="N157" s="24">
        <v>0.29263413167967012</v>
      </c>
      <c r="O157" s="24">
        <v>1.3770397459409616</v>
      </c>
      <c r="P157" s="24">
        <v>1.848710176056827</v>
      </c>
      <c r="Q157" s="24">
        <v>38.443892955711817</v>
      </c>
      <c r="R157" s="37">
        <v>7.8253404816936323</v>
      </c>
      <c r="S157" s="38">
        <v>634.32526604951863</v>
      </c>
      <c r="T157" s="38">
        <v>72.788322626188133</v>
      </c>
      <c r="U157" s="39">
        <v>1.1075640625783032</v>
      </c>
      <c r="V157" s="38">
        <v>16.187922831786896</v>
      </c>
    </row>
    <row r="158" spans="1:22" x14ac:dyDescent="0.25">
      <c r="A158" s="30">
        <v>4153</v>
      </c>
      <c r="B158" s="31" t="s">
        <v>41</v>
      </c>
      <c r="C158" s="32">
        <v>42100</v>
      </c>
      <c r="D158" s="33" t="s">
        <v>62</v>
      </c>
      <c r="E158" s="34">
        <v>-123.01819999999999</v>
      </c>
      <c r="F158" s="34">
        <v>48.272919999999999</v>
      </c>
      <c r="G158" s="34">
        <v>22</v>
      </c>
      <c r="H158" s="34">
        <v>9</v>
      </c>
      <c r="I158" s="34" t="str">
        <f t="shared" si="2"/>
        <v>22_9</v>
      </c>
      <c r="J158" s="35">
        <v>5.2249999999999996</v>
      </c>
      <c r="K158" s="35">
        <v>5.1820000000000004</v>
      </c>
      <c r="L158" s="36">
        <v>225.86002949634693</v>
      </c>
      <c r="M158" s="24">
        <v>19.116881417819958</v>
      </c>
      <c r="N158" s="24">
        <v>0.30131310769295094</v>
      </c>
      <c r="O158" s="24">
        <v>1.3637853382264704</v>
      </c>
      <c r="P158" s="24">
        <v>1.8447750857234602</v>
      </c>
      <c r="Q158" s="24">
        <v>38.520431822196549</v>
      </c>
      <c r="R158" s="37">
        <v>7.8292685402084361</v>
      </c>
      <c r="S158" s="38">
        <v>628.60797920304788</v>
      </c>
      <c r="T158" s="38">
        <v>73.487162221042766</v>
      </c>
      <c r="U158" s="39">
        <v>1.1194524591350916</v>
      </c>
      <c r="V158" s="38">
        <v>16.122935186216811</v>
      </c>
    </row>
    <row r="159" spans="1:22" x14ac:dyDescent="0.25">
      <c r="A159" s="30">
        <v>4154</v>
      </c>
      <c r="B159" s="31" t="s">
        <v>41</v>
      </c>
      <c r="C159" s="32">
        <v>42100</v>
      </c>
      <c r="D159" s="33" t="s">
        <v>63</v>
      </c>
      <c r="E159" s="34">
        <v>-123.0181</v>
      </c>
      <c r="F159" s="34">
        <v>48.273020000000002</v>
      </c>
      <c r="G159" s="34">
        <v>22</v>
      </c>
      <c r="H159" s="34">
        <v>11</v>
      </c>
      <c r="I159" s="34" t="str">
        <f t="shared" si="2"/>
        <v>22_11</v>
      </c>
      <c r="J159" s="35">
        <v>2.7850000000000001</v>
      </c>
      <c r="K159" s="35">
        <v>2.762</v>
      </c>
      <c r="L159" s="36">
        <v>226.87164812110791</v>
      </c>
      <c r="M159" s="24">
        <v>19.121868762731474</v>
      </c>
      <c r="N159" s="24">
        <v>0.29754355460782028</v>
      </c>
      <c r="O159" s="24">
        <v>1.3835482575542402</v>
      </c>
      <c r="P159" s="24">
        <v>1.8526677162759582</v>
      </c>
      <c r="Q159" s="24">
        <v>38.41426768383171</v>
      </c>
      <c r="R159" s="37">
        <v>7.8267158378774813</v>
      </c>
      <c r="S159" s="38">
        <v>632.62459251534005</v>
      </c>
      <c r="T159" s="38">
        <v>73.074382200729545</v>
      </c>
      <c r="U159" s="39">
        <v>1.1137514082603657</v>
      </c>
      <c r="V159" s="38">
        <v>16.158451990013308</v>
      </c>
    </row>
    <row r="160" spans="1:22" x14ac:dyDescent="0.25">
      <c r="A160" s="18">
        <v>4178</v>
      </c>
      <c r="B160" s="40" t="s">
        <v>41</v>
      </c>
      <c r="C160" s="41">
        <v>42100</v>
      </c>
      <c r="D160" s="42" t="s">
        <v>64</v>
      </c>
      <c r="E160" s="43">
        <v>-122.60505999999999</v>
      </c>
      <c r="F160" s="43">
        <v>47.896169999999998</v>
      </c>
      <c r="G160" s="43">
        <v>8</v>
      </c>
      <c r="H160" s="43">
        <v>3</v>
      </c>
      <c r="I160" s="43" t="str">
        <f t="shared" si="2"/>
        <v>8_3</v>
      </c>
      <c r="J160" s="29">
        <v>81.3</v>
      </c>
      <c r="K160" s="29">
        <v>80.602000000000004</v>
      </c>
      <c r="L160" s="22">
        <v>256.86606667246127</v>
      </c>
      <c r="M160" s="24">
        <v>19.089857857172369</v>
      </c>
      <c r="N160" s="24">
        <v>0.34672599211333222</v>
      </c>
      <c r="O160" s="24">
        <v>1.69646599417446</v>
      </c>
      <c r="P160" s="24">
        <v>1.7986312782430693</v>
      </c>
      <c r="Q160" s="24">
        <v>40.304207682216791</v>
      </c>
      <c r="R160" s="25">
        <v>7.857801849639598</v>
      </c>
      <c r="S160" s="26">
        <v>589.15365594825153</v>
      </c>
      <c r="T160" s="26">
        <v>71.741795795738184</v>
      </c>
      <c r="U160" s="27">
        <v>1.0909071136463711</v>
      </c>
      <c r="V160" s="26">
        <v>16.695737073783121</v>
      </c>
    </row>
    <row r="161" spans="1:22" x14ac:dyDescent="0.25">
      <c r="A161" s="18">
        <v>4179</v>
      </c>
      <c r="B161" s="40" t="s">
        <v>41</v>
      </c>
      <c r="C161" s="41">
        <v>42100</v>
      </c>
      <c r="D161" s="42" t="s">
        <v>65</v>
      </c>
      <c r="E161" s="43">
        <v>-122.60516</v>
      </c>
      <c r="F161" s="43">
        <v>47.896259999999998</v>
      </c>
      <c r="G161" s="43">
        <v>8</v>
      </c>
      <c r="H161" s="43">
        <v>4</v>
      </c>
      <c r="I161" s="43" t="str">
        <f t="shared" si="2"/>
        <v>8_4</v>
      </c>
      <c r="J161" s="29">
        <v>50.429000000000002</v>
      </c>
      <c r="K161" s="29">
        <v>50.000999999999998</v>
      </c>
      <c r="L161" s="22">
        <v>264.40954579767396</v>
      </c>
      <c r="M161" s="24">
        <v>19.096392873060605</v>
      </c>
      <c r="N161" s="24">
        <v>0.34349521485624163</v>
      </c>
      <c r="O161" s="24">
        <v>1.6598322750211429</v>
      </c>
      <c r="P161" s="24">
        <v>1.7368686350630949</v>
      </c>
      <c r="Q161" s="24">
        <v>40.272125573752163</v>
      </c>
      <c r="R161" s="25">
        <v>7.9667497231422093</v>
      </c>
      <c r="S161" s="26">
        <v>448.34182212756463</v>
      </c>
      <c r="T161" s="26">
        <v>89.489715717167087</v>
      </c>
      <c r="U161" s="27">
        <v>1.368791708643925</v>
      </c>
      <c r="V161" s="26">
        <v>14.988657012147307</v>
      </c>
    </row>
    <row r="162" spans="1:22" x14ac:dyDescent="0.25">
      <c r="A162" s="18">
        <v>4180</v>
      </c>
      <c r="B162" s="40" t="s">
        <v>41</v>
      </c>
      <c r="C162" s="41">
        <v>42100</v>
      </c>
      <c r="D162" s="42" t="s">
        <v>66</v>
      </c>
      <c r="E162" s="43">
        <v>-122.60522</v>
      </c>
      <c r="F162" s="43">
        <v>47.896320000000003</v>
      </c>
      <c r="G162" s="43">
        <v>8</v>
      </c>
      <c r="H162" s="43">
        <v>5</v>
      </c>
      <c r="I162" s="43" t="str">
        <f t="shared" si="2"/>
        <v>8_5</v>
      </c>
      <c r="J162" s="29">
        <v>30.298999999999999</v>
      </c>
      <c r="K162" s="29">
        <v>30.042999999999999</v>
      </c>
      <c r="L162" s="22">
        <v>290.42462378369805</v>
      </c>
      <c r="M162" s="24">
        <v>19.134702189324326</v>
      </c>
      <c r="N162" s="24">
        <v>0.30863727209340031</v>
      </c>
      <c r="O162" s="24">
        <v>1.1557948891740863</v>
      </c>
      <c r="P162" s="24">
        <v>1.5537972737827155</v>
      </c>
      <c r="Q162" s="24">
        <v>38.311925225657468</v>
      </c>
      <c r="R162" s="25">
        <v>7.9520839583230361</v>
      </c>
      <c r="S162" s="26">
        <v>465.29346971643855</v>
      </c>
      <c r="T162" s="26">
        <v>86.540020333978347</v>
      </c>
      <c r="U162" s="27">
        <v>1.3292967632701</v>
      </c>
      <c r="V162" s="26">
        <v>15.228362417445449</v>
      </c>
    </row>
    <row r="163" spans="1:22" x14ac:dyDescent="0.25">
      <c r="A163" s="18">
        <v>4181</v>
      </c>
      <c r="B163" s="40" t="s">
        <v>41</v>
      </c>
      <c r="C163" s="41">
        <v>42100</v>
      </c>
      <c r="D163" s="42" t="s">
        <v>67</v>
      </c>
      <c r="E163" s="43">
        <v>-122.6053</v>
      </c>
      <c r="F163" s="43">
        <v>47.896380000000001</v>
      </c>
      <c r="G163" s="43">
        <v>8</v>
      </c>
      <c r="H163" s="43">
        <v>6</v>
      </c>
      <c r="I163" s="43" t="str">
        <f t="shared" si="2"/>
        <v>8_6</v>
      </c>
      <c r="J163" s="29">
        <v>20.446999999999999</v>
      </c>
      <c r="K163" s="29">
        <v>20.274000000000001</v>
      </c>
      <c r="L163" s="22">
        <v>321.19084681928524</v>
      </c>
      <c r="M163" s="24">
        <v>19.175359739596555</v>
      </c>
      <c r="N163" s="24">
        <v>0.2711781625305123</v>
      </c>
      <c r="O163" s="24">
        <v>0.75958108159553361</v>
      </c>
      <c r="P163" s="24">
        <v>1.2806024134893033</v>
      </c>
      <c r="Q163" s="24">
        <v>36.177760861362728</v>
      </c>
      <c r="R163" s="25">
        <v>8.0399098513826033</v>
      </c>
      <c r="S163" s="26">
        <v>372.27418023936889</v>
      </c>
      <c r="T163" s="26">
        <v>103.65118268805311</v>
      </c>
      <c r="U163" s="27">
        <v>1.5959706806587648</v>
      </c>
      <c r="V163" s="26">
        <v>13.802308277432372</v>
      </c>
    </row>
    <row r="164" spans="1:22" x14ac:dyDescent="0.25">
      <c r="A164" s="18">
        <v>4182</v>
      </c>
      <c r="B164" s="40" t="s">
        <v>41</v>
      </c>
      <c r="C164" s="41">
        <v>42100</v>
      </c>
      <c r="D164" s="42" t="s">
        <v>68</v>
      </c>
      <c r="E164" s="43">
        <v>-122.60542</v>
      </c>
      <c r="F164" s="43">
        <v>47.896459999999998</v>
      </c>
      <c r="G164" s="43">
        <v>8</v>
      </c>
      <c r="H164" s="43">
        <v>7</v>
      </c>
      <c r="I164" s="43" t="str">
        <f t="shared" si="2"/>
        <v>8_7</v>
      </c>
      <c r="J164" s="29">
        <v>10.457000000000001</v>
      </c>
      <c r="K164" s="29">
        <v>10.37</v>
      </c>
      <c r="L164" s="22">
        <v>316.74298903178777</v>
      </c>
      <c r="M164" s="24">
        <v>19.169876467596183</v>
      </c>
      <c r="N164" s="24">
        <v>0.27732982046999949</v>
      </c>
      <c r="O164" s="24">
        <v>0.88382229952203673</v>
      </c>
      <c r="P164" s="24">
        <v>1.384726967172883</v>
      </c>
      <c r="Q164" s="24">
        <v>37.019228487438312</v>
      </c>
      <c r="R164" s="25">
        <v>8.0251731832054105</v>
      </c>
      <c r="S164" s="26">
        <v>386.9488914659965</v>
      </c>
      <c r="T164" s="26">
        <v>100.45818122893813</v>
      </c>
      <c r="U164" s="27">
        <v>1.5492768187231392</v>
      </c>
      <c r="V164" s="26">
        <v>14.044993903792031</v>
      </c>
    </row>
    <row r="165" spans="1:22" x14ac:dyDescent="0.25">
      <c r="A165" s="18">
        <v>4183</v>
      </c>
      <c r="B165" s="40" t="s">
        <v>41</v>
      </c>
      <c r="C165" s="41">
        <v>42100</v>
      </c>
      <c r="D165" s="42" t="s">
        <v>69</v>
      </c>
      <c r="E165" s="43">
        <v>-122.60550000000001</v>
      </c>
      <c r="F165" s="43">
        <v>47.896540000000002</v>
      </c>
      <c r="G165" s="43">
        <v>8</v>
      </c>
      <c r="H165" s="43">
        <v>9</v>
      </c>
      <c r="I165" s="43" t="str">
        <f t="shared" si="2"/>
        <v>8_9</v>
      </c>
      <c r="J165" s="29">
        <v>5.3760000000000003</v>
      </c>
      <c r="K165" s="29">
        <v>5.3310000000000004</v>
      </c>
      <c r="L165" s="22">
        <v>317.47847142176596</v>
      </c>
      <c r="M165" s="24">
        <v>19.180337910863255</v>
      </c>
      <c r="N165" s="24">
        <v>0.26796936588137177</v>
      </c>
      <c r="O165" s="24">
        <v>0.79857577235262855</v>
      </c>
      <c r="P165" s="24">
        <v>1.3307125680921861</v>
      </c>
      <c r="Q165" s="24">
        <v>36.401473265129802</v>
      </c>
      <c r="R165" s="25">
        <v>8.0366440029281403</v>
      </c>
      <c r="S165" s="26">
        <v>375.75608963409468</v>
      </c>
      <c r="T165" s="26">
        <v>102.77253463131899</v>
      </c>
      <c r="U165" s="27">
        <v>1.5864303228224541</v>
      </c>
      <c r="V165" s="26">
        <v>13.861453320775849</v>
      </c>
    </row>
    <row r="166" spans="1:22" x14ac:dyDescent="0.25">
      <c r="A166" s="18">
        <v>4184</v>
      </c>
      <c r="B166" s="40" t="s">
        <v>41</v>
      </c>
      <c r="C166" s="41">
        <v>42100</v>
      </c>
      <c r="D166" s="42" t="s">
        <v>70</v>
      </c>
      <c r="E166" s="43">
        <v>-122.60558</v>
      </c>
      <c r="F166" s="43">
        <v>47.896599999999999</v>
      </c>
      <c r="G166" s="43">
        <v>8</v>
      </c>
      <c r="H166" s="43">
        <v>11</v>
      </c>
      <c r="I166" s="43" t="str">
        <f t="shared" si="2"/>
        <v>8_11</v>
      </c>
      <c r="J166" s="29">
        <v>2.9140000000000001</v>
      </c>
      <c r="K166" s="29">
        <v>2.89</v>
      </c>
      <c r="L166" s="22">
        <v>318.4931408568109</v>
      </c>
      <c r="M166" s="24">
        <v>19.191279505808563</v>
      </c>
      <c r="N166" s="24">
        <v>0.25802539947800213</v>
      </c>
      <c r="O166" s="24">
        <v>0.72295136686696004</v>
      </c>
      <c r="P166" s="24">
        <v>1.2241020503500233</v>
      </c>
      <c r="Q166" s="24">
        <v>35.298775828789921</v>
      </c>
      <c r="R166" s="25">
        <v>8.0549837342120973</v>
      </c>
      <c r="S166" s="26">
        <v>358.01045505486809</v>
      </c>
      <c r="T166" s="26">
        <v>106.50519339751976</v>
      </c>
      <c r="U166" s="27">
        <v>1.6447540015869753</v>
      </c>
      <c r="V166" s="26">
        <v>13.568226212919564</v>
      </c>
    </row>
    <row r="167" spans="1:22" x14ac:dyDescent="0.25">
      <c r="A167" s="18">
        <v>4235</v>
      </c>
      <c r="B167" s="40" t="s">
        <v>41</v>
      </c>
      <c r="C167" s="41">
        <v>42101</v>
      </c>
      <c r="D167" s="42" t="s">
        <v>71</v>
      </c>
      <c r="E167" s="43">
        <v>-123.02244</v>
      </c>
      <c r="F167" s="43">
        <v>47.357199999999999</v>
      </c>
      <c r="G167" s="43">
        <v>402</v>
      </c>
      <c r="H167" s="43">
        <v>1</v>
      </c>
      <c r="I167" s="43" t="str">
        <f t="shared" si="2"/>
        <v>402_1</v>
      </c>
      <c r="J167" s="29">
        <v>49.238999999999997</v>
      </c>
      <c r="K167" s="29">
        <v>48.823</v>
      </c>
      <c r="L167" s="22">
        <v>81.715119984501925</v>
      </c>
      <c r="M167" s="24">
        <v>30.323909681032386</v>
      </c>
      <c r="N167" s="24">
        <v>0.15342135909050897</v>
      </c>
      <c r="O167" s="24">
        <v>0</v>
      </c>
      <c r="P167" s="24">
        <v>3.4993278081697352</v>
      </c>
      <c r="Q167" s="24">
        <v>81.093381659084457</v>
      </c>
      <c r="R167" s="25">
        <v>7.3203270615038756</v>
      </c>
      <c r="S167" s="26">
        <v>2183.3621266058431</v>
      </c>
      <c r="T167" s="26">
        <v>22.694276166997764</v>
      </c>
      <c r="U167" s="27">
        <v>0.34745040525552351</v>
      </c>
      <c r="V167" s="26">
        <v>16.203402011303748</v>
      </c>
    </row>
    <row r="168" spans="1:22" x14ac:dyDescent="0.25">
      <c r="A168" s="18">
        <v>4236</v>
      </c>
      <c r="B168" s="40" t="s">
        <v>41</v>
      </c>
      <c r="C168" s="41">
        <v>42101</v>
      </c>
      <c r="D168" s="42" t="s">
        <v>72</v>
      </c>
      <c r="E168" s="43">
        <v>-123.0224</v>
      </c>
      <c r="F168" s="43">
        <v>47.357239999999997</v>
      </c>
      <c r="G168" s="43">
        <v>402</v>
      </c>
      <c r="H168" s="43">
        <v>3</v>
      </c>
      <c r="I168" s="43" t="str">
        <f t="shared" si="2"/>
        <v>402_3</v>
      </c>
      <c r="J168" s="29">
        <v>30.297000000000001</v>
      </c>
      <c r="K168" s="29">
        <v>30.042000000000002</v>
      </c>
      <c r="L168" s="22">
        <v>78.118152755348845</v>
      </c>
      <c r="M168" s="24">
        <v>30.10452591327163</v>
      </c>
      <c r="N168" s="24">
        <v>8.3435294298495583E-2</v>
      </c>
      <c r="O168" s="24">
        <v>0</v>
      </c>
      <c r="P168" s="24">
        <v>3.511525013928912</v>
      </c>
      <c r="Q168" s="24">
        <v>82.493162248886179</v>
      </c>
      <c r="R168" s="25">
        <v>7.312384472913303</v>
      </c>
      <c r="S168" s="26">
        <v>2226.1718341717487</v>
      </c>
      <c r="T168" s="26">
        <v>22.183434209729736</v>
      </c>
      <c r="U168" s="27">
        <v>0.34080336962462643</v>
      </c>
      <c r="V168" s="26">
        <v>16.042155375357069</v>
      </c>
    </row>
    <row r="169" spans="1:22" x14ac:dyDescent="0.25">
      <c r="A169" s="18">
        <v>4237</v>
      </c>
      <c r="B169" s="40" t="s">
        <v>41</v>
      </c>
      <c r="C169" s="41">
        <v>42101</v>
      </c>
      <c r="D169" s="42" t="s">
        <v>73</v>
      </c>
      <c r="E169" s="43">
        <v>-123.02236000000001</v>
      </c>
      <c r="F169" s="43">
        <v>47.357280000000003</v>
      </c>
      <c r="G169" s="43">
        <v>402</v>
      </c>
      <c r="H169" s="43">
        <v>5</v>
      </c>
      <c r="I169" s="43" t="str">
        <f t="shared" si="2"/>
        <v>402_5</v>
      </c>
      <c r="J169" s="29">
        <v>20.457000000000001</v>
      </c>
      <c r="K169" s="29">
        <v>20.285</v>
      </c>
      <c r="L169" s="22">
        <v>108.51240300167002</v>
      </c>
      <c r="M169" s="24">
        <v>28.106592695387054</v>
      </c>
      <c r="N169" s="24">
        <v>0.17400421697750351</v>
      </c>
      <c r="O169" s="24">
        <v>3.4878145842485241E-2</v>
      </c>
      <c r="P169" s="24">
        <v>3.2670780398257921</v>
      </c>
      <c r="Q169" s="24">
        <v>76.805834742549408</v>
      </c>
      <c r="R169" s="25">
        <v>7.3414573196342046</v>
      </c>
      <c r="S169" s="26">
        <v>2071.2469487487524</v>
      </c>
      <c r="T169" s="26">
        <v>23.437935708781438</v>
      </c>
      <c r="U169" s="27">
        <v>0.36091191529141231</v>
      </c>
      <c r="V169" s="26">
        <v>16.552708512890007</v>
      </c>
    </row>
    <row r="170" spans="1:22" x14ac:dyDescent="0.25">
      <c r="A170" s="18">
        <v>4238</v>
      </c>
      <c r="B170" s="40" t="s">
        <v>41</v>
      </c>
      <c r="C170" s="41">
        <v>42101</v>
      </c>
      <c r="D170" s="42" t="s">
        <v>74</v>
      </c>
      <c r="E170" s="43">
        <v>-123.02231999999999</v>
      </c>
      <c r="F170" s="43">
        <v>47.357300000000002</v>
      </c>
      <c r="G170" s="43">
        <v>402</v>
      </c>
      <c r="H170" s="43">
        <v>7</v>
      </c>
      <c r="I170" s="43" t="str">
        <f t="shared" si="2"/>
        <v>402_7</v>
      </c>
      <c r="J170" s="29">
        <v>10.45</v>
      </c>
      <c r="K170" s="29">
        <v>10.363</v>
      </c>
      <c r="L170" s="22">
        <v>258.29820248900973</v>
      </c>
      <c r="M170" s="24">
        <v>7.6383897618992265</v>
      </c>
      <c r="N170" s="24">
        <v>7.007662947305078E-2</v>
      </c>
      <c r="O170" s="24">
        <v>0.38673119387437632</v>
      </c>
      <c r="P170" s="24">
        <v>1.4196862285569198</v>
      </c>
      <c r="Q170" s="24">
        <v>37.300830724801429</v>
      </c>
      <c r="R170" s="25">
        <v>7.7696823643564183</v>
      </c>
      <c r="S170" s="26">
        <v>727.6490619321213</v>
      </c>
      <c r="T170" s="26">
        <v>58.330308407985946</v>
      </c>
      <c r="U170" s="27">
        <v>0.90189357741627973</v>
      </c>
      <c r="V170" s="26">
        <v>17.877143227337374</v>
      </c>
    </row>
    <row r="171" spans="1:22" x14ac:dyDescent="0.25">
      <c r="A171" s="18">
        <v>4239</v>
      </c>
      <c r="B171" s="40" t="s">
        <v>41</v>
      </c>
      <c r="C171" s="41">
        <v>42101</v>
      </c>
      <c r="D171" s="42" t="s">
        <v>75</v>
      </c>
      <c r="E171" s="43">
        <v>-123.02231999999999</v>
      </c>
      <c r="F171" s="43">
        <v>47.357320000000001</v>
      </c>
      <c r="G171" s="43">
        <v>402</v>
      </c>
      <c r="H171" s="43">
        <v>9</v>
      </c>
      <c r="I171" s="43" t="str">
        <f t="shared" si="2"/>
        <v>402_9</v>
      </c>
      <c r="J171" s="29">
        <v>5.4470000000000001</v>
      </c>
      <c r="K171" s="29">
        <v>5.4009999999999998</v>
      </c>
      <c r="L171" s="22">
        <v>465.61606921348039</v>
      </c>
      <c r="M171" s="24">
        <v>0.78147602964442076</v>
      </c>
      <c r="N171" s="24">
        <v>0</v>
      </c>
      <c r="O171" s="24">
        <v>0</v>
      </c>
      <c r="P171" s="24">
        <v>0.58256041788062007</v>
      </c>
      <c r="Q171" s="24">
        <v>26.910415610579438</v>
      </c>
      <c r="R171" s="25">
        <v>8.2870711013712448</v>
      </c>
      <c r="S171" s="26">
        <v>185.22225902494165</v>
      </c>
      <c r="T171" s="26">
        <v>160.77912870361763</v>
      </c>
      <c r="U171" s="27">
        <v>2.4947330115067747</v>
      </c>
      <c r="V171" s="26">
        <v>10.236464930833202</v>
      </c>
    </row>
    <row r="172" spans="1:22" x14ac:dyDescent="0.25">
      <c r="A172" s="18">
        <v>4240</v>
      </c>
      <c r="B172" s="40" t="s">
        <v>41</v>
      </c>
      <c r="C172" s="41">
        <v>42101</v>
      </c>
      <c r="D172" s="42" t="s">
        <v>76</v>
      </c>
      <c r="E172" s="43">
        <v>-123.0223</v>
      </c>
      <c r="F172" s="43">
        <v>47.357340000000001</v>
      </c>
      <c r="G172" s="43">
        <v>402</v>
      </c>
      <c r="H172" s="43">
        <v>12</v>
      </c>
      <c r="I172" s="43" t="str">
        <f t="shared" si="2"/>
        <v>402_12</v>
      </c>
      <c r="J172" s="29">
        <v>2.9790000000000001</v>
      </c>
      <c r="K172" s="29">
        <v>2.9540000000000002</v>
      </c>
      <c r="L172" s="22">
        <v>400.25575545420162</v>
      </c>
      <c r="M172" s="24">
        <v>0.77707210252175152</v>
      </c>
      <c r="N172" s="24">
        <v>0</v>
      </c>
      <c r="O172" s="24">
        <v>0</v>
      </c>
      <c r="P172" s="24">
        <v>0.49347888328089418</v>
      </c>
      <c r="Q172" s="24">
        <v>42.373062838854814</v>
      </c>
      <c r="R172" s="25">
        <v>8.2444049395094137</v>
      </c>
      <c r="S172" s="26">
        <v>197.33626012078366</v>
      </c>
      <c r="T172" s="26">
        <v>125.64991804393021</v>
      </c>
      <c r="U172" s="27">
        <v>1.9612858314316524</v>
      </c>
      <c r="V172" s="26">
        <v>11.220668921210359</v>
      </c>
    </row>
    <row r="173" spans="1:22" x14ac:dyDescent="0.25">
      <c r="A173" s="18">
        <v>4251</v>
      </c>
      <c r="B173" s="40" t="s">
        <v>41</v>
      </c>
      <c r="C173" s="41">
        <v>42101</v>
      </c>
      <c r="D173" s="42" t="s">
        <v>77</v>
      </c>
      <c r="E173" s="43">
        <v>-123.10508</v>
      </c>
      <c r="F173" s="43">
        <v>47.42962</v>
      </c>
      <c r="G173" s="43">
        <v>12</v>
      </c>
      <c r="H173" s="43">
        <v>2</v>
      </c>
      <c r="I173" s="43" t="str">
        <f t="shared" si="2"/>
        <v>12_2</v>
      </c>
      <c r="J173" s="29">
        <v>81.225999999999999</v>
      </c>
      <c r="K173" s="29">
        <v>80.533000000000001</v>
      </c>
      <c r="L173" s="22">
        <v>90.331576540532268</v>
      </c>
      <c r="M173" s="24">
        <v>29.747556224771902</v>
      </c>
      <c r="N173" s="24">
        <v>5.8621240998768004E-2</v>
      </c>
      <c r="O173" s="24">
        <v>5.2655887035282456E-6</v>
      </c>
      <c r="P173" s="24">
        <v>3.3157999712886972</v>
      </c>
      <c r="Q173" s="24">
        <v>74.366243749049829</v>
      </c>
      <c r="R173" s="25">
        <v>7.3809809719456032</v>
      </c>
      <c r="S173" s="26">
        <v>1891.9800686178949</v>
      </c>
      <c r="T173" s="26">
        <v>26.378654557107698</v>
      </c>
      <c r="U173" s="27">
        <v>0.4014711044157469</v>
      </c>
      <c r="V173" s="26">
        <v>17.240513184476377</v>
      </c>
    </row>
    <row r="174" spans="1:22" x14ac:dyDescent="0.25">
      <c r="A174" s="18">
        <v>4252</v>
      </c>
      <c r="B174" s="40" t="s">
        <v>41</v>
      </c>
      <c r="C174" s="41">
        <v>42101</v>
      </c>
      <c r="D174" s="42" t="s">
        <v>78</v>
      </c>
      <c r="E174" s="43">
        <v>-123.10514000000001</v>
      </c>
      <c r="F174" s="43">
        <v>47.429380000000002</v>
      </c>
      <c r="G174" s="43">
        <v>12</v>
      </c>
      <c r="H174" s="43">
        <v>3</v>
      </c>
      <c r="I174" s="43" t="str">
        <f t="shared" si="2"/>
        <v>12_3</v>
      </c>
      <c r="J174" s="29">
        <v>51.18</v>
      </c>
      <c r="K174" s="29">
        <v>50.747</v>
      </c>
      <c r="L174" s="22">
        <v>118.94645293210718</v>
      </c>
      <c r="M174" s="24">
        <v>29.014973880030446</v>
      </c>
      <c r="N174" s="24">
        <v>3.8344261765461324E-2</v>
      </c>
      <c r="O174" s="24">
        <v>5.6189066760181441E-6</v>
      </c>
      <c r="P174" s="24">
        <v>3.0652116931699802</v>
      </c>
      <c r="Q174" s="24">
        <v>67.64809977056666</v>
      </c>
      <c r="R174" s="25">
        <v>7.5798742193639441</v>
      </c>
      <c r="S174" s="26">
        <v>1177.0921380361842</v>
      </c>
      <c r="T174" s="26">
        <v>40.439703337178599</v>
      </c>
      <c r="U174" s="27">
        <v>0.61868592054501037</v>
      </c>
      <c r="V174" s="26">
        <v>18.895202236877275</v>
      </c>
    </row>
    <row r="175" spans="1:22" x14ac:dyDescent="0.25">
      <c r="A175" s="18">
        <v>4253</v>
      </c>
      <c r="B175" s="40" t="s">
        <v>41</v>
      </c>
      <c r="C175" s="41">
        <v>42101</v>
      </c>
      <c r="D175" s="42" t="s">
        <v>79</v>
      </c>
      <c r="E175" s="43">
        <v>-123.10516</v>
      </c>
      <c r="F175" s="43">
        <v>47.429200000000002</v>
      </c>
      <c r="G175" s="43">
        <v>12</v>
      </c>
      <c r="H175" s="43">
        <v>4</v>
      </c>
      <c r="I175" s="43" t="str">
        <f t="shared" si="2"/>
        <v>12_4</v>
      </c>
      <c r="J175" s="29">
        <v>31.117000000000001</v>
      </c>
      <c r="K175" s="29">
        <v>30.855</v>
      </c>
      <c r="L175" s="22">
        <v>122.37743228595247</v>
      </c>
      <c r="M175" s="24">
        <v>28.714598279535661</v>
      </c>
      <c r="N175" s="24">
        <v>7.6739480311379019E-2</v>
      </c>
      <c r="O175" s="24">
        <v>3.5131858659891229E-5</v>
      </c>
      <c r="P175" s="24">
        <v>3.0232631663947647</v>
      </c>
      <c r="Q175" s="24">
        <v>68.273155782595865</v>
      </c>
      <c r="R175" s="25">
        <v>7.5190152917099429</v>
      </c>
      <c r="S175" s="26">
        <v>1361.6500542209412</v>
      </c>
      <c r="T175" s="26">
        <v>35.052122791111657</v>
      </c>
      <c r="U175" s="27">
        <v>0.53825502400853553</v>
      </c>
      <c r="V175" s="26">
        <v>18.700590879327613</v>
      </c>
    </row>
    <row r="176" spans="1:22" x14ac:dyDescent="0.25">
      <c r="A176" s="18">
        <v>4254</v>
      </c>
      <c r="B176" s="40" t="s">
        <v>41</v>
      </c>
      <c r="C176" s="41">
        <v>42101</v>
      </c>
      <c r="D176" s="42" t="s">
        <v>80</v>
      </c>
      <c r="E176" s="43">
        <v>-123.10518</v>
      </c>
      <c r="F176" s="43">
        <v>47.42906</v>
      </c>
      <c r="G176" s="43">
        <v>12</v>
      </c>
      <c r="H176" s="43">
        <v>6</v>
      </c>
      <c r="I176" s="43" t="str">
        <f t="shared" ref="I176:I233" si="3">G176&amp;"_"&amp;H176</f>
        <v>12_6</v>
      </c>
      <c r="J176" s="29">
        <v>21.004000000000001</v>
      </c>
      <c r="K176" s="29">
        <v>20.827999999999999</v>
      </c>
      <c r="L176" s="22">
        <v>149.65001140577775</v>
      </c>
      <c r="M176" s="24">
        <v>26.563495507968931</v>
      </c>
      <c r="N176" s="24">
        <v>0.37642009300592627</v>
      </c>
      <c r="O176" s="24">
        <v>0.31583172272721088</v>
      </c>
      <c r="P176" s="24">
        <v>2.7909313004666649</v>
      </c>
      <c r="Q176" s="24">
        <v>63.758344579750968</v>
      </c>
      <c r="R176" s="25">
        <v>7.5599509914012444</v>
      </c>
      <c r="S176" s="26">
        <v>1229.5228148362044</v>
      </c>
      <c r="T176" s="26">
        <v>37.764161049813453</v>
      </c>
      <c r="U176" s="27">
        <v>0.5810682580491966</v>
      </c>
      <c r="V176" s="26">
        <v>18.906033657195902</v>
      </c>
    </row>
    <row r="177" spans="1:22" x14ac:dyDescent="0.25">
      <c r="A177" s="18">
        <v>4255</v>
      </c>
      <c r="B177" s="40" t="s">
        <v>41</v>
      </c>
      <c r="C177" s="41">
        <v>42101</v>
      </c>
      <c r="D177" s="42" t="s">
        <v>81</v>
      </c>
      <c r="E177" s="43">
        <v>-123.10518</v>
      </c>
      <c r="F177" s="43">
        <v>47.428919999999998</v>
      </c>
      <c r="G177" s="43">
        <v>12</v>
      </c>
      <c r="H177" s="43">
        <v>7</v>
      </c>
      <c r="I177" s="43" t="str">
        <f t="shared" si="3"/>
        <v>12_7</v>
      </c>
      <c r="J177" s="29">
        <v>11.010999999999999</v>
      </c>
      <c r="K177" s="29">
        <v>10.919</v>
      </c>
      <c r="L177" s="22">
        <v>200.89422370196323</v>
      </c>
      <c r="M177" s="24">
        <v>2.7177450799874729</v>
      </c>
      <c r="N177" s="24">
        <v>5.5853322677858357E-2</v>
      </c>
      <c r="O177" s="24">
        <v>0.1000841896362</v>
      </c>
      <c r="P177" s="24">
        <v>0.94627228143965803</v>
      </c>
      <c r="Q177" s="24">
        <v>29.992576276786092</v>
      </c>
      <c r="R177" s="25">
        <v>7.9463077586437372</v>
      </c>
      <c r="S177" s="26">
        <v>462.24165098600889</v>
      </c>
      <c r="T177" s="26">
        <v>83.309484508595133</v>
      </c>
      <c r="U177" s="27">
        <v>1.2865969875251437</v>
      </c>
      <c r="V177" s="26">
        <v>15.267068427993793</v>
      </c>
    </row>
    <row r="178" spans="1:22" x14ac:dyDescent="0.25">
      <c r="A178" s="18">
        <v>4256</v>
      </c>
      <c r="B178" s="40" t="s">
        <v>41</v>
      </c>
      <c r="C178" s="41">
        <v>42101</v>
      </c>
      <c r="D178" s="42" t="s">
        <v>82</v>
      </c>
      <c r="E178" s="43">
        <v>-123.10518</v>
      </c>
      <c r="F178" s="43">
        <v>47.428739999999998</v>
      </c>
      <c r="G178" s="43">
        <v>12</v>
      </c>
      <c r="H178" s="43">
        <v>9</v>
      </c>
      <c r="I178" s="43" t="str">
        <f t="shared" si="3"/>
        <v>12_9</v>
      </c>
      <c r="J178" s="29">
        <v>5.101</v>
      </c>
      <c r="K178" s="29">
        <v>5.0590000000000002</v>
      </c>
      <c r="L178" s="22">
        <v>464.49993562067732</v>
      </c>
      <c r="M178" s="24">
        <v>2.3144198224733226E-2</v>
      </c>
      <c r="N178" s="24">
        <v>1.6573489242762491E-2</v>
      </c>
      <c r="O178" s="24">
        <v>5.9834918708033886E-6</v>
      </c>
      <c r="P178" s="24">
        <v>0.33606112152394613</v>
      </c>
      <c r="Q178" s="24">
        <v>23.92818137439312</v>
      </c>
      <c r="R178" s="25">
        <v>8.3875193646217525</v>
      </c>
      <c r="S178" s="26">
        <v>141.16938458536242</v>
      </c>
      <c r="T178" s="26">
        <v>190.78006455853478</v>
      </c>
      <c r="U178" s="27">
        <v>2.9667175504730725</v>
      </c>
      <c r="V178" s="26">
        <v>9.3323955897877973</v>
      </c>
    </row>
    <row r="179" spans="1:22" x14ac:dyDescent="0.25">
      <c r="A179" s="18">
        <v>4257</v>
      </c>
      <c r="B179" s="40" t="s">
        <v>41</v>
      </c>
      <c r="C179" s="41">
        <v>42101</v>
      </c>
      <c r="D179" s="42" t="s">
        <v>83</v>
      </c>
      <c r="E179" s="43">
        <v>-123.10522</v>
      </c>
      <c r="F179" s="43">
        <v>47.428629999999998</v>
      </c>
      <c r="G179" s="43">
        <v>12</v>
      </c>
      <c r="H179" s="43">
        <v>12</v>
      </c>
      <c r="I179" s="43" t="str">
        <f t="shared" si="3"/>
        <v>12_12</v>
      </c>
      <c r="J179" s="29">
        <v>2.8919999999999999</v>
      </c>
      <c r="K179" s="29">
        <v>2.8679999999999999</v>
      </c>
      <c r="L179" s="22">
        <v>415.75722145533382</v>
      </c>
      <c r="M179" s="24">
        <v>7.0125874943275823E-2</v>
      </c>
      <c r="N179" s="24">
        <v>1.4672502190072371E-2</v>
      </c>
      <c r="O179" s="24">
        <v>7.0548758601645074E-6</v>
      </c>
      <c r="P179" s="24">
        <v>0.30289217524080625</v>
      </c>
      <c r="Q179" s="24">
        <v>31.968579221412913</v>
      </c>
      <c r="R179" s="25">
        <v>8.3792692516755469</v>
      </c>
      <c r="S179" s="26">
        <v>140.86786381873472</v>
      </c>
      <c r="T179" s="26">
        <v>171.55282403170554</v>
      </c>
      <c r="U179" s="27">
        <v>2.6730188555518088</v>
      </c>
      <c r="V179" s="26">
        <v>9.6402533877584276</v>
      </c>
    </row>
    <row r="180" spans="1:22" x14ac:dyDescent="0.25">
      <c r="A180" s="30">
        <v>4320</v>
      </c>
      <c r="B180" s="31" t="s">
        <v>41</v>
      </c>
      <c r="C180" s="32">
        <v>42103</v>
      </c>
      <c r="D180" s="33" t="s">
        <v>84</v>
      </c>
      <c r="E180" s="34">
        <v>-122.70674</v>
      </c>
      <c r="F180" s="34">
        <v>47.27666</v>
      </c>
      <c r="G180" s="34">
        <v>38</v>
      </c>
      <c r="H180" s="34">
        <v>1</v>
      </c>
      <c r="I180" s="34" t="str">
        <f t="shared" si="3"/>
        <v>38_1</v>
      </c>
      <c r="J180" s="35">
        <v>92.590999999999994</v>
      </c>
      <c r="K180" s="35">
        <v>91.799000000000007</v>
      </c>
      <c r="L180" s="36">
        <v>194.31779401480233</v>
      </c>
      <c r="M180" s="24">
        <v>25.997500179293624</v>
      </c>
      <c r="N180" s="24">
        <v>0.54027406720712978</v>
      </c>
      <c r="O180" s="24">
        <v>0.42945635834969703</v>
      </c>
      <c r="P180" s="24">
        <v>2.4564957747767413</v>
      </c>
      <c r="Q180" s="24">
        <v>60.713736606675084</v>
      </c>
      <c r="R180" s="37">
        <v>7.637991626422437</v>
      </c>
      <c r="S180" s="38">
        <v>972.89437218434261</v>
      </c>
      <c r="T180" s="38">
        <v>46.241358246042751</v>
      </c>
      <c r="U180" s="39">
        <v>0.69774219330609544</v>
      </c>
      <c r="V180" s="38">
        <v>18.278403135530919</v>
      </c>
    </row>
    <row r="181" spans="1:22" x14ac:dyDescent="0.25">
      <c r="A181" s="30">
        <v>4321</v>
      </c>
      <c r="B181" s="31" t="s">
        <v>41</v>
      </c>
      <c r="C181" s="32">
        <v>42103</v>
      </c>
      <c r="D181" s="33" t="s">
        <v>85</v>
      </c>
      <c r="E181" s="34">
        <v>-122.70641999999999</v>
      </c>
      <c r="F181" s="34">
        <v>47.276679999999999</v>
      </c>
      <c r="G181" s="34">
        <v>38</v>
      </c>
      <c r="H181" s="34">
        <v>2</v>
      </c>
      <c r="I181" s="34" t="str">
        <f t="shared" si="3"/>
        <v>38_2</v>
      </c>
      <c r="J181" s="35">
        <v>81.155000000000001</v>
      </c>
      <c r="K181" s="35">
        <v>80.462999999999994</v>
      </c>
      <c r="L181" s="36">
        <v>193.65785253261524</v>
      </c>
      <c r="M181" s="24">
        <v>26.583198918242395</v>
      </c>
      <c r="N181" s="24">
        <v>0.4702931281709849</v>
      </c>
      <c r="O181" s="24">
        <v>3.0994771489688818E-2</v>
      </c>
      <c r="P181" s="24">
        <v>2.4711910889821893</v>
      </c>
      <c r="Q181" s="24">
        <v>61.296427009186118</v>
      </c>
      <c r="R181" s="37">
        <v>7.6471361398445001</v>
      </c>
      <c r="S181" s="38">
        <v>949.95676211842317</v>
      </c>
      <c r="T181" s="38">
        <v>46.936630184414057</v>
      </c>
      <c r="U181" s="39">
        <v>0.70967018915008939</v>
      </c>
      <c r="V181" s="38">
        <v>18.228408131818345</v>
      </c>
    </row>
    <row r="182" spans="1:22" x14ac:dyDescent="0.25">
      <c r="A182" s="30">
        <v>4322</v>
      </c>
      <c r="B182" s="31" t="s">
        <v>41</v>
      </c>
      <c r="C182" s="32">
        <v>42103</v>
      </c>
      <c r="D182" s="33" t="s">
        <v>86</v>
      </c>
      <c r="E182" s="34">
        <v>-122.70602</v>
      </c>
      <c r="F182" s="34">
        <v>47.276739999999997</v>
      </c>
      <c r="G182" s="34">
        <v>38</v>
      </c>
      <c r="H182" s="34">
        <v>3</v>
      </c>
      <c r="I182" s="34" t="str">
        <f t="shared" si="3"/>
        <v>38_3</v>
      </c>
      <c r="J182" s="35">
        <v>51.109000000000002</v>
      </c>
      <c r="K182" s="35">
        <v>50.677</v>
      </c>
      <c r="L182" s="36">
        <v>222.89258373477264</v>
      </c>
      <c r="M182" s="24">
        <v>23.516143662121667</v>
      </c>
      <c r="N182" s="24">
        <v>0.54765228320874049</v>
      </c>
      <c r="O182" s="24">
        <v>0.49802401659823298</v>
      </c>
      <c r="P182" s="24">
        <v>2.2052833079873477</v>
      </c>
      <c r="Q182" s="24">
        <v>52.16579477470232</v>
      </c>
      <c r="R182" s="37">
        <v>-999</v>
      </c>
      <c r="S182" s="38">
        <v>-999</v>
      </c>
      <c r="T182" s="38">
        <v>-999</v>
      </c>
      <c r="U182" s="39">
        <v>-999</v>
      </c>
      <c r="V182" s="38">
        <v>-999</v>
      </c>
    </row>
    <row r="183" spans="1:22" x14ac:dyDescent="0.25">
      <c r="A183" s="30">
        <v>4323</v>
      </c>
      <c r="B183" s="31" t="s">
        <v>41</v>
      </c>
      <c r="C183" s="32">
        <v>42103</v>
      </c>
      <c r="D183" s="33" t="s">
        <v>87</v>
      </c>
      <c r="E183" s="34">
        <v>-122.70569999999999</v>
      </c>
      <c r="F183" s="34">
        <v>47.276820000000001</v>
      </c>
      <c r="G183" s="34">
        <v>38</v>
      </c>
      <c r="H183" s="34">
        <v>4</v>
      </c>
      <c r="I183" s="34" t="str">
        <f t="shared" si="3"/>
        <v>38_4</v>
      </c>
      <c r="J183" s="35">
        <v>30.361999999999998</v>
      </c>
      <c r="K183" s="35">
        <v>30.106999999999999</v>
      </c>
      <c r="L183" s="36">
        <v>233.22955002976943</v>
      </c>
      <c r="M183" s="24">
        <v>22.102658553224142</v>
      </c>
      <c r="N183" s="24">
        <v>0.5843239831203465</v>
      </c>
      <c r="O183" s="24">
        <v>0.58927002821959285</v>
      </c>
      <c r="P183" s="24">
        <v>2.0758499463897699</v>
      </c>
      <c r="Q183" s="24">
        <v>49.354305912532865</v>
      </c>
      <c r="R183" s="37">
        <v>7.7636787128670157</v>
      </c>
      <c r="S183" s="38">
        <v>719.59530131741712</v>
      </c>
      <c r="T183" s="38">
        <v>60.740644245406529</v>
      </c>
      <c r="U183" s="39">
        <v>0.92731174151750484</v>
      </c>
      <c r="V183" s="38">
        <v>17.146638362576006</v>
      </c>
    </row>
    <row r="184" spans="1:22" x14ac:dyDescent="0.25">
      <c r="A184" s="30">
        <v>4324</v>
      </c>
      <c r="B184" s="31" t="s">
        <v>41</v>
      </c>
      <c r="C184" s="32">
        <v>42103</v>
      </c>
      <c r="D184" s="33" t="s">
        <v>88</v>
      </c>
      <c r="E184" s="34">
        <v>-122.70546</v>
      </c>
      <c r="F184" s="34">
        <v>47.276879999999998</v>
      </c>
      <c r="G184" s="34">
        <v>38</v>
      </c>
      <c r="H184" s="34">
        <v>5</v>
      </c>
      <c r="I184" s="34" t="str">
        <f t="shared" si="3"/>
        <v>38_5</v>
      </c>
      <c r="J184" s="35">
        <v>20.393999999999998</v>
      </c>
      <c r="K184" s="35">
        <v>20.222999999999999</v>
      </c>
      <c r="L184" s="36">
        <v>253.93006251824499</v>
      </c>
      <c r="M184" s="24">
        <v>19.077734725882436</v>
      </c>
      <c r="N184" s="24">
        <v>0.52580441331894168</v>
      </c>
      <c r="O184" s="24">
        <v>0.58809254220106977</v>
      </c>
      <c r="P184" s="24">
        <v>1.7822795856055007</v>
      </c>
      <c r="Q184" s="24">
        <v>41.995977943223252</v>
      </c>
      <c r="R184" s="37">
        <v>7.8201427478622003</v>
      </c>
      <c r="S184" s="38">
        <v>625.3051928466864</v>
      </c>
      <c r="T184" s="38">
        <v>68.55996336338066</v>
      </c>
      <c r="U184" s="39">
        <v>1.0489139494002193</v>
      </c>
      <c r="V184" s="38">
        <v>16.37811930758458</v>
      </c>
    </row>
    <row r="185" spans="1:22" x14ac:dyDescent="0.25">
      <c r="A185" s="30">
        <v>4325</v>
      </c>
      <c r="B185" s="31" t="s">
        <v>41</v>
      </c>
      <c r="C185" s="32">
        <v>42103</v>
      </c>
      <c r="D185" s="33" t="s">
        <v>89</v>
      </c>
      <c r="E185" s="34">
        <v>-122.70524</v>
      </c>
      <c r="F185" s="34">
        <v>47.276940000000003</v>
      </c>
      <c r="G185" s="34">
        <v>38</v>
      </c>
      <c r="H185" s="34">
        <v>7</v>
      </c>
      <c r="I185" s="34" t="str">
        <f t="shared" si="3"/>
        <v>38_7</v>
      </c>
      <c r="J185" s="35">
        <v>10.420999999999999</v>
      </c>
      <c r="K185" s="35">
        <v>10.334</v>
      </c>
      <c r="L185" s="36">
        <v>255.28187460926279</v>
      </c>
      <c r="M185" s="24">
        <v>18.909415730293684</v>
      </c>
      <c r="N185" s="24">
        <v>0.50097065061357438</v>
      </c>
      <c r="O185" s="24">
        <v>0.50728475283275154</v>
      </c>
      <c r="P185" s="24">
        <v>1.7687375543907469</v>
      </c>
      <c r="Q185" s="24">
        <v>41.111994950633715</v>
      </c>
      <c r="R185" s="37">
        <v>7.8484787986788724</v>
      </c>
      <c r="S185" s="38">
        <v>585.65574997245142</v>
      </c>
      <c r="T185" s="38">
        <v>73.116156882412056</v>
      </c>
      <c r="U185" s="39">
        <v>1.1208848815752996</v>
      </c>
      <c r="V185" s="38">
        <v>15.979901331094096</v>
      </c>
    </row>
    <row r="186" spans="1:22" x14ac:dyDescent="0.25">
      <c r="A186" s="30">
        <v>4326</v>
      </c>
      <c r="B186" s="31" t="s">
        <v>41</v>
      </c>
      <c r="C186" s="32">
        <v>42103</v>
      </c>
      <c r="D186" s="33" t="s">
        <v>90</v>
      </c>
      <c r="E186" s="34">
        <v>-122.70497</v>
      </c>
      <c r="F186" s="34">
        <v>47.277059999999999</v>
      </c>
      <c r="G186" s="34">
        <v>38</v>
      </c>
      <c r="H186" s="34">
        <v>9</v>
      </c>
      <c r="I186" s="34" t="str">
        <f t="shared" si="3"/>
        <v>38_9</v>
      </c>
      <c r="J186" s="35">
        <v>5.3040000000000003</v>
      </c>
      <c r="K186" s="35">
        <v>5.26</v>
      </c>
      <c r="L186" s="36">
        <v>374.1891515110409</v>
      </c>
      <c r="M186" s="24">
        <v>9.0898931608534586</v>
      </c>
      <c r="N186" s="24">
        <v>0.31307150880491869</v>
      </c>
      <c r="O186" s="24">
        <v>0.22184870329904366</v>
      </c>
      <c r="P186" s="24">
        <v>1.0077034830293654</v>
      </c>
      <c r="Q186" s="24">
        <v>24.031797637041109</v>
      </c>
      <c r="R186" s="37">
        <v>8.0663601563396199</v>
      </c>
      <c r="S186" s="38">
        <v>333.19067480055236</v>
      </c>
      <c r="T186" s="38">
        <v>115.45753060066085</v>
      </c>
      <c r="U186" s="39">
        <v>1.7753867011128195</v>
      </c>
      <c r="V186" s="38">
        <v>12.459987039796417</v>
      </c>
    </row>
    <row r="187" spans="1:22" x14ac:dyDescent="0.25">
      <c r="A187" s="30">
        <v>4327</v>
      </c>
      <c r="B187" s="31" t="s">
        <v>41</v>
      </c>
      <c r="C187" s="32">
        <v>42103</v>
      </c>
      <c r="D187" s="33" t="s">
        <v>91</v>
      </c>
      <c r="E187" s="34">
        <v>-122.70484</v>
      </c>
      <c r="F187" s="34">
        <v>47.277140000000003</v>
      </c>
      <c r="G187" s="34">
        <v>38</v>
      </c>
      <c r="H187" s="34">
        <v>12</v>
      </c>
      <c r="I187" s="34" t="str">
        <f t="shared" si="3"/>
        <v>38_12</v>
      </c>
      <c r="J187" s="35">
        <v>2.839</v>
      </c>
      <c r="K187" s="35">
        <v>2.8149999999999999</v>
      </c>
      <c r="L187" s="36">
        <v>416.92101931780479</v>
      </c>
      <c r="M187" s="24">
        <v>2.3323548833289909</v>
      </c>
      <c r="N187" s="24">
        <v>0.1334827910673414</v>
      </c>
      <c r="O187" s="24">
        <v>0</v>
      </c>
      <c r="P187" s="24">
        <v>0.45180479968016513</v>
      </c>
      <c r="Q187" s="24">
        <v>9.3586732574234226</v>
      </c>
      <c r="R187" s="37">
        <v>8.3143283166995232</v>
      </c>
      <c r="S187" s="38">
        <v>170.62128804040404</v>
      </c>
      <c r="T187" s="38">
        <v>189.03137218419195</v>
      </c>
      <c r="U187" s="39">
        <v>2.9140376286543535</v>
      </c>
      <c r="V187" s="38">
        <v>9.3464898969271033</v>
      </c>
    </row>
    <row r="188" spans="1:22" x14ac:dyDescent="0.25">
      <c r="A188" s="18">
        <v>4430</v>
      </c>
      <c r="B188" s="40" t="s">
        <v>92</v>
      </c>
      <c r="C188" s="41">
        <v>42192</v>
      </c>
      <c r="D188" s="44" t="s">
        <v>93</v>
      </c>
      <c r="E188" s="44">
        <v>-122.45334</v>
      </c>
      <c r="F188" s="44">
        <v>47.708210000000001</v>
      </c>
      <c r="G188" s="43">
        <v>28</v>
      </c>
      <c r="H188" s="43">
        <v>4</v>
      </c>
      <c r="I188" s="43" t="str">
        <f t="shared" si="3"/>
        <v>28_4</v>
      </c>
      <c r="J188" s="44">
        <v>81.801000000000002</v>
      </c>
      <c r="K188" s="44">
        <v>81.099999999999994</v>
      </c>
      <c r="L188" s="22">
        <v>211.5190050905866</v>
      </c>
      <c r="M188" s="24">
        <v>14.22485840850586</v>
      </c>
      <c r="N188" s="24">
        <v>0.39083817655353348</v>
      </c>
      <c r="O188" s="24">
        <v>3.8491661263499672</v>
      </c>
      <c r="P188" s="24">
        <v>1.9899292149773258</v>
      </c>
      <c r="Q188" s="24">
        <v>32.755006030098826</v>
      </c>
      <c r="R188" s="25">
        <v>7.8574312937226569</v>
      </c>
      <c r="S188" s="26">
        <v>605.09422529549374</v>
      </c>
      <c r="T188" s="26">
        <v>80.593600288590011</v>
      </c>
      <c r="U188" s="27">
        <v>1.231112109450355</v>
      </c>
      <c r="V188" s="26">
        <v>15.959340408701614</v>
      </c>
    </row>
    <row r="189" spans="1:22" x14ac:dyDescent="0.25">
      <c r="A189" s="18">
        <v>4431</v>
      </c>
      <c r="B189" s="40" t="s">
        <v>92</v>
      </c>
      <c r="C189" s="41">
        <v>42192</v>
      </c>
      <c r="D189" s="44" t="s">
        <v>94</v>
      </c>
      <c r="E189" s="44">
        <v>-122.4534</v>
      </c>
      <c r="F189" s="44">
        <v>47.70872</v>
      </c>
      <c r="G189" s="43">
        <v>28</v>
      </c>
      <c r="H189" s="43">
        <v>5</v>
      </c>
      <c r="I189" s="43" t="str">
        <f t="shared" si="3"/>
        <v>28_5</v>
      </c>
      <c r="J189" s="44">
        <v>51.042999999999999</v>
      </c>
      <c r="K189" s="44">
        <v>50.61</v>
      </c>
      <c r="L189" s="22">
        <v>212.78706537162046</v>
      </c>
      <c r="M189" s="24">
        <v>15.093159347519798</v>
      </c>
      <c r="N189" s="24">
        <v>0.45244298368231139</v>
      </c>
      <c r="O189" s="24">
        <v>3.6835975713426117</v>
      </c>
      <c r="P189" s="24">
        <v>2.0398251323100851</v>
      </c>
      <c r="Q189" s="24">
        <v>34.812232992990417</v>
      </c>
      <c r="R189" s="25">
        <v>7.8274194843094715</v>
      </c>
      <c r="S189" s="26">
        <v>651.26461095432023</v>
      </c>
      <c r="T189" s="26">
        <v>74.782593657420762</v>
      </c>
      <c r="U189" s="27">
        <v>1.1490365686522674</v>
      </c>
      <c r="V189" s="26">
        <v>16.448787308530402</v>
      </c>
    </row>
    <row r="190" spans="1:22" x14ac:dyDescent="0.25">
      <c r="A190" s="18">
        <v>4432</v>
      </c>
      <c r="B190" s="40" t="s">
        <v>92</v>
      </c>
      <c r="C190" s="41">
        <v>42192</v>
      </c>
      <c r="D190" s="44" t="s">
        <v>95</v>
      </c>
      <c r="E190" s="44">
        <v>-122.45292000000001</v>
      </c>
      <c r="F190" s="44">
        <v>47.709159999999997</v>
      </c>
      <c r="G190" s="43">
        <v>28</v>
      </c>
      <c r="H190" s="43">
        <v>6</v>
      </c>
      <c r="I190" s="43" t="str">
        <f t="shared" si="3"/>
        <v>28_6</v>
      </c>
      <c r="J190" s="44">
        <v>30.984000000000002</v>
      </c>
      <c r="K190" s="44">
        <v>30.722999999999999</v>
      </c>
      <c r="L190" s="22">
        <v>222.39065026170275</v>
      </c>
      <c r="M190" s="24">
        <v>13.822659496500265</v>
      </c>
      <c r="N190" s="24">
        <v>0.42047858121363274</v>
      </c>
      <c r="O190" s="24">
        <v>3.5864470534399757</v>
      </c>
      <c r="P190" s="24">
        <v>1.9847191093011614</v>
      </c>
      <c r="Q190" s="24">
        <v>34.829149941583459</v>
      </c>
      <c r="R190" s="25">
        <v>7.8620616521513718</v>
      </c>
      <c r="S190" s="26">
        <v>599.09653576171229</v>
      </c>
      <c r="T190" s="26">
        <v>81.092853030498517</v>
      </c>
      <c r="U190" s="27">
        <v>1.2518724551542151</v>
      </c>
      <c r="V190" s="26">
        <v>15.858358731164442</v>
      </c>
    </row>
    <row r="191" spans="1:22" x14ac:dyDescent="0.25">
      <c r="A191" s="18">
        <v>4433</v>
      </c>
      <c r="B191" s="40" t="s">
        <v>92</v>
      </c>
      <c r="C191" s="41">
        <v>42192</v>
      </c>
      <c r="D191" s="44" t="s">
        <v>96</v>
      </c>
      <c r="E191" s="44">
        <v>-122.45231</v>
      </c>
      <c r="F191" s="44">
        <v>47.709359999999997</v>
      </c>
      <c r="G191" s="43">
        <v>28</v>
      </c>
      <c r="H191" s="43">
        <v>7</v>
      </c>
      <c r="I191" s="43" t="str">
        <f t="shared" si="3"/>
        <v>28_7</v>
      </c>
      <c r="J191" s="44">
        <v>20.837</v>
      </c>
      <c r="K191" s="44">
        <v>20.661999999999999</v>
      </c>
      <c r="L191" s="22">
        <v>224.77790187801062</v>
      </c>
      <c r="M191" s="24">
        <v>13.458868159032976</v>
      </c>
      <c r="N191" s="24">
        <v>0.41822388653487763</v>
      </c>
      <c r="O191" s="24">
        <v>3.5921152655040061</v>
      </c>
      <c r="P191" s="24">
        <v>1.9584750879880564</v>
      </c>
      <c r="Q191" s="24">
        <v>34.157998601466161</v>
      </c>
      <c r="R191" s="25">
        <v>7.8597779877919391</v>
      </c>
      <c r="S191" s="26">
        <v>601.57665706268313</v>
      </c>
      <c r="T191" s="26">
        <v>80.453613234691275</v>
      </c>
      <c r="U191" s="27">
        <v>1.2443820316737597</v>
      </c>
      <c r="V191" s="26">
        <v>15.887564735779673</v>
      </c>
    </row>
    <row r="192" spans="1:22" x14ac:dyDescent="0.25">
      <c r="A192" s="18">
        <v>4434</v>
      </c>
      <c r="B192" s="40" t="s">
        <v>92</v>
      </c>
      <c r="C192" s="41">
        <v>42192</v>
      </c>
      <c r="D192" s="44" t="s">
        <v>97</v>
      </c>
      <c r="E192" s="44">
        <v>-122.45177</v>
      </c>
      <c r="F192" s="44">
        <v>47.70964</v>
      </c>
      <c r="G192" s="43">
        <v>28</v>
      </c>
      <c r="H192" s="43">
        <v>8</v>
      </c>
      <c r="I192" s="43" t="str">
        <f t="shared" si="3"/>
        <v>28_8</v>
      </c>
      <c r="J192" s="44">
        <v>10.683</v>
      </c>
      <c r="K192" s="44">
        <v>10.593</v>
      </c>
      <c r="L192" s="22">
        <v>235.01971165167876</v>
      </c>
      <c r="M192" s="24">
        <v>12.196627937916382</v>
      </c>
      <c r="N192" s="24">
        <v>0.39468096460161617</v>
      </c>
      <c r="O192" s="24">
        <v>2.9530903266502047</v>
      </c>
      <c r="P192" s="24">
        <v>1.8347514777989475</v>
      </c>
      <c r="Q192" s="24">
        <v>32.714461236643849</v>
      </c>
      <c r="R192" s="25">
        <v>7.8970116234506582</v>
      </c>
      <c r="S192" s="26">
        <v>549.16892893169802</v>
      </c>
      <c r="T192" s="26">
        <v>87.947406161551498</v>
      </c>
      <c r="U192" s="27">
        <v>1.3640924259029894</v>
      </c>
      <c r="V192" s="26">
        <v>15.218381650261129</v>
      </c>
    </row>
    <row r="193" spans="1:22" x14ac:dyDescent="0.25">
      <c r="A193" s="18">
        <v>4435</v>
      </c>
      <c r="B193" s="40" t="s">
        <v>92</v>
      </c>
      <c r="C193" s="41">
        <v>42192</v>
      </c>
      <c r="D193" s="44" t="s">
        <v>98</v>
      </c>
      <c r="E193" s="44">
        <v>-122.45138</v>
      </c>
      <c r="F193" s="44">
        <v>47.709989999999998</v>
      </c>
      <c r="G193" s="43">
        <v>28</v>
      </c>
      <c r="H193" s="43">
        <v>9</v>
      </c>
      <c r="I193" s="43" t="str">
        <f t="shared" si="3"/>
        <v>28_9</v>
      </c>
      <c r="J193" s="44">
        <v>5.5670000000000002</v>
      </c>
      <c r="K193" s="44">
        <v>5.5209999999999999</v>
      </c>
      <c r="L193" s="22">
        <v>250.15848780403454</v>
      </c>
      <c r="M193" s="24">
        <v>11.254594194705597</v>
      </c>
      <c r="N193" s="24">
        <v>0.36863345432548644</v>
      </c>
      <c r="O193" s="24">
        <v>2.330939174257046</v>
      </c>
      <c r="P193" s="24">
        <v>1.7451919462347534</v>
      </c>
      <c r="Q193" s="24">
        <v>31.613981270217167</v>
      </c>
      <c r="R193" s="25">
        <v>7.9123611407070582</v>
      </c>
      <c r="S193" s="26">
        <v>526.96610181789958</v>
      </c>
      <c r="T193" s="26">
        <v>91.39979334205789</v>
      </c>
      <c r="U193" s="27">
        <v>1.4204874278609212</v>
      </c>
      <c r="V193" s="26">
        <v>14.874583846164235</v>
      </c>
    </row>
    <row r="194" spans="1:22" x14ac:dyDescent="0.25">
      <c r="A194" s="18">
        <v>4436</v>
      </c>
      <c r="B194" s="40" t="s">
        <v>92</v>
      </c>
      <c r="C194" s="41">
        <v>42192</v>
      </c>
      <c r="D194" s="44" t="s">
        <v>99</v>
      </c>
      <c r="E194" s="44">
        <v>-122.45099999999999</v>
      </c>
      <c r="F194" s="44">
        <v>47.71058</v>
      </c>
      <c r="G194" s="43">
        <v>28</v>
      </c>
      <c r="H194" s="43">
        <v>11</v>
      </c>
      <c r="I194" s="43" t="str">
        <f t="shared" si="3"/>
        <v>28_11</v>
      </c>
      <c r="J194" s="44">
        <v>2.403</v>
      </c>
      <c r="K194" s="44">
        <v>2.383</v>
      </c>
      <c r="L194" s="22">
        <v>274.11493390497856</v>
      </c>
      <c r="M194" s="24">
        <v>9.3567427882910437</v>
      </c>
      <c r="N194" s="24">
        <v>0.3328341122259954</v>
      </c>
      <c r="O194" s="24">
        <v>1.3078486776527918</v>
      </c>
      <c r="P194" s="24">
        <v>1.4958114374341591</v>
      </c>
      <c r="Q194" s="24">
        <v>29.113710597457256</v>
      </c>
      <c r="R194" s="25">
        <v>7.977997259691584</v>
      </c>
      <c r="S194" s="26">
        <v>447.94486998848441</v>
      </c>
      <c r="T194" s="26">
        <v>107.12247915328922</v>
      </c>
      <c r="U194" s="27">
        <v>1.6693607230985696</v>
      </c>
      <c r="V194" s="26">
        <v>13.682027944067579</v>
      </c>
    </row>
    <row r="195" spans="1:22" x14ac:dyDescent="0.25">
      <c r="A195" s="18">
        <v>4464</v>
      </c>
      <c r="B195" s="40" t="s">
        <v>92</v>
      </c>
      <c r="C195" s="41">
        <v>42192</v>
      </c>
      <c r="D195" s="44" t="s">
        <v>100</v>
      </c>
      <c r="E195" s="44">
        <v>-122.55462</v>
      </c>
      <c r="F195" s="44">
        <v>48.241900000000001</v>
      </c>
      <c r="G195" s="43">
        <v>4</v>
      </c>
      <c r="H195" s="43">
        <v>1</v>
      </c>
      <c r="I195" s="43" t="str">
        <f t="shared" si="3"/>
        <v>4_1</v>
      </c>
      <c r="J195" s="44">
        <v>67.686999999999998</v>
      </c>
      <c r="K195" s="44">
        <v>67.106999999999999</v>
      </c>
      <c r="L195" s="22">
        <v>146.66793749327258</v>
      </c>
      <c r="M195" s="24">
        <v>25.149600056461619</v>
      </c>
      <c r="N195" s="24">
        <v>0.13472937761447917</v>
      </c>
      <c r="O195" s="24">
        <v>-4.2285003734111127E-4</v>
      </c>
      <c r="P195" s="24">
        <v>2.7273117185653035</v>
      </c>
      <c r="Q195" s="24">
        <v>58.118661396490531</v>
      </c>
      <c r="R195" s="25">
        <v>7.5683302845452616</v>
      </c>
      <c r="S195" s="26">
        <v>1205.4071182308121</v>
      </c>
      <c r="T195" s="26">
        <v>39.366270780325038</v>
      </c>
      <c r="U195" s="27">
        <v>0.60093283564181199</v>
      </c>
      <c r="V195" s="26">
        <v>18.903701324942016</v>
      </c>
    </row>
    <row r="196" spans="1:22" x14ac:dyDescent="0.25">
      <c r="A196" s="18">
        <v>4465</v>
      </c>
      <c r="B196" s="40" t="s">
        <v>92</v>
      </c>
      <c r="C196" s="41">
        <v>42192</v>
      </c>
      <c r="D196" s="44" t="s">
        <v>101</v>
      </c>
      <c r="E196" s="44">
        <v>-122.55434</v>
      </c>
      <c r="F196" s="44">
        <v>48.241999999999997</v>
      </c>
      <c r="G196" s="43">
        <v>4</v>
      </c>
      <c r="H196" s="43">
        <v>2</v>
      </c>
      <c r="I196" s="43" t="str">
        <f t="shared" si="3"/>
        <v>4_2</v>
      </c>
      <c r="J196" s="44">
        <v>50.786000000000001</v>
      </c>
      <c r="K196" s="44">
        <v>50.351999999999997</v>
      </c>
      <c r="L196" s="22">
        <v>162.13182758288934</v>
      </c>
      <c r="M196" s="24">
        <v>24.776477615445842</v>
      </c>
      <c r="N196" s="24">
        <v>0.12291625276661883</v>
      </c>
      <c r="O196" s="24">
        <v>-3.1710194918674914E-4</v>
      </c>
      <c r="P196" s="24">
        <v>2.5996287304471104</v>
      </c>
      <c r="Q196" s="24">
        <v>54.581758690605881</v>
      </c>
      <c r="R196" s="25">
        <v>7.58269693890926</v>
      </c>
      <c r="S196" s="26">
        <v>1164.5822164515077</v>
      </c>
      <c r="T196" s="26">
        <v>40.566359925509055</v>
      </c>
      <c r="U196" s="27">
        <v>0.62124228171653562</v>
      </c>
      <c r="V196" s="26">
        <v>18.915421366184404</v>
      </c>
    </row>
    <row r="197" spans="1:22" x14ac:dyDescent="0.25">
      <c r="A197" s="18">
        <v>4466</v>
      </c>
      <c r="B197" s="40" t="s">
        <v>92</v>
      </c>
      <c r="C197" s="41">
        <v>42192</v>
      </c>
      <c r="D197" s="44" t="s">
        <v>102</v>
      </c>
      <c r="E197" s="44">
        <v>-122.55412</v>
      </c>
      <c r="F197" s="44">
        <v>48.241999999999997</v>
      </c>
      <c r="G197" s="43">
        <v>4</v>
      </c>
      <c r="H197" s="43">
        <v>3</v>
      </c>
      <c r="I197" s="43" t="str">
        <f t="shared" si="3"/>
        <v>4_3</v>
      </c>
      <c r="J197" s="44">
        <v>30.524999999999999</v>
      </c>
      <c r="K197" s="44">
        <v>30.265999999999998</v>
      </c>
      <c r="L197" s="22">
        <v>133.61897681440067</v>
      </c>
      <c r="M197" s="24">
        <v>25.061927649456926</v>
      </c>
      <c r="N197" s="24">
        <v>0.41843916818036875</v>
      </c>
      <c r="O197" s="24">
        <v>0.14987376102054259</v>
      </c>
      <c r="P197" s="24">
        <v>2.8574320055682567</v>
      </c>
      <c r="Q197" s="24">
        <v>57.96529976890875</v>
      </c>
      <c r="R197" s="25">
        <v>7.5140267500277051</v>
      </c>
      <c r="S197" s="26">
        <v>1374.2755123592781</v>
      </c>
      <c r="T197" s="26">
        <v>34.595710401531278</v>
      </c>
      <c r="U197" s="27">
        <v>0.53170250673931607</v>
      </c>
      <c r="V197" s="26">
        <v>18.687913629635819</v>
      </c>
    </row>
    <row r="198" spans="1:22" x14ac:dyDescent="0.25">
      <c r="A198" s="18">
        <v>4467</v>
      </c>
      <c r="B198" s="40" t="s">
        <v>92</v>
      </c>
      <c r="C198" s="41">
        <v>42192</v>
      </c>
      <c r="D198" s="44" t="s">
        <v>103</v>
      </c>
      <c r="E198" s="44">
        <v>-122.55412</v>
      </c>
      <c r="F198" s="44">
        <v>48.241999999999997</v>
      </c>
      <c r="G198" s="43">
        <v>4</v>
      </c>
      <c r="H198" s="43">
        <v>4</v>
      </c>
      <c r="I198" s="43" t="str">
        <f t="shared" si="3"/>
        <v>4_4</v>
      </c>
      <c r="J198" s="44">
        <v>30.521000000000001</v>
      </c>
      <c r="K198" s="44">
        <v>30.262</v>
      </c>
      <c r="L198" s="22">
        <v>133.98158627245977</v>
      </c>
      <c r="M198" s="24" t="s">
        <v>39</v>
      </c>
      <c r="N198" s="24" t="s">
        <v>39</v>
      </c>
      <c r="O198" s="24" t="s">
        <v>39</v>
      </c>
      <c r="P198" s="24" t="s">
        <v>39</v>
      </c>
      <c r="Q198" s="24" t="s">
        <v>39</v>
      </c>
      <c r="R198" s="25">
        <v>-999</v>
      </c>
      <c r="S198" s="26">
        <v>-999</v>
      </c>
      <c r="T198" s="26">
        <v>-999</v>
      </c>
      <c r="U198" s="27">
        <v>-999</v>
      </c>
      <c r="V198" s="26">
        <v>-999</v>
      </c>
    </row>
    <row r="199" spans="1:22" x14ac:dyDescent="0.25">
      <c r="A199" s="18">
        <v>4468</v>
      </c>
      <c r="B199" s="40" t="s">
        <v>92</v>
      </c>
      <c r="C199" s="41">
        <v>42192</v>
      </c>
      <c r="D199" s="44" t="s">
        <v>104</v>
      </c>
      <c r="E199" s="44">
        <v>-122.55404</v>
      </c>
      <c r="F199" s="44">
        <v>48.241999999999997</v>
      </c>
      <c r="G199" s="43">
        <v>4</v>
      </c>
      <c r="H199" s="43">
        <v>5</v>
      </c>
      <c r="I199" s="43" t="str">
        <f t="shared" si="3"/>
        <v>4_5</v>
      </c>
      <c r="J199" s="44">
        <v>20.826000000000001</v>
      </c>
      <c r="K199" s="44">
        <v>20.65</v>
      </c>
      <c r="L199" s="22">
        <v>195.21176114440058</v>
      </c>
      <c r="M199" s="24">
        <v>17.907039840431587</v>
      </c>
      <c r="N199" s="24">
        <v>0.26691750453864654</v>
      </c>
      <c r="O199" s="24">
        <v>-4.2270749115130678E-4</v>
      </c>
      <c r="P199" s="24">
        <v>2.0331402005232428</v>
      </c>
      <c r="Q199" s="24">
        <v>33.780639106169993</v>
      </c>
      <c r="R199" s="25">
        <v>7.7252292051579365</v>
      </c>
      <c r="S199" s="26">
        <v>829.4278283734966</v>
      </c>
      <c r="T199" s="26">
        <v>56.972422431553525</v>
      </c>
      <c r="U199" s="27">
        <v>0.87930757211053145</v>
      </c>
      <c r="V199" s="26">
        <v>18.057008814973916</v>
      </c>
    </row>
    <row r="200" spans="1:22" x14ac:dyDescent="0.25">
      <c r="A200" s="18">
        <v>4469</v>
      </c>
      <c r="B200" s="40" t="s">
        <v>92</v>
      </c>
      <c r="C200" s="41">
        <v>42192</v>
      </c>
      <c r="D200" s="44" t="s">
        <v>105</v>
      </c>
      <c r="E200" s="44">
        <v>-122.55394</v>
      </c>
      <c r="F200" s="44">
        <v>48.242040000000003</v>
      </c>
      <c r="G200" s="43">
        <v>4</v>
      </c>
      <c r="H200" s="43">
        <v>7</v>
      </c>
      <c r="I200" s="43" t="str">
        <f t="shared" si="3"/>
        <v>4_7</v>
      </c>
      <c r="J200" s="44">
        <v>10.673999999999999</v>
      </c>
      <c r="K200" s="44">
        <v>10.584</v>
      </c>
      <c r="L200" s="22">
        <v>223.83059203199753</v>
      </c>
      <c r="M200" s="24">
        <v>11.384474988013437</v>
      </c>
      <c r="N200" s="24">
        <v>0.19986750959421773</v>
      </c>
      <c r="O200" s="24">
        <v>-4.2272111233031685E-4</v>
      </c>
      <c r="P200" s="24">
        <v>1.609274674618753</v>
      </c>
      <c r="Q200" s="24">
        <v>22.326413144642903</v>
      </c>
      <c r="R200" s="25">
        <v>7.8096716064458311</v>
      </c>
      <c r="S200" s="26">
        <v>673.44141571751095</v>
      </c>
      <c r="T200" s="26">
        <v>68.439114539827386</v>
      </c>
      <c r="U200" s="27">
        <v>1.0597327816890074</v>
      </c>
      <c r="V200" s="26">
        <v>16.995813996719146</v>
      </c>
    </row>
    <row r="201" spans="1:22" x14ac:dyDescent="0.25">
      <c r="A201" s="18">
        <v>4470</v>
      </c>
      <c r="B201" s="40" t="s">
        <v>92</v>
      </c>
      <c r="C201" s="41">
        <v>42192</v>
      </c>
      <c r="D201" s="44" t="s">
        <v>106</v>
      </c>
      <c r="E201" s="44">
        <v>-122.55382</v>
      </c>
      <c r="F201" s="44">
        <v>48.242060000000002</v>
      </c>
      <c r="G201" s="43">
        <v>4</v>
      </c>
      <c r="H201" s="43">
        <v>9</v>
      </c>
      <c r="I201" s="43" t="str">
        <f t="shared" si="3"/>
        <v>4_9</v>
      </c>
      <c r="J201" s="44">
        <v>5.6829999999999998</v>
      </c>
      <c r="K201" s="44">
        <v>5.6349999999999998</v>
      </c>
      <c r="L201" s="22">
        <v>345.81370378719271</v>
      </c>
      <c r="M201" s="24">
        <v>0.72191871455897927</v>
      </c>
      <c r="N201" s="24">
        <v>3.4653518587761188E-2</v>
      </c>
      <c r="O201" s="24">
        <v>1.042981062891446</v>
      </c>
      <c r="P201" s="24">
        <v>0.9828154608349855</v>
      </c>
      <c r="Q201" s="24">
        <v>14.443967795421548</v>
      </c>
      <c r="R201" s="25">
        <v>8.0363836922816674</v>
      </c>
      <c r="S201" s="26">
        <v>374.2003809082583</v>
      </c>
      <c r="T201" s="26">
        <v>107.74076330931419</v>
      </c>
      <c r="U201" s="27">
        <v>1.6804037564080263</v>
      </c>
      <c r="V201" s="26">
        <v>13.389847252444582</v>
      </c>
    </row>
    <row r="202" spans="1:22" x14ac:dyDescent="0.25">
      <c r="A202" s="18">
        <v>4471</v>
      </c>
      <c r="B202" s="40" t="s">
        <v>92</v>
      </c>
      <c r="C202" s="41">
        <v>42192</v>
      </c>
      <c r="D202" s="44" t="s">
        <v>107</v>
      </c>
      <c r="E202" s="44">
        <v>-122.55368</v>
      </c>
      <c r="F202" s="44">
        <v>48.242060000000002</v>
      </c>
      <c r="G202" s="43">
        <v>4</v>
      </c>
      <c r="H202" s="43">
        <v>11</v>
      </c>
      <c r="I202" s="43" t="str">
        <f t="shared" si="3"/>
        <v>4_11</v>
      </c>
      <c r="J202" s="44">
        <v>2.4870000000000001</v>
      </c>
      <c r="K202" s="44">
        <v>2.4660000000000002</v>
      </c>
      <c r="L202" s="22">
        <v>414.73210179791135</v>
      </c>
      <c r="M202" s="24">
        <v>8.1554753699413882E-2</v>
      </c>
      <c r="N202" s="24">
        <v>1.2762641019878023E-2</v>
      </c>
      <c r="O202" s="24">
        <v>0.12686800272557028</v>
      </c>
      <c r="P202" s="24">
        <v>0.62616357112939036</v>
      </c>
      <c r="Q202" s="24">
        <v>19.398777068656415</v>
      </c>
      <c r="R202" s="25">
        <v>8.2784404206821698</v>
      </c>
      <c r="S202" s="26">
        <v>186.03528232918418</v>
      </c>
      <c r="T202" s="26">
        <v>168.41591051761372</v>
      </c>
      <c r="U202" s="27">
        <v>2.6657020313284887</v>
      </c>
      <c r="V202" s="26">
        <v>9.782161499064232</v>
      </c>
    </row>
    <row r="203" spans="1:22" x14ac:dyDescent="0.25">
      <c r="A203" s="18">
        <v>4480</v>
      </c>
      <c r="B203" s="40" t="s">
        <v>92</v>
      </c>
      <c r="C203" s="41">
        <v>42193</v>
      </c>
      <c r="D203" s="44" t="s">
        <v>108</v>
      </c>
      <c r="E203" s="44">
        <v>-123.02048000000001</v>
      </c>
      <c r="F203" s="44">
        <v>48.271720000000002</v>
      </c>
      <c r="G203" s="43">
        <v>22</v>
      </c>
      <c r="H203" s="43">
        <v>1</v>
      </c>
      <c r="I203" s="43" t="str">
        <f t="shared" si="3"/>
        <v>22_1</v>
      </c>
      <c r="J203" s="44">
        <v>99.814999999999998</v>
      </c>
      <c r="K203" s="44">
        <v>98.950999999999993</v>
      </c>
      <c r="L203" s="22">
        <v>134.00796022776677</v>
      </c>
      <c r="M203" s="24">
        <v>26.475766206759584</v>
      </c>
      <c r="N203" s="24">
        <v>0.25603711811035518</v>
      </c>
      <c r="O203" s="24">
        <v>0.82080785495539288</v>
      </c>
      <c r="P203" s="24">
        <v>2.2648496172529335</v>
      </c>
      <c r="Q203" s="24">
        <v>43.318526843044076</v>
      </c>
      <c r="R203" s="25">
        <v>7.7014926631453919</v>
      </c>
      <c r="S203" s="26">
        <v>913.58274619046301</v>
      </c>
      <c r="T203" s="26">
        <v>57.057798506076239</v>
      </c>
      <c r="U203" s="27">
        <v>0.85378284340699129</v>
      </c>
      <c r="V203" s="26">
        <v>18.30169408409758</v>
      </c>
    </row>
    <row r="204" spans="1:22" x14ac:dyDescent="0.25">
      <c r="A204" s="18">
        <v>4481</v>
      </c>
      <c r="B204" s="40" t="s">
        <v>92</v>
      </c>
      <c r="C204" s="41">
        <v>42193</v>
      </c>
      <c r="D204" s="44" t="s">
        <v>109</v>
      </c>
      <c r="E204" s="44">
        <v>-123.02043999999999</v>
      </c>
      <c r="F204" s="44">
        <v>48.271740000000001</v>
      </c>
      <c r="G204" s="43">
        <v>22</v>
      </c>
      <c r="H204" s="43">
        <v>2</v>
      </c>
      <c r="I204" s="43" t="str">
        <f t="shared" si="3"/>
        <v>22_2</v>
      </c>
      <c r="J204" s="44">
        <v>81.013999999999996</v>
      </c>
      <c r="K204" s="44">
        <v>80.316000000000003</v>
      </c>
      <c r="L204" s="22">
        <v>141.00174049747969</v>
      </c>
      <c r="M204" s="24">
        <v>25.570485193127212</v>
      </c>
      <c r="N204" s="24">
        <v>0.26037257480670711</v>
      </c>
      <c r="O204" s="24">
        <v>0.89062366983842067</v>
      </c>
      <c r="P204" s="24">
        <v>2.2470035726741866</v>
      </c>
      <c r="Q204" s="24">
        <v>42.411826841825409</v>
      </c>
      <c r="R204" s="25">
        <v>7.72127333895265</v>
      </c>
      <c r="S204" s="26">
        <v>871.07225464123553</v>
      </c>
      <c r="T204" s="26">
        <v>59.6222783079238</v>
      </c>
      <c r="U204" s="27">
        <v>0.89620908903872787</v>
      </c>
      <c r="V204" s="26">
        <v>18.113483042922812</v>
      </c>
    </row>
    <row r="205" spans="1:22" x14ac:dyDescent="0.25">
      <c r="A205" s="18">
        <v>4482</v>
      </c>
      <c r="B205" s="40" t="s">
        <v>92</v>
      </c>
      <c r="C205" s="41">
        <v>42193</v>
      </c>
      <c r="D205" s="44" t="s">
        <v>110</v>
      </c>
      <c r="E205" s="44">
        <v>-123.02042</v>
      </c>
      <c r="F205" s="44">
        <v>48.27176</v>
      </c>
      <c r="G205" s="43">
        <v>22</v>
      </c>
      <c r="H205" s="43">
        <v>3</v>
      </c>
      <c r="I205" s="43" t="str">
        <f t="shared" si="3"/>
        <v>22_3</v>
      </c>
      <c r="J205" s="44">
        <v>51.283000000000001</v>
      </c>
      <c r="K205" s="44">
        <v>50.844999999999999</v>
      </c>
      <c r="L205" s="22">
        <v>170.1927465266352</v>
      </c>
      <c r="M205" s="24">
        <v>20.900406949588202</v>
      </c>
      <c r="N205" s="24">
        <v>0.28479013094274164</v>
      </c>
      <c r="O205" s="24">
        <v>1.7365427323377369</v>
      </c>
      <c r="P205" s="24">
        <v>2.0683392704908572</v>
      </c>
      <c r="Q205" s="24">
        <v>39.225844867446142</v>
      </c>
      <c r="R205" s="25">
        <v>7.7698140586293185</v>
      </c>
      <c r="S205" s="26">
        <v>765.89362231812913</v>
      </c>
      <c r="T205" s="26">
        <v>66.264750813238578</v>
      </c>
      <c r="U205" s="27">
        <v>1.0079479682392403</v>
      </c>
      <c r="V205" s="26">
        <v>17.458832516252787</v>
      </c>
    </row>
    <row r="206" spans="1:22" x14ac:dyDescent="0.25">
      <c r="A206" s="18">
        <v>4483</v>
      </c>
      <c r="B206" s="40" t="s">
        <v>92</v>
      </c>
      <c r="C206" s="41">
        <v>42193</v>
      </c>
      <c r="D206" s="44" t="s">
        <v>111</v>
      </c>
      <c r="E206" s="44">
        <v>-123.02034</v>
      </c>
      <c r="F206" s="44">
        <v>48.271720000000002</v>
      </c>
      <c r="G206" s="43">
        <v>22</v>
      </c>
      <c r="H206" s="43">
        <v>4</v>
      </c>
      <c r="I206" s="43" t="str">
        <f t="shared" si="3"/>
        <v>22_4</v>
      </c>
      <c r="J206" s="44">
        <v>30.74</v>
      </c>
      <c r="K206" s="44">
        <v>30.478999999999999</v>
      </c>
      <c r="L206" s="22">
        <v>193.04206928884261</v>
      </c>
      <c r="M206" s="24">
        <v>17.918040573227547</v>
      </c>
      <c r="N206" s="24">
        <v>0.29330424109464881</v>
      </c>
      <c r="O206" s="24">
        <v>1.6811483978306234</v>
      </c>
      <c r="P206" s="24">
        <v>1.8824813529320426</v>
      </c>
      <c r="Q206" s="24">
        <v>35.743067137041685</v>
      </c>
      <c r="R206" s="25">
        <v>7.8398763329834811</v>
      </c>
      <c r="S206" s="26">
        <v>638.27097565720408</v>
      </c>
      <c r="T206" s="26">
        <v>76.790603117372086</v>
      </c>
      <c r="U206" s="27">
        <v>1.1777421808135116</v>
      </c>
      <c r="V206" s="26">
        <v>16.380690139304722</v>
      </c>
    </row>
    <row r="207" spans="1:22" x14ac:dyDescent="0.25">
      <c r="A207" s="18">
        <v>4484</v>
      </c>
      <c r="B207" s="40" t="s">
        <v>92</v>
      </c>
      <c r="C207" s="41">
        <v>42193</v>
      </c>
      <c r="D207" s="44" t="s">
        <v>112</v>
      </c>
      <c r="E207" s="44">
        <v>-123.02018</v>
      </c>
      <c r="F207" s="44">
        <v>48.27158</v>
      </c>
      <c r="G207" s="43">
        <v>22</v>
      </c>
      <c r="H207" s="43">
        <v>5</v>
      </c>
      <c r="I207" s="43" t="str">
        <f t="shared" si="3"/>
        <v>22_5</v>
      </c>
      <c r="J207" s="44">
        <v>20.048999999999999</v>
      </c>
      <c r="K207" s="44">
        <v>19.879000000000001</v>
      </c>
      <c r="L207" s="22">
        <v>201.77587069736302</v>
      </c>
      <c r="M207" s="24">
        <v>17.497484983344354</v>
      </c>
      <c r="N207" s="24">
        <v>0.2903544470829017</v>
      </c>
      <c r="O207" s="24">
        <v>1.3972823839144941</v>
      </c>
      <c r="P207" s="24">
        <v>1.8317492373828197</v>
      </c>
      <c r="Q207" s="24">
        <v>35.34349168462915</v>
      </c>
      <c r="R207" s="25">
        <v>7.845477975538838</v>
      </c>
      <c r="S207" s="26">
        <v>628.43813213466331</v>
      </c>
      <c r="T207" s="26">
        <v>77.266991410117924</v>
      </c>
      <c r="U207" s="27">
        <v>1.1887197504668563</v>
      </c>
      <c r="V207" s="26">
        <v>16.312455910043138</v>
      </c>
    </row>
    <row r="208" spans="1:22" x14ac:dyDescent="0.25">
      <c r="A208" s="18">
        <v>4485</v>
      </c>
      <c r="B208" s="40" t="s">
        <v>92</v>
      </c>
      <c r="C208" s="41">
        <v>42193</v>
      </c>
      <c r="D208" s="44" t="s">
        <v>113</v>
      </c>
      <c r="E208" s="44">
        <v>-123.02002</v>
      </c>
      <c r="F208" s="44">
        <v>48.2714</v>
      </c>
      <c r="G208" s="43">
        <v>22</v>
      </c>
      <c r="H208" s="43">
        <v>7</v>
      </c>
      <c r="I208" s="43" t="str">
        <f t="shared" si="3"/>
        <v>22_7</v>
      </c>
      <c r="J208" s="44">
        <v>10.368</v>
      </c>
      <c r="K208" s="44">
        <v>10.281000000000001</v>
      </c>
      <c r="L208" s="22">
        <v>225.57136249192305</v>
      </c>
      <c r="M208" s="24">
        <v>15.978799840545625</v>
      </c>
      <c r="N208" s="24">
        <v>0.29808357271953423</v>
      </c>
      <c r="O208" s="24">
        <v>0.77965036829053913</v>
      </c>
      <c r="P208" s="24">
        <v>1.6784931497682349</v>
      </c>
      <c r="Q208" s="24">
        <v>33.118365269728962</v>
      </c>
      <c r="R208" s="25">
        <v>7.9052546890643898</v>
      </c>
      <c r="S208" s="26">
        <v>540.95686234149002</v>
      </c>
      <c r="T208" s="26">
        <v>88.154173415393117</v>
      </c>
      <c r="U208" s="27">
        <v>1.3601530428519051</v>
      </c>
      <c r="V208" s="26">
        <v>15.312701781222138</v>
      </c>
    </row>
    <row r="209" spans="1:22" x14ac:dyDescent="0.25">
      <c r="A209" s="18">
        <v>4486</v>
      </c>
      <c r="B209" s="40" t="s">
        <v>92</v>
      </c>
      <c r="C209" s="41">
        <v>42193</v>
      </c>
      <c r="D209" s="44" t="s">
        <v>114</v>
      </c>
      <c r="E209" s="44">
        <v>-123.01988</v>
      </c>
      <c r="F209" s="44">
        <v>48.271189999999997</v>
      </c>
      <c r="G209" s="43">
        <v>22</v>
      </c>
      <c r="H209" s="43">
        <v>9</v>
      </c>
      <c r="I209" s="43" t="str">
        <f t="shared" si="3"/>
        <v>22_9</v>
      </c>
      <c r="J209" s="44">
        <v>5.3789999999999996</v>
      </c>
      <c r="K209" s="44">
        <v>5.3339999999999996</v>
      </c>
      <c r="L209" s="22">
        <v>229.75041607421616</v>
      </c>
      <c r="M209" s="24">
        <v>15.853214337791137</v>
      </c>
      <c r="N209" s="24">
        <v>0.30438712121840944</v>
      </c>
      <c r="O209" s="24">
        <v>0.7037498271166398</v>
      </c>
      <c r="P209" s="24">
        <v>1.677249735714254</v>
      </c>
      <c r="Q209" s="24">
        <v>33.161769926428228</v>
      </c>
      <c r="R209" s="25">
        <v>7.8947343179612499</v>
      </c>
      <c r="S209" s="26">
        <v>555.87701154482136</v>
      </c>
      <c r="T209" s="26">
        <v>86.417516160822984</v>
      </c>
      <c r="U209" s="27">
        <v>1.3349150655966111</v>
      </c>
      <c r="V209" s="26">
        <v>15.461588354145242</v>
      </c>
    </row>
    <row r="210" spans="1:22" x14ac:dyDescent="0.25">
      <c r="A210" s="18">
        <v>4487</v>
      </c>
      <c r="B210" s="40" t="s">
        <v>92</v>
      </c>
      <c r="C210" s="41">
        <v>42193</v>
      </c>
      <c r="D210" s="44" t="s">
        <v>115</v>
      </c>
      <c r="E210" s="44">
        <v>-123.01974</v>
      </c>
      <c r="F210" s="44">
        <v>48.270919999999997</v>
      </c>
      <c r="G210" s="43">
        <v>22</v>
      </c>
      <c r="H210" s="43">
        <v>11</v>
      </c>
      <c r="I210" s="43" t="str">
        <f t="shared" si="3"/>
        <v>22_11</v>
      </c>
      <c r="J210" s="44">
        <v>2.7989999999999999</v>
      </c>
      <c r="K210" s="44">
        <v>2.7759999999999998</v>
      </c>
      <c r="L210" s="22">
        <v>228.9258538365643</v>
      </c>
      <c r="M210" s="24">
        <v>15.91653011624075</v>
      </c>
      <c r="N210" s="24">
        <v>0.3198188751915641</v>
      </c>
      <c r="O210" s="24">
        <v>0.70792706436278119</v>
      </c>
      <c r="P210" s="24">
        <v>1.6513882295052773</v>
      </c>
      <c r="Q210" s="24">
        <v>33.038905458714034</v>
      </c>
      <c r="R210" s="25">
        <v>7.9029707996268712</v>
      </c>
      <c r="S210" s="26">
        <v>544.3887800178353</v>
      </c>
      <c r="T210" s="26">
        <v>87.90338617563657</v>
      </c>
      <c r="U210" s="27">
        <v>1.3584872509063164</v>
      </c>
      <c r="V210" s="26">
        <v>15.327201887888958</v>
      </c>
    </row>
    <row r="211" spans="1:22" x14ac:dyDescent="0.25">
      <c r="A211" s="18">
        <v>4520</v>
      </c>
      <c r="B211" s="40" t="s">
        <v>92</v>
      </c>
      <c r="C211" s="41">
        <v>42193</v>
      </c>
      <c r="D211" s="44" t="s">
        <v>116</v>
      </c>
      <c r="E211" s="44">
        <v>-122.60474000000001</v>
      </c>
      <c r="F211" s="44">
        <v>47.8934</v>
      </c>
      <c r="G211" s="43">
        <v>8</v>
      </c>
      <c r="H211" s="43">
        <v>3</v>
      </c>
      <c r="I211" s="43" t="str">
        <f t="shared" si="3"/>
        <v>8_3</v>
      </c>
      <c r="J211" s="44">
        <v>80.757999999999996</v>
      </c>
      <c r="K211" s="44">
        <v>80.066000000000003</v>
      </c>
      <c r="L211" s="22">
        <v>211.71271613256363</v>
      </c>
      <c r="M211" s="24">
        <v>14.192532891984609</v>
      </c>
      <c r="N211" s="24">
        <v>0.30993188196182475</v>
      </c>
      <c r="O211" s="24">
        <v>2.9325786432667371</v>
      </c>
      <c r="P211" s="24">
        <v>1.8738845666126973</v>
      </c>
      <c r="Q211" s="24">
        <v>31.435777654641601</v>
      </c>
      <c r="R211" s="25">
        <v>7.8510072712182355</v>
      </c>
      <c r="S211" s="26">
        <v>617.38145285894882</v>
      </c>
      <c r="T211" s="26">
        <v>80.584426537563942</v>
      </c>
      <c r="U211" s="27">
        <v>1.2296159241285287</v>
      </c>
      <c r="V211" s="26">
        <v>15.991054708288413</v>
      </c>
    </row>
    <row r="212" spans="1:22" x14ac:dyDescent="0.25">
      <c r="A212" s="18">
        <v>4521</v>
      </c>
      <c r="B212" s="40" t="s">
        <v>92</v>
      </c>
      <c r="C212" s="41">
        <v>42193</v>
      </c>
      <c r="D212" s="44" t="s">
        <v>117</v>
      </c>
      <c r="E212" s="44">
        <v>-122.60433</v>
      </c>
      <c r="F212" s="44">
        <v>47.892960000000002</v>
      </c>
      <c r="G212" s="43">
        <v>8</v>
      </c>
      <c r="H212" s="43">
        <v>4</v>
      </c>
      <c r="I212" s="43" t="str">
        <f t="shared" si="3"/>
        <v>8_4</v>
      </c>
      <c r="J212" s="44">
        <v>50.749000000000002</v>
      </c>
      <c r="K212" s="44">
        <v>50.317</v>
      </c>
      <c r="L212" s="22">
        <v>227.19479798712348</v>
      </c>
      <c r="M212" s="24">
        <v>12.002765719693238</v>
      </c>
      <c r="N212" s="24">
        <v>0.28032901637764446</v>
      </c>
      <c r="O212" s="24">
        <v>2.6118350161444615</v>
      </c>
      <c r="P212" s="24">
        <v>1.7181082277966779</v>
      </c>
      <c r="Q212" s="24">
        <v>27.954694083074536</v>
      </c>
      <c r="R212" s="25">
        <v>7.8948265053435316</v>
      </c>
      <c r="S212" s="26">
        <v>555.26722866568332</v>
      </c>
      <c r="T212" s="26">
        <v>89.071111460023388</v>
      </c>
      <c r="U212" s="27">
        <v>1.3680367949090884</v>
      </c>
      <c r="V212" s="26">
        <v>15.242600283044011</v>
      </c>
    </row>
    <row r="213" spans="1:22" x14ac:dyDescent="0.25">
      <c r="A213" s="18">
        <v>4522</v>
      </c>
      <c r="B213" s="40" t="s">
        <v>92</v>
      </c>
      <c r="C213" s="41">
        <v>42193</v>
      </c>
      <c r="D213" s="44" t="s">
        <v>118</v>
      </c>
      <c r="E213" s="44">
        <v>-122.60398000000001</v>
      </c>
      <c r="F213" s="44">
        <v>47.892620000000001</v>
      </c>
      <c r="G213" s="43">
        <v>8</v>
      </c>
      <c r="H213" s="43">
        <v>5</v>
      </c>
      <c r="I213" s="43" t="str">
        <f t="shared" si="3"/>
        <v>8_5</v>
      </c>
      <c r="J213" s="44">
        <v>30.687000000000001</v>
      </c>
      <c r="K213" s="44">
        <v>30.428000000000001</v>
      </c>
      <c r="L213" s="22">
        <v>238.54814195284831</v>
      </c>
      <c r="M213" s="24">
        <v>10.464980498380539</v>
      </c>
      <c r="N213" s="24">
        <v>0.2532029383865661</v>
      </c>
      <c r="O213" s="24">
        <v>2.3177888322270612</v>
      </c>
      <c r="P213" s="24">
        <v>1.6318651815013621</v>
      </c>
      <c r="Q213" s="24">
        <v>25.309631225860578</v>
      </c>
      <c r="R213" s="25">
        <v>7.9155781615861862</v>
      </c>
      <c r="S213" s="26">
        <v>527.01954649052038</v>
      </c>
      <c r="T213" s="26">
        <v>93.333904675347029</v>
      </c>
      <c r="U213" s="27">
        <v>1.4399500068828071</v>
      </c>
      <c r="V213" s="26">
        <v>14.856891026910532</v>
      </c>
    </row>
    <row r="214" spans="1:22" x14ac:dyDescent="0.25">
      <c r="A214" s="18">
        <v>4523</v>
      </c>
      <c r="B214" s="40" t="s">
        <v>92</v>
      </c>
      <c r="C214" s="41">
        <v>42193</v>
      </c>
      <c r="D214" s="44" t="s">
        <v>119</v>
      </c>
      <c r="E214" s="44">
        <v>-122.60372</v>
      </c>
      <c r="F214" s="44">
        <v>47.892290000000003</v>
      </c>
      <c r="G214" s="43">
        <v>8</v>
      </c>
      <c r="H214" s="43">
        <v>6</v>
      </c>
      <c r="I214" s="43" t="str">
        <f t="shared" si="3"/>
        <v>8_6</v>
      </c>
      <c r="J214" s="44">
        <v>20.806000000000001</v>
      </c>
      <c r="K214" s="44">
        <v>20.631</v>
      </c>
      <c r="L214" s="22">
        <v>247.37144227138495</v>
      </c>
      <c r="M214" s="24">
        <v>8.9653585233425801</v>
      </c>
      <c r="N214" s="24">
        <v>0.23099235977745161</v>
      </c>
      <c r="O214" s="24">
        <v>2.031682757552205</v>
      </c>
      <c r="P214" s="24">
        <v>1.4973814226285345</v>
      </c>
      <c r="Q214" s="24">
        <v>23.122113567865355</v>
      </c>
      <c r="R214" s="25">
        <v>7.9514803372315299</v>
      </c>
      <c r="S214" s="26">
        <v>482.46542000983118</v>
      </c>
      <c r="T214" s="26">
        <v>101.22883753921336</v>
      </c>
      <c r="U214" s="27">
        <v>1.5657389696646782</v>
      </c>
      <c r="V214" s="26">
        <v>14.24773874800335</v>
      </c>
    </row>
    <row r="215" spans="1:22" x14ac:dyDescent="0.25">
      <c r="A215" s="18">
        <v>4524</v>
      </c>
      <c r="B215" s="40" t="s">
        <v>92</v>
      </c>
      <c r="C215" s="41">
        <v>42193</v>
      </c>
      <c r="D215" s="44" t="s">
        <v>120</v>
      </c>
      <c r="E215" s="44">
        <v>-122.60348</v>
      </c>
      <c r="F215" s="44">
        <v>47.891959999999997</v>
      </c>
      <c r="G215" s="43">
        <v>8</v>
      </c>
      <c r="H215" s="43">
        <v>7</v>
      </c>
      <c r="I215" s="43" t="str">
        <f t="shared" si="3"/>
        <v>8_7</v>
      </c>
      <c r="J215" s="44">
        <v>10.744999999999999</v>
      </c>
      <c r="K215" s="44">
        <v>10.654</v>
      </c>
      <c r="L215" s="22">
        <v>258.54219115396762</v>
      </c>
      <c r="M215" s="24">
        <v>7.9602495886517914</v>
      </c>
      <c r="N215" s="24">
        <v>0.19813651585446854</v>
      </c>
      <c r="O215" s="24">
        <v>1.4935327224429267</v>
      </c>
      <c r="P215" s="24">
        <v>1.4152007150739501</v>
      </c>
      <c r="Q215" s="24">
        <v>21.337519995743115</v>
      </c>
      <c r="R215" s="25">
        <v>7.9697549433313934</v>
      </c>
      <c r="S215" s="26">
        <v>459.29568467035682</v>
      </c>
      <c r="T215" s="26">
        <v>105.14629009437176</v>
      </c>
      <c r="U215" s="27">
        <v>1.6303794917578851</v>
      </c>
      <c r="V215" s="26">
        <v>13.911472939847155</v>
      </c>
    </row>
    <row r="216" spans="1:22" x14ac:dyDescent="0.25">
      <c r="A216" s="18">
        <v>4525</v>
      </c>
      <c r="B216" s="40" t="s">
        <v>92</v>
      </c>
      <c r="C216" s="41">
        <v>42193</v>
      </c>
      <c r="D216" s="44" t="s">
        <v>121</v>
      </c>
      <c r="E216" s="44">
        <v>-122.60319</v>
      </c>
      <c r="F216" s="44">
        <v>47.891660000000002</v>
      </c>
      <c r="G216" s="43">
        <v>8</v>
      </c>
      <c r="H216" s="43">
        <v>9</v>
      </c>
      <c r="I216" s="43" t="str">
        <f t="shared" si="3"/>
        <v>8_9</v>
      </c>
      <c r="J216" s="44">
        <v>5.8710000000000004</v>
      </c>
      <c r="K216" s="44">
        <v>5.8220000000000001</v>
      </c>
      <c r="L216" s="22">
        <v>281.48100367953117</v>
      </c>
      <c r="M216" s="24">
        <v>4.8864298756640272</v>
      </c>
      <c r="N216" s="24">
        <v>0.14009211418238193</v>
      </c>
      <c r="O216" s="24">
        <v>0.65185431646149627</v>
      </c>
      <c r="P216" s="24">
        <v>1.1104189476311972</v>
      </c>
      <c r="Q216" s="24">
        <v>18.532453160716042</v>
      </c>
      <c r="R216" s="25">
        <v>8.048510636127288</v>
      </c>
      <c r="S216" s="26">
        <v>373.93505957626581</v>
      </c>
      <c r="T216" s="26">
        <v>124.30442339697443</v>
      </c>
      <c r="U216" s="27">
        <v>1.9323098734058981</v>
      </c>
      <c r="V216" s="26">
        <v>12.611646624135574</v>
      </c>
    </row>
    <row r="217" spans="1:22" x14ac:dyDescent="0.25">
      <c r="A217" s="18">
        <v>4526</v>
      </c>
      <c r="B217" s="40" t="s">
        <v>92</v>
      </c>
      <c r="C217" s="41">
        <v>42193</v>
      </c>
      <c r="D217" s="44" t="s">
        <v>122</v>
      </c>
      <c r="E217" s="44">
        <v>-122.60284</v>
      </c>
      <c r="F217" s="44">
        <v>47.89132</v>
      </c>
      <c r="G217" s="43">
        <v>8</v>
      </c>
      <c r="H217" s="43">
        <v>12</v>
      </c>
      <c r="I217" s="43" t="str">
        <f t="shared" si="3"/>
        <v>8_12</v>
      </c>
      <c r="J217" s="44">
        <v>2.597</v>
      </c>
      <c r="K217" s="44">
        <v>2.5750000000000002</v>
      </c>
      <c r="L217" s="22">
        <v>388.32295559187094</v>
      </c>
      <c r="M217" s="24">
        <v>0.1520161543443054</v>
      </c>
      <c r="N217" s="24">
        <v>3.5456325530414251E-2</v>
      </c>
      <c r="O217" s="24">
        <v>0</v>
      </c>
      <c r="P217" s="24">
        <v>0.61763707163477666</v>
      </c>
      <c r="Q217" s="24">
        <v>9.3617672486421597</v>
      </c>
      <c r="R217" s="25">
        <v>8.2380001203489197</v>
      </c>
      <c r="S217" s="26">
        <v>223.06109718882527</v>
      </c>
      <c r="T217" s="26">
        <v>183.27603872848206</v>
      </c>
      <c r="U217" s="27">
        <v>2.8628857689242553</v>
      </c>
      <c r="V217" s="26">
        <v>9.9635780575000759</v>
      </c>
    </row>
    <row r="218" spans="1:22" x14ac:dyDescent="0.25">
      <c r="A218" s="18">
        <v>4588</v>
      </c>
      <c r="B218" s="40" t="s">
        <v>92</v>
      </c>
      <c r="C218" s="41">
        <v>42194</v>
      </c>
      <c r="D218" s="44" t="s">
        <v>123</v>
      </c>
      <c r="E218" s="44">
        <v>-123.10708</v>
      </c>
      <c r="F218" s="44">
        <v>47.427709999999998</v>
      </c>
      <c r="G218" s="43">
        <v>12</v>
      </c>
      <c r="H218" s="43">
        <v>2</v>
      </c>
      <c r="I218" s="43" t="str">
        <f t="shared" si="3"/>
        <v>12_2</v>
      </c>
      <c r="J218" s="44">
        <v>81.614999999999995</v>
      </c>
      <c r="K218" s="44">
        <v>80.918999999999997</v>
      </c>
      <c r="L218" s="22">
        <v>21.380068010539254</v>
      </c>
      <c r="M218" s="24">
        <v>32.431104042332457</v>
      </c>
      <c r="N218" s="24">
        <v>2.0534319287919729E-2</v>
      </c>
      <c r="O218" s="24">
        <v>-2.1974703389463194E-5</v>
      </c>
      <c r="P218" s="24">
        <v>4.0018155814189935</v>
      </c>
      <c r="Q218" s="24">
        <v>77.047470151202447</v>
      </c>
      <c r="R218" s="25">
        <v>7.1921510886426319</v>
      </c>
      <c r="S218" s="26">
        <v>2959.3468213060592</v>
      </c>
      <c r="T218" s="26">
        <v>17.254850882943888</v>
      </c>
      <c r="U218" s="27">
        <v>0.26244739225098712</v>
      </c>
      <c r="V218" s="26">
        <v>13.757362709702464</v>
      </c>
    </row>
    <row r="219" spans="1:22" x14ac:dyDescent="0.25">
      <c r="A219" s="18">
        <v>4589</v>
      </c>
      <c r="B219" s="40" t="s">
        <v>92</v>
      </c>
      <c r="C219" s="41">
        <v>42194</v>
      </c>
      <c r="D219" s="44" t="s">
        <v>124</v>
      </c>
      <c r="E219" s="44">
        <v>-123.10683</v>
      </c>
      <c r="F219" s="44">
        <v>47.428310000000003</v>
      </c>
      <c r="G219" s="43">
        <v>12</v>
      </c>
      <c r="H219" s="43">
        <v>3</v>
      </c>
      <c r="I219" s="43" t="str">
        <f t="shared" si="3"/>
        <v>12_3</v>
      </c>
      <c r="J219" s="44">
        <v>51.043999999999997</v>
      </c>
      <c r="K219" s="44">
        <v>50.612000000000002</v>
      </c>
      <c r="L219" s="22">
        <v>47.220809738474756</v>
      </c>
      <c r="M219" s="24">
        <v>32.930230593092489</v>
      </c>
      <c r="N219" s="24">
        <v>1.9758419346388022E-2</v>
      </c>
      <c r="O219" s="24">
        <v>-2.3770057305451689E-5</v>
      </c>
      <c r="P219" s="24">
        <v>3.7415536138250056</v>
      </c>
      <c r="Q219" s="24">
        <v>68.980990535683603</v>
      </c>
      <c r="R219" s="25">
        <v>7.2328000886178128</v>
      </c>
      <c r="S219" s="26">
        <v>2684.2367868516535</v>
      </c>
      <c r="T219" s="26">
        <v>18.702085300072465</v>
      </c>
      <c r="U219" s="27">
        <v>0.28598452740305302</v>
      </c>
      <c r="V219" s="26">
        <v>14.529298976739799</v>
      </c>
    </row>
    <row r="220" spans="1:22" x14ac:dyDescent="0.25">
      <c r="A220" s="18">
        <v>4590</v>
      </c>
      <c r="B220" s="40" t="s">
        <v>92</v>
      </c>
      <c r="C220" s="41">
        <v>42194</v>
      </c>
      <c r="D220" s="44" t="s">
        <v>125</v>
      </c>
      <c r="E220" s="44">
        <v>-123.10657999999999</v>
      </c>
      <c r="F220" s="44">
        <v>47.428840000000001</v>
      </c>
      <c r="G220" s="43">
        <v>12</v>
      </c>
      <c r="H220" s="43">
        <v>4</v>
      </c>
      <c r="I220" s="43" t="str">
        <f t="shared" si="3"/>
        <v>12_4</v>
      </c>
      <c r="J220" s="44">
        <v>31.132999999999999</v>
      </c>
      <c r="K220" s="44">
        <v>30.870999999999999</v>
      </c>
      <c r="L220" s="22">
        <v>38.785481309070057</v>
      </c>
      <c r="M220" s="24">
        <v>32.690135897038516</v>
      </c>
      <c r="N220" s="24">
        <v>5.899383537685577E-2</v>
      </c>
      <c r="O220" s="24">
        <v>1.8837915376524847E-5</v>
      </c>
      <c r="P220" s="24">
        <v>3.8380532815867188</v>
      </c>
      <c r="Q220" s="24">
        <v>68.637789273208853</v>
      </c>
      <c r="R220" s="25">
        <v>7.2274435014299208</v>
      </c>
      <c r="S220" s="26">
        <v>2728.3739866155984</v>
      </c>
      <c r="T220" s="26">
        <v>18.485710144182086</v>
      </c>
      <c r="U220" s="27">
        <v>0.28376315341667047</v>
      </c>
      <c r="V220" s="26">
        <v>14.41850792629417</v>
      </c>
    </row>
    <row r="221" spans="1:22" x14ac:dyDescent="0.25">
      <c r="A221" s="18">
        <v>4591</v>
      </c>
      <c r="B221" s="40" t="s">
        <v>92</v>
      </c>
      <c r="C221" s="41">
        <v>42194</v>
      </c>
      <c r="D221" s="44" t="s">
        <v>126</v>
      </c>
      <c r="E221" s="44">
        <v>-123.10632</v>
      </c>
      <c r="F221" s="44">
        <v>47.429340000000003</v>
      </c>
      <c r="G221" s="43">
        <v>12</v>
      </c>
      <c r="H221" s="43">
        <v>5</v>
      </c>
      <c r="I221" s="43" t="str">
        <f t="shared" si="3"/>
        <v>12_5</v>
      </c>
      <c r="J221" s="44">
        <v>20.324999999999999</v>
      </c>
      <c r="K221" s="44">
        <v>20.155000000000001</v>
      </c>
      <c r="L221" s="22">
        <v>50.958639891353563</v>
      </c>
      <c r="M221" s="24">
        <v>28.526844693504884</v>
      </c>
      <c r="N221" s="24">
        <v>0.26715163025355287</v>
      </c>
      <c r="O221" s="24">
        <v>0.43618845094854286</v>
      </c>
      <c r="P221" s="24">
        <v>3.7065609186109882</v>
      </c>
      <c r="Q221" s="24">
        <v>70.194153283546925</v>
      </c>
      <c r="R221" s="25">
        <v>7.2403293037392009</v>
      </c>
      <c r="S221" s="26">
        <v>2654.6040910879005</v>
      </c>
      <c r="T221" s="26">
        <v>19.175173642982262</v>
      </c>
      <c r="U221" s="27">
        <v>0.29519767451785617</v>
      </c>
      <c r="V221" s="26">
        <v>14.719887210334061</v>
      </c>
    </row>
    <row r="222" spans="1:22" x14ac:dyDescent="0.25">
      <c r="A222" s="18">
        <v>4592</v>
      </c>
      <c r="B222" s="40" t="s">
        <v>92</v>
      </c>
      <c r="C222" s="41">
        <v>42194</v>
      </c>
      <c r="D222" s="44" t="s">
        <v>127</v>
      </c>
      <c r="E222" s="44">
        <v>-123.10603999999999</v>
      </c>
      <c r="F222" s="44">
        <v>47.429920000000003</v>
      </c>
      <c r="G222" s="43">
        <v>12</v>
      </c>
      <c r="H222" s="43">
        <v>7</v>
      </c>
      <c r="I222" s="43" t="str">
        <f t="shared" si="3"/>
        <v>12_7</v>
      </c>
      <c r="J222" s="44">
        <v>10.53</v>
      </c>
      <c r="K222" s="44">
        <v>10.442</v>
      </c>
      <c r="L222" s="22">
        <v>222.55030541609347</v>
      </c>
      <c r="M222" s="24">
        <v>5.1632744570026539</v>
      </c>
      <c r="N222" s="24">
        <v>5.0906011795900298E-2</v>
      </c>
      <c r="O222" s="24">
        <v>-2.9165413509599032E-5</v>
      </c>
      <c r="P222" s="24">
        <v>1.9789677033530193</v>
      </c>
      <c r="Q222" s="24">
        <v>51.121475316290223</v>
      </c>
      <c r="R222" s="25">
        <v>7.7328080591237471</v>
      </c>
      <c r="S222" s="26">
        <v>829.63970223084777</v>
      </c>
      <c r="T222" s="26">
        <v>59.595682399905449</v>
      </c>
      <c r="U222" s="27">
        <v>0.92309273095184285</v>
      </c>
      <c r="V222" s="26">
        <v>17.927848817768155</v>
      </c>
    </row>
    <row r="223" spans="1:22" x14ac:dyDescent="0.25">
      <c r="A223" s="18">
        <v>4593</v>
      </c>
      <c r="B223" s="40" t="s">
        <v>92</v>
      </c>
      <c r="C223" s="41">
        <v>42194</v>
      </c>
      <c r="D223" s="44" t="s">
        <v>128</v>
      </c>
      <c r="E223" s="44">
        <v>-123.10581999999999</v>
      </c>
      <c r="F223" s="44">
        <v>47.43038</v>
      </c>
      <c r="G223" s="43">
        <v>12</v>
      </c>
      <c r="H223" s="43">
        <v>9</v>
      </c>
      <c r="I223" s="43" t="str">
        <f t="shared" si="3"/>
        <v>12_9</v>
      </c>
      <c r="J223" s="44">
        <v>5.5110000000000001</v>
      </c>
      <c r="K223" s="44">
        <v>5.4649999999999999</v>
      </c>
      <c r="L223" s="22">
        <v>363.16336115252005</v>
      </c>
      <c r="M223" s="24">
        <v>4.1375166026806902E-2</v>
      </c>
      <c r="N223" s="24">
        <v>-2.5451399505273736E-4</v>
      </c>
      <c r="O223" s="24">
        <v>-3.0967999068922938E-5</v>
      </c>
      <c r="P223" s="24">
        <v>1.5350720206975033</v>
      </c>
      <c r="Q223" s="24">
        <v>9.1552466025876793</v>
      </c>
      <c r="R223" s="25">
        <v>7.9918251192980865</v>
      </c>
      <c r="S223" s="26">
        <v>412.67960096090417</v>
      </c>
      <c r="T223" s="26">
        <v>106.6054961169296</v>
      </c>
      <c r="U223" s="27">
        <v>1.6700132524626978</v>
      </c>
      <c r="V223" s="26">
        <v>13.214215745387358</v>
      </c>
    </row>
    <row r="224" spans="1:22" x14ac:dyDescent="0.25">
      <c r="A224" s="18">
        <v>4594</v>
      </c>
      <c r="B224" s="40" t="s">
        <v>92</v>
      </c>
      <c r="C224" s="41">
        <v>42194</v>
      </c>
      <c r="D224" s="44" t="s">
        <v>129</v>
      </c>
      <c r="E224" s="44">
        <v>-123.10558</v>
      </c>
      <c r="F224" s="44">
        <v>47.430799999999998</v>
      </c>
      <c r="G224" s="43">
        <v>12</v>
      </c>
      <c r="H224" s="43">
        <v>12</v>
      </c>
      <c r="I224" s="43" t="str">
        <f t="shared" si="3"/>
        <v>12_12</v>
      </c>
      <c r="J224" s="44">
        <v>2.4620000000000002</v>
      </c>
      <c r="K224" s="44">
        <v>2.4420000000000002</v>
      </c>
      <c r="L224" s="22">
        <v>292.19497269692368</v>
      </c>
      <c r="M224" s="24">
        <v>4.5222775172715356E-2</v>
      </c>
      <c r="N224" s="24">
        <v>-8.533463916011101E-4</v>
      </c>
      <c r="O224" s="24">
        <v>1.1688454741642967E-5</v>
      </c>
      <c r="P224" s="24">
        <v>1.5152045393523148</v>
      </c>
      <c r="Q224" s="24">
        <v>8.9500978041253845</v>
      </c>
      <c r="R224" s="25">
        <v>7.93382654846687</v>
      </c>
      <c r="S224" s="26">
        <v>491.33184830732489</v>
      </c>
      <c r="T224" s="26">
        <v>107.88897201402096</v>
      </c>
      <c r="U224" s="27">
        <v>1.7423118846526928</v>
      </c>
      <c r="V224" s="26">
        <v>13.202917927702288</v>
      </c>
    </row>
    <row r="225" spans="1:22" x14ac:dyDescent="0.25">
      <c r="A225" s="18">
        <v>4602</v>
      </c>
      <c r="B225" s="40" t="s">
        <v>92</v>
      </c>
      <c r="C225" s="41">
        <v>42194</v>
      </c>
      <c r="D225" s="44" t="s">
        <v>130</v>
      </c>
      <c r="E225" s="44">
        <v>-123.02209999999999</v>
      </c>
      <c r="F225" s="44">
        <v>47.357100000000003</v>
      </c>
      <c r="G225" s="43">
        <v>402</v>
      </c>
      <c r="H225" s="43">
        <v>1</v>
      </c>
      <c r="I225" s="43" t="str">
        <f t="shared" si="3"/>
        <v>402_1</v>
      </c>
      <c r="J225" s="44">
        <v>44.463999999999999</v>
      </c>
      <c r="K225" s="44">
        <v>44.088000000000001</v>
      </c>
      <c r="L225" s="22">
        <v>18.964850216021077</v>
      </c>
      <c r="M225" s="24">
        <v>26.888391308661273</v>
      </c>
      <c r="N225" s="24">
        <v>0.28373678858068935</v>
      </c>
      <c r="O225" s="24">
        <v>2.5685546975856508</v>
      </c>
      <c r="P225" s="24">
        <v>5.1171766624897304</v>
      </c>
      <c r="Q225" s="24">
        <v>85.357724629958824</v>
      </c>
      <c r="R225" s="25">
        <v>7.1282552613621695</v>
      </c>
      <c r="S225" s="26">
        <v>3467.3401937018393</v>
      </c>
      <c r="T225" s="26">
        <v>14.98718692770462</v>
      </c>
      <c r="U225" s="27">
        <v>0.22963100901780775</v>
      </c>
      <c r="V225" s="26">
        <v>12.469158975344726</v>
      </c>
    </row>
    <row r="226" spans="1:22" x14ac:dyDescent="0.25">
      <c r="A226" s="18">
        <v>4603</v>
      </c>
      <c r="B226" s="40" t="s">
        <v>92</v>
      </c>
      <c r="C226" s="41">
        <v>42194</v>
      </c>
      <c r="D226" s="44" t="s">
        <v>131</v>
      </c>
      <c r="E226" s="44">
        <v>-123.0217</v>
      </c>
      <c r="F226" s="44">
        <v>47.357399999999998</v>
      </c>
      <c r="G226" s="43">
        <v>402</v>
      </c>
      <c r="H226" s="43">
        <v>3</v>
      </c>
      <c r="I226" s="43" t="str">
        <f t="shared" si="3"/>
        <v>402_3</v>
      </c>
      <c r="J226" s="44">
        <v>30.600999999999999</v>
      </c>
      <c r="K226" s="44">
        <v>30.344000000000001</v>
      </c>
      <c r="L226" s="22">
        <v>19.305794680595636</v>
      </c>
      <c r="M226" s="24">
        <v>26.316559704019863</v>
      </c>
      <c r="N226" s="24">
        <v>0.2693537138930428</v>
      </c>
      <c r="O226" s="24">
        <v>3.1980277493902927</v>
      </c>
      <c r="P226" s="24">
        <v>5.1304049002639625</v>
      </c>
      <c r="Q226" s="24">
        <v>92.029479668663143</v>
      </c>
      <c r="R226" s="25">
        <v>7.1593353568284561</v>
      </c>
      <c r="S226" s="26">
        <v>3231.7169886648021</v>
      </c>
      <c r="T226" s="26">
        <v>16.094913530428904</v>
      </c>
      <c r="U226" s="27">
        <v>0.24723008133689764</v>
      </c>
      <c r="V226" s="26">
        <v>13.084622215920342</v>
      </c>
    </row>
    <row r="227" spans="1:22" x14ac:dyDescent="0.25">
      <c r="A227" s="18">
        <v>4604</v>
      </c>
      <c r="B227" s="40" t="s">
        <v>92</v>
      </c>
      <c r="C227" s="41">
        <v>42194</v>
      </c>
      <c r="D227" s="44" t="s">
        <v>132</v>
      </c>
      <c r="E227" s="44">
        <v>-123.02112</v>
      </c>
      <c r="F227" s="44">
        <v>47.357640000000004</v>
      </c>
      <c r="G227" s="43">
        <v>402</v>
      </c>
      <c r="H227" s="43">
        <v>5</v>
      </c>
      <c r="I227" s="43" t="str">
        <f t="shared" si="3"/>
        <v>402_5</v>
      </c>
      <c r="J227" s="44">
        <v>20.428000000000001</v>
      </c>
      <c r="K227" s="44">
        <v>20.256</v>
      </c>
      <c r="L227" s="22">
        <v>45.351778745939846</v>
      </c>
      <c r="M227" s="24">
        <v>22.290007911691479</v>
      </c>
      <c r="N227" s="24">
        <v>0.22750543814716065</v>
      </c>
      <c r="O227" s="24">
        <v>3.9400116593146843</v>
      </c>
      <c r="P227" s="24">
        <v>4.7330140106955492</v>
      </c>
      <c r="Q227" s="24">
        <v>88.447400567350115</v>
      </c>
      <c r="R227" s="25">
        <v>7.2025953266734088</v>
      </c>
      <c r="S227" s="26">
        <v>2932.9760049956321</v>
      </c>
      <c r="T227" s="26">
        <v>17.956431448831669</v>
      </c>
      <c r="U227" s="27">
        <v>0.27662403143096104</v>
      </c>
      <c r="V227" s="26">
        <v>14.017156380509846</v>
      </c>
    </row>
    <row r="228" spans="1:22" x14ac:dyDescent="0.25">
      <c r="A228" s="18">
        <v>4605</v>
      </c>
      <c r="B228" s="40" t="s">
        <v>92</v>
      </c>
      <c r="C228" s="41">
        <v>42194</v>
      </c>
      <c r="D228" s="44" t="s">
        <v>133</v>
      </c>
      <c r="E228" s="44">
        <v>-123.02048000000001</v>
      </c>
      <c r="F228" s="44">
        <v>47.357999999999997</v>
      </c>
      <c r="G228" s="43">
        <v>402</v>
      </c>
      <c r="H228" s="43">
        <v>7</v>
      </c>
      <c r="I228" s="43" t="str">
        <f t="shared" si="3"/>
        <v>402_7</v>
      </c>
      <c r="J228" s="44">
        <v>10.617000000000001</v>
      </c>
      <c r="K228" s="44">
        <v>10.529</v>
      </c>
      <c r="L228" s="22">
        <v>202.89820247964445</v>
      </c>
      <c r="M228" s="24">
        <v>8.1157614130706754</v>
      </c>
      <c r="N228" s="24">
        <v>8.8974214958606204E-2</v>
      </c>
      <c r="O228" s="24">
        <v>0.23288256621695322</v>
      </c>
      <c r="P228" s="24">
        <v>2.7517865565314343</v>
      </c>
      <c r="Q228" s="24">
        <v>67.572268688537278</v>
      </c>
      <c r="R228" s="25">
        <v>7.4997383453039426</v>
      </c>
      <c r="S228" s="26">
        <v>1463.4154942988127</v>
      </c>
      <c r="T228" s="26">
        <v>36.502310240544375</v>
      </c>
      <c r="U228" s="27">
        <v>0.56582094212538003</v>
      </c>
      <c r="V228" s="26">
        <v>18.594102673852539</v>
      </c>
    </row>
    <row r="229" spans="1:22" x14ac:dyDescent="0.25">
      <c r="A229" s="18">
        <v>4606</v>
      </c>
      <c r="B229" s="40" t="s">
        <v>92</v>
      </c>
      <c r="C229" s="41">
        <v>42194</v>
      </c>
      <c r="D229" s="44" t="s">
        <v>134</v>
      </c>
      <c r="E229" s="44">
        <v>-123.01927999999999</v>
      </c>
      <c r="F229" s="44">
        <v>47.358669999999996</v>
      </c>
      <c r="G229" s="43">
        <v>402</v>
      </c>
      <c r="H229" s="43">
        <v>10</v>
      </c>
      <c r="I229" s="43" t="str">
        <f t="shared" si="3"/>
        <v>402_10</v>
      </c>
      <c r="J229" s="44">
        <v>5.12</v>
      </c>
      <c r="K229" s="44">
        <v>5.077</v>
      </c>
      <c r="L229" s="22">
        <v>357.77319267373292</v>
      </c>
      <c r="M229" s="24">
        <v>0.11457958062463233</v>
      </c>
      <c r="N229" s="24">
        <v>-2.6085919119112136E-3</v>
      </c>
      <c r="O229" s="24">
        <v>4.5792220905736945E-5</v>
      </c>
      <c r="P229" s="24">
        <v>1.9996129475375293</v>
      </c>
      <c r="Q229" s="24">
        <v>42.989318955637472</v>
      </c>
      <c r="R229" s="25">
        <v>7.9066695862478991</v>
      </c>
      <c r="S229" s="26">
        <v>535.56472233605234</v>
      </c>
      <c r="T229" s="26">
        <v>94.496098830426135</v>
      </c>
      <c r="U229" s="27">
        <v>1.4858393571725721</v>
      </c>
      <c r="V229" s="26">
        <v>14.515875317499354</v>
      </c>
    </row>
    <row r="230" spans="1:22" x14ac:dyDescent="0.25">
      <c r="A230" s="18">
        <v>4607</v>
      </c>
      <c r="B230" s="40" t="s">
        <v>92</v>
      </c>
      <c r="C230" s="41">
        <v>42194</v>
      </c>
      <c r="D230" s="44" t="s">
        <v>135</v>
      </c>
      <c r="E230" s="44">
        <v>-123.01891999999999</v>
      </c>
      <c r="F230" s="44">
        <v>47.358980000000003</v>
      </c>
      <c r="G230" s="43">
        <v>402</v>
      </c>
      <c r="H230" s="43">
        <v>12</v>
      </c>
      <c r="I230" s="43" t="str">
        <f t="shared" si="3"/>
        <v>402_12</v>
      </c>
      <c r="J230" s="44">
        <v>2.7160000000000002</v>
      </c>
      <c r="K230" s="44">
        <v>2.6930000000000001</v>
      </c>
      <c r="L230" s="22">
        <v>294.25704398151026</v>
      </c>
      <c r="M230" s="24">
        <v>6.6059883196717309E-2</v>
      </c>
      <c r="N230" s="24">
        <v>8.5597569964536019E-3</v>
      </c>
      <c r="O230" s="24">
        <v>4.4074002530196496E-5</v>
      </c>
      <c r="P230" s="24">
        <v>1.6143859930030653</v>
      </c>
      <c r="Q230" s="24">
        <v>13.303013378826792</v>
      </c>
      <c r="R230" s="25">
        <v>7.9136804017863076</v>
      </c>
      <c r="S230" s="26">
        <v>516.72317772179838</v>
      </c>
      <c r="T230" s="26">
        <v>104.45857496967393</v>
      </c>
      <c r="U230" s="27">
        <v>1.6973214055082533</v>
      </c>
      <c r="V230" s="26">
        <v>13.382254368719599</v>
      </c>
    </row>
    <row r="231" spans="1:22" x14ac:dyDescent="0.25">
      <c r="A231" s="18">
        <v>4670</v>
      </c>
      <c r="B231" s="40" t="s">
        <v>92</v>
      </c>
      <c r="C231" s="41">
        <v>42196</v>
      </c>
      <c r="D231" s="44" t="s">
        <v>136</v>
      </c>
      <c r="E231" s="44">
        <v>-122.70088</v>
      </c>
      <c r="F231" s="44">
        <v>47.277380000000001</v>
      </c>
      <c r="G231" s="43">
        <v>38</v>
      </c>
      <c r="H231" s="43">
        <v>1</v>
      </c>
      <c r="I231" s="43" t="str">
        <f t="shared" si="3"/>
        <v>38_1</v>
      </c>
      <c r="J231" s="44">
        <v>95.388999999999996</v>
      </c>
      <c r="K231" s="44">
        <v>94.572000000000003</v>
      </c>
      <c r="L231" s="22">
        <v>201.62154513312507</v>
      </c>
      <c r="M231" s="24">
        <v>12.586994963161084</v>
      </c>
      <c r="N231" s="24">
        <v>0.44917274797493334</v>
      </c>
      <c r="O231" s="24">
        <v>9.7641692914957101</v>
      </c>
      <c r="P231" s="24">
        <v>2.2849338896896141</v>
      </c>
      <c r="Q231" s="24">
        <v>41.568672747143346</v>
      </c>
      <c r="R231" s="25">
        <v>7.7507723232489205</v>
      </c>
      <c r="S231" s="26">
        <v>784.445795671582</v>
      </c>
      <c r="T231" s="26">
        <v>64.612998331458869</v>
      </c>
      <c r="U231" s="27">
        <v>0.98864720598082645</v>
      </c>
      <c r="V231" s="26">
        <v>17.355231543634048</v>
      </c>
    </row>
    <row r="232" spans="1:22" x14ac:dyDescent="0.25">
      <c r="A232" s="18">
        <v>4671</v>
      </c>
      <c r="B232" s="40" t="s">
        <v>92</v>
      </c>
      <c r="C232" s="41">
        <v>42196</v>
      </c>
      <c r="D232" s="44" t="s">
        <v>137</v>
      </c>
      <c r="E232" s="44">
        <v>-122.70077999999999</v>
      </c>
      <c r="F232" s="44">
        <v>47.277439999999999</v>
      </c>
      <c r="G232" s="43">
        <v>38</v>
      </c>
      <c r="H232" s="43">
        <v>2</v>
      </c>
      <c r="I232" s="43" t="str">
        <f t="shared" si="3"/>
        <v>38_2</v>
      </c>
      <c r="J232" s="44">
        <v>80.921999999999997</v>
      </c>
      <c r="K232" s="44">
        <v>80.233000000000004</v>
      </c>
      <c r="L232" s="22">
        <v>210.43934780132696</v>
      </c>
      <c r="M232" s="24">
        <v>12.357015841629186</v>
      </c>
      <c r="N232" s="24">
        <v>0.43862411243829064</v>
      </c>
      <c r="O232" s="24">
        <v>8.9799026676842733</v>
      </c>
      <c r="P232" s="24">
        <v>2.1928785736184393</v>
      </c>
      <c r="Q232" s="24">
        <v>39.603131642448368</v>
      </c>
      <c r="R232" s="25">
        <v>7.7715915619913982</v>
      </c>
      <c r="S232" s="26">
        <v>745.47524031252408</v>
      </c>
      <c r="T232" s="26">
        <v>67.689271292410183</v>
      </c>
      <c r="U232" s="27">
        <v>1.038596521683335</v>
      </c>
      <c r="V232" s="26">
        <v>17.055115285096598</v>
      </c>
    </row>
    <row r="233" spans="1:22" x14ac:dyDescent="0.25">
      <c r="A233" s="18">
        <v>4672</v>
      </c>
      <c r="B233" s="40" t="s">
        <v>92</v>
      </c>
      <c r="C233" s="41">
        <v>42196</v>
      </c>
      <c r="D233" s="44" t="s">
        <v>138</v>
      </c>
      <c r="E233" s="44">
        <v>-122.70068000000001</v>
      </c>
      <c r="F233" s="44">
        <v>47.277500000000003</v>
      </c>
      <c r="G233" s="43">
        <v>38</v>
      </c>
      <c r="H233" s="43">
        <v>3</v>
      </c>
      <c r="I233" s="43" t="str">
        <f t="shared" si="3"/>
        <v>38_3</v>
      </c>
      <c r="J233" s="44">
        <v>51.07</v>
      </c>
      <c r="K233" s="44">
        <v>50.637999999999998</v>
      </c>
      <c r="L233" s="22">
        <v>216.82206864586021</v>
      </c>
      <c r="M233" s="24">
        <v>12.115812038382415</v>
      </c>
      <c r="N233" s="24">
        <v>0.43399384406176633</v>
      </c>
      <c r="O233" s="24">
        <v>7.5980568027340301</v>
      </c>
      <c r="P233" s="24">
        <v>2.0232561428795628</v>
      </c>
      <c r="Q233" s="24">
        <v>37.397962860502894</v>
      </c>
      <c r="R233" s="25">
        <v>7.8081135438248026</v>
      </c>
      <c r="S233" s="26">
        <v>682.16795606670632</v>
      </c>
      <c r="T233" s="26">
        <v>72.868433851881392</v>
      </c>
      <c r="U233" s="27">
        <v>1.1239434040223042</v>
      </c>
      <c r="V233" s="26">
        <v>16.563608232069399</v>
      </c>
    </row>
    <row r="234" spans="1:22" x14ac:dyDescent="0.25">
      <c r="A234" s="18">
        <v>4673</v>
      </c>
      <c r="B234" s="40" t="s">
        <v>92</v>
      </c>
      <c r="C234" s="41">
        <v>42196</v>
      </c>
      <c r="D234" s="44" t="s">
        <v>139</v>
      </c>
      <c r="E234" s="44">
        <v>-122.70064000000001</v>
      </c>
      <c r="F234" s="44">
        <v>47.277540000000002</v>
      </c>
      <c r="G234" s="43">
        <v>38</v>
      </c>
      <c r="H234" s="43">
        <v>4</v>
      </c>
      <c r="I234" s="43" t="str">
        <f t="shared" ref="I234:I288" si="4">G234&amp;"_"&amp;H234</f>
        <v>38_4</v>
      </c>
      <c r="J234" s="44">
        <v>30.823</v>
      </c>
      <c r="K234" s="44">
        <v>30.565000000000001</v>
      </c>
      <c r="L234" s="22">
        <v>228.53462636127858</v>
      </c>
      <c r="M234" s="24">
        <v>11.208326697084114</v>
      </c>
      <c r="N234" s="24">
        <v>0.37223227638206657</v>
      </c>
      <c r="O234" s="24">
        <v>6.4017668497427751</v>
      </c>
      <c r="P234" s="24">
        <v>1.9815193931247552</v>
      </c>
      <c r="Q234" s="24">
        <v>35.928925177692051</v>
      </c>
      <c r="R234" s="25">
        <v>7.8380015853977412</v>
      </c>
      <c r="S234" s="26">
        <v>635.34500399022909</v>
      </c>
      <c r="T234" s="26">
        <v>78.921880554225027</v>
      </c>
      <c r="U234" s="27">
        <v>1.2230331738381857</v>
      </c>
      <c r="V234" s="26">
        <v>15.981996769674074</v>
      </c>
    </row>
    <row r="235" spans="1:22" x14ac:dyDescent="0.25">
      <c r="A235" s="18">
        <v>4674</v>
      </c>
      <c r="B235" s="40" t="s">
        <v>92</v>
      </c>
      <c r="C235" s="41">
        <v>42196</v>
      </c>
      <c r="D235" s="44" t="s">
        <v>140</v>
      </c>
      <c r="E235" s="44">
        <v>-122.70062</v>
      </c>
      <c r="F235" s="44">
        <v>47.2776</v>
      </c>
      <c r="G235" s="43">
        <v>38</v>
      </c>
      <c r="H235" s="43">
        <v>5</v>
      </c>
      <c r="I235" s="43" t="str">
        <f t="shared" si="4"/>
        <v>38_5</v>
      </c>
      <c r="J235" s="44">
        <v>20.956</v>
      </c>
      <c r="K235" s="44">
        <v>20.780999999999999</v>
      </c>
      <c r="L235" s="22">
        <v>239.91695031776422</v>
      </c>
      <c r="M235" s="24">
        <v>10.226007445058954</v>
      </c>
      <c r="N235" s="24">
        <v>0.34921624009682306</v>
      </c>
      <c r="O235" s="24">
        <v>5.447175381291772</v>
      </c>
      <c r="P235" s="24">
        <v>1.8628906717849765</v>
      </c>
      <c r="Q235" s="24">
        <v>34.281730878068124</v>
      </c>
      <c r="R235" s="25">
        <v>7.8649398854034729</v>
      </c>
      <c r="S235" s="26">
        <v>596.25429508538002</v>
      </c>
      <c r="T235" s="26">
        <v>84.440045305779037</v>
      </c>
      <c r="U235" s="27">
        <v>1.3120121263839346</v>
      </c>
      <c r="V235" s="26">
        <v>15.50444773316552</v>
      </c>
    </row>
    <row r="236" spans="1:22" x14ac:dyDescent="0.25">
      <c r="A236" s="18">
        <v>4675</v>
      </c>
      <c r="B236" s="40" t="s">
        <v>92</v>
      </c>
      <c r="C236" s="41">
        <v>42196</v>
      </c>
      <c r="D236" s="44" t="s">
        <v>141</v>
      </c>
      <c r="E236" s="44">
        <v>-122.70059999999999</v>
      </c>
      <c r="F236" s="44">
        <v>47.277659999999997</v>
      </c>
      <c r="G236" s="43">
        <v>38</v>
      </c>
      <c r="H236" s="43">
        <v>7</v>
      </c>
      <c r="I236" s="43" t="str">
        <f t="shared" si="4"/>
        <v>38_7</v>
      </c>
      <c r="J236" s="44">
        <v>9.9120000000000008</v>
      </c>
      <c r="K236" s="44">
        <v>9.8290000000000006</v>
      </c>
      <c r="L236" s="22">
        <v>246.62004067249802</v>
      </c>
      <c r="M236" s="24">
        <v>9.4823838832644221</v>
      </c>
      <c r="N236" s="24">
        <v>0.33420766428548276</v>
      </c>
      <c r="O236" s="24">
        <v>4.6359349188723513</v>
      </c>
      <c r="P236" s="24">
        <v>1.7820150757612034</v>
      </c>
      <c r="Q236" s="24">
        <v>33.02363419975638</v>
      </c>
      <c r="R236" s="25">
        <v>7.8792917620217775</v>
      </c>
      <c r="S236" s="26">
        <v>573.90312844129824</v>
      </c>
      <c r="T236" s="26">
        <v>87.232293717150725</v>
      </c>
      <c r="U236" s="27">
        <v>1.359067182562596</v>
      </c>
      <c r="V236" s="26">
        <v>15.213986295731354</v>
      </c>
    </row>
    <row r="237" spans="1:22" x14ac:dyDescent="0.25">
      <c r="A237" s="18">
        <v>4676</v>
      </c>
      <c r="B237" s="40" t="s">
        <v>92</v>
      </c>
      <c r="C237" s="41">
        <v>42196</v>
      </c>
      <c r="D237" s="44" t="s">
        <v>142</v>
      </c>
      <c r="E237" s="44">
        <v>-122.70059999999999</v>
      </c>
      <c r="F237" s="44">
        <v>47.277720000000002</v>
      </c>
      <c r="G237" s="43">
        <v>38</v>
      </c>
      <c r="H237" s="43">
        <v>9</v>
      </c>
      <c r="I237" s="43" t="str">
        <f t="shared" si="4"/>
        <v>38_9</v>
      </c>
      <c r="J237" s="44">
        <v>4.8890000000000002</v>
      </c>
      <c r="K237" s="44">
        <v>4.8479999999999999</v>
      </c>
      <c r="L237" s="22">
        <v>265.85451004402563</v>
      </c>
      <c r="M237" s="24">
        <v>7.8774001188142311</v>
      </c>
      <c r="N237" s="24">
        <v>0.30007448396848757</v>
      </c>
      <c r="O237" s="24">
        <v>2.9759969850024284</v>
      </c>
      <c r="P237" s="24">
        <v>1.5846113961412323</v>
      </c>
      <c r="Q237" s="24">
        <v>29.682931876985386</v>
      </c>
      <c r="R237" s="25">
        <v>7.9255443255509253</v>
      </c>
      <c r="S237" s="26">
        <v>511.74067168917355</v>
      </c>
      <c r="T237" s="26">
        <v>96.714229769111242</v>
      </c>
      <c r="U237" s="27">
        <v>1.5093886187139001</v>
      </c>
      <c r="V237" s="26">
        <v>14.445492421255064</v>
      </c>
    </row>
    <row r="238" spans="1:22" x14ac:dyDescent="0.25">
      <c r="A238" s="18">
        <v>4677</v>
      </c>
      <c r="B238" s="40" t="s">
        <v>92</v>
      </c>
      <c r="C238" s="41">
        <v>42196</v>
      </c>
      <c r="D238" s="44" t="s">
        <v>143</v>
      </c>
      <c r="E238" s="44">
        <v>-122.70058</v>
      </c>
      <c r="F238" s="44">
        <v>47.277760000000001</v>
      </c>
      <c r="G238" s="43">
        <v>38</v>
      </c>
      <c r="H238" s="43">
        <v>12</v>
      </c>
      <c r="I238" s="43" t="str">
        <f t="shared" si="4"/>
        <v>38_12</v>
      </c>
      <c r="J238" s="44">
        <v>2.7109999999999999</v>
      </c>
      <c r="K238" s="44">
        <v>2.6890000000000001</v>
      </c>
      <c r="L238" s="22">
        <v>277.9437504877211</v>
      </c>
      <c r="M238" s="24">
        <v>6.8612753513486266</v>
      </c>
      <c r="N238" s="24">
        <v>0.27122953558038893</v>
      </c>
      <c r="O238" s="24">
        <v>1.72155691517118</v>
      </c>
      <c r="P238" s="24">
        <v>1.470251111089131</v>
      </c>
      <c r="Q238" s="24">
        <v>27.727277657395646</v>
      </c>
      <c r="R238" s="25">
        <v>7.9454245840103574</v>
      </c>
      <c r="S238" s="26">
        <v>486.08456495467664</v>
      </c>
      <c r="T238" s="26">
        <v>101.22528403146801</v>
      </c>
      <c r="U238" s="27">
        <v>1.5819765156521344</v>
      </c>
      <c r="V238" s="26">
        <v>14.078440500909924</v>
      </c>
    </row>
    <row r="239" spans="1:22" x14ac:dyDescent="0.25">
      <c r="A239" s="18">
        <v>4681</v>
      </c>
      <c r="B239" s="40" t="s">
        <v>144</v>
      </c>
      <c r="C239" s="41">
        <v>42270</v>
      </c>
      <c r="D239" s="44" t="s">
        <v>145</v>
      </c>
      <c r="E239" s="44">
        <v>-122.45396</v>
      </c>
      <c r="F239" s="44">
        <v>47.703279999999999</v>
      </c>
      <c r="G239" s="43">
        <v>28</v>
      </c>
      <c r="H239" s="43">
        <v>5</v>
      </c>
      <c r="I239" s="43" t="str">
        <f t="shared" si="4"/>
        <v>28_5</v>
      </c>
      <c r="J239" s="44">
        <v>80.706000000000003</v>
      </c>
      <c r="K239" s="44">
        <v>80.016000000000005</v>
      </c>
      <c r="L239" s="22">
        <v>171.1941118012243</v>
      </c>
      <c r="M239" s="24">
        <v>22.196692442049681</v>
      </c>
      <c r="N239" s="24">
        <v>0.21283688434213918</v>
      </c>
      <c r="O239" s="24">
        <v>7.8813386593250051E-4</v>
      </c>
      <c r="P239" s="24">
        <v>2.2743246030237225</v>
      </c>
      <c r="Q239" s="24">
        <v>40.459498542763583</v>
      </c>
      <c r="R239" s="25">
        <v>-999</v>
      </c>
      <c r="S239" s="26">
        <v>-999</v>
      </c>
      <c r="T239" s="26">
        <v>-999</v>
      </c>
      <c r="U239" s="27">
        <v>-999</v>
      </c>
      <c r="V239" s="26">
        <v>-999</v>
      </c>
    </row>
    <row r="240" spans="1:22" x14ac:dyDescent="0.25">
      <c r="A240" s="18">
        <v>4682</v>
      </c>
      <c r="B240" s="40" t="s">
        <v>144</v>
      </c>
      <c r="C240" s="41">
        <v>42270</v>
      </c>
      <c r="D240" s="44" t="s">
        <v>146</v>
      </c>
      <c r="E240" s="44">
        <v>-122.45402</v>
      </c>
      <c r="F240" s="44">
        <v>47.703339999999997</v>
      </c>
      <c r="G240" s="43">
        <v>28</v>
      </c>
      <c r="H240" s="43">
        <v>6</v>
      </c>
      <c r="I240" s="43" t="str">
        <f t="shared" si="4"/>
        <v>28_6</v>
      </c>
      <c r="J240" s="44">
        <v>50.537999999999997</v>
      </c>
      <c r="K240" s="44">
        <v>50.109000000000002</v>
      </c>
      <c r="L240" s="22">
        <v>176.4364731820682</v>
      </c>
      <c r="M240" s="24">
        <v>21.620334143991677</v>
      </c>
      <c r="N240" s="24">
        <v>0.27626130573796598</v>
      </c>
      <c r="O240" s="24">
        <v>1.1273495189877502E-2</v>
      </c>
      <c r="P240" s="24">
        <v>2.2813386774947531</v>
      </c>
      <c r="Q240" s="24">
        <v>40.373502538825704</v>
      </c>
      <c r="R240" s="25">
        <v>7.7233662914660899</v>
      </c>
      <c r="S240" s="26">
        <v>854.29531704794147</v>
      </c>
      <c r="T240" s="26">
        <v>64.226638185323651</v>
      </c>
      <c r="U240" s="27">
        <v>0.98788640632051949</v>
      </c>
      <c r="V240" s="26">
        <v>17.391229188901164</v>
      </c>
    </row>
    <row r="241" spans="1:22" x14ac:dyDescent="0.25">
      <c r="A241" s="18">
        <v>4683</v>
      </c>
      <c r="B241" s="40" t="s">
        <v>144</v>
      </c>
      <c r="C241" s="41">
        <v>42270</v>
      </c>
      <c r="D241" s="44" t="s">
        <v>147</v>
      </c>
      <c r="E241" s="44">
        <v>-122.45406</v>
      </c>
      <c r="F241" s="44">
        <v>47.703380000000003</v>
      </c>
      <c r="G241" s="43">
        <v>28</v>
      </c>
      <c r="H241" s="43">
        <v>7</v>
      </c>
      <c r="I241" s="43" t="str">
        <f t="shared" si="4"/>
        <v>28_7</v>
      </c>
      <c r="J241" s="44">
        <v>30.56</v>
      </c>
      <c r="K241" s="44">
        <v>30.302</v>
      </c>
      <c r="L241" s="22">
        <v>193.30935192324853</v>
      </c>
      <c r="M241" s="24">
        <v>18.91482544906291</v>
      </c>
      <c r="N241" s="24">
        <v>0.35947309420881096</v>
      </c>
      <c r="O241" s="24">
        <v>0.61413132596218423</v>
      </c>
      <c r="P241" s="24">
        <v>2.1753651642150391</v>
      </c>
      <c r="Q241" s="24">
        <v>38.990032342059088</v>
      </c>
      <c r="R241" s="25">
        <v>7.7740952539603141</v>
      </c>
      <c r="S241" s="26">
        <v>755.57401976346046</v>
      </c>
      <c r="T241" s="26">
        <v>72.224572218478912</v>
      </c>
      <c r="U241" s="27">
        <v>1.1163114959922456</v>
      </c>
      <c r="V241" s="26">
        <v>16.670470608315778</v>
      </c>
    </row>
    <row r="242" spans="1:22" x14ac:dyDescent="0.25">
      <c r="A242" s="18">
        <v>4684</v>
      </c>
      <c r="B242" s="40" t="s">
        <v>144</v>
      </c>
      <c r="C242" s="41">
        <v>42270</v>
      </c>
      <c r="D242" s="44" t="s">
        <v>148</v>
      </c>
      <c r="E242" s="44">
        <v>-122.4541</v>
      </c>
      <c r="F242" s="44">
        <v>47.703420000000001</v>
      </c>
      <c r="G242" s="43">
        <v>28</v>
      </c>
      <c r="H242" s="43">
        <v>8</v>
      </c>
      <c r="I242" s="43" t="str">
        <f t="shared" si="4"/>
        <v>28_8</v>
      </c>
      <c r="J242" s="44">
        <v>20.724</v>
      </c>
      <c r="K242" s="44">
        <v>20.55</v>
      </c>
      <c r="L242" s="22">
        <v>226.88799294405078</v>
      </c>
      <c r="M242" s="24">
        <v>14.811358245206549</v>
      </c>
      <c r="N242" s="24">
        <v>0.34660897537800034</v>
      </c>
      <c r="O242" s="24">
        <v>0.5723480004032141</v>
      </c>
      <c r="P242" s="24">
        <v>1.8949977339457957</v>
      </c>
      <c r="Q242" s="24">
        <v>35.463635410519757</v>
      </c>
      <c r="R242" s="25">
        <v>7.8618765827728181</v>
      </c>
      <c r="S242" s="26">
        <v>607.92312775388996</v>
      </c>
      <c r="T242" s="26">
        <v>87.327319820397008</v>
      </c>
      <c r="U242" s="27">
        <v>1.3529431091034345</v>
      </c>
      <c r="V242" s="26">
        <v>15.344547853364585</v>
      </c>
    </row>
    <row r="243" spans="1:22" x14ac:dyDescent="0.25">
      <c r="A243" s="18">
        <v>4685</v>
      </c>
      <c r="B243" s="40" t="s">
        <v>144</v>
      </c>
      <c r="C243" s="41">
        <v>42270</v>
      </c>
      <c r="D243" s="44" t="s">
        <v>149</v>
      </c>
      <c r="E243" s="44">
        <v>-122.45416</v>
      </c>
      <c r="F243" s="44">
        <v>47.70346</v>
      </c>
      <c r="G243" s="43">
        <v>28</v>
      </c>
      <c r="H243" s="43">
        <v>9</v>
      </c>
      <c r="I243" s="43" t="str">
        <f t="shared" si="4"/>
        <v>28_9</v>
      </c>
      <c r="J243" s="44">
        <v>10.558</v>
      </c>
      <c r="K243" s="44">
        <v>10.468999999999999</v>
      </c>
      <c r="L243" s="22">
        <v>247.98690712546474</v>
      </c>
      <c r="M243" s="24">
        <v>12.823462223956716</v>
      </c>
      <c r="N243" s="24">
        <v>0.32765349028378732</v>
      </c>
      <c r="O243" s="24">
        <v>0.46545422695492739</v>
      </c>
      <c r="P243" s="24">
        <v>1.7277870921462515</v>
      </c>
      <c r="Q243" s="24">
        <v>33.303999280251666</v>
      </c>
      <c r="R243" s="25">
        <v>7.8985806645123482</v>
      </c>
      <c r="S243" s="26">
        <v>553.65561092876442</v>
      </c>
      <c r="T243" s="26">
        <v>94.057632411573948</v>
      </c>
      <c r="U243" s="27">
        <v>1.4597996196213163</v>
      </c>
      <c r="V243" s="26">
        <v>14.768848812981348</v>
      </c>
    </row>
    <row r="244" spans="1:22" x14ac:dyDescent="0.25">
      <c r="A244" s="18">
        <v>4686</v>
      </c>
      <c r="B244" s="40" t="s">
        <v>144</v>
      </c>
      <c r="C244" s="41">
        <v>42270</v>
      </c>
      <c r="D244" s="44" t="s">
        <v>150</v>
      </c>
      <c r="E244" s="44">
        <v>-122.45422000000001</v>
      </c>
      <c r="F244" s="44">
        <v>47.703519999999997</v>
      </c>
      <c r="G244" s="43">
        <v>28</v>
      </c>
      <c r="H244" s="43">
        <v>10</v>
      </c>
      <c r="I244" s="43" t="str">
        <f t="shared" si="4"/>
        <v>28_10</v>
      </c>
      <c r="J244" s="44">
        <v>5.7789999999999999</v>
      </c>
      <c r="K244" s="44">
        <v>5.7309999999999999</v>
      </c>
      <c r="L244" s="22">
        <v>296.49266774747736</v>
      </c>
      <c r="M244" s="24">
        <v>7.4010070127963035</v>
      </c>
      <c r="N244" s="24">
        <v>0.258285521569661</v>
      </c>
      <c r="O244" s="24">
        <v>0.17624288616409203</v>
      </c>
      <c r="P244" s="24">
        <v>1.3119317674573174</v>
      </c>
      <c r="Q244" s="24">
        <v>29.005132080449361</v>
      </c>
      <c r="R244" s="25">
        <v>7.997598378540375</v>
      </c>
      <c r="S244" s="26">
        <v>429.6433401779085</v>
      </c>
      <c r="T244" s="26">
        <v>115.73532529157255</v>
      </c>
      <c r="U244" s="27">
        <v>1.7987718717616779</v>
      </c>
      <c r="V244" s="26">
        <v>13.183295014506907</v>
      </c>
    </row>
    <row r="245" spans="1:22" x14ac:dyDescent="0.25">
      <c r="A245" s="18">
        <v>4687</v>
      </c>
      <c r="B245" s="40" t="s">
        <v>144</v>
      </c>
      <c r="C245" s="41">
        <v>42270</v>
      </c>
      <c r="D245" s="44" t="s">
        <v>151</v>
      </c>
      <c r="E245" s="44">
        <v>-122.45424</v>
      </c>
      <c r="F245" s="44">
        <v>47.703560000000003</v>
      </c>
      <c r="G245" s="43">
        <v>28</v>
      </c>
      <c r="H245" s="43">
        <v>12</v>
      </c>
      <c r="I245" s="43" t="str">
        <f t="shared" si="4"/>
        <v>28_12</v>
      </c>
      <c r="J245" s="44">
        <v>2.6920000000000002</v>
      </c>
      <c r="K245" s="44">
        <v>2.67</v>
      </c>
      <c r="L245" s="22">
        <v>304.15016127580242</v>
      </c>
      <c r="M245" s="24">
        <v>6.3295874658743303</v>
      </c>
      <c r="N245" s="24">
        <v>0.24967099031626253</v>
      </c>
      <c r="O245" s="24">
        <v>0.11912201196681868</v>
      </c>
      <c r="P245" s="24">
        <v>1.2336712925517632</v>
      </c>
      <c r="Q245" s="24">
        <v>28.173364787603997</v>
      </c>
      <c r="R245" s="25">
        <v>8.0268057553290113</v>
      </c>
      <c r="S245" s="26">
        <v>398.64762154792493</v>
      </c>
      <c r="T245" s="26">
        <v>123.01148213077269</v>
      </c>
      <c r="U245" s="27">
        <v>1.9131959040733266</v>
      </c>
      <c r="V245" s="26">
        <v>12.734753577801772</v>
      </c>
    </row>
    <row r="246" spans="1:22" x14ac:dyDescent="0.25">
      <c r="A246" s="18">
        <v>4715</v>
      </c>
      <c r="B246" s="40" t="s">
        <v>144</v>
      </c>
      <c r="C246" s="41">
        <v>42270</v>
      </c>
      <c r="D246" s="44" t="s">
        <v>152</v>
      </c>
      <c r="E246" s="44">
        <v>-122.55477999999999</v>
      </c>
      <c r="F246" s="44">
        <v>48.242579999999997</v>
      </c>
      <c r="G246" s="43">
        <v>4</v>
      </c>
      <c r="H246" s="43">
        <v>1</v>
      </c>
      <c r="I246" s="43" t="str">
        <f t="shared" si="4"/>
        <v>4_1</v>
      </c>
      <c r="J246" s="44">
        <v>73.227999999999994</v>
      </c>
      <c r="K246" s="44">
        <v>72.599000000000004</v>
      </c>
      <c r="L246" s="22">
        <v>93.905667517448549</v>
      </c>
      <c r="M246" s="24">
        <v>25.230629864220635</v>
      </c>
      <c r="N246" s="24">
        <v>0.51327435916709496</v>
      </c>
      <c r="O246" s="24">
        <v>0.23206767065099104</v>
      </c>
      <c r="P246" s="24">
        <v>3.1595631645498425</v>
      </c>
      <c r="Q246" s="24">
        <v>62.665299243969208</v>
      </c>
      <c r="R246" s="25">
        <v>7.4771200852630297</v>
      </c>
      <c r="S246" s="26">
        <v>1544.7277179143287</v>
      </c>
      <c r="T246" s="26">
        <v>36.657552203449228</v>
      </c>
      <c r="U246" s="27">
        <v>0.56100415161600614</v>
      </c>
      <c r="V246" s="26">
        <v>18.354605004331969</v>
      </c>
    </row>
    <row r="247" spans="1:22" x14ac:dyDescent="0.25">
      <c r="A247" s="18">
        <v>4716</v>
      </c>
      <c r="B247" s="40" t="s">
        <v>144</v>
      </c>
      <c r="C247" s="41">
        <v>42270</v>
      </c>
      <c r="D247" s="44" t="s">
        <v>153</v>
      </c>
      <c r="E247" s="44">
        <v>-122.55488</v>
      </c>
      <c r="F247" s="44">
        <v>48.24286</v>
      </c>
      <c r="G247" s="43">
        <v>4</v>
      </c>
      <c r="H247" s="43">
        <v>3</v>
      </c>
      <c r="I247" s="43" t="str">
        <f t="shared" si="4"/>
        <v>4_3</v>
      </c>
      <c r="J247" s="44">
        <v>50.956000000000003</v>
      </c>
      <c r="K247" s="44">
        <v>50.521000000000001</v>
      </c>
      <c r="L247" s="22">
        <v>107.26385103618915</v>
      </c>
      <c r="M247" s="24">
        <v>25.114650635528804</v>
      </c>
      <c r="N247" s="24">
        <v>0.34075126109211024</v>
      </c>
      <c r="O247" s="24">
        <v>0.12707581665604847</v>
      </c>
      <c r="P247" s="24">
        <v>2.9431532801336751</v>
      </c>
      <c r="Q247" s="24">
        <v>57.144179355008781</v>
      </c>
      <c r="R247" s="25">
        <v>7.5103228575914569</v>
      </c>
      <c r="S247" s="26">
        <v>1426.2255268293875</v>
      </c>
      <c r="T247" s="26">
        <v>39.26074920429032</v>
      </c>
      <c r="U247" s="27">
        <v>0.60312359468330723</v>
      </c>
      <c r="V247" s="26">
        <v>18.50769923155314</v>
      </c>
    </row>
    <row r="248" spans="1:22" x14ac:dyDescent="0.25">
      <c r="A248" s="18">
        <v>4717</v>
      </c>
      <c r="B248" s="40" t="s">
        <v>144</v>
      </c>
      <c r="C248" s="41">
        <v>42270</v>
      </c>
      <c r="D248" s="44" t="s">
        <v>154</v>
      </c>
      <c r="E248" s="44">
        <v>-122.55498</v>
      </c>
      <c r="F248" s="44">
        <v>48.24306</v>
      </c>
      <c r="G248" s="43">
        <v>4</v>
      </c>
      <c r="H248" s="43">
        <v>5</v>
      </c>
      <c r="I248" s="43" t="str">
        <f t="shared" si="4"/>
        <v>4_5</v>
      </c>
      <c r="J248" s="44">
        <v>30.824999999999999</v>
      </c>
      <c r="K248" s="44">
        <v>30.562999999999999</v>
      </c>
      <c r="L248" s="22">
        <v>99.811517212727679</v>
      </c>
      <c r="M248" s="24">
        <v>25.383184480258368</v>
      </c>
      <c r="N248" s="24">
        <v>0.25378338018113383</v>
      </c>
      <c r="O248" s="24">
        <v>9.3767339104242012E-3</v>
      </c>
      <c r="P248" s="24">
        <v>3.014615821587364</v>
      </c>
      <c r="Q248" s="24">
        <v>56.93117343029725</v>
      </c>
      <c r="R248" s="25">
        <v>7.520613686866426</v>
      </c>
      <c r="S248" s="26">
        <v>1391.3426684206736</v>
      </c>
      <c r="T248" s="26">
        <v>39.483865471880925</v>
      </c>
      <c r="U248" s="27">
        <v>0.60859286621097486</v>
      </c>
      <c r="V248" s="26">
        <v>18.576685213058294</v>
      </c>
    </row>
    <row r="249" spans="1:22" x14ac:dyDescent="0.25">
      <c r="A249" s="18">
        <v>4718</v>
      </c>
      <c r="B249" s="40" t="s">
        <v>144</v>
      </c>
      <c r="C249" s="41">
        <v>42270</v>
      </c>
      <c r="D249" s="44" t="s">
        <v>155</v>
      </c>
      <c r="E249" s="44">
        <v>-122.55498</v>
      </c>
      <c r="F249" s="44">
        <v>48.243220000000001</v>
      </c>
      <c r="G249" s="43">
        <v>4</v>
      </c>
      <c r="H249" s="43">
        <v>6</v>
      </c>
      <c r="I249" s="43" t="str">
        <f t="shared" si="4"/>
        <v>4_6</v>
      </c>
      <c r="J249" s="44">
        <v>20.792000000000002</v>
      </c>
      <c r="K249" s="44">
        <v>20.616</v>
      </c>
      <c r="L249" s="22">
        <v>88.554900602155527</v>
      </c>
      <c r="M249" s="24">
        <v>24.346003232301832</v>
      </c>
      <c r="N249" s="24">
        <v>0.47798067369773911</v>
      </c>
      <c r="O249" s="24">
        <v>1.089346349060653</v>
      </c>
      <c r="P249" s="24">
        <v>3.2466901875941225</v>
      </c>
      <c r="Q249" s="24">
        <v>59.825812046270784</v>
      </c>
      <c r="R249" s="25">
        <v>7.4560004593919968</v>
      </c>
      <c r="S249" s="26">
        <v>1619.566232946687</v>
      </c>
      <c r="T249" s="26">
        <v>33.69947065072531</v>
      </c>
      <c r="U249" s="27">
        <v>0.52035073406011856</v>
      </c>
      <c r="V249" s="26">
        <v>18.213432633497497</v>
      </c>
    </row>
    <row r="250" spans="1:22" x14ac:dyDescent="0.25">
      <c r="A250" s="18">
        <v>4719</v>
      </c>
      <c r="B250" s="40" t="s">
        <v>144</v>
      </c>
      <c r="C250" s="41">
        <v>42270</v>
      </c>
      <c r="D250" s="44" t="s">
        <v>156</v>
      </c>
      <c r="E250" s="44">
        <v>-122.55495999999999</v>
      </c>
      <c r="F250" s="44">
        <v>48.243380000000002</v>
      </c>
      <c r="G250" s="43">
        <v>4</v>
      </c>
      <c r="H250" s="43">
        <v>7</v>
      </c>
      <c r="I250" s="43" t="str">
        <f t="shared" si="4"/>
        <v>4_7</v>
      </c>
      <c r="J250" s="44">
        <v>10.945</v>
      </c>
      <c r="K250" s="44">
        <v>10.853</v>
      </c>
      <c r="L250" s="22">
        <v>101.09481251727206</v>
      </c>
      <c r="M250" s="24">
        <v>18.367587763186787</v>
      </c>
      <c r="N250" s="24">
        <v>0.51090270905895852</v>
      </c>
      <c r="O250" s="24">
        <v>3.4751592503894582</v>
      </c>
      <c r="P250" s="24">
        <v>3.2309136726877052</v>
      </c>
      <c r="Q250" s="24">
        <v>51.356646610039085</v>
      </c>
      <c r="R250" s="25">
        <v>7.4757215038326068</v>
      </c>
      <c r="S250" s="26">
        <v>1541.2555407972411</v>
      </c>
      <c r="T250" s="26">
        <v>35.071124128196153</v>
      </c>
      <c r="U250" s="27">
        <v>0.54369514144574449</v>
      </c>
      <c r="V250" s="26">
        <v>18.400945108847992</v>
      </c>
    </row>
    <row r="251" spans="1:22" x14ac:dyDescent="0.25">
      <c r="A251" s="18">
        <v>4720</v>
      </c>
      <c r="B251" s="40" t="s">
        <v>144</v>
      </c>
      <c r="C251" s="41">
        <v>42270</v>
      </c>
      <c r="D251" s="44" t="s">
        <v>157</v>
      </c>
      <c r="E251" s="44">
        <v>-122.5549</v>
      </c>
      <c r="F251" s="44">
        <v>48.243580000000001</v>
      </c>
      <c r="G251" s="43">
        <v>4</v>
      </c>
      <c r="H251" s="43">
        <v>9</v>
      </c>
      <c r="I251" s="43" t="str">
        <f t="shared" si="4"/>
        <v>4_9</v>
      </c>
      <c r="J251" s="44">
        <v>5.34</v>
      </c>
      <c r="K251" s="44">
        <v>5.2949999999999999</v>
      </c>
      <c r="L251" s="22">
        <v>311.8210009619761</v>
      </c>
      <c r="M251" s="24">
        <v>2.9460597838115663</v>
      </c>
      <c r="N251" s="24">
        <v>8.7818355132530307E-2</v>
      </c>
      <c r="O251" s="24">
        <v>0.45645706352925564</v>
      </c>
      <c r="P251" s="24">
        <v>1.3745281748488305</v>
      </c>
      <c r="Q251" s="24">
        <v>19.414016294586137</v>
      </c>
      <c r="R251" s="25">
        <v>8.0477668581129436</v>
      </c>
      <c r="S251" s="26">
        <v>358.23468880405323</v>
      </c>
      <c r="T251" s="26">
        <v>114.90699939503875</v>
      </c>
      <c r="U251" s="27">
        <v>1.7977733096898134</v>
      </c>
      <c r="V251" s="26">
        <v>12.698170518548665</v>
      </c>
    </row>
    <row r="252" spans="1:22" x14ac:dyDescent="0.25">
      <c r="A252" s="18">
        <v>4721</v>
      </c>
      <c r="B252" s="40" t="s">
        <v>144</v>
      </c>
      <c r="C252" s="41">
        <v>42270</v>
      </c>
      <c r="D252" s="44" t="s">
        <v>158</v>
      </c>
      <c r="E252" s="44">
        <v>-122.55484</v>
      </c>
      <c r="F252" s="44">
        <v>48.243760000000002</v>
      </c>
      <c r="G252" s="43">
        <v>4</v>
      </c>
      <c r="H252" s="43">
        <v>11</v>
      </c>
      <c r="I252" s="43" t="str">
        <f t="shared" si="4"/>
        <v>4_11</v>
      </c>
      <c r="J252" s="44">
        <v>2.8159999999999998</v>
      </c>
      <c r="K252" s="44">
        <v>2.7919999999999998</v>
      </c>
      <c r="L252" s="22">
        <v>342.39568276697906</v>
      </c>
      <c r="M252" s="24">
        <v>0.32480180606516945</v>
      </c>
      <c r="N252" s="24">
        <v>2.2281578699391246E-2</v>
      </c>
      <c r="O252" s="24">
        <v>9.5391509237720325E-3</v>
      </c>
      <c r="P252" s="24">
        <v>0.77862883977022546</v>
      </c>
      <c r="Q252" s="24">
        <v>16.33613366132818</v>
      </c>
      <c r="R252" s="25">
        <v>8.2216978506741789</v>
      </c>
      <c r="S252" s="26">
        <v>214.05189039106182</v>
      </c>
      <c r="T252" s="26">
        <v>136.31969591543674</v>
      </c>
      <c r="U252" s="27">
        <v>2.1530173888049324</v>
      </c>
      <c r="V252" s="26">
        <v>10.898427607314915</v>
      </c>
    </row>
    <row r="253" spans="1:22" x14ac:dyDescent="0.25">
      <c r="A253" s="18">
        <v>4730</v>
      </c>
      <c r="B253" s="40" t="s">
        <v>144</v>
      </c>
      <c r="C253" s="41">
        <v>42271</v>
      </c>
      <c r="D253" s="44" t="s">
        <v>159</v>
      </c>
      <c r="E253" s="44">
        <v>-123.02018</v>
      </c>
      <c r="F253" s="44">
        <v>48.27366</v>
      </c>
      <c r="G253" s="43">
        <v>22</v>
      </c>
      <c r="H253" s="43">
        <v>1</v>
      </c>
      <c r="I253" s="43" t="str">
        <f t="shared" si="4"/>
        <v>22_1</v>
      </c>
      <c r="J253" s="44">
        <v>96.614999999999995</v>
      </c>
      <c r="K253" s="44">
        <v>95.78</v>
      </c>
      <c r="L253" s="22">
        <v>136.08866654165934</v>
      </c>
      <c r="M253" s="24">
        <v>25.568978792107163</v>
      </c>
      <c r="N253" s="24">
        <v>0.45124066417057912</v>
      </c>
      <c r="O253" s="24">
        <v>0.25081712404397943</v>
      </c>
      <c r="P253" s="24">
        <v>2.2275987068297312</v>
      </c>
      <c r="Q253" s="24">
        <v>43.300470544552823</v>
      </c>
      <c r="R253" s="25">
        <v>7.6714602902944273</v>
      </c>
      <c r="S253" s="26">
        <v>978.00053718319384</v>
      </c>
      <c r="T253" s="26">
        <v>54.703008779382792</v>
      </c>
      <c r="U253" s="27">
        <v>0.82186440607159827</v>
      </c>
      <c r="V253" s="26">
        <v>18.336503936272962</v>
      </c>
    </row>
    <row r="254" spans="1:22" s="22" customFormat="1" x14ac:dyDescent="0.25">
      <c r="A254" s="18">
        <v>4731</v>
      </c>
      <c r="B254" s="40" t="s">
        <v>144</v>
      </c>
      <c r="C254" s="41">
        <v>42271</v>
      </c>
      <c r="D254" s="44" t="s">
        <v>160</v>
      </c>
      <c r="E254" s="44">
        <v>-123.02021999999999</v>
      </c>
      <c r="F254" s="44">
        <v>48.273899999999998</v>
      </c>
      <c r="G254" s="43">
        <v>22</v>
      </c>
      <c r="H254" s="43">
        <v>3</v>
      </c>
      <c r="I254" s="43" t="str">
        <f t="shared" si="4"/>
        <v>22_3</v>
      </c>
      <c r="J254" s="44">
        <v>81.578000000000003</v>
      </c>
      <c r="K254" s="44">
        <v>80.875</v>
      </c>
      <c r="L254" s="22">
        <v>143.16876954418456</v>
      </c>
      <c r="M254" s="24">
        <v>24.751292052791719</v>
      </c>
      <c r="N254" s="24">
        <v>0.49463585310435487</v>
      </c>
      <c r="O254" s="24">
        <v>0.32492168937674787</v>
      </c>
      <c r="P254" s="24">
        <v>2.2111274867964923</v>
      </c>
      <c r="Q254" s="24">
        <v>42.439396534207816</v>
      </c>
      <c r="R254" s="25">
        <v>7.6779115953397925</v>
      </c>
      <c r="S254" s="26">
        <v>961.82131522713109</v>
      </c>
      <c r="T254" s="26">
        <v>55.52227538517915</v>
      </c>
      <c r="U254" s="27">
        <v>0.83739465447270056</v>
      </c>
      <c r="V254" s="26">
        <v>18.264411006706091</v>
      </c>
    </row>
    <row r="255" spans="1:22" x14ac:dyDescent="0.25">
      <c r="A255" s="18">
        <v>4732</v>
      </c>
      <c r="B255" s="40" t="s">
        <v>144</v>
      </c>
      <c r="C255" s="41">
        <v>42271</v>
      </c>
      <c r="D255" s="44" t="s">
        <v>161</v>
      </c>
      <c r="E255" s="44">
        <v>-123.02024</v>
      </c>
      <c r="F255" s="44">
        <v>48.274209999999997</v>
      </c>
      <c r="G255" s="43">
        <v>22</v>
      </c>
      <c r="H255" s="43">
        <v>4</v>
      </c>
      <c r="I255" s="43" t="str">
        <f t="shared" si="4"/>
        <v>22_4</v>
      </c>
      <c r="J255" s="44">
        <v>50.825000000000003</v>
      </c>
      <c r="K255" s="44">
        <v>50.39</v>
      </c>
      <c r="L255" s="22">
        <v>158.66868955971896</v>
      </c>
      <c r="M255" s="24">
        <v>23.057254022027081</v>
      </c>
      <c r="N255" s="24">
        <v>0.53725711895052086</v>
      </c>
      <c r="O255" s="24">
        <v>0.62270112877287154</v>
      </c>
      <c r="P255" s="24">
        <v>2.1606883243831185</v>
      </c>
      <c r="Q255" s="24">
        <v>41.190131319446401</v>
      </c>
      <c r="R255" s="25">
        <v>7.6898196338449587</v>
      </c>
      <c r="S255" s="26">
        <v>933.30129460913724</v>
      </c>
      <c r="T255" s="26">
        <v>57.222451628693683</v>
      </c>
      <c r="U255" s="27">
        <v>0.87027198236313463</v>
      </c>
      <c r="V255" s="26">
        <v>18.106500595158192</v>
      </c>
    </row>
    <row r="256" spans="1:22" x14ac:dyDescent="0.25">
      <c r="A256" s="18">
        <v>4733</v>
      </c>
      <c r="B256" s="40" t="s">
        <v>144</v>
      </c>
      <c r="C256" s="41">
        <v>42271</v>
      </c>
      <c r="D256" s="44" t="s">
        <v>162</v>
      </c>
      <c r="E256" s="44">
        <v>-123.0202</v>
      </c>
      <c r="F256" s="44">
        <v>48.274439999999998</v>
      </c>
      <c r="G256" s="43">
        <v>22</v>
      </c>
      <c r="H256" s="43">
        <v>6</v>
      </c>
      <c r="I256" s="43" t="str">
        <f t="shared" si="4"/>
        <v>22_6</v>
      </c>
      <c r="J256" s="44">
        <v>30.815000000000001</v>
      </c>
      <c r="K256" s="44">
        <v>30.553000000000001</v>
      </c>
      <c r="L256" s="22">
        <v>180.81547942102387</v>
      </c>
      <c r="M256" s="24">
        <v>20.459222025294416</v>
      </c>
      <c r="N256" s="24">
        <v>0.51708355737256562</v>
      </c>
      <c r="O256" s="24">
        <v>0.76904557122550288</v>
      </c>
      <c r="P256" s="24">
        <v>2.0745171008846084</v>
      </c>
      <c r="Q256" s="24">
        <v>38.933101809155012</v>
      </c>
      <c r="R256" s="25">
        <v>7.7393974855000343</v>
      </c>
      <c r="S256" s="26">
        <v>824.13581534442596</v>
      </c>
      <c r="T256" s="26">
        <v>64.210276475899192</v>
      </c>
      <c r="U256" s="27">
        <v>0.98435597440470857</v>
      </c>
      <c r="V256" s="26">
        <v>17.498536808019491</v>
      </c>
    </row>
    <row r="257" spans="1:22" x14ac:dyDescent="0.25">
      <c r="A257" s="18">
        <v>4734</v>
      </c>
      <c r="B257" s="40" t="s">
        <v>144</v>
      </c>
      <c r="C257" s="41">
        <v>42271</v>
      </c>
      <c r="D257" s="44" t="s">
        <v>163</v>
      </c>
      <c r="E257" s="44">
        <v>-123.02021999999999</v>
      </c>
      <c r="F257" s="44">
        <v>48.2746</v>
      </c>
      <c r="G257" s="43">
        <v>22</v>
      </c>
      <c r="H257" s="43">
        <v>7</v>
      </c>
      <c r="I257" s="43" t="str">
        <f t="shared" si="4"/>
        <v>22_7</v>
      </c>
      <c r="J257" s="44">
        <v>20.864000000000001</v>
      </c>
      <c r="K257" s="44">
        <v>20.687999999999999</v>
      </c>
      <c r="L257" s="22">
        <v>190.31009606174217</v>
      </c>
      <c r="M257" s="24">
        <v>19.806593997614286</v>
      </c>
      <c r="N257" s="24">
        <v>0.51827167025128273</v>
      </c>
      <c r="O257" s="24">
        <v>0.7849995392917366</v>
      </c>
      <c r="P257" s="24">
        <v>2.0279991549063459</v>
      </c>
      <c r="Q257" s="24">
        <v>38.390102146448996</v>
      </c>
      <c r="R257" s="25">
        <v>7.7602102409661624</v>
      </c>
      <c r="S257" s="26">
        <v>782.72281677936041</v>
      </c>
      <c r="T257" s="26">
        <v>67.018777892449407</v>
      </c>
      <c r="U257" s="27">
        <v>1.0302057130017215</v>
      </c>
      <c r="V257" s="26">
        <v>17.246729336872747</v>
      </c>
    </row>
    <row r="258" spans="1:22" x14ac:dyDescent="0.25">
      <c r="A258" s="18">
        <v>4735</v>
      </c>
      <c r="B258" s="40" t="s">
        <v>144</v>
      </c>
      <c r="C258" s="41">
        <v>42271</v>
      </c>
      <c r="D258" s="44" t="s">
        <v>164</v>
      </c>
      <c r="E258" s="44">
        <v>-123.02032</v>
      </c>
      <c r="F258" s="44">
        <v>48.27478</v>
      </c>
      <c r="G258" s="43">
        <v>22</v>
      </c>
      <c r="H258" s="43">
        <v>8</v>
      </c>
      <c r="I258" s="43" t="str">
        <f t="shared" si="4"/>
        <v>22_8</v>
      </c>
      <c r="J258" s="44">
        <v>11.007</v>
      </c>
      <c r="K258" s="44">
        <v>10.914</v>
      </c>
      <c r="L258" s="22">
        <v>188.6746515493416</v>
      </c>
      <c r="M258" s="24">
        <v>19.801872984870755</v>
      </c>
      <c r="N258" s="24">
        <v>0.51143256924202141</v>
      </c>
      <c r="O258" s="24">
        <v>0.8312289361518137</v>
      </c>
      <c r="P258" s="24">
        <v>2.0368679919514889</v>
      </c>
      <c r="Q258" s="24">
        <v>38.559333457589375</v>
      </c>
      <c r="R258" s="25">
        <v>7.7497843277510494</v>
      </c>
      <c r="S258" s="26">
        <v>802.21951590349852</v>
      </c>
      <c r="T258" s="26">
        <v>65.227066104297535</v>
      </c>
      <c r="U258" s="27">
        <v>1.0044028522069601</v>
      </c>
      <c r="V258" s="26">
        <v>17.387925645904012</v>
      </c>
    </row>
    <row r="259" spans="1:22" x14ac:dyDescent="0.25">
      <c r="A259" s="18">
        <v>4736</v>
      </c>
      <c r="B259" s="40" t="s">
        <v>144</v>
      </c>
      <c r="C259" s="41">
        <v>42271</v>
      </c>
      <c r="D259" s="44" t="s">
        <v>165</v>
      </c>
      <c r="E259" s="44">
        <v>-123.02046</v>
      </c>
      <c r="F259" s="44">
        <v>48.274970000000003</v>
      </c>
      <c r="G259" s="43">
        <v>22</v>
      </c>
      <c r="H259" s="43">
        <v>9</v>
      </c>
      <c r="I259" s="43" t="str">
        <f t="shared" si="4"/>
        <v>22_9</v>
      </c>
      <c r="J259" s="44">
        <v>5.9290000000000003</v>
      </c>
      <c r="K259" s="44">
        <v>5.8789999999999996</v>
      </c>
      <c r="L259" s="22">
        <v>187.00211480016591</v>
      </c>
      <c r="M259" s="24">
        <v>19.612922780600101</v>
      </c>
      <c r="N259" s="24">
        <v>0.51195684115781692</v>
      </c>
      <c r="O259" s="24">
        <v>1.0099594272118642</v>
      </c>
      <c r="P259" s="24">
        <v>1.999305970964034</v>
      </c>
      <c r="Q259" s="24">
        <v>38.938194668742241</v>
      </c>
      <c r="R259" s="25">
        <v>7.728265454823787</v>
      </c>
      <c r="S259" s="26">
        <v>843.09965307112282</v>
      </c>
      <c r="T259" s="26">
        <v>61.359001321371785</v>
      </c>
      <c r="U259" s="27">
        <v>0.94587490766697591</v>
      </c>
      <c r="V259" s="26">
        <v>17.715322728899874</v>
      </c>
    </row>
    <row r="260" spans="1:22" x14ac:dyDescent="0.25">
      <c r="A260" s="18">
        <v>4737</v>
      </c>
      <c r="B260" s="40" t="s">
        <v>144</v>
      </c>
      <c r="C260" s="41">
        <v>42271</v>
      </c>
      <c r="D260" s="44" t="s">
        <v>166</v>
      </c>
      <c r="E260" s="44">
        <v>-123.0206</v>
      </c>
      <c r="F260" s="44">
        <v>48.275120000000001</v>
      </c>
      <c r="G260" s="43">
        <v>22</v>
      </c>
      <c r="H260" s="43">
        <v>11</v>
      </c>
      <c r="I260" s="43" t="str">
        <f t="shared" si="4"/>
        <v>22_11</v>
      </c>
      <c r="J260" s="44">
        <v>2.69</v>
      </c>
      <c r="K260" s="44">
        <v>2.6669999999999998</v>
      </c>
      <c r="L260" s="22">
        <v>192.78153468340875</v>
      </c>
      <c r="M260" s="24">
        <v>19.248329187850718</v>
      </c>
      <c r="N260" s="24">
        <v>0.51294643370839987</v>
      </c>
      <c r="O260" s="24">
        <v>1.0788386253901712</v>
      </c>
      <c r="P260" s="24">
        <v>1.9772190633334232</v>
      </c>
      <c r="Q260" s="24">
        <v>38.896678732290418</v>
      </c>
      <c r="R260" s="25">
        <v>7.7484694013162256</v>
      </c>
      <c r="S260" s="26">
        <v>800.36172666125901</v>
      </c>
      <c r="T260" s="26">
        <v>63.546684226408246</v>
      </c>
      <c r="U260" s="27">
        <v>0.98049347387068642</v>
      </c>
      <c r="V260" s="26">
        <v>17.522365179886055</v>
      </c>
    </row>
    <row r="261" spans="1:22" x14ac:dyDescent="0.25">
      <c r="A261" s="18">
        <v>4761</v>
      </c>
      <c r="B261" s="40" t="s">
        <v>144</v>
      </c>
      <c r="C261" s="41">
        <v>42271</v>
      </c>
      <c r="D261" s="44" t="s">
        <v>167</v>
      </c>
      <c r="E261" s="44">
        <v>-122.60818999999999</v>
      </c>
      <c r="F261" s="44">
        <v>47.8977</v>
      </c>
      <c r="G261" s="43">
        <v>8</v>
      </c>
      <c r="H261" s="43">
        <v>4</v>
      </c>
      <c r="I261" s="43" t="str">
        <f t="shared" si="4"/>
        <v>8_4</v>
      </c>
      <c r="J261" s="44">
        <v>80.73</v>
      </c>
      <c r="K261" s="44">
        <v>80.037999999999997</v>
      </c>
      <c r="L261" s="22">
        <v>179.21852134542914</v>
      </c>
      <c r="M261" s="24">
        <v>16.367890107193357</v>
      </c>
      <c r="N261" s="24">
        <v>0.48813525663793272</v>
      </c>
      <c r="O261" s="24">
        <v>0.45121732987424856</v>
      </c>
      <c r="P261" s="24">
        <v>2.0193251256268505</v>
      </c>
      <c r="Q261" s="24">
        <v>35.431158117888614</v>
      </c>
      <c r="R261" s="25">
        <v>7.8063119027658106</v>
      </c>
      <c r="S261" s="26">
        <v>684.72575764095211</v>
      </c>
      <c r="T261" s="26">
        <v>74.056944883332335</v>
      </c>
      <c r="U261" s="27">
        <v>1.1271588849219494</v>
      </c>
      <c r="V261" s="26">
        <v>16.453041085110939</v>
      </c>
    </row>
    <row r="262" spans="1:22" x14ac:dyDescent="0.25">
      <c r="A262" s="18">
        <v>4762</v>
      </c>
      <c r="B262" s="40" t="s">
        <v>144</v>
      </c>
      <c r="C262" s="41">
        <v>42271</v>
      </c>
      <c r="D262" s="44" t="s">
        <v>168</v>
      </c>
      <c r="E262" s="44">
        <v>-122.60869</v>
      </c>
      <c r="F262" s="44">
        <v>47.89846</v>
      </c>
      <c r="G262" s="43">
        <v>8</v>
      </c>
      <c r="H262" s="43">
        <v>6</v>
      </c>
      <c r="I262" s="43" t="str">
        <f t="shared" si="4"/>
        <v>8_6</v>
      </c>
      <c r="J262" s="44">
        <v>52.600999999999999</v>
      </c>
      <c r="K262" s="44">
        <v>52.152999999999999</v>
      </c>
      <c r="L262" s="22">
        <v>196.53610484164088</v>
      </c>
      <c r="M262" s="24">
        <v>18.354439243997014</v>
      </c>
      <c r="N262" s="24">
        <v>0.49737267747870817</v>
      </c>
      <c r="O262" s="24">
        <v>0.82254941261235293</v>
      </c>
      <c r="P262" s="24">
        <v>2.0852136012344982</v>
      </c>
      <c r="Q262" s="24">
        <v>37.428372656886175</v>
      </c>
      <c r="R262" s="25">
        <v>7.746484634338584</v>
      </c>
      <c r="S262" s="26">
        <v>807.84767431591843</v>
      </c>
      <c r="T262" s="26">
        <v>66.691459722132265</v>
      </c>
      <c r="U262" s="27">
        <v>1.0231110117512388</v>
      </c>
      <c r="V262" s="26">
        <v>17.232575158131134</v>
      </c>
    </row>
    <row r="263" spans="1:22" x14ac:dyDescent="0.25">
      <c r="A263" s="18">
        <v>4763</v>
      </c>
      <c r="B263" s="40" t="s">
        <v>144</v>
      </c>
      <c r="C263" s="41">
        <v>42271</v>
      </c>
      <c r="D263" s="44" t="s">
        <v>169</v>
      </c>
      <c r="E263" s="44">
        <v>-122.60902</v>
      </c>
      <c r="F263" s="44">
        <v>47.898980000000002</v>
      </c>
      <c r="G263" s="43">
        <v>8</v>
      </c>
      <c r="H263" s="43">
        <v>7</v>
      </c>
      <c r="I263" s="43" t="str">
        <f t="shared" si="4"/>
        <v>8_7</v>
      </c>
      <c r="J263" s="44">
        <v>30.96</v>
      </c>
      <c r="K263" s="44">
        <v>30.699000000000002</v>
      </c>
      <c r="L263" s="22">
        <v>202.48362181075086</v>
      </c>
      <c r="M263" s="24">
        <v>17.374983081921442</v>
      </c>
      <c r="N263" s="24">
        <v>0.49445137019554636</v>
      </c>
      <c r="O263" s="24">
        <v>0.68694681105405475</v>
      </c>
      <c r="P263" s="24">
        <v>2.0482696697520617</v>
      </c>
      <c r="Q263" s="24">
        <v>36.37125728946237</v>
      </c>
      <c r="R263" s="25">
        <v>7.7980029925996819</v>
      </c>
      <c r="S263" s="26">
        <v>713.66102630845137</v>
      </c>
      <c r="T263" s="26">
        <v>74.531024035035145</v>
      </c>
      <c r="U263" s="27">
        <v>1.1483943539213011</v>
      </c>
      <c r="V263" s="26">
        <v>16.545900757158872</v>
      </c>
    </row>
    <row r="264" spans="1:22" x14ac:dyDescent="0.25">
      <c r="A264" s="18">
        <v>4764</v>
      </c>
      <c r="B264" s="40" t="s">
        <v>144</v>
      </c>
      <c r="C264" s="41">
        <v>42271</v>
      </c>
      <c r="D264" s="44" t="s">
        <v>170</v>
      </c>
      <c r="E264" s="44">
        <v>-122.60926000000001</v>
      </c>
      <c r="F264" s="44">
        <v>47.8994</v>
      </c>
      <c r="G264" s="43">
        <v>8</v>
      </c>
      <c r="H264" s="43">
        <v>8</v>
      </c>
      <c r="I264" s="43" t="str">
        <f t="shared" si="4"/>
        <v>8_8</v>
      </c>
      <c r="J264" s="44">
        <v>21.52</v>
      </c>
      <c r="K264" s="44">
        <v>21.338000000000001</v>
      </c>
      <c r="L264" s="22">
        <v>212.99476539068175</v>
      </c>
      <c r="M264" s="24">
        <v>16.648174827651992</v>
      </c>
      <c r="N264" s="24">
        <v>0.4879298822624431</v>
      </c>
      <c r="O264" s="24">
        <v>0.52129441588269143</v>
      </c>
      <c r="P264" s="24">
        <v>2.0523904654947205</v>
      </c>
      <c r="Q264" s="24">
        <v>35.730273929933936</v>
      </c>
      <c r="R264" s="25">
        <v>7.6947067436824872</v>
      </c>
      <c r="S264" s="26">
        <v>907.6968176260026</v>
      </c>
      <c r="T264" s="26">
        <v>58.916319209926932</v>
      </c>
      <c r="U264" s="27">
        <v>0.91021956926004466</v>
      </c>
      <c r="V264" s="26">
        <v>17.754878530023149</v>
      </c>
    </row>
    <row r="265" spans="1:22" x14ac:dyDescent="0.25">
      <c r="A265" s="18">
        <v>4765</v>
      </c>
      <c r="B265" s="40" t="s">
        <v>144</v>
      </c>
      <c r="C265" s="41">
        <v>42271</v>
      </c>
      <c r="D265" s="44" t="s">
        <v>171</v>
      </c>
      <c r="E265" s="44">
        <v>-122.60942</v>
      </c>
      <c r="F265" s="44">
        <v>47.899740000000001</v>
      </c>
      <c r="G265" s="43">
        <v>8</v>
      </c>
      <c r="H265" s="43">
        <v>9</v>
      </c>
      <c r="I265" s="43" t="str">
        <f t="shared" si="4"/>
        <v>8_9</v>
      </c>
      <c r="J265" s="44">
        <v>10.757999999999999</v>
      </c>
      <c r="K265" s="44">
        <v>10.667999999999999</v>
      </c>
      <c r="L265" s="22">
        <v>216.51643816261483</v>
      </c>
      <c r="M265" s="24">
        <v>16.216973227524036</v>
      </c>
      <c r="N265" s="24">
        <v>0.48106550826076588</v>
      </c>
      <c r="O265" s="24">
        <v>0.4419658479680818</v>
      </c>
      <c r="P265" s="24">
        <v>2.0206980843896307</v>
      </c>
      <c r="Q265" s="24">
        <v>35.315726018921872</v>
      </c>
      <c r="R265" s="25">
        <v>7.7241938216673445</v>
      </c>
      <c r="S265" s="26">
        <v>847.80924993281405</v>
      </c>
      <c r="T265" s="26">
        <v>62.95513368402549</v>
      </c>
      <c r="U265" s="27">
        <v>0.97460319808596108</v>
      </c>
      <c r="V265" s="26">
        <v>17.447722070589375</v>
      </c>
    </row>
    <row r="266" spans="1:22" x14ac:dyDescent="0.25">
      <c r="A266" s="18">
        <v>4766</v>
      </c>
      <c r="B266" s="40" t="s">
        <v>144</v>
      </c>
      <c r="C266" s="41">
        <v>42271</v>
      </c>
      <c r="D266" s="44" t="s">
        <v>172</v>
      </c>
      <c r="E266" s="44">
        <v>-122.60962000000001</v>
      </c>
      <c r="F266" s="44">
        <v>47.900100000000002</v>
      </c>
      <c r="G266" s="43">
        <v>8</v>
      </c>
      <c r="H266" s="43">
        <v>10</v>
      </c>
      <c r="I266" s="43" t="str">
        <f t="shared" si="4"/>
        <v>8_10</v>
      </c>
      <c r="J266" s="44">
        <v>5.8360000000000003</v>
      </c>
      <c r="K266" s="44">
        <v>5.7869999999999999</v>
      </c>
      <c r="L266" s="22">
        <v>220.70512377146704</v>
      </c>
      <c r="M266" s="24">
        <v>15.48003607366501</v>
      </c>
      <c r="N266" s="24">
        <v>0.54472582836551797</v>
      </c>
      <c r="O266" s="24">
        <v>0.4524434427054011</v>
      </c>
      <c r="P266" s="24">
        <v>1.9541496029813581</v>
      </c>
      <c r="Q266" s="24">
        <v>34.087580369554132</v>
      </c>
      <c r="R266" s="25">
        <v>7.7701876927467612</v>
      </c>
      <c r="S266" s="26">
        <v>760.27634139731913</v>
      </c>
      <c r="T266" s="26">
        <v>69.866806991458404</v>
      </c>
      <c r="U266" s="27">
        <v>1.0828241223652006</v>
      </c>
      <c r="V266" s="26">
        <v>16.873658577330836</v>
      </c>
    </row>
    <row r="267" spans="1:22" x14ac:dyDescent="0.25">
      <c r="A267" s="18">
        <v>4767</v>
      </c>
      <c r="B267" s="40" t="s">
        <v>144</v>
      </c>
      <c r="C267" s="41">
        <v>42271</v>
      </c>
      <c r="D267" s="44" t="s">
        <v>173</v>
      </c>
      <c r="E267" s="44">
        <v>-122.60979</v>
      </c>
      <c r="F267" s="44">
        <v>47.900379999999998</v>
      </c>
      <c r="G267" s="43">
        <v>8</v>
      </c>
      <c r="H267" s="43">
        <v>12</v>
      </c>
      <c r="I267" s="43" t="str">
        <f t="shared" si="4"/>
        <v>8_12</v>
      </c>
      <c r="J267" s="44">
        <v>3.2490000000000001</v>
      </c>
      <c r="K267" s="44">
        <v>3.222</v>
      </c>
      <c r="L267" s="22">
        <v>221.41857200918631</v>
      </c>
      <c r="M267" s="24">
        <v>15.985616210759758</v>
      </c>
      <c r="N267" s="24">
        <v>0.4781411339045884</v>
      </c>
      <c r="O267" s="24">
        <v>0.42841327464810997</v>
      </c>
      <c r="P267" s="24">
        <v>2.0161188604336537</v>
      </c>
      <c r="Q267" s="24">
        <v>35.30858774310088</v>
      </c>
      <c r="R267" s="25">
        <v>7.7866636170879193</v>
      </c>
      <c r="S267" s="26">
        <v>731.13316181660969</v>
      </c>
      <c r="T267" s="26">
        <v>72.544520229822126</v>
      </c>
      <c r="U267" s="27">
        <v>1.1249417029475657</v>
      </c>
      <c r="V267" s="26">
        <v>16.641293044800637</v>
      </c>
    </row>
    <row r="268" spans="1:22" x14ac:dyDescent="0.25">
      <c r="A268" s="18">
        <v>4822</v>
      </c>
      <c r="B268" s="40" t="s">
        <v>144</v>
      </c>
      <c r="C268" s="41">
        <v>42272</v>
      </c>
      <c r="D268" s="44" t="s">
        <v>174</v>
      </c>
      <c r="E268" s="44">
        <v>-123.10796000000001</v>
      </c>
      <c r="F268" s="44">
        <v>47.42662</v>
      </c>
      <c r="G268" s="43">
        <v>12</v>
      </c>
      <c r="H268" s="43">
        <v>3</v>
      </c>
      <c r="I268" s="43" t="str">
        <f t="shared" si="4"/>
        <v>12_3</v>
      </c>
      <c r="J268" s="44">
        <v>80.924999999999997</v>
      </c>
      <c r="K268" s="44">
        <v>80.233999999999995</v>
      </c>
      <c r="L268" s="22">
        <v>125.23092162501447</v>
      </c>
      <c r="M268" s="24">
        <v>24.974989210633264</v>
      </c>
      <c r="N268" s="24">
        <v>8.8088345582757091E-2</v>
      </c>
      <c r="O268" s="24">
        <v>7.442099469505517E-2</v>
      </c>
      <c r="P268" s="24">
        <v>2.7533033447791611</v>
      </c>
      <c r="Q268" s="24">
        <v>54.137560726928214</v>
      </c>
      <c r="R268" s="25">
        <v>7.5513915132325193</v>
      </c>
      <c r="S268" s="26">
        <v>1287.585628364697</v>
      </c>
      <c r="T268" s="26">
        <v>42.772347696172538</v>
      </c>
      <c r="U268" s="27">
        <v>0.65291444133704934</v>
      </c>
      <c r="V268" s="26">
        <v>18.602856565485311</v>
      </c>
    </row>
    <row r="269" spans="1:22" x14ac:dyDescent="0.25">
      <c r="A269" s="18">
        <v>4823</v>
      </c>
      <c r="B269" s="40" t="s">
        <v>144</v>
      </c>
      <c r="C269" s="41">
        <v>42272</v>
      </c>
      <c r="D269" s="44" t="s">
        <v>175</v>
      </c>
      <c r="E269" s="44">
        <v>-123.10794</v>
      </c>
      <c r="F269" s="44">
        <v>47.426760000000002</v>
      </c>
      <c r="G269" s="43">
        <v>12</v>
      </c>
      <c r="H269" s="43">
        <v>5</v>
      </c>
      <c r="I269" s="43" t="str">
        <f t="shared" si="4"/>
        <v>12_5</v>
      </c>
      <c r="J269" s="44">
        <v>50.847000000000001</v>
      </c>
      <c r="K269" s="44">
        <v>50.415999999999997</v>
      </c>
      <c r="L269" s="22">
        <v>117.57230615261074</v>
      </c>
      <c r="M269" s="24">
        <v>25.436704417049746</v>
      </c>
      <c r="N269" s="24">
        <v>4.0845031726397939E-2</v>
      </c>
      <c r="O269" s="24">
        <v>5.0125229180762575E-3</v>
      </c>
      <c r="P269" s="24">
        <v>2.8092843403371628</v>
      </c>
      <c r="Q269" s="24">
        <v>55.44768467551981</v>
      </c>
      <c r="R269" s="25">
        <v>7.5255990926407641</v>
      </c>
      <c r="S269" s="26">
        <v>1372.1368950237941</v>
      </c>
      <c r="T269" s="26">
        <v>40.101192807965113</v>
      </c>
      <c r="U269" s="27">
        <v>0.61515923450817123</v>
      </c>
      <c r="V269" s="26">
        <v>18.569227894716288</v>
      </c>
    </row>
    <row r="270" spans="1:22" x14ac:dyDescent="0.25">
      <c r="A270" s="18">
        <v>4824</v>
      </c>
      <c r="B270" s="40" t="s">
        <v>144</v>
      </c>
      <c r="C270" s="41">
        <v>42272</v>
      </c>
      <c r="D270" s="44" t="s">
        <v>176</v>
      </c>
      <c r="E270" s="44">
        <v>-123.10791999999999</v>
      </c>
      <c r="F270" s="44">
        <v>47.426859999999998</v>
      </c>
      <c r="G270" s="43">
        <v>12</v>
      </c>
      <c r="H270" s="43">
        <v>6</v>
      </c>
      <c r="I270" s="43" t="str">
        <f t="shared" si="4"/>
        <v>12_6</v>
      </c>
      <c r="J270" s="44">
        <v>30.789000000000001</v>
      </c>
      <c r="K270" s="44">
        <v>30.53</v>
      </c>
      <c r="L270" s="22">
        <v>109.52241609271753</v>
      </c>
      <c r="M270" s="24">
        <v>25.995416325975349</v>
      </c>
      <c r="N270" s="24">
        <v>4.3349268575519358E-2</v>
      </c>
      <c r="O270" s="24">
        <v>4.819081946601371E-2</v>
      </c>
      <c r="P270" s="24">
        <v>2.8475042754007265</v>
      </c>
      <c r="Q270" s="24">
        <v>54.779820034149211</v>
      </c>
      <c r="R270" s="25">
        <v>7.5226178711184639</v>
      </c>
      <c r="S270" s="26">
        <v>1382.3420561006544</v>
      </c>
      <c r="T270" s="26">
        <v>39.396019703516977</v>
      </c>
      <c r="U270" s="27">
        <v>0.60625879900569835</v>
      </c>
      <c r="V270" s="26">
        <v>18.577165721310259</v>
      </c>
    </row>
    <row r="271" spans="1:22" x14ac:dyDescent="0.25">
      <c r="A271" s="18">
        <v>4825</v>
      </c>
      <c r="B271" s="40" t="s">
        <v>144</v>
      </c>
      <c r="C271" s="41">
        <v>42272</v>
      </c>
      <c r="D271" s="44" t="s">
        <v>177</v>
      </c>
      <c r="E271" s="44">
        <v>-123.10791999999999</v>
      </c>
      <c r="F271" s="44">
        <v>47.426960000000001</v>
      </c>
      <c r="G271" s="43">
        <v>12</v>
      </c>
      <c r="H271" s="43">
        <v>7</v>
      </c>
      <c r="I271" s="43" t="str">
        <f t="shared" si="4"/>
        <v>12_7</v>
      </c>
      <c r="J271" s="44">
        <v>20.843</v>
      </c>
      <c r="K271" s="44">
        <v>20.667999999999999</v>
      </c>
      <c r="L271" s="22">
        <v>96.144587483095606</v>
      </c>
      <c r="M271" s="24">
        <v>26.365663909930174</v>
      </c>
      <c r="N271" s="24">
        <v>6.9192925672794073E-2</v>
      </c>
      <c r="O271" s="24">
        <v>3.5744687434203934E-2</v>
      </c>
      <c r="P271" s="24">
        <v>3.0394802957593066</v>
      </c>
      <c r="Q271" s="24">
        <v>58.123688443337521</v>
      </c>
      <c r="R271" s="25">
        <v>7.4526724435224772</v>
      </c>
      <c r="S271" s="26">
        <v>1630.5418427964705</v>
      </c>
      <c r="T271" s="26">
        <v>33.414535722209074</v>
      </c>
      <c r="U271" s="27">
        <v>0.5150479937516419</v>
      </c>
      <c r="V271" s="26">
        <v>18.156101464165477</v>
      </c>
    </row>
    <row r="272" spans="1:22" x14ac:dyDescent="0.25">
      <c r="A272" s="18">
        <v>4826</v>
      </c>
      <c r="B272" s="40" t="s">
        <v>144</v>
      </c>
      <c r="C272" s="41">
        <v>42272</v>
      </c>
      <c r="D272" s="44" t="s">
        <v>178</v>
      </c>
      <c r="E272" s="44">
        <v>-123.10787999999999</v>
      </c>
      <c r="F272" s="44">
        <v>47.427070000000001</v>
      </c>
      <c r="G272" s="43">
        <v>12</v>
      </c>
      <c r="H272" s="43">
        <v>8</v>
      </c>
      <c r="I272" s="43" t="str">
        <f t="shared" si="4"/>
        <v>12_8</v>
      </c>
      <c r="J272" s="44">
        <v>10.763</v>
      </c>
      <c r="K272" s="44">
        <v>10.673</v>
      </c>
      <c r="L272" s="22">
        <v>108.30375000840453</v>
      </c>
      <c r="M272" s="24">
        <v>24.800295677372709</v>
      </c>
      <c r="N272" s="24">
        <v>0.37932623199141935</v>
      </c>
      <c r="O272" s="24">
        <v>1.8400745656422232E-2</v>
      </c>
      <c r="P272" s="24">
        <v>3.1646859037033024</v>
      </c>
      <c r="Q272" s="24">
        <v>59.073334668005373</v>
      </c>
      <c r="R272" s="25">
        <v>7.4318912455257928</v>
      </c>
      <c r="S272" s="26">
        <v>1708.7436794442785</v>
      </c>
      <c r="T272" s="26">
        <v>31.715876174806933</v>
      </c>
      <c r="U272" s="27">
        <v>0.49023227134796421</v>
      </c>
      <c r="V272" s="26">
        <v>17.96587918309671</v>
      </c>
    </row>
    <row r="273" spans="1:22" x14ac:dyDescent="0.25">
      <c r="A273" s="18">
        <v>4827</v>
      </c>
      <c r="B273" s="40" t="s">
        <v>144</v>
      </c>
      <c r="C273" s="41">
        <v>42272</v>
      </c>
      <c r="D273" s="44" t="s">
        <v>179</v>
      </c>
      <c r="E273" s="44">
        <v>-123.10786</v>
      </c>
      <c r="F273" s="44">
        <v>47.427160000000001</v>
      </c>
      <c r="G273" s="43">
        <v>12</v>
      </c>
      <c r="H273" s="43">
        <v>9</v>
      </c>
      <c r="I273" s="43" t="str">
        <f t="shared" si="4"/>
        <v>12_9</v>
      </c>
      <c r="J273" s="44">
        <v>5.7220000000000004</v>
      </c>
      <c r="K273" s="44">
        <v>5.6740000000000004</v>
      </c>
      <c r="L273" s="22">
        <v>157.88434696426472</v>
      </c>
      <c r="M273" s="24">
        <v>19.18025718520456</v>
      </c>
      <c r="N273" s="24">
        <v>0.38180086887486031</v>
      </c>
      <c r="O273" s="24">
        <v>5.3578363159914121E-2</v>
      </c>
      <c r="P273" s="24">
        <v>2.7707291182495872</v>
      </c>
      <c r="Q273" s="24">
        <v>47.85892731463337</v>
      </c>
      <c r="R273" s="25">
        <v>7.5496506580083782</v>
      </c>
      <c r="S273" s="26">
        <v>1284.1576838584981</v>
      </c>
      <c r="T273" s="26">
        <v>41.266103839504297</v>
      </c>
      <c r="U273" s="27">
        <v>0.6395505274160278</v>
      </c>
      <c r="V273" s="26">
        <v>18.638636833830919</v>
      </c>
    </row>
    <row r="274" spans="1:22" x14ac:dyDescent="0.25">
      <c r="A274" s="18">
        <v>4828</v>
      </c>
      <c r="B274" s="40" t="s">
        <v>144</v>
      </c>
      <c r="C274" s="41">
        <v>42272</v>
      </c>
      <c r="D274" s="44" t="s">
        <v>180</v>
      </c>
      <c r="E274" s="44">
        <v>-123.10782</v>
      </c>
      <c r="F274" s="44">
        <v>47.427239999999998</v>
      </c>
      <c r="G274" s="43">
        <v>12</v>
      </c>
      <c r="H274" s="43">
        <v>12</v>
      </c>
      <c r="I274" s="43" t="str">
        <f t="shared" si="4"/>
        <v>12_12</v>
      </c>
      <c r="J274" s="44">
        <v>2.677</v>
      </c>
      <c r="K274" s="44">
        <v>2.6549999999999998</v>
      </c>
      <c r="L274" s="22">
        <v>223.61108628883517</v>
      </c>
      <c r="M274" s="24">
        <v>13.666359751647061</v>
      </c>
      <c r="N274" s="24">
        <v>0.28086372522415798</v>
      </c>
      <c r="O274" s="24">
        <v>3.6995238893770314E-2</v>
      </c>
      <c r="P274" s="24">
        <v>2.5774272270330973</v>
      </c>
      <c r="Q274" s="24">
        <v>53.722717750428053</v>
      </c>
      <c r="R274" s="25">
        <v>7.6023294265742569</v>
      </c>
      <c r="S274" s="26">
        <v>1111.6135132507784</v>
      </c>
      <c r="T274" s="26">
        <v>45.493682184468675</v>
      </c>
      <c r="U274" s="27">
        <v>0.70860992304413239</v>
      </c>
      <c r="V274" s="26">
        <v>18.54170892070541</v>
      </c>
    </row>
    <row r="275" spans="1:22" x14ac:dyDescent="0.25">
      <c r="A275" s="18">
        <v>4836</v>
      </c>
      <c r="B275" s="40" t="s">
        <v>144</v>
      </c>
      <c r="C275" s="41">
        <v>42272</v>
      </c>
      <c r="D275" s="44" t="s">
        <v>181</v>
      </c>
      <c r="E275" s="44">
        <v>-123.02448</v>
      </c>
      <c r="F275" s="44">
        <v>47.355600000000003</v>
      </c>
      <c r="G275" s="43">
        <v>402</v>
      </c>
      <c r="H275" s="43">
        <v>1</v>
      </c>
      <c r="I275" s="43" t="str">
        <f t="shared" si="4"/>
        <v>402_1</v>
      </c>
      <c r="J275" s="44">
        <v>47.606000000000002</v>
      </c>
      <c r="K275" s="44">
        <v>47.203000000000003</v>
      </c>
      <c r="L275" s="22">
        <v>88.43426119122779</v>
      </c>
      <c r="M275" s="24">
        <v>26.033549933316117</v>
      </c>
      <c r="N275" s="24">
        <v>0.32446157116769042</v>
      </c>
      <c r="O275" s="24">
        <v>5.4033726102866997E-2</v>
      </c>
      <c r="P275" s="24">
        <v>3.2548841787718001</v>
      </c>
      <c r="Q275" s="24">
        <v>63.19529053781131</v>
      </c>
      <c r="R275" s="25">
        <v>7.4604038588650425</v>
      </c>
      <c r="S275" s="26">
        <v>1603.495777954666</v>
      </c>
      <c r="T275" s="26">
        <v>34.43304855877328</v>
      </c>
      <c r="U275" s="27">
        <v>0.5283987926131507</v>
      </c>
      <c r="V275" s="26">
        <v>18.228709815914971</v>
      </c>
    </row>
    <row r="276" spans="1:22" x14ac:dyDescent="0.25">
      <c r="A276" s="18">
        <v>4837</v>
      </c>
      <c r="B276" s="40" t="s">
        <v>144</v>
      </c>
      <c r="C276" s="41">
        <v>42272</v>
      </c>
      <c r="D276" s="44" t="s">
        <v>182</v>
      </c>
      <c r="E276" s="44">
        <v>-123.0248</v>
      </c>
      <c r="F276" s="44">
        <v>47.355460000000001</v>
      </c>
      <c r="G276" s="43">
        <v>402</v>
      </c>
      <c r="H276" s="43">
        <v>3</v>
      </c>
      <c r="I276" s="43" t="str">
        <f t="shared" si="4"/>
        <v>402_3</v>
      </c>
      <c r="J276" s="44">
        <v>30.838000000000001</v>
      </c>
      <c r="K276" s="44">
        <v>30.579000000000001</v>
      </c>
      <c r="L276" s="22">
        <v>90.661078315216059</v>
      </c>
      <c r="M276" s="24">
        <v>26.122499793653713</v>
      </c>
      <c r="N276" s="24">
        <v>0.21047769190001103</v>
      </c>
      <c r="O276" s="24">
        <v>2.5678993612030025E-2</v>
      </c>
      <c r="P276" s="24">
        <v>3.2039828850735423</v>
      </c>
      <c r="Q276" s="24">
        <v>63.187004032764918</v>
      </c>
      <c r="R276" s="25">
        <v>7.481080474557336</v>
      </c>
      <c r="S276" s="26">
        <v>1533.0390383557942</v>
      </c>
      <c r="T276" s="26">
        <v>36.084389410986532</v>
      </c>
      <c r="U276" s="27">
        <v>0.55529421587565675</v>
      </c>
      <c r="V276" s="26">
        <v>18.377303525483025</v>
      </c>
    </row>
    <row r="277" spans="1:22" x14ac:dyDescent="0.25">
      <c r="A277" s="18">
        <v>4838</v>
      </c>
      <c r="B277" s="40" t="s">
        <v>144</v>
      </c>
      <c r="C277" s="41">
        <v>42272</v>
      </c>
      <c r="D277" s="44" t="s">
        <v>183</v>
      </c>
      <c r="E277" s="44">
        <v>-123.02500000000001</v>
      </c>
      <c r="F277" s="44">
        <v>47.355359999999997</v>
      </c>
      <c r="G277" s="43">
        <v>402</v>
      </c>
      <c r="H277" s="43">
        <v>5</v>
      </c>
      <c r="I277" s="43" t="str">
        <f t="shared" si="4"/>
        <v>402_5</v>
      </c>
      <c r="J277" s="44">
        <v>20.858000000000001</v>
      </c>
      <c r="K277" s="44">
        <v>20.683</v>
      </c>
      <c r="L277" s="22">
        <v>89.741465392141393</v>
      </c>
      <c r="M277" s="24">
        <v>25.887390521084686</v>
      </c>
      <c r="N277" s="24">
        <v>0.17412708899212109</v>
      </c>
      <c r="O277" s="24">
        <v>5.3041293874999066E-3</v>
      </c>
      <c r="P277" s="24">
        <v>3.206408153670413</v>
      </c>
      <c r="Q277" s="24">
        <v>63.848338113804992</v>
      </c>
      <c r="R277" s="25">
        <v>7.4204206016019905</v>
      </c>
      <c r="S277" s="26">
        <v>1764.760035343362</v>
      </c>
      <c r="T277" s="26">
        <v>31.324566564962453</v>
      </c>
      <c r="U277" s="27">
        <v>0.48287849487632062</v>
      </c>
      <c r="V277" s="26">
        <v>17.834988430760724</v>
      </c>
    </row>
    <row r="278" spans="1:22" x14ac:dyDescent="0.25">
      <c r="A278" s="18">
        <v>4839</v>
      </c>
      <c r="B278" s="40" t="s">
        <v>144</v>
      </c>
      <c r="C278" s="41">
        <v>42272</v>
      </c>
      <c r="D278" s="44" t="s">
        <v>184</v>
      </c>
      <c r="E278" s="44">
        <v>-123.02524</v>
      </c>
      <c r="F278" s="44">
        <v>47.355240000000002</v>
      </c>
      <c r="G278" s="43">
        <v>402</v>
      </c>
      <c r="H278" s="43">
        <v>7</v>
      </c>
      <c r="I278" s="43" t="str">
        <f t="shared" si="4"/>
        <v>402_7</v>
      </c>
      <c r="J278" s="44">
        <v>10.945</v>
      </c>
      <c r="K278" s="44">
        <v>10.853999999999999</v>
      </c>
      <c r="L278" s="22">
        <v>79.299966707650967</v>
      </c>
      <c r="M278" s="24">
        <v>23.346539422390865</v>
      </c>
      <c r="N278" s="24">
        <v>0.22858393673140281</v>
      </c>
      <c r="O278" s="24">
        <v>2.2059851577652528E-2</v>
      </c>
      <c r="P278" s="24">
        <v>3.3503264413727352</v>
      </c>
      <c r="Q278" s="24">
        <v>64.047886036755685</v>
      </c>
      <c r="R278" s="25">
        <v>7.4037069706982246</v>
      </c>
      <c r="S278" s="26">
        <v>1835.6829261452715</v>
      </c>
      <c r="T278" s="26">
        <v>29.903902248715056</v>
      </c>
      <c r="U278" s="27">
        <v>0.46190949486281169</v>
      </c>
      <c r="V278" s="26">
        <v>17.641176221879366</v>
      </c>
    </row>
    <row r="279" spans="1:22" x14ac:dyDescent="0.25">
      <c r="A279" s="18">
        <v>4840</v>
      </c>
      <c r="B279" s="40" t="s">
        <v>144</v>
      </c>
      <c r="C279" s="41">
        <v>42272</v>
      </c>
      <c r="D279" s="44" t="s">
        <v>185</v>
      </c>
      <c r="E279" s="44">
        <v>-123.02544</v>
      </c>
      <c r="F279" s="44">
        <v>47.355139999999999</v>
      </c>
      <c r="G279" s="43">
        <v>402</v>
      </c>
      <c r="H279" s="43">
        <v>9</v>
      </c>
      <c r="I279" s="43" t="str">
        <f t="shared" si="4"/>
        <v>402_9</v>
      </c>
      <c r="J279" s="44">
        <v>5.7729999999999997</v>
      </c>
      <c r="K279" s="44">
        <v>5.7249999999999996</v>
      </c>
      <c r="L279" s="22">
        <v>144.76252449706448</v>
      </c>
      <c r="M279" s="24">
        <v>19.105483034096295</v>
      </c>
      <c r="N279" s="24">
        <v>0.29752578998900936</v>
      </c>
      <c r="O279" s="24">
        <v>4.0684234977302086E-2</v>
      </c>
      <c r="P279" s="24">
        <v>3.1735401649115622</v>
      </c>
      <c r="Q279" s="24">
        <v>58.858843723761687</v>
      </c>
      <c r="R279" s="25">
        <v>7.4871863640863499</v>
      </c>
      <c r="S279" s="26">
        <v>1507.1917790258883</v>
      </c>
      <c r="T279" s="26">
        <v>36.22924377403465</v>
      </c>
      <c r="U279" s="27">
        <v>0.56247375401292843</v>
      </c>
      <c r="V279" s="26">
        <v>18.477899078146017</v>
      </c>
    </row>
    <row r="280" spans="1:22" x14ac:dyDescent="0.25">
      <c r="A280" s="18">
        <v>4841</v>
      </c>
      <c r="B280" s="40" t="s">
        <v>144</v>
      </c>
      <c r="C280" s="41">
        <v>42272</v>
      </c>
      <c r="D280" s="44" t="s">
        <v>186</v>
      </c>
      <c r="E280" s="44">
        <v>-123.0256</v>
      </c>
      <c r="F280" s="44">
        <v>47.355080000000001</v>
      </c>
      <c r="G280" s="43">
        <v>402</v>
      </c>
      <c r="H280" s="43">
        <v>12</v>
      </c>
      <c r="I280" s="43" t="str">
        <f t="shared" si="4"/>
        <v>402_12</v>
      </c>
      <c r="J280" s="44">
        <v>2.7149999999999999</v>
      </c>
      <c r="K280" s="44">
        <v>2.6920000000000002</v>
      </c>
      <c r="L280" s="22">
        <v>259.10204985831678</v>
      </c>
      <c r="M280" s="24">
        <v>4.9985562122659379</v>
      </c>
      <c r="N280" s="24">
        <v>0.11656897567801586</v>
      </c>
      <c r="O280" s="24">
        <v>2.9392674999421414E-2</v>
      </c>
      <c r="P280" s="24">
        <v>2.7100449710306189</v>
      </c>
      <c r="Q280" s="24">
        <v>62.054874893233418</v>
      </c>
      <c r="R280" s="25">
        <v>7.7160600707458276</v>
      </c>
      <c r="S280" s="26">
        <v>853.183921291047</v>
      </c>
      <c r="T280" s="26">
        <v>58.77149589438509</v>
      </c>
      <c r="U280" s="27">
        <v>0.92534888166917129</v>
      </c>
      <c r="V280" s="26">
        <v>17.732104129785814</v>
      </c>
    </row>
    <row r="281" spans="1:22" x14ac:dyDescent="0.25">
      <c r="A281" s="18">
        <v>4904</v>
      </c>
      <c r="B281" s="40" t="s">
        <v>144</v>
      </c>
      <c r="C281" s="41">
        <v>42274</v>
      </c>
      <c r="D281" s="44" t="s">
        <v>187</v>
      </c>
      <c r="E281" s="44">
        <v>-122.7015</v>
      </c>
      <c r="F281" s="44">
        <v>47.275970000000001</v>
      </c>
      <c r="G281" s="43">
        <v>38</v>
      </c>
      <c r="H281" s="43">
        <v>1</v>
      </c>
      <c r="I281" s="43" t="str">
        <f t="shared" si="4"/>
        <v>38_1</v>
      </c>
      <c r="J281" s="44">
        <v>96.814999999999998</v>
      </c>
      <c r="K281" s="44">
        <v>95.986999999999995</v>
      </c>
      <c r="L281" s="22">
        <v>185.20030904092877</v>
      </c>
      <c r="M281" s="24">
        <v>17.321751592393021</v>
      </c>
      <c r="N281" s="24">
        <v>0.36791872447750212</v>
      </c>
      <c r="O281" s="24">
        <v>1.6159251498559746</v>
      </c>
      <c r="P281" s="24">
        <v>2.2209755262567894</v>
      </c>
      <c r="Q281" s="24">
        <v>43.664315559231802</v>
      </c>
      <c r="R281" s="25">
        <v>7.7087036709303192</v>
      </c>
      <c r="S281" s="26">
        <v>878.4058772886417</v>
      </c>
      <c r="T281" s="26">
        <v>63.151852374824038</v>
      </c>
      <c r="U281" s="27">
        <v>0.96691195567895005</v>
      </c>
      <c r="V281" s="26">
        <v>17.405358154051125</v>
      </c>
    </row>
    <row r="282" spans="1:22" x14ac:dyDescent="0.25">
      <c r="A282" s="18">
        <v>4905</v>
      </c>
      <c r="B282" s="40" t="s">
        <v>144</v>
      </c>
      <c r="C282" s="41">
        <v>42274</v>
      </c>
      <c r="D282" s="44" t="s">
        <v>188</v>
      </c>
      <c r="E282" s="44">
        <v>-122.70153999999999</v>
      </c>
      <c r="F282" s="44">
        <v>47.275759999999998</v>
      </c>
      <c r="G282" s="43">
        <v>38</v>
      </c>
      <c r="H282" s="43">
        <v>3</v>
      </c>
      <c r="I282" s="43" t="str">
        <f t="shared" si="4"/>
        <v>38_3</v>
      </c>
      <c r="J282" s="44">
        <v>81.031000000000006</v>
      </c>
      <c r="K282" s="44">
        <v>80.340999999999994</v>
      </c>
      <c r="L282" s="22">
        <v>179.59211940566951</v>
      </c>
      <c r="M282" s="24">
        <v>17.499191065759657</v>
      </c>
      <c r="N282" s="24">
        <v>0.41949898398399188</v>
      </c>
      <c r="O282" s="24">
        <v>1.9065447135158404</v>
      </c>
      <c r="P282" s="24">
        <v>2.2623620745643995</v>
      </c>
      <c r="Q282" s="24">
        <v>44.928395498946713</v>
      </c>
      <c r="R282" s="25">
        <v>7.6723527111385943</v>
      </c>
      <c r="S282" s="26">
        <v>959.75174904138441</v>
      </c>
      <c r="T282" s="26">
        <v>58.287731186557401</v>
      </c>
      <c r="U282" s="27">
        <v>0.89498876727680388</v>
      </c>
      <c r="V282" s="26">
        <v>17.770570383102157</v>
      </c>
    </row>
    <row r="283" spans="1:22" x14ac:dyDescent="0.25">
      <c r="A283" s="18">
        <v>4906</v>
      </c>
      <c r="B283" s="40" t="s">
        <v>144</v>
      </c>
      <c r="C283" s="41">
        <v>42274</v>
      </c>
      <c r="D283" s="44" t="s">
        <v>189</v>
      </c>
      <c r="E283" s="44">
        <v>-122.70153999999999</v>
      </c>
      <c r="F283" s="44">
        <v>47.275579999999998</v>
      </c>
      <c r="G283" s="43">
        <v>38</v>
      </c>
      <c r="H283" s="43">
        <v>5</v>
      </c>
      <c r="I283" s="43" t="str">
        <f t="shared" si="4"/>
        <v>38_5</v>
      </c>
      <c r="J283" s="44">
        <v>51.500999999999998</v>
      </c>
      <c r="K283" s="44">
        <v>51.066000000000003</v>
      </c>
      <c r="L283" s="22">
        <v>169.30250812440568</v>
      </c>
      <c r="M283" s="24">
        <v>18.548456826514528</v>
      </c>
      <c r="N283" s="24">
        <v>0.59802632592263982</v>
      </c>
      <c r="O283" s="24">
        <v>1.6769110200087707</v>
      </c>
      <c r="P283" s="24">
        <v>2.3366039206043268</v>
      </c>
      <c r="Q283" s="24">
        <v>46.170427863628142</v>
      </c>
      <c r="R283" s="25">
        <v>7.6612145229822115</v>
      </c>
      <c r="S283" s="26">
        <v>992.54008218216768</v>
      </c>
      <c r="T283" s="26">
        <v>57.032515013244307</v>
      </c>
      <c r="U283" s="27">
        <v>0.88012020133017033</v>
      </c>
      <c r="V283" s="26">
        <v>17.883422956769508</v>
      </c>
    </row>
    <row r="284" spans="1:22" x14ac:dyDescent="0.25">
      <c r="A284" s="18">
        <v>4907</v>
      </c>
      <c r="B284" s="40" t="s">
        <v>144</v>
      </c>
      <c r="C284" s="41">
        <v>42274</v>
      </c>
      <c r="D284" s="44" t="s">
        <v>190</v>
      </c>
      <c r="E284" s="44">
        <v>-122.70152</v>
      </c>
      <c r="F284" s="44">
        <v>47.275379999999998</v>
      </c>
      <c r="G284" s="43">
        <v>38</v>
      </c>
      <c r="H284" s="43">
        <v>6</v>
      </c>
      <c r="I284" s="43" t="str">
        <f t="shared" si="4"/>
        <v>38_6</v>
      </c>
      <c r="J284" s="44">
        <v>31.744</v>
      </c>
      <c r="K284" s="44">
        <v>31.477</v>
      </c>
      <c r="L284" s="22">
        <v>164.92843539093943</v>
      </c>
      <c r="M284" s="24">
        <v>19.90805953186182</v>
      </c>
      <c r="N284" s="24">
        <v>0.75714897113614621</v>
      </c>
      <c r="O284" s="24">
        <v>0.52691685181834436</v>
      </c>
      <c r="P284" s="24">
        <v>2.3794401592226726</v>
      </c>
      <c r="Q284" s="24">
        <v>46.134352295769304</v>
      </c>
      <c r="R284" s="25">
        <v>7.6395061645474458</v>
      </c>
      <c r="S284" s="26">
        <v>1047.6164681433236</v>
      </c>
      <c r="T284" s="26">
        <v>54.409606173573025</v>
      </c>
      <c r="U284" s="27">
        <v>0.84274151875795167</v>
      </c>
      <c r="V284" s="26">
        <v>18.046875360983616</v>
      </c>
    </row>
    <row r="285" spans="1:22" x14ac:dyDescent="0.25">
      <c r="A285" s="18">
        <v>4908</v>
      </c>
      <c r="B285" s="40" t="s">
        <v>144</v>
      </c>
      <c r="C285" s="41">
        <v>42274</v>
      </c>
      <c r="D285" s="44" t="s">
        <v>191</v>
      </c>
      <c r="E285" s="44">
        <v>-122.7015</v>
      </c>
      <c r="F285" s="44">
        <v>47.275260000000003</v>
      </c>
      <c r="G285" s="43">
        <v>38</v>
      </c>
      <c r="H285" s="43">
        <v>7</v>
      </c>
      <c r="I285" s="43" t="str">
        <f t="shared" si="4"/>
        <v>38_7</v>
      </c>
      <c r="J285" s="44">
        <v>21.826000000000001</v>
      </c>
      <c r="K285" s="44">
        <v>21.641999999999999</v>
      </c>
      <c r="L285" s="22">
        <v>159.30577508647184</v>
      </c>
      <c r="M285" s="24">
        <v>20.1955117485745</v>
      </c>
      <c r="N285" s="24">
        <v>0.62310991432012686</v>
      </c>
      <c r="O285" s="24">
        <v>0.21050615503154077</v>
      </c>
      <c r="P285" s="24">
        <v>2.3853380055380073</v>
      </c>
      <c r="Q285" s="24">
        <v>46.853415353254142</v>
      </c>
      <c r="R285" s="25">
        <v>7.6625832946177752</v>
      </c>
      <c r="S285" s="26">
        <v>992.23333095618489</v>
      </c>
      <c r="T285" s="26">
        <v>57.290171136527391</v>
      </c>
      <c r="U285" s="27">
        <v>0.88912567268398612</v>
      </c>
      <c r="V285" s="26">
        <v>17.852383959376564</v>
      </c>
    </row>
    <row r="286" spans="1:22" x14ac:dyDescent="0.25">
      <c r="A286" s="18">
        <v>4909</v>
      </c>
      <c r="B286" s="40" t="s">
        <v>144</v>
      </c>
      <c r="C286" s="41">
        <v>42274</v>
      </c>
      <c r="D286" s="44" t="s">
        <v>192</v>
      </c>
      <c r="E286" s="44">
        <v>-122.70148</v>
      </c>
      <c r="F286" s="44">
        <v>47.275149999999996</v>
      </c>
      <c r="G286" s="43">
        <v>38</v>
      </c>
      <c r="H286" s="43">
        <v>8</v>
      </c>
      <c r="I286" s="43" t="str">
        <f t="shared" si="4"/>
        <v>38_8</v>
      </c>
      <c r="J286" s="44">
        <v>10.73</v>
      </c>
      <c r="K286" s="44">
        <v>10.64</v>
      </c>
      <c r="L286" s="22">
        <v>136.2418604384269</v>
      </c>
      <c r="M286" s="24">
        <v>21.569604840624688</v>
      </c>
      <c r="N286" s="24">
        <v>0.22487343842282936</v>
      </c>
      <c r="O286" s="24">
        <v>4.6522479557645068E-2</v>
      </c>
      <c r="P286" s="24">
        <v>2.4863699207667582</v>
      </c>
      <c r="Q286" s="24">
        <v>50.162606416920383</v>
      </c>
      <c r="R286" s="25">
        <v>7.6287276347733384</v>
      </c>
      <c r="S286" s="26">
        <v>1078.4789684090288</v>
      </c>
      <c r="T286" s="26">
        <v>53.122988145864909</v>
      </c>
      <c r="U286" s="27">
        <v>0.82614354971620818</v>
      </c>
      <c r="V286" s="26">
        <v>18.123961596263054</v>
      </c>
    </row>
    <row r="287" spans="1:22" x14ac:dyDescent="0.25">
      <c r="A287" s="18">
        <v>4910</v>
      </c>
      <c r="B287" s="40" t="s">
        <v>144</v>
      </c>
      <c r="C287" s="41">
        <v>42274</v>
      </c>
      <c r="D287" s="44" t="s">
        <v>193</v>
      </c>
      <c r="E287" s="44">
        <v>-122.70147</v>
      </c>
      <c r="F287" s="44">
        <v>47.274979999999999</v>
      </c>
      <c r="G287" s="43">
        <v>38</v>
      </c>
      <c r="H287" s="43">
        <v>9</v>
      </c>
      <c r="I287" s="43" t="str">
        <f t="shared" si="4"/>
        <v>38_9</v>
      </c>
      <c r="J287" s="44">
        <v>5.2619999999999996</v>
      </c>
      <c r="K287" s="44">
        <v>5.218</v>
      </c>
      <c r="L287" s="22">
        <v>170.44410593471841</v>
      </c>
      <c r="M287" s="24">
        <v>19.772443609901259</v>
      </c>
      <c r="N287" s="24">
        <v>0.2065639502743214</v>
      </c>
      <c r="O287" s="24">
        <v>9.2516973999899665E-2</v>
      </c>
      <c r="P287" s="24">
        <v>2.3626863585085802</v>
      </c>
      <c r="Q287" s="24">
        <v>47.577922042154867</v>
      </c>
      <c r="R287" s="25">
        <v>7.6618526091703778</v>
      </c>
      <c r="S287" s="26">
        <v>994.29880882458087</v>
      </c>
      <c r="T287" s="26">
        <v>57.482699072605115</v>
      </c>
      <c r="U287" s="27">
        <v>0.89552105831988493</v>
      </c>
      <c r="V287" s="26">
        <v>17.803343678169394</v>
      </c>
    </row>
    <row r="288" spans="1:22" x14ac:dyDescent="0.25">
      <c r="A288" s="18">
        <v>4911</v>
      </c>
      <c r="B288" s="40" t="s">
        <v>144</v>
      </c>
      <c r="C288" s="41">
        <v>42274</v>
      </c>
      <c r="D288" s="44" t="s">
        <v>194</v>
      </c>
      <c r="E288" s="44">
        <v>-122.70148</v>
      </c>
      <c r="F288" s="44">
        <v>47.274880000000003</v>
      </c>
      <c r="G288" s="43">
        <v>38</v>
      </c>
      <c r="H288" s="43">
        <v>12</v>
      </c>
      <c r="I288" s="43" t="str">
        <f t="shared" si="4"/>
        <v>38_12</v>
      </c>
      <c r="J288" s="44">
        <v>2.7480000000000002</v>
      </c>
      <c r="K288" s="44">
        <v>2.7250000000000001</v>
      </c>
      <c r="L288" s="22">
        <v>171.18151772500858</v>
      </c>
      <c r="M288" s="24">
        <v>19.289289688625811</v>
      </c>
      <c r="N288" s="24">
        <v>0.17976376341498715</v>
      </c>
      <c r="O288" s="24">
        <v>7.5717632160442069E-2</v>
      </c>
      <c r="P288" s="24">
        <v>2.3243375612164807</v>
      </c>
      <c r="Q288" s="24">
        <v>46.927836922717795</v>
      </c>
      <c r="R288" s="25">
        <v>7.6720697911113138</v>
      </c>
      <c r="S288" s="26">
        <v>969.53423032196315</v>
      </c>
      <c r="T288" s="26">
        <v>58.783556189000684</v>
      </c>
      <c r="U288" s="27">
        <v>0.91624184737407366</v>
      </c>
      <c r="V288" s="26">
        <v>17.700639839504525</v>
      </c>
    </row>
    <row r="289" spans="1:22" x14ac:dyDescent="0.25">
      <c r="A289" s="18">
        <v>5106</v>
      </c>
      <c r="B289" s="40" t="s">
        <v>195</v>
      </c>
      <c r="C289" s="41">
        <v>42465</v>
      </c>
      <c r="D289" s="44" t="s">
        <v>196</v>
      </c>
      <c r="E289" s="44">
        <v>-122.45359999999999</v>
      </c>
      <c r="F289" s="44">
        <v>47.704680000000003</v>
      </c>
      <c r="G289" s="43">
        <v>28</v>
      </c>
      <c r="H289" s="43">
        <v>5</v>
      </c>
      <c r="I289" s="43" t="str">
        <f t="shared" ref="I289:I343" si="5">G289&amp;"_"&amp;H289</f>
        <v>28_5</v>
      </c>
      <c r="J289" s="44">
        <v>80.352999999999994</v>
      </c>
      <c r="K289" s="44">
        <v>79.665000000000006</v>
      </c>
      <c r="L289" s="22">
        <v>243.7090689580788</v>
      </c>
      <c r="M289" s="24">
        <v>25.024515783890564</v>
      </c>
      <c r="N289" s="24">
        <v>0.3547315995544561</v>
      </c>
      <c r="O289" s="24">
        <v>0.23717881211192998</v>
      </c>
      <c r="P289" s="24">
        <v>2.1740108305861132</v>
      </c>
      <c r="Q289" s="24">
        <v>54.531186522215805</v>
      </c>
      <c r="R289" s="25">
        <v>7.7705746032938103</v>
      </c>
      <c r="S289" s="26">
        <v>716.54351208905234</v>
      </c>
      <c r="T289" s="26">
        <v>56.227608907235755</v>
      </c>
      <c r="U289" s="27">
        <v>0.85519154260955788</v>
      </c>
      <c r="V289" s="26">
        <v>18.093388024779259</v>
      </c>
    </row>
    <row r="290" spans="1:22" x14ac:dyDescent="0.25">
      <c r="A290" s="18">
        <v>5107</v>
      </c>
      <c r="B290" s="40" t="s">
        <v>195</v>
      </c>
      <c r="C290" s="41">
        <v>42465</v>
      </c>
      <c r="D290" s="44" t="s">
        <v>197</v>
      </c>
      <c r="E290" s="44">
        <v>-122.4533</v>
      </c>
      <c r="F290" s="44">
        <v>47.705539999999999</v>
      </c>
      <c r="G290" s="43">
        <v>28</v>
      </c>
      <c r="H290" s="43">
        <v>6</v>
      </c>
      <c r="I290" s="43" t="str">
        <f t="shared" si="5"/>
        <v>28_6</v>
      </c>
      <c r="J290" s="44">
        <v>50.652999999999999</v>
      </c>
      <c r="K290" s="44">
        <v>50.222999999999999</v>
      </c>
      <c r="L290" s="22">
        <v>243.68722734029311</v>
      </c>
      <c r="M290" s="24">
        <v>26.457339135460202</v>
      </c>
      <c r="N290" s="24">
        <v>0.32463140399128487</v>
      </c>
      <c r="O290" s="24">
        <v>0.55483434946235866</v>
      </c>
      <c r="P290" s="24">
        <v>2.2519777832921788</v>
      </c>
      <c r="Q290" s="24">
        <v>59.782812198769903</v>
      </c>
      <c r="R290" s="25">
        <v>7.7407649865057087</v>
      </c>
      <c r="S290" s="26">
        <v>769.74498530763935</v>
      </c>
      <c r="T290" s="26">
        <v>52.055819671519586</v>
      </c>
      <c r="U290" s="27">
        <v>0.79613368899257808</v>
      </c>
      <c r="V290" s="26">
        <v>18.439332219631677</v>
      </c>
    </row>
    <row r="291" spans="1:22" x14ac:dyDescent="0.25">
      <c r="A291" s="18">
        <v>5108</v>
      </c>
      <c r="B291" s="40" t="s">
        <v>195</v>
      </c>
      <c r="C291" s="41">
        <v>42465</v>
      </c>
      <c r="D291" s="44" t="s">
        <v>198</v>
      </c>
      <c r="E291" s="44">
        <v>-122.45308</v>
      </c>
      <c r="F291" s="44">
        <v>47.706229999999998</v>
      </c>
      <c r="G291" s="43">
        <v>28</v>
      </c>
      <c r="H291" s="43">
        <v>7</v>
      </c>
      <c r="I291" s="43" t="str">
        <f t="shared" si="5"/>
        <v>28_7</v>
      </c>
      <c r="J291" s="44">
        <v>30.992999999999999</v>
      </c>
      <c r="K291" s="44">
        <v>30.731999999999999</v>
      </c>
      <c r="L291" s="22">
        <v>252.67259458378521</v>
      </c>
      <c r="M291" s="24">
        <v>25.48185729573083</v>
      </c>
      <c r="N291" s="24">
        <v>0.30014072743143311</v>
      </c>
      <c r="O291" s="24">
        <v>0.66763106079908985</v>
      </c>
      <c r="P291" s="24">
        <v>2.172706968165147</v>
      </c>
      <c r="Q291" s="24">
        <v>58.32966142491599</v>
      </c>
      <c r="R291" s="25">
        <v>7.7190340052644961</v>
      </c>
      <c r="S291" s="26">
        <v>811.78253930659059</v>
      </c>
      <c r="T291" s="26">
        <v>49.31146732125795</v>
      </c>
      <c r="U291" s="27">
        <v>0.75723932159430951</v>
      </c>
      <c r="V291" s="26">
        <v>18.664963098318189</v>
      </c>
    </row>
    <row r="292" spans="1:22" x14ac:dyDescent="0.25">
      <c r="A292" s="18">
        <v>5109</v>
      </c>
      <c r="B292" s="40" t="s">
        <v>195</v>
      </c>
      <c r="C292" s="41">
        <v>42465</v>
      </c>
      <c r="D292" s="44" t="s">
        <v>199</v>
      </c>
      <c r="E292" s="44">
        <v>-122.4529</v>
      </c>
      <c r="F292" s="44">
        <v>47.706789999999998</v>
      </c>
      <c r="G292" s="43">
        <v>28</v>
      </c>
      <c r="H292" s="43">
        <v>8</v>
      </c>
      <c r="I292" s="43" t="str">
        <f t="shared" si="5"/>
        <v>28_8</v>
      </c>
      <c r="J292" s="44">
        <v>20.988</v>
      </c>
      <c r="K292" s="44">
        <v>20.811</v>
      </c>
      <c r="L292" s="22">
        <v>259.48616357618806</v>
      </c>
      <c r="M292" s="24">
        <v>23.910489495953104</v>
      </c>
      <c r="N292" s="24">
        <v>0.3057045061323051</v>
      </c>
      <c r="O292" s="24">
        <v>0.78257623959451972</v>
      </c>
      <c r="P292" s="24">
        <v>2.0679285695415106</v>
      </c>
      <c r="Q292" s="24">
        <v>57.565809673421327</v>
      </c>
      <c r="R292" s="25">
        <v>7.8052985118938594</v>
      </c>
      <c r="S292" s="26">
        <v>655.52730998875063</v>
      </c>
      <c r="T292" s="26">
        <v>59.056536111736861</v>
      </c>
      <c r="U292" s="27">
        <v>0.90878241595220532</v>
      </c>
      <c r="V292" s="26">
        <v>17.749214547120474</v>
      </c>
    </row>
    <row r="293" spans="1:22" x14ac:dyDescent="0.25">
      <c r="A293" s="18">
        <v>5110</v>
      </c>
      <c r="B293" s="40" t="s">
        <v>195</v>
      </c>
      <c r="C293" s="41">
        <v>42465</v>
      </c>
      <c r="D293" s="44" t="s">
        <v>200</v>
      </c>
      <c r="E293" s="44">
        <v>-122.45262</v>
      </c>
      <c r="F293" s="44">
        <v>47.707479999999997</v>
      </c>
      <c r="G293" s="43">
        <v>28</v>
      </c>
      <c r="H293" s="43">
        <v>9</v>
      </c>
      <c r="I293" s="43" t="str">
        <f t="shared" si="5"/>
        <v>28_9</v>
      </c>
      <c r="J293" s="44">
        <v>10.148999999999999</v>
      </c>
      <c r="K293" s="44">
        <v>10.064</v>
      </c>
      <c r="L293" s="22">
        <v>308.72881974664233</v>
      </c>
      <c r="M293" s="24">
        <v>14.11223860375669</v>
      </c>
      <c r="N293" s="24">
        <v>0.37306716940057549</v>
      </c>
      <c r="O293" s="24">
        <v>0.50444318810597133</v>
      </c>
      <c r="P293" s="24">
        <v>1.3643685182058527</v>
      </c>
      <c r="Q293" s="24">
        <v>37.261349077557242</v>
      </c>
      <c r="R293" s="25">
        <v>7.9706545810977252</v>
      </c>
      <c r="S293" s="26">
        <v>433.5922091066837</v>
      </c>
      <c r="T293" s="26">
        <v>83.850975579408626</v>
      </c>
      <c r="U293" s="27">
        <v>1.2951993492822389</v>
      </c>
      <c r="V293" s="26">
        <v>15.221689259008754</v>
      </c>
    </row>
    <row r="294" spans="1:22" x14ac:dyDescent="0.25">
      <c r="A294" s="18">
        <v>5111</v>
      </c>
      <c r="B294" s="40" t="s">
        <v>195</v>
      </c>
      <c r="C294" s="41">
        <v>42465</v>
      </c>
      <c r="D294" s="44" t="s">
        <v>201</v>
      </c>
      <c r="E294" s="44">
        <v>-122.45238000000001</v>
      </c>
      <c r="F294" s="44">
        <v>47.70805</v>
      </c>
      <c r="G294" s="43">
        <v>28</v>
      </c>
      <c r="H294" s="43">
        <v>10</v>
      </c>
      <c r="I294" s="43" t="str">
        <f t="shared" si="5"/>
        <v>28_10</v>
      </c>
      <c r="J294" s="44">
        <v>5.1749999999999998</v>
      </c>
      <c r="K294" s="44">
        <v>5.1319999999999997</v>
      </c>
      <c r="L294" s="22">
        <v>345.90705775250001</v>
      </c>
      <c r="M294" s="24">
        <v>11.138078935306522</v>
      </c>
      <c r="N294" s="24">
        <v>0.20171637008570781</v>
      </c>
      <c r="O294" s="24">
        <v>0.61928156770250786</v>
      </c>
      <c r="P294" s="24">
        <v>1.1131432511530175</v>
      </c>
      <c r="Q294" s="24">
        <v>34.265491973107252</v>
      </c>
      <c r="R294" s="25">
        <v>8.1058917600869975</v>
      </c>
      <c r="S294" s="26">
        <v>304.17858070502422</v>
      </c>
      <c r="T294" s="26">
        <v>108.20457566069302</v>
      </c>
      <c r="U294" s="27">
        <v>1.6756368541067292</v>
      </c>
      <c r="V294" s="26">
        <v>13.104454878089033</v>
      </c>
    </row>
    <row r="295" spans="1:22" x14ac:dyDescent="0.25">
      <c r="A295" s="18">
        <v>5112</v>
      </c>
      <c r="B295" s="40" t="s">
        <v>195</v>
      </c>
      <c r="C295" s="41">
        <v>42465</v>
      </c>
      <c r="D295" s="44" t="s">
        <v>202</v>
      </c>
      <c r="E295" s="44">
        <v>-122.45204</v>
      </c>
      <c r="F295" s="44">
        <v>47.708730000000003</v>
      </c>
      <c r="G295" s="43">
        <v>28</v>
      </c>
      <c r="H295" s="43">
        <v>12</v>
      </c>
      <c r="I295" s="43" t="str">
        <f t="shared" si="5"/>
        <v>28_12</v>
      </c>
      <c r="J295" s="44">
        <v>2.4660000000000002</v>
      </c>
      <c r="K295" s="44">
        <v>2.4460000000000002</v>
      </c>
      <c r="L295" s="22">
        <v>348.47473983031159</v>
      </c>
      <c r="M295" s="24">
        <v>8.0332924458695594</v>
      </c>
      <c r="N295" s="24">
        <v>0.19317410218688313</v>
      </c>
      <c r="O295" s="24">
        <v>0.26732636799081394</v>
      </c>
      <c r="P295" s="24">
        <v>0.86594671989311023</v>
      </c>
      <c r="Q295" s="24">
        <v>28.436218165470628</v>
      </c>
      <c r="R295" s="25">
        <v>8.1146293058856234</v>
      </c>
      <c r="S295" s="26">
        <v>297.04861004044335</v>
      </c>
      <c r="T295" s="26">
        <v>109.81542723305584</v>
      </c>
      <c r="U295" s="27">
        <v>1.7017199991960386</v>
      </c>
      <c r="V295" s="26">
        <v>12.98767655606558</v>
      </c>
    </row>
    <row r="296" spans="1:22" x14ac:dyDescent="0.25">
      <c r="A296" s="18">
        <v>5140</v>
      </c>
      <c r="B296" s="40" t="s">
        <v>195</v>
      </c>
      <c r="C296" s="41">
        <v>42465</v>
      </c>
      <c r="D296" s="44" t="s">
        <v>203</v>
      </c>
      <c r="E296" s="44">
        <v>-122.55376</v>
      </c>
      <c r="F296" s="44">
        <v>48.243580000000001</v>
      </c>
      <c r="G296" s="43">
        <v>4</v>
      </c>
      <c r="H296" s="43">
        <v>1</v>
      </c>
      <c r="I296" s="43" t="str">
        <f t="shared" si="5"/>
        <v>4_1</v>
      </c>
      <c r="J296" s="44">
        <v>82.465999999999994</v>
      </c>
      <c r="K296" s="44">
        <v>81.756</v>
      </c>
      <c r="L296" s="22">
        <v>179.73092235781968</v>
      </c>
      <c r="M296" s="24">
        <v>28.80884519044351</v>
      </c>
      <c r="N296" s="24">
        <v>0.49183147100674218</v>
      </c>
      <c r="O296" s="24">
        <v>5.1390310177539138E-2</v>
      </c>
      <c r="P296" s="24">
        <v>2.6507614328250568</v>
      </c>
      <c r="Q296" s="24">
        <v>78.043756377058813</v>
      </c>
      <c r="R296" s="25">
        <v>7.5693359333300467</v>
      </c>
      <c r="S296" s="26">
        <v>1171.4145731717347</v>
      </c>
      <c r="T296" s="26">
        <v>36.755717606108256</v>
      </c>
      <c r="U296" s="27">
        <v>0.55943280853591348</v>
      </c>
      <c r="V296" s="26">
        <v>18.990926476345233</v>
      </c>
    </row>
    <row r="297" spans="1:22" x14ac:dyDescent="0.25">
      <c r="A297" s="18">
        <v>5141</v>
      </c>
      <c r="B297" s="40" t="s">
        <v>195</v>
      </c>
      <c r="C297" s="41">
        <v>42465</v>
      </c>
      <c r="D297" s="44" t="s">
        <v>204</v>
      </c>
      <c r="E297" s="44">
        <v>-122.55396</v>
      </c>
      <c r="F297" s="44">
        <v>48.243859999999998</v>
      </c>
      <c r="G297" s="43">
        <v>4</v>
      </c>
      <c r="H297" s="43">
        <v>2</v>
      </c>
      <c r="I297" s="43" t="str">
        <f t="shared" si="5"/>
        <v>4_2</v>
      </c>
      <c r="J297" s="44">
        <v>50.862000000000002</v>
      </c>
      <c r="K297" s="44">
        <v>50.427999999999997</v>
      </c>
      <c r="L297" s="22">
        <v>212.50626696522195</v>
      </c>
      <c r="M297" s="24">
        <v>27.573653475486434</v>
      </c>
      <c r="N297" s="24">
        <v>0.36830030414332665</v>
      </c>
      <c r="O297" s="24">
        <v>0.28430029824941688</v>
      </c>
      <c r="P297" s="24">
        <v>2.4536320000614285</v>
      </c>
      <c r="Q297" s="24">
        <v>66.544612486895645</v>
      </c>
      <c r="R297" s="25">
        <v>7.6539212692074745</v>
      </c>
      <c r="S297" s="26">
        <v>951.05363090053834</v>
      </c>
      <c r="T297" s="26">
        <v>43.229392603420024</v>
      </c>
      <c r="U297" s="27">
        <v>0.66149919777209021</v>
      </c>
      <c r="V297" s="26">
        <v>18.999860910548556</v>
      </c>
    </row>
    <row r="298" spans="1:22" x14ac:dyDescent="0.25">
      <c r="A298" s="18">
        <v>5142</v>
      </c>
      <c r="B298" s="40" t="s">
        <v>195</v>
      </c>
      <c r="C298" s="41">
        <v>42465</v>
      </c>
      <c r="D298" s="44" t="s">
        <v>205</v>
      </c>
      <c r="E298" s="44">
        <v>-122.55408</v>
      </c>
      <c r="F298" s="44">
        <v>48.244079999999997</v>
      </c>
      <c r="G298" s="43">
        <v>4</v>
      </c>
      <c r="H298" s="43">
        <v>3</v>
      </c>
      <c r="I298" s="43" t="str">
        <f t="shared" si="5"/>
        <v>4_3</v>
      </c>
      <c r="J298" s="44">
        <v>30.687999999999999</v>
      </c>
      <c r="K298" s="44">
        <v>30.428000000000001</v>
      </c>
      <c r="L298" s="22">
        <v>224.35082054972924</v>
      </c>
      <c r="M298" s="24">
        <v>26.911760466378144</v>
      </c>
      <c r="N298" s="24">
        <v>0.34876906801063634</v>
      </c>
      <c r="O298" s="24">
        <v>0.4637503955127818</v>
      </c>
      <c r="P298" s="24">
        <v>2.3786019587538298</v>
      </c>
      <c r="Q298" s="24">
        <v>63.219653541689517</v>
      </c>
      <c r="R298" s="25">
        <v>7.6868136373747378</v>
      </c>
      <c r="S298" s="26">
        <v>877.5756609658132</v>
      </c>
      <c r="T298" s="26">
        <v>45.950835521329878</v>
      </c>
      <c r="U298" s="27">
        <v>0.70563413445189493</v>
      </c>
      <c r="V298" s="26">
        <v>18.880409453594719</v>
      </c>
    </row>
    <row r="299" spans="1:22" x14ac:dyDescent="0.25">
      <c r="A299" s="18">
        <v>5143</v>
      </c>
      <c r="B299" s="40" t="s">
        <v>195</v>
      </c>
      <c r="C299" s="41">
        <v>42465</v>
      </c>
      <c r="D299" s="44" t="s">
        <v>206</v>
      </c>
      <c r="E299" s="44">
        <v>-122.55414</v>
      </c>
      <c r="F299" s="44">
        <v>48.244219999999999</v>
      </c>
      <c r="G299" s="43">
        <v>4</v>
      </c>
      <c r="H299" s="43">
        <v>5</v>
      </c>
      <c r="I299" s="43" t="str">
        <f t="shared" si="5"/>
        <v>4_5</v>
      </c>
      <c r="J299" s="44">
        <v>20.696000000000002</v>
      </c>
      <c r="K299" s="44">
        <v>20.521000000000001</v>
      </c>
      <c r="L299" s="22">
        <v>226.7995602182244</v>
      </c>
      <c r="M299" s="24">
        <v>26.502540954648133</v>
      </c>
      <c r="N299" s="24">
        <v>0.32986611700755319</v>
      </c>
      <c r="O299" s="24">
        <v>0.74979606371611307</v>
      </c>
      <c r="P299" s="24">
        <v>2.3483320339120692</v>
      </c>
      <c r="Q299" s="24">
        <v>62.338557910218249</v>
      </c>
      <c r="R299" s="25">
        <v>7.6688603353387874</v>
      </c>
      <c r="S299" s="26">
        <v>914.43301690407202</v>
      </c>
      <c r="T299" s="26">
        <v>43.814975988674362</v>
      </c>
      <c r="U299" s="27">
        <v>0.67417929745151706</v>
      </c>
      <c r="V299" s="26">
        <v>18.994312772041106</v>
      </c>
    </row>
    <row r="300" spans="1:22" x14ac:dyDescent="0.25">
      <c r="A300" s="18">
        <v>5144</v>
      </c>
      <c r="B300" s="40" t="s">
        <v>195</v>
      </c>
      <c r="C300" s="41">
        <v>42465</v>
      </c>
      <c r="D300" s="44" t="s">
        <v>207</v>
      </c>
      <c r="E300" s="44">
        <v>-122.55419999999999</v>
      </c>
      <c r="F300" s="44">
        <v>48.24436</v>
      </c>
      <c r="G300" s="43">
        <v>4</v>
      </c>
      <c r="H300" s="43">
        <v>7</v>
      </c>
      <c r="I300" s="43" t="str">
        <f t="shared" si="5"/>
        <v>4_7</v>
      </c>
      <c r="J300" s="44">
        <v>10.814</v>
      </c>
      <c r="K300" s="44">
        <v>10.722</v>
      </c>
      <c r="L300" s="22">
        <v>241.64918626171672</v>
      </c>
      <c r="M300" s="24">
        <v>17.667781078509737</v>
      </c>
      <c r="N300" s="24">
        <v>0.27519941703686124</v>
      </c>
      <c r="O300" s="24">
        <v>0.79968653194112993</v>
      </c>
      <c r="P300" s="24">
        <v>1.693116452993076</v>
      </c>
      <c r="Q300" s="24">
        <v>39.383018835788739</v>
      </c>
      <c r="R300" s="25">
        <v>7.8188648891089052</v>
      </c>
      <c r="S300" s="26">
        <v>620.47748444676472</v>
      </c>
      <c r="T300" s="26">
        <v>57.895742669818993</v>
      </c>
      <c r="U300" s="27">
        <v>0.89479487730227925</v>
      </c>
      <c r="V300" s="26">
        <v>17.74425343374504</v>
      </c>
    </row>
    <row r="301" spans="1:22" x14ac:dyDescent="0.25">
      <c r="A301" s="18">
        <v>5145</v>
      </c>
      <c r="B301" s="40" t="s">
        <v>195</v>
      </c>
      <c r="C301" s="41">
        <v>42465</v>
      </c>
      <c r="D301" s="44" t="s">
        <v>208</v>
      </c>
      <c r="E301" s="44">
        <v>-122.55423999999999</v>
      </c>
      <c r="F301" s="44">
        <v>48.244520000000001</v>
      </c>
      <c r="G301" s="43">
        <v>4</v>
      </c>
      <c r="H301" s="43">
        <v>9</v>
      </c>
      <c r="I301" s="43" t="str">
        <f t="shared" si="5"/>
        <v>4_9</v>
      </c>
      <c r="J301" s="44">
        <v>5.0380000000000003</v>
      </c>
      <c r="K301" s="44">
        <v>4.9950000000000001</v>
      </c>
      <c r="L301" s="22">
        <v>375.94222599767403</v>
      </c>
      <c r="M301" s="24">
        <v>0.63401018878362136</v>
      </c>
      <c r="N301" s="24">
        <v>2.4532613748213014E-2</v>
      </c>
      <c r="O301" s="24">
        <v>0.45985469643671828</v>
      </c>
      <c r="P301" s="24">
        <v>0.19349101755606463</v>
      </c>
      <c r="Q301" s="24">
        <v>19.816279715492819</v>
      </c>
      <c r="R301" s="25">
        <v>8.3393683204082603</v>
      </c>
      <c r="S301" s="26">
        <v>148.76273473186447</v>
      </c>
      <c r="T301" s="26">
        <v>132.13429886743305</v>
      </c>
      <c r="U301" s="27">
        <v>2.0606244807056413</v>
      </c>
      <c r="V301" s="26">
        <v>10.639129283058079</v>
      </c>
    </row>
    <row r="302" spans="1:22" x14ac:dyDescent="0.25">
      <c r="A302" s="18">
        <v>5146</v>
      </c>
      <c r="B302" s="40" t="s">
        <v>195</v>
      </c>
      <c r="C302" s="41">
        <v>42465</v>
      </c>
      <c r="D302" s="44" t="s">
        <v>209</v>
      </c>
      <c r="E302" s="44">
        <v>-122.55428000000001</v>
      </c>
      <c r="F302" s="44">
        <v>48.244720000000001</v>
      </c>
      <c r="G302" s="43">
        <v>4</v>
      </c>
      <c r="H302" s="43">
        <v>12</v>
      </c>
      <c r="I302" s="43" t="str">
        <f t="shared" si="5"/>
        <v>4_12</v>
      </c>
      <c r="J302" s="44">
        <v>2.1859999999999999</v>
      </c>
      <c r="K302" s="44">
        <v>2.1680000000000001</v>
      </c>
      <c r="L302" s="22">
        <v>376.17730852402002</v>
      </c>
      <c r="M302" s="24">
        <v>0.37347678850327698</v>
      </c>
      <c r="N302" s="24">
        <v>0.12490949276782938</v>
      </c>
      <c r="O302" s="24">
        <v>7.8728416805614904E-2</v>
      </c>
      <c r="P302" s="24">
        <v>0.18431957333613824</v>
      </c>
      <c r="Q302" s="24">
        <v>13.013209936573885</v>
      </c>
      <c r="R302" s="25">
        <v>8.3540417736842318</v>
      </c>
      <c r="S302" s="26">
        <v>142.34709090645524</v>
      </c>
      <c r="T302" s="26">
        <v>134.20426729414345</v>
      </c>
      <c r="U302" s="27">
        <v>2.093850289494994</v>
      </c>
      <c r="V302" s="26">
        <v>10.513179191314103</v>
      </c>
    </row>
    <row r="303" spans="1:22" x14ac:dyDescent="0.25">
      <c r="A303" s="18">
        <v>5156</v>
      </c>
      <c r="B303" s="40" t="s">
        <v>195</v>
      </c>
      <c r="C303" s="41">
        <v>42466</v>
      </c>
      <c r="D303" s="44" t="s">
        <v>210</v>
      </c>
      <c r="E303" s="44">
        <v>-123.02506</v>
      </c>
      <c r="F303" s="44">
        <v>48.275080000000003</v>
      </c>
      <c r="G303" s="43">
        <v>22</v>
      </c>
      <c r="H303" s="43">
        <v>2</v>
      </c>
      <c r="I303" s="43" t="str">
        <f t="shared" si="5"/>
        <v>22_2</v>
      </c>
      <c r="J303" s="44">
        <v>81.438000000000002</v>
      </c>
      <c r="K303" s="44">
        <v>80.736999999999995</v>
      </c>
      <c r="L303" s="22">
        <v>224.6737904870694</v>
      </c>
      <c r="M303" s="24">
        <v>19.781633751953066</v>
      </c>
      <c r="N303" s="24">
        <v>0.322233239246206</v>
      </c>
      <c r="O303" s="24">
        <v>0.41965204858293192</v>
      </c>
      <c r="P303" s="24">
        <v>1.8026812769760843</v>
      </c>
      <c r="Q303" s="24">
        <v>35.207548993056264</v>
      </c>
      <c r="R303" s="25">
        <v>7.8439872861495088</v>
      </c>
      <c r="S303" s="26">
        <v>619.7954848295891</v>
      </c>
      <c r="T303" s="26">
        <v>72.88977618525216</v>
      </c>
      <c r="U303" s="27">
        <v>1.103295145061898</v>
      </c>
      <c r="V303" s="26">
        <v>16.710119606980573</v>
      </c>
    </row>
    <row r="304" spans="1:22" x14ac:dyDescent="0.25">
      <c r="A304" s="18">
        <v>5157</v>
      </c>
      <c r="B304" s="40" t="s">
        <v>195</v>
      </c>
      <c r="C304" s="41">
        <v>42466</v>
      </c>
      <c r="D304" s="44" t="s">
        <v>211</v>
      </c>
      <c r="E304" s="44">
        <v>-123.02572000000001</v>
      </c>
      <c r="F304" s="44">
        <v>48.275500000000001</v>
      </c>
      <c r="G304" s="43">
        <v>22</v>
      </c>
      <c r="H304" s="43">
        <v>3</v>
      </c>
      <c r="I304" s="43" t="str">
        <f t="shared" si="5"/>
        <v>22_3</v>
      </c>
      <c r="J304" s="44">
        <v>51.268999999999998</v>
      </c>
      <c r="K304" s="44">
        <v>50.831000000000003</v>
      </c>
      <c r="L304" s="22">
        <v>256.92308331252769</v>
      </c>
      <c r="M304" s="24">
        <v>18.55965629501161</v>
      </c>
      <c r="N304" s="24">
        <v>0.35675902434580647</v>
      </c>
      <c r="O304" s="24">
        <v>0.72221463441984868</v>
      </c>
      <c r="P304" s="24">
        <v>1.7343606650890124</v>
      </c>
      <c r="Q304" s="24">
        <v>36.07562494565849</v>
      </c>
      <c r="R304" s="25">
        <v>7.8800519333509396</v>
      </c>
      <c r="S304" s="26">
        <v>559.7136829977926</v>
      </c>
      <c r="T304" s="26">
        <v>75.393474144879804</v>
      </c>
      <c r="U304" s="27">
        <v>1.1509033521480658</v>
      </c>
      <c r="V304" s="26">
        <v>16.351855895281727</v>
      </c>
    </row>
    <row r="305" spans="1:22" x14ac:dyDescent="0.25">
      <c r="A305" s="18">
        <v>5158</v>
      </c>
      <c r="B305" s="40" t="s">
        <v>195</v>
      </c>
      <c r="C305" s="41">
        <v>42466</v>
      </c>
      <c r="D305" s="44" t="s">
        <v>212</v>
      </c>
      <c r="E305" s="44">
        <v>-123.02637</v>
      </c>
      <c r="F305" s="44">
        <v>48.275820000000003</v>
      </c>
      <c r="G305" s="43">
        <v>22</v>
      </c>
      <c r="H305" s="43">
        <v>4</v>
      </c>
      <c r="I305" s="43" t="str">
        <f t="shared" si="5"/>
        <v>22_4</v>
      </c>
      <c r="J305" s="44">
        <v>30.599</v>
      </c>
      <c r="K305" s="44">
        <v>30.34</v>
      </c>
      <c r="L305" s="22">
        <v>265.02070324133854</v>
      </c>
      <c r="M305" s="24">
        <v>18.257976237934795</v>
      </c>
      <c r="N305" s="24">
        <v>0.36212078154930571</v>
      </c>
      <c r="O305" s="24">
        <v>0.76911290907215379</v>
      </c>
      <c r="P305" s="24">
        <v>1.7366352723176062</v>
      </c>
      <c r="Q305" s="24">
        <v>36.714507615279558</v>
      </c>
      <c r="R305" s="25">
        <v>7.8948564716266896</v>
      </c>
      <c r="S305" s="26">
        <v>537.6550878103227</v>
      </c>
      <c r="T305" s="26">
        <v>76.595425531318583</v>
      </c>
      <c r="U305" s="27">
        <v>1.1743195242745554</v>
      </c>
      <c r="V305" s="26">
        <v>16.187674976467303</v>
      </c>
    </row>
    <row r="306" spans="1:22" x14ac:dyDescent="0.25">
      <c r="A306" s="18">
        <v>5159</v>
      </c>
      <c r="B306" s="40" t="s">
        <v>195</v>
      </c>
      <c r="C306" s="41">
        <v>42466</v>
      </c>
      <c r="D306" s="44" t="s">
        <v>213</v>
      </c>
      <c r="E306" s="44">
        <v>-123.02708</v>
      </c>
      <c r="F306" s="44">
        <v>48.276130000000002</v>
      </c>
      <c r="G306" s="43">
        <v>22</v>
      </c>
      <c r="H306" s="43">
        <v>5</v>
      </c>
      <c r="I306" s="43" t="str">
        <f t="shared" si="5"/>
        <v>22_5</v>
      </c>
      <c r="J306" s="44">
        <v>20.553999999999998</v>
      </c>
      <c r="K306" s="44">
        <v>20.38</v>
      </c>
      <c r="L306" s="22">
        <v>266.92532863860538</v>
      </c>
      <c r="M306" s="24">
        <v>18.032622755928141</v>
      </c>
      <c r="N306" s="24">
        <v>0.35591214364933316</v>
      </c>
      <c r="O306" s="24">
        <v>0.82784552682657919</v>
      </c>
      <c r="P306" s="24">
        <v>1.7408918157649917</v>
      </c>
      <c r="Q306" s="24">
        <v>36.799650377467579</v>
      </c>
      <c r="R306" s="25">
        <v>7.8912033176310876</v>
      </c>
      <c r="S306" s="26">
        <v>542.74339726954929</v>
      </c>
      <c r="T306" s="26">
        <v>75.823509409508361</v>
      </c>
      <c r="U306" s="27">
        <v>1.1648141700175152</v>
      </c>
      <c r="V306" s="26">
        <v>16.255214238824617</v>
      </c>
    </row>
    <row r="307" spans="1:22" x14ac:dyDescent="0.25">
      <c r="A307" s="18">
        <v>5160</v>
      </c>
      <c r="B307" s="40" t="s">
        <v>195</v>
      </c>
      <c r="C307" s="41">
        <v>42466</v>
      </c>
      <c r="D307" s="44" t="s">
        <v>214</v>
      </c>
      <c r="E307" s="44">
        <v>-123.02769000000001</v>
      </c>
      <c r="F307" s="44">
        <v>48.276420000000002</v>
      </c>
      <c r="G307" s="43">
        <v>22</v>
      </c>
      <c r="H307" s="43">
        <v>7</v>
      </c>
      <c r="I307" s="43" t="str">
        <f t="shared" si="5"/>
        <v>22_7</v>
      </c>
      <c r="J307" s="44">
        <v>10.46</v>
      </c>
      <c r="K307" s="44">
        <v>10.372</v>
      </c>
      <c r="L307" s="22">
        <v>268.90073812191241</v>
      </c>
      <c r="M307" s="24" t="s">
        <v>39</v>
      </c>
      <c r="N307" s="24" t="s">
        <v>39</v>
      </c>
      <c r="O307" s="24" t="s">
        <v>39</v>
      </c>
      <c r="P307" s="24" t="s">
        <v>39</v>
      </c>
      <c r="Q307" s="24" t="s">
        <v>39</v>
      </c>
      <c r="R307" s="25">
        <v>-999</v>
      </c>
      <c r="S307" s="26">
        <v>-999</v>
      </c>
      <c r="T307" s="26">
        <v>-999</v>
      </c>
      <c r="U307" s="27">
        <v>-999</v>
      </c>
      <c r="V307" s="26">
        <v>-999</v>
      </c>
    </row>
    <row r="308" spans="1:22" x14ac:dyDescent="0.25">
      <c r="A308" s="18">
        <v>5161</v>
      </c>
      <c r="B308" s="40" t="s">
        <v>195</v>
      </c>
      <c r="C308" s="41">
        <v>42466</v>
      </c>
      <c r="D308" s="44" t="s">
        <v>215</v>
      </c>
      <c r="E308" s="44">
        <v>-123.0277</v>
      </c>
      <c r="F308" s="44">
        <v>48.276420000000002</v>
      </c>
      <c r="G308" s="43">
        <v>22</v>
      </c>
      <c r="H308" s="43">
        <v>8</v>
      </c>
      <c r="I308" s="43" t="str">
        <f t="shared" si="5"/>
        <v>22_8</v>
      </c>
      <c r="J308" s="44">
        <v>10.420999999999999</v>
      </c>
      <c r="K308" s="44">
        <v>10.333</v>
      </c>
      <c r="L308" s="22">
        <v>268.92541141261643</v>
      </c>
      <c r="M308" s="24">
        <v>17.970267243026257</v>
      </c>
      <c r="N308" s="24">
        <v>0.34689299311419042</v>
      </c>
      <c r="O308" s="24">
        <v>0.74313944120333342</v>
      </c>
      <c r="P308" s="24">
        <v>1.7168561990304279</v>
      </c>
      <c r="Q308" s="24">
        <v>36.873537202098753</v>
      </c>
      <c r="R308" s="25">
        <v>7.8980363150267756</v>
      </c>
      <c r="S308" s="26">
        <v>533.07225392495377</v>
      </c>
      <c r="T308" s="26">
        <v>76.707037851148101</v>
      </c>
      <c r="U308" s="27">
        <v>1.1807670916153687</v>
      </c>
      <c r="V308" s="26">
        <v>16.146087128413477</v>
      </c>
    </row>
    <row r="309" spans="1:22" x14ac:dyDescent="0.25">
      <c r="A309" s="18">
        <v>5162</v>
      </c>
      <c r="B309" s="40" t="s">
        <v>195</v>
      </c>
      <c r="C309" s="41">
        <v>42466</v>
      </c>
      <c r="D309" s="44" t="s">
        <v>216</v>
      </c>
      <c r="E309" s="44">
        <v>-123.02816</v>
      </c>
      <c r="F309" s="44">
        <v>48.27664</v>
      </c>
      <c r="G309" s="43">
        <v>22</v>
      </c>
      <c r="H309" s="43">
        <v>9</v>
      </c>
      <c r="I309" s="43" t="str">
        <f t="shared" si="5"/>
        <v>22_9</v>
      </c>
      <c r="J309" s="44">
        <v>4.7830000000000004</v>
      </c>
      <c r="K309" s="44">
        <v>4.742</v>
      </c>
      <c r="L309" s="22">
        <v>270.20124334394808</v>
      </c>
      <c r="M309" s="24">
        <v>17.881173284033586</v>
      </c>
      <c r="N309" s="24">
        <v>0.34911124995758469</v>
      </c>
      <c r="O309" s="24">
        <v>0.74791226720211601</v>
      </c>
      <c r="P309" s="24">
        <v>1.7073862319094315</v>
      </c>
      <c r="Q309" s="24">
        <v>37.540852011242109</v>
      </c>
      <c r="R309" s="25">
        <v>7.9135684466361154</v>
      </c>
      <c r="S309" s="26">
        <v>513.12880755947117</v>
      </c>
      <c r="T309" s="26">
        <v>79.238358379205351</v>
      </c>
      <c r="U309" s="27">
        <v>1.2210763300440424</v>
      </c>
      <c r="V309" s="26">
        <v>15.901580576619423</v>
      </c>
    </row>
    <row r="310" spans="1:22" x14ac:dyDescent="0.25">
      <c r="A310" s="18">
        <v>5163</v>
      </c>
      <c r="B310" s="40" t="s">
        <v>195</v>
      </c>
      <c r="C310" s="41">
        <v>42466</v>
      </c>
      <c r="D310" s="44" t="s">
        <v>217</v>
      </c>
      <c r="E310" s="44">
        <v>-123.02872000000001</v>
      </c>
      <c r="F310" s="44">
        <v>48.276980000000002</v>
      </c>
      <c r="G310" s="43">
        <v>22</v>
      </c>
      <c r="H310" s="43">
        <v>12</v>
      </c>
      <c r="I310" s="43" t="str">
        <f t="shared" si="5"/>
        <v>22_12</v>
      </c>
      <c r="J310" s="44">
        <v>1.9379999999999999</v>
      </c>
      <c r="K310" s="44">
        <v>1.9219999999999999</v>
      </c>
      <c r="L310" s="22">
        <v>270.43399059731701</v>
      </c>
      <c r="M310" s="24">
        <v>13.993066015669269</v>
      </c>
      <c r="N310" s="24">
        <v>0.39530537430557583</v>
      </c>
      <c r="O310" s="24">
        <v>0.65840612981897639</v>
      </c>
      <c r="P310" s="24">
        <v>1.4398671567993626</v>
      </c>
      <c r="Q310" s="24">
        <v>30.779924281066371</v>
      </c>
      <c r="R310" s="25">
        <v>7.8930929185558814</v>
      </c>
      <c r="S310" s="26">
        <v>540.02009217558191</v>
      </c>
      <c r="T310" s="26">
        <v>75.902460543827416</v>
      </c>
      <c r="U310" s="27">
        <v>1.170292976212933</v>
      </c>
      <c r="V310" s="26">
        <v>16.232491123050405</v>
      </c>
    </row>
    <row r="311" spans="1:22" x14ac:dyDescent="0.25">
      <c r="A311" s="18">
        <v>5187</v>
      </c>
      <c r="B311" s="40" t="s">
        <v>195</v>
      </c>
      <c r="C311" s="41">
        <v>42466</v>
      </c>
      <c r="D311" s="44" t="s">
        <v>218</v>
      </c>
      <c r="E311" s="44">
        <v>-122.60438000000001</v>
      </c>
      <c r="F311" s="44">
        <v>47.896659999999997</v>
      </c>
      <c r="G311" s="43">
        <v>8</v>
      </c>
      <c r="H311" s="43">
        <v>4</v>
      </c>
      <c r="I311" s="43" t="str">
        <f t="shared" si="5"/>
        <v>8_4</v>
      </c>
      <c r="J311" s="44">
        <v>81.34</v>
      </c>
      <c r="K311" s="44">
        <v>80.641999999999996</v>
      </c>
      <c r="L311" s="22">
        <v>257.88182088704667</v>
      </c>
      <c r="M311" s="24">
        <v>18.024733974955673</v>
      </c>
      <c r="N311" s="24">
        <v>0.36536013607551132</v>
      </c>
      <c r="O311" s="24">
        <v>1.0200939752206823</v>
      </c>
      <c r="P311" s="24">
        <v>1.7725114264336783</v>
      </c>
      <c r="Q311" s="24">
        <v>40.664466589996053</v>
      </c>
      <c r="R311" s="25">
        <v>7.8641134810524624</v>
      </c>
      <c r="S311" s="26">
        <v>573.55742198205553</v>
      </c>
      <c r="T311" s="26">
        <v>70.956811243371774</v>
      </c>
      <c r="U311" s="27">
        <v>1.0792064856098129</v>
      </c>
      <c r="V311" s="26">
        <v>16.678072498497166</v>
      </c>
    </row>
    <row r="312" spans="1:22" x14ac:dyDescent="0.25">
      <c r="A312" s="18">
        <v>5188</v>
      </c>
      <c r="B312" s="40" t="s">
        <v>195</v>
      </c>
      <c r="C312" s="41">
        <v>42466</v>
      </c>
      <c r="D312" s="44" t="s">
        <v>219</v>
      </c>
      <c r="E312" s="44">
        <v>-122.60411999999999</v>
      </c>
      <c r="F312" s="44">
        <v>47.89658</v>
      </c>
      <c r="G312" s="43">
        <v>8</v>
      </c>
      <c r="H312" s="43">
        <v>5</v>
      </c>
      <c r="I312" s="43" t="str">
        <f t="shared" si="5"/>
        <v>8_5</v>
      </c>
      <c r="J312" s="44">
        <v>50.271999999999998</v>
      </c>
      <c r="K312" s="44">
        <v>49.844999999999999</v>
      </c>
      <c r="L312" s="22">
        <v>265.18467540938053</v>
      </c>
      <c r="M312" s="24">
        <v>17.484572439787804</v>
      </c>
      <c r="N312" s="24">
        <v>0.34922238892050428</v>
      </c>
      <c r="O312" s="24">
        <v>0.87701256532485683</v>
      </c>
      <c r="P312" s="24">
        <v>1.6955882360008649</v>
      </c>
      <c r="Q312" s="24">
        <v>38.883370147061022</v>
      </c>
      <c r="R312" s="25">
        <v>7.8828639923884189</v>
      </c>
      <c r="S312" s="26">
        <v>547.54763327333512</v>
      </c>
      <c r="T312" s="26">
        <v>73.173894416953473</v>
      </c>
      <c r="U312" s="27">
        <v>1.1194640662166737</v>
      </c>
      <c r="V312" s="26">
        <v>16.432192045627424</v>
      </c>
    </row>
    <row r="313" spans="1:22" x14ac:dyDescent="0.25">
      <c r="A313" s="18">
        <v>5189</v>
      </c>
      <c r="B313" s="40" t="s">
        <v>195</v>
      </c>
      <c r="C313" s="41">
        <v>42466</v>
      </c>
      <c r="D313" s="44" t="s">
        <v>220</v>
      </c>
      <c r="E313" s="44">
        <v>-122.60392</v>
      </c>
      <c r="F313" s="44">
        <v>47.896529999999998</v>
      </c>
      <c r="G313" s="43">
        <v>8</v>
      </c>
      <c r="H313" s="43">
        <v>6</v>
      </c>
      <c r="I313" s="43" t="str">
        <f t="shared" si="5"/>
        <v>8_6</v>
      </c>
      <c r="J313" s="44">
        <v>30.253</v>
      </c>
      <c r="K313" s="44">
        <v>29.998000000000001</v>
      </c>
      <c r="L313" s="22">
        <v>275.4179496117959</v>
      </c>
      <c r="M313" s="24">
        <v>16.139536239820806</v>
      </c>
      <c r="N313" s="24">
        <v>0.32488743361786743</v>
      </c>
      <c r="O313" s="24">
        <v>0.76424687891050702</v>
      </c>
      <c r="P313" s="24">
        <v>1.5970002346810237</v>
      </c>
      <c r="Q313" s="24">
        <v>37.700922021681883</v>
      </c>
      <c r="R313" s="25">
        <v>7.9245839444807045</v>
      </c>
      <c r="S313" s="26">
        <v>492.55120044180046</v>
      </c>
      <c r="T313" s="26">
        <v>79.103489472764267</v>
      </c>
      <c r="U313" s="27">
        <v>1.2151925576317693</v>
      </c>
      <c r="V313" s="26">
        <v>15.813507449912452</v>
      </c>
    </row>
    <row r="314" spans="1:22" x14ac:dyDescent="0.25">
      <c r="A314" s="18">
        <v>5190</v>
      </c>
      <c r="B314" s="40" t="s">
        <v>195</v>
      </c>
      <c r="C314" s="41">
        <v>42466</v>
      </c>
      <c r="D314" s="44" t="s">
        <v>221</v>
      </c>
      <c r="E314" s="44">
        <v>-122.60378</v>
      </c>
      <c r="F314" s="44">
        <v>47.896479999999997</v>
      </c>
      <c r="G314" s="43">
        <v>8</v>
      </c>
      <c r="H314" s="43">
        <v>8</v>
      </c>
      <c r="I314" s="43" t="str">
        <f t="shared" si="5"/>
        <v>8_8</v>
      </c>
      <c r="J314" s="44">
        <v>20.38</v>
      </c>
      <c r="K314" s="44">
        <v>20.207999999999998</v>
      </c>
      <c r="L314" s="22">
        <v>292.89059065974828</v>
      </c>
      <c r="M314" s="24">
        <v>13.313987178724954</v>
      </c>
      <c r="N314" s="24">
        <v>0.28970248960560269</v>
      </c>
      <c r="O314" s="24">
        <v>1.549229561957002</v>
      </c>
      <c r="P314" s="24">
        <v>1.3343728169598743</v>
      </c>
      <c r="Q314" s="24">
        <v>33.268145974360408</v>
      </c>
      <c r="R314" s="25">
        <v>7.986297034318989</v>
      </c>
      <c r="S314" s="26">
        <v>420.26118767423259</v>
      </c>
      <c r="T314" s="26">
        <v>89.022817097338333</v>
      </c>
      <c r="U314" s="27">
        <v>1.3713013051165617</v>
      </c>
      <c r="V314" s="26">
        <v>14.851793616753973</v>
      </c>
    </row>
    <row r="315" spans="1:22" x14ac:dyDescent="0.25">
      <c r="A315" s="18">
        <v>5191</v>
      </c>
      <c r="B315" s="40" t="s">
        <v>195</v>
      </c>
      <c r="C315" s="41">
        <v>42466</v>
      </c>
      <c r="D315" s="44" t="s">
        <v>222</v>
      </c>
      <c r="E315" s="44">
        <v>-122.6036</v>
      </c>
      <c r="F315" s="44">
        <v>47.896419999999999</v>
      </c>
      <c r="G315" s="43">
        <v>8</v>
      </c>
      <c r="H315" s="43">
        <v>9</v>
      </c>
      <c r="I315" s="43" t="str">
        <f t="shared" si="5"/>
        <v>8_9</v>
      </c>
      <c r="J315" s="44">
        <v>10.307</v>
      </c>
      <c r="K315" s="44">
        <v>10.220000000000001</v>
      </c>
      <c r="L315" s="22">
        <v>306.84644092869104</v>
      </c>
      <c r="M315" s="24">
        <v>10.181577038131378</v>
      </c>
      <c r="N315" s="24">
        <v>0.25235867085456748</v>
      </c>
      <c r="O315" s="24">
        <v>1.1214950322882906</v>
      </c>
      <c r="P315" s="24">
        <v>1.1804827426266564</v>
      </c>
      <c r="Q315" s="24">
        <v>29.585117029743838</v>
      </c>
      <c r="R315" s="25">
        <v>8.0461384359126829</v>
      </c>
      <c r="S315" s="26">
        <v>358.3524450891054</v>
      </c>
      <c r="T315" s="26">
        <v>99.373199446307936</v>
      </c>
      <c r="U315" s="27">
        <v>1.5349592815463164</v>
      </c>
      <c r="V315" s="26">
        <v>13.894612425215886</v>
      </c>
    </row>
    <row r="316" spans="1:22" x14ac:dyDescent="0.25">
      <c r="A316" s="18">
        <v>5192</v>
      </c>
      <c r="B316" s="40" t="s">
        <v>195</v>
      </c>
      <c r="C316" s="41">
        <v>42466</v>
      </c>
      <c r="D316" s="44" t="s">
        <v>223</v>
      </c>
      <c r="E316" s="44">
        <v>-122.60348</v>
      </c>
      <c r="F316" s="44">
        <v>47.896340000000002</v>
      </c>
      <c r="G316" s="43">
        <v>8</v>
      </c>
      <c r="H316" s="43">
        <v>10</v>
      </c>
      <c r="I316" s="43" t="str">
        <f t="shared" si="5"/>
        <v>8_10</v>
      </c>
      <c r="J316" s="44">
        <v>5.3179999999999996</v>
      </c>
      <c r="K316" s="44">
        <v>5.2729999999999997</v>
      </c>
      <c r="L316" s="22">
        <v>319.81496180659173</v>
      </c>
      <c r="M316" s="24">
        <v>8.6713826493893489</v>
      </c>
      <c r="N316" s="24">
        <v>0.23392254306933805</v>
      </c>
      <c r="O316" s="24">
        <v>0.49456818585835982</v>
      </c>
      <c r="P316" s="24">
        <v>1.1092010224449398</v>
      </c>
      <c r="Q316" s="24">
        <v>28.056871688234192</v>
      </c>
      <c r="R316" s="25">
        <v>8.0819462631147427</v>
      </c>
      <c r="S316" s="26">
        <v>325.94086477465953</v>
      </c>
      <c r="T316" s="26">
        <v>106.2219286129402</v>
      </c>
      <c r="U316" s="27">
        <v>1.6430102052461955</v>
      </c>
      <c r="V316" s="26">
        <v>13.338616259565525</v>
      </c>
    </row>
    <row r="317" spans="1:22" x14ac:dyDescent="0.25">
      <c r="A317" s="18">
        <v>5193</v>
      </c>
      <c r="B317" s="40" t="s">
        <v>195</v>
      </c>
      <c r="C317" s="41">
        <v>42466</v>
      </c>
      <c r="D317" s="44" t="s">
        <v>224</v>
      </c>
      <c r="E317" s="44">
        <v>-122.60334</v>
      </c>
      <c r="F317" s="44">
        <v>47.896259999999998</v>
      </c>
      <c r="G317" s="43">
        <v>8</v>
      </c>
      <c r="H317" s="43">
        <v>12</v>
      </c>
      <c r="I317" s="43" t="str">
        <f t="shared" si="5"/>
        <v>8_12</v>
      </c>
      <c r="J317" s="44">
        <v>1.7669999999999999</v>
      </c>
      <c r="K317" s="44">
        <v>1.752</v>
      </c>
      <c r="L317" s="22">
        <v>374.24668442473109</v>
      </c>
      <c r="M317" s="24">
        <v>5.0419521868168378</v>
      </c>
      <c r="N317" s="24">
        <v>0.17947093126516997</v>
      </c>
      <c r="O317" s="24">
        <v>0.76290530202162754</v>
      </c>
      <c r="P317" s="24">
        <v>0.82355541997929038</v>
      </c>
      <c r="Q317" s="24">
        <v>22.981726733965285</v>
      </c>
      <c r="R317" s="25">
        <v>8.1697327014977059</v>
      </c>
      <c r="S317" s="26">
        <v>257.51479826802921</v>
      </c>
      <c r="T317" s="26">
        <v>125.28371475287186</v>
      </c>
      <c r="U317" s="27">
        <v>1.9438234216438766</v>
      </c>
      <c r="V317" s="26">
        <v>12.021442101252209</v>
      </c>
    </row>
    <row r="318" spans="1:22" x14ac:dyDescent="0.25">
      <c r="A318" s="18">
        <v>5247</v>
      </c>
      <c r="B318" s="40" t="s">
        <v>195</v>
      </c>
      <c r="C318" s="41">
        <v>42467</v>
      </c>
      <c r="D318" s="44" t="s">
        <v>225</v>
      </c>
      <c r="E318" s="44">
        <v>-123.1069</v>
      </c>
      <c r="F318" s="44">
        <v>47.422539999999998</v>
      </c>
      <c r="G318" s="43">
        <v>12</v>
      </c>
      <c r="H318" s="43">
        <v>3</v>
      </c>
      <c r="I318" s="43" t="str">
        <f t="shared" si="5"/>
        <v>12_3</v>
      </c>
      <c r="J318" s="44">
        <v>81.582999999999998</v>
      </c>
      <c r="K318" s="44">
        <v>80.887</v>
      </c>
      <c r="L318" s="22">
        <v>111.2506725627353</v>
      </c>
      <c r="M318" s="24">
        <v>29.348251002747954</v>
      </c>
      <c r="N318" s="24">
        <v>0.17880085288396691</v>
      </c>
      <c r="O318" s="24">
        <v>0.34461141142631507</v>
      </c>
      <c r="P318" s="24">
        <v>3.0366697081842706</v>
      </c>
      <c r="Q318" s="24">
        <v>70.328760084426847</v>
      </c>
      <c r="R318" s="25">
        <v>7.4522747726643752</v>
      </c>
      <c r="S318" s="26">
        <v>1598.65227308467</v>
      </c>
      <c r="T318" s="26">
        <v>31.417878404803155</v>
      </c>
      <c r="U318" s="27">
        <v>0.47889949822726396</v>
      </c>
      <c r="V318" s="26">
        <v>18.180750188200324</v>
      </c>
    </row>
    <row r="319" spans="1:22" x14ac:dyDescent="0.25">
      <c r="A319" s="18">
        <v>5248</v>
      </c>
      <c r="B319" s="40" t="s">
        <v>195</v>
      </c>
      <c r="C319" s="41">
        <v>42467</v>
      </c>
      <c r="D319" s="44" t="s">
        <v>226</v>
      </c>
      <c r="E319" s="44">
        <v>-123.107</v>
      </c>
      <c r="F319" s="44">
        <v>47.421709999999997</v>
      </c>
      <c r="G319" s="43">
        <v>12</v>
      </c>
      <c r="H319" s="43">
        <v>4</v>
      </c>
      <c r="I319" s="43" t="str">
        <f t="shared" si="5"/>
        <v>12_4</v>
      </c>
      <c r="J319" s="44">
        <v>50.228000000000002</v>
      </c>
      <c r="K319" s="44">
        <v>49.802999999999997</v>
      </c>
      <c r="L319" s="22">
        <v>132.30670052499707</v>
      </c>
      <c r="M319" s="24">
        <v>28.442889732299736</v>
      </c>
      <c r="N319" s="24">
        <v>0.16122033747895378</v>
      </c>
      <c r="O319" s="24">
        <v>9.4975567029342262E-2</v>
      </c>
      <c r="P319" s="24">
        <v>2.8590979369510268</v>
      </c>
      <c r="Q319" s="24">
        <v>69.173597029661124</v>
      </c>
      <c r="R319" s="25">
        <v>7.4692904686001684</v>
      </c>
      <c r="S319" s="26">
        <v>1518.9024455312117</v>
      </c>
      <c r="T319" s="26">
        <v>31.272155317036368</v>
      </c>
      <c r="U319" s="27">
        <v>0.47913031819827484</v>
      </c>
      <c r="V319" s="26">
        <v>18.324296302906408</v>
      </c>
    </row>
    <row r="320" spans="1:22" x14ac:dyDescent="0.25">
      <c r="A320" s="18">
        <v>5249</v>
      </c>
      <c r="B320" s="40" t="s">
        <v>195</v>
      </c>
      <c r="C320" s="41">
        <v>42467</v>
      </c>
      <c r="D320" s="44" t="s">
        <v>227</v>
      </c>
      <c r="E320" s="44">
        <v>-123.10697999999999</v>
      </c>
      <c r="F320" s="44">
        <v>47.42118</v>
      </c>
      <c r="G320" s="43">
        <v>12</v>
      </c>
      <c r="H320" s="43">
        <v>5</v>
      </c>
      <c r="I320" s="43" t="str">
        <f t="shared" si="5"/>
        <v>12_5</v>
      </c>
      <c r="J320" s="44">
        <v>31.244</v>
      </c>
      <c r="K320" s="44">
        <v>30.981000000000002</v>
      </c>
      <c r="L320" s="22">
        <v>185.33078495891903</v>
      </c>
      <c r="M320" s="24">
        <v>26.000751168025712</v>
      </c>
      <c r="N320" s="24">
        <v>0.23825864025965243</v>
      </c>
      <c r="O320" s="24">
        <v>0.12076484798402706</v>
      </c>
      <c r="P320" s="24">
        <v>2.3222831028104629</v>
      </c>
      <c r="Q320" s="24">
        <v>54.845154529432442</v>
      </c>
      <c r="R320" s="25">
        <v>7.6229129245943659</v>
      </c>
      <c r="S320" s="26">
        <v>1035.0674852986683</v>
      </c>
      <c r="T320" s="26">
        <v>41.477007571787084</v>
      </c>
      <c r="U320" s="27">
        <v>0.63696773300826004</v>
      </c>
      <c r="V320" s="26">
        <v>19.014183559794084</v>
      </c>
    </row>
    <row r="321" spans="1:22" x14ac:dyDescent="0.25">
      <c r="A321" s="18">
        <v>5250</v>
      </c>
      <c r="B321" s="40" t="s">
        <v>195</v>
      </c>
      <c r="C321" s="41">
        <v>42467</v>
      </c>
      <c r="D321" s="44" t="s">
        <v>228</v>
      </c>
      <c r="E321" s="44">
        <v>-123.10696</v>
      </c>
      <c r="F321" s="44">
        <v>47.420760000000001</v>
      </c>
      <c r="G321" s="43">
        <v>12</v>
      </c>
      <c r="H321" s="43">
        <v>6</v>
      </c>
      <c r="I321" s="43" t="str">
        <f t="shared" si="5"/>
        <v>12_6</v>
      </c>
      <c r="J321" s="44">
        <v>20.202999999999999</v>
      </c>
      <c r="K321" s="44">
        <v>20.033000000000001</v>
      </c>
      <c r="L321" s="22">
        <v>179.26635049360868</v>
      </c>
      <c r="M321" s="24">
        <v>24.615075501813735</v>
      </c>
      <c r="N321" s="24">
        <v>0.21423165502686936</v>
      </c>
      <c r="O321" s="24">
        <v>0.60476867421120384</v>
      </c>
      <c r="P321" s="24">
        <v>2.3103763156603883</v>
      </c>
      <c r="Q321" s="24">
        <v>54.131870771532299</v>
      </c>
      <c r="R321" s="25">
        <v>7.5919109790715202</v>
      </c>
      <c r="S321" s="26">
        <v>1111.613368834132</v>
      </c>
      <c r="T321" s="26">
        <v>38.363932437265461</v>
      </c>
      <c r="U321" s="27">
        <v>0.59078945981962638</v>
      </c>
      <c r="V321" s="26">
        <v>19.045571422627976</v>
      </c>
    </row>
    <row r="322" spans="1:22" x14ac:dyDescent="0.25">
      <c r="A322" s="18">
        <v>5251</v>
      </c>
      <c r="B322" s="40" t="s">
        <v>195</v>
      </c>
      <c r="C322" s="41">
        <v>42467</v>
      </c>
      <c r="D322" s="44" t="s">
        <v>229</v>
      </c>
      <c r="E322" s="44">
        <v>-123.10692</v>
      </c>
      <c r="F322" s="44">
        <v>47.420400000000001</v>
      </c>
      <c r="G322" s="43">
        <v>12</v>
      </c>
      <c r="H322" s="43">
        <v>7</v>
      </c>
      <c r="I322" s="43" t="str">
        <f t="shared" si="5"/>
        <v>12_7</v>
      </c>
      <c r="J322" s="44">
        <v>10.625</v>
      </c>
      <c r="K322" s="44">
        <v>10.536</v>
      </c>
      <c r="L322" s="22">
        <v>385.56943778947368</v>
      </c>
      <c r="M322" s="24">
        <v>0.35992819533589987</v>
      </c>
      <c r="N322" s="24">
        <v>0.29867117781781194</v>
      </c>
      <c r="O322" s="24">
        <v>0.47360927666892638</v>
      </c>
      <c r="P322" s="24">
        <v>0.42766660879762514</v>
      </c>
      <c r="Q322" s="24">
        <v>16.060549388355962</v>
      </c>
      <c r="R322" s="25">
        <v>8.1901799282507319</v>
      </c>
      <c r="S322" s="26">
        <v>238.77585486890899</v>
      </c>
      <c r="T322" s="26">
        <v>123.55456361941278</v>
      </c>
      <c r="U322" s="27">
        <v>1.9154981291572468</v>
      </c>
      <c r="V322" s="26">
        <v>11.917591558627972</v>
      </c>
    </row>
    <row r="323" spans="1:22" x14ac:dyDescent="0.25">
      <c r="A323" s="18">
        <v>5252</v>
      </c>
      <c r="B323" s="40" t="s">
        <v>195</v>
      </c>
      <c r="C323" s="41">
        <v>42467</v>
      </c>
      <c r="D323" s="44" t="s">
        <v>230</v>
      </c>
      <c r="E323" s="44">
        <v>-123.10704</v>
      </c>
      <c r="F323" s="44">
        <v>47.419939999999997</v>
      </c>
      <c r="G323" s="43">
        <v>12</v>
      </c>
      <c r="H323" s="43">
        <v>9</v>
      </c>
      <c r="I323" s="43" t="str">
        <f t="shared" si="5"/>
        <v>12_9</v>
      </c>
      <c r="J323" s="44">
        <v>5.0359999999999996</v>
      </c>
      <c r="K323" s="44">
        <v>4.9939999999999998</v>
      </c>
      <c r="L323" s="22">
        <v>402.1223704283338</v>
      </c>
      <c r="M323" s="24">
        <v>0.22502100499753344</v>
      </c>
      <c r="N323" s="24">
        <v>0.35948935087320361</v>
      </c>
      <c r="O323" s="24">
        <v>0.72812007104858023</v>
      </c>
      <c r="P323" s="24">
        <v>0.30342550794997697</v>
      </c>
      <c r="Q323" s="24">
        <v>18.273630064663127</v>
      </c>
      <c r="R323" s="25">
        <v>8.3123185621060092</v>
      </c>
      <c r="S323" s="26">
        <v>169.09707144770334</v>
      </c>
      <c r="T323" s="26">
        <v>151.28669814910918</v>
      </c>
      <c r="U323" s="27">
        <v>2.3511038704673588</v>
      </c>
      <c r="V323" s="26">
        <v>10.387510803095825</v>
      </c>
    </row>
    <row r="324" spans="1:22" x14ac:dyDescent="0.25">
      <c r="A324" s="18">
        <v>5253</v>
      </c>
      <c r="B324" s="40" t="s">
        <v>195</v>
      </c>
      <c r="C324" s="41">
        <v>42467</v>
      </c>
      <c r="D324" s="44" t="s">
        <v>231</v>
      </c>
      <c r="E324" s="44">
        <v>-123.10733999999999</v>
      </c>
      <c r="F324" s="44">
        <v>47.419469999999997</v>
      </c>
      <c r="G324" s="43">
        <v>12</v>
      </c>
      <c r="H324" s="43">
        <v>12</v>
      </c>
      <c r="I324" s="43" t="str">
        <f t="shared" si="5"/>
        <v>12_12</v>
      </c>
      <c r="J324" s="44">
        <v>2.1720000000000002</v>
      </c>
      <c r="K324" s="44">
        <v>2.1539999999999999</v>
      </c>
      <c r="L324" s="22">
        <v>376.03708574830733</v>
      </c>
      <c r="M324" s="24">
        <v>0.14147037269405877</v>
      </c>
      <c r="N324" s="24">
        <v>1.2611572429406618E-2</v>
      </c>
      <c r="O324" s="24">
        <v>4.317284002519934E-2</v>
      </c>
      <c r="P324" s="24">
        <v>0.41463042167213199</v>
      </c>
      <c r="Q324" s="24">
        <v>35.536816404653266</v>
      </c>
      <c r="R324" s="25">
        <v>8.2722405279588553</v>
      </c>
      <c r="S324" s="26">
        <v>185.28252760051993</v>
      </c>
      <c r="T324" s="26">
        <v>133.96308446583998</v>
      </c>
      <c r="U324" s="27">
        <v>2.0931746123378439</v>
      </c>
      <c r="V324" s="26">
        <v>10.914137518856956</v>
      </c>
    </row>
    <row r="325" spans="1:22" x14ac:dyDescent="0.25">
      <c r="A325" s="18">
        <v>5261</v>
      </c>
      <c r="B325" s="40" t="s">
        <v>195</v>
      </c>
      <c r="C325" s="41">
        <v>42467</v>
      </c>
      <c r="D325" s="44" t="s">
        <v>232</v>
      </c>
      <c r="E325" s="44">
        <v>-123.02282</v>
      </c>
      <c r="F325" s="44">
        <v>47.357419999999998</v>
      </c>
      <c r="G325" s="43">
        <v>402</v>
      </c>
      <c r="H325" s="43">
        <v>1</v>
      </c>
      <c r="I325" s="43" t="str">
        <f t="shared" si="5"/>
        <v>402_1</v>
      </c>
      <c r="J325" s="44">
        <v>49.124000000000002</v>
      </c>
      <c r="K325" s="44">
        <v>48.709000000000003</v>
      </c>
      <c r="L325" s="22">
        <v>85.982664440850201</v>
      </c>
      <c r="M325" s="24">
        <v>27.720036095459694</v>
      </c>
      <c r="N325" s="24">
        <v>0.19567999755955875</v>
      </c>
      <c r="O325" s="24">
        <v>0.14397489052565449</v>
      </c>
      <c r="P325" s="24">
        <v>3.137498065659944</v>
      </c>
      <c r="Q325" s="24">
        <v>82.660170135161295</v>
      </c>
      <c r="R325" s="25">
        <v>7.3547336411513902</v>
      </c>
      <c r="S325" s="26">
        <v>2004.2674541238732</v>
      </c>
      <c r="T325" s="26">
        <v>24.505251038859409</v>
      </c>
      <c r="U325" s="27">
        <v>0.37580388724457275</v>
      </c>
      <c r="V325" s="26">
        <v>16.839981061666524</v>
      </c>
    </row>
    <row r="326" spans="1:22" x14ac:dyDescent="0.25">
      <c r="A326" s="18">
        <v>5262</v>
      </c>
      <c r="B326" s="40" t="s">
        <v>195</v>
      </c>
      <c r="C326" s="41">
        <v>42467</v>
      </c>
      <c r="D326" s="44" t="s">
        <v>233</v>
      </c>
      <c r="E326" s="44">
        <v>-123.02244</v>
      </c>
      <c r="F326" s="44">
        <v>47.357599999999998</v>
      </c>
      <c r="G326" s="43">
        <v>402</v>
      </c>
      <c r="H326" s="43">
        <v>3</v>
      </c>
      <c r="I326" s="43" t="str">
        <f t="shared" si="5"/>
        <v>402_3</v>
      </c>
      <c r="J326" s="44">
        <v>30.626000000000001</v>
      </c>
      <c r="K326" s="44">
        <v>30.367999999999999</v>
      </c>
      <c r="L326" s="22">
        <v>92.390327214569055</v>
      </c>
      <c r="M326" s="24">
        <v>27.481637379594105</v>
      </c>
      <c r="N326" s="24">
        <v>0.17043605895811695</v>
      </c>
      <c r="O326" s="24">
        <v>4.7309135071903061E-4</v>
      </c>
      <c r="P326" s="24">
        <v>3.0699853911027835</v>
      </c>
      <c r="Q326" s="24">
        <v>81.271901045980087</v>
      </c>
      <c r="R326" s="25">
        <v>7.3862849585125847</v>
      </c>
      <c r="S326" s="26">
        <v>1860.0148511156108</v>
      </c>
      <c r="T326" s="26">
        <v>26.048974947918268</v>
      </c>
      <c r="U326" s="27">
        <v>0.40079513702648401</v>
      </c>
      <c r="V326" s="26">
        <v>17.310396423557641</v>
      </c>
    </row>
    <row r="327" spans="1:22" x14ac:dyDescent="0.25">
      <c r="A327" s="18">
        <v>5263</v>
      </c>
      <c r="B327" s="40" t="s">
        <v>195</v>
      </c>
      <c r="C327" s="41">
        <v>42467</v>
      </c>
      <c r="D327" s="44" t="s">
        <v>234</v>
      </c>
      <c r="E327" s="44">
        <v>-123.02222</v>
      </c>
      <c r="F327" s="44">
        <v>47.357709999999997</v>
      </c>
      <c r="G327" s="43">
        <v>402</v>
      </c>
      <c r="H327" s="43">
        <v>5</v>
      </c>
      <c r="I327" s="43" t="str">
        <f t="shared" si="5"/>
        <v>402_5</v>
      </c>
      <c r="J327" s="44">
        <v>20.617000000000001</v>
      </c>
      <c r="K327" s="44">
        <v>20.445</v>
      </c>
      <c r="L327" s="22">
        <v>129.88340037817235</v>
      </c>
      <c r="M327" s="24">
        <v>25.509772684424405</v>
      </c>
      <c r="N327" s="24">
        <v>0.20378694073796472</v>
      </c>
      <c r="O327" s="24">
        <v>8.5684850068073845E-2</v>
      </c>
      <c r="P327" s="24">
        <v>2.7621687190374429</v>
      </c>
      <c r="Q327" s="24">
        <v>71.423061417686739</v>
      </c>
      <c r="R327" s="25">
        <v>7.4641302100773883</v>
      </c>
      <c r="S327" s="26">
        <v>1532.1313849076146</v>
      </c>
      <c r="T327" s="26">
        <v>30.201308809117084</v>
      </c>
      <c r="U327" s="27">
        <v>0.46550672486455125</v>
      </c>
      <c r="V327" s="26">
        <v>18.278531853775778</v>
      </c>
    </row>
    <row r="328" spans="1:22" x14ac:dyDescent="0.25">
      <c r="A328" s="18">
        <v>5264</v>
      </c>
      <c r="B328" s="40" t="s">
        <v>195</v>
      </c>
      <c r="C328" s="41">
        <v>42467</v>
      </c>
      <c r="D328" s="44" t="s">
        <v>235</v>
      </c>
      <c r="E328" s="44">
        <v>-123.02191999999999</v>
      </c>
      <c r="F328" s="44">
        <v>47.357819999999997</v>
      </c>
      <c r="G328" s="43">
        <v>402</v>
      </c>
      <c r="H328" s="43">
        <v>8</v>
      </c>
      <c r="I328" s="43" t="str">
        <f t="shared" si="5"/>
        <v>402_8</v>
      </c>
      <c r="J328" s="44">
        <v>10.198</v>
      </c>
      <c r="K328" s="44">
        <v>10.113</v>
      </c>
      <c r="L328" s="22">
        <v>314.12278130238184</v>
      </c>
      <c r="M328" s="24">
        <v>4.1255835124199667</v>
      </c>
      <c r="N328" s="24">
        <v>9.8632646245637723E-2</v>
      </c>
      <c r="O328" s="24">
        <v>0.7212800396323622</v>
      </c>
      <c r="P328" s="24">
        <v>1.2647082884395746</v>
      </c>
      <c r="Q328" s="24">
        <v>36.577708207588572</v>
      </c>
      <c r="R328" s="25">
        <v>7.9768722760280442</v>
      </c>
      <c r="S328" s="26">
        <v>424.73083726834966</v>
      </c>
      <c r="T328" s="26">
        <v>83.994666438897099</v>
      </c>
      <c r="U328" s="27">
        <v>1.3007592164898272</v>
      </c>
      <c r="V328" s="26">
        <v>15.140408790332874</v>
      </c>
    </row>
    <row r="329" spans="1:22" x14ac:dyDescent="0.25">
      <c r="A329" s="18">
        <v>5265</v>
      </c>
      <c r="B329" s="40" t="s">
        <v>195</v>
      </c>
      <c r="C329" s="41">
        <v>42467</v>
      </c>
      <c r="D329" s="44" t="s">
        <v>236</v>
      </c>
      <c r="E329" s="44">
        <v>-123.02172</v>
      </c>
      <c r="F329" s="44">
        <v>47.357880000000002</v>
      </c>
      <c r="G329" s="43">
        <v>402</v>
      </c>
      <c r="H329" s="43">
        <v>9</v>
      </c>
      <c r="I329" s="43" t="str">
        <f t="shared" si="5"/>
        <v>402_9</v>
      </c>
      <c r="J329" s="44">
        <v>4.8970000000000002</v>
      </c>
      <c r="K329" s="44">
        <v>4.8559999999999999</v>
      </c>
      <c r="L329" s="22">
        <v>412.76114047746756</v>
      </c>
      <c r="M329" s="24">
        <v>0.21596859647607178</v>
      </c>
      <c r="N329" s="24">
        <v>2.2512304686299073E-2</v>
      </c>
      <c r="O329" s="24">
        <v>0.3342068620011685</v>
      </c>
      <c r="P329" s="24">
        <v>0.47234699069474351</v>
      </c>
      <c r="Q329" s="24">
        <v>31.941223332722103</v>
      </c>
      <c r="R329" s="25">
        <v>8.296893426246168</v>
      </c>
      <c r="S329" s="26">
        <v>176.19456797721892</v>
      </c>
      <c r="T329" s="26">
        <v>144.35415493707185</v>
      </c>
      <c r="U329" s="27">
        <v>2.2467290472118173</v>
      </c>
      <c r="V329" s="26">
        <v>10.625981436400567</v>
      </c>
    </row>
    <row r="330" spans="1:22" x14ac:dyDescent="0.25">
      <c r="A330" s="18">
        <v>5266</v>
      </c>
      <c r="B330" s="40" t="s">
        <v>195</v>
      </c>
      <c r="C330" s="41">
        <v>42467</v>
      </c>
      <c r="D330" s="44" t="s">
        <v>237</v>
      </c>
      <c r="E330" s="44">
        <v>-123.0215</v>
      </c>
      <c r="F330" s="44">
        <v>47.357939999999999</v>
      </c>
      <c r="G330" s="43">
        <v>402</v>
      </c>
      <c r="H330" s="43">
        <v>12</v>
      </c>
      <c r="I330" s="43" t="str">
        <f t="shared" si="5"/>
        <v>402_12</v>
      </c>
      <c r="J330" s="44">
        <v>2.028</v>
      </c>
      <c r="K330" s="44">
        <v>2.0110000000000001</v>
      </c>
      <c r="L330" s="22">
        <v>377.71119705399428</v>
      </c>
      <c r="M330" s="24">
        <v>0.3552378636282042</v>
      </c>
      <c r="N330" s="24">
        <v>3.4500020653917989E-2</v>
      </c>
      <c r="O330" s="24">
        <v>0.15849805284280746</v>
      </c>
      <c r="P330" s="24">
        <v>0.37207842446559775</v>
      </c>
      <c r="Q330" s="24">
        <v>74.321211187941856</v>
      </c>
      <c r="R330" s="25">
        <v>8.1163002097405208</v>
      </c>
      <c r="S330" s="26">
        <v>236.54139528696899</v>
      </c>
      <c r="T330" s="26">
        <v>76.95800775235044</v>
      </c>
      <c r="U330" s="27">
        <v>1.203084964719686</v>
      </c>
      <c r="V330" s="26">
        <v>13.023393907316507</v>
      </c>
    </row>
    <row r="331" spans="1:22" x14ac:dyDescent="0.25">
      <c r="A331" s="18">
        <v>5329</v>
      </c>
      <c r="B331" s="40" t="s">
        <v>195</v>
      </c>
      <c r="C331" s="41">
        <v>42469</v>
      </c>
      <c r="D331" s="44" t="s">
        <v>238</v>
      </c>
      <c r="E331" s="44">
        <v>-122.7088</v>
      </c>
      <c r="F331" s="44">
        <v>47.276919999999997</v>
      </c>
      <c r="G331" s="43">
        <v>38</v>
      </c>
      <c r="H331" s="43">
        <v>1</v>
      </c>
      <c r="I331" s="43" t="str">
        <f t="shared" si="5"/>
        <v>38_1</v>
      </c>
      <c r="J331" s="44">
        <v>92.093000000000004</v>
      </c>
      <c r="K331" s="44">
        <v>91.305999999999997</v>
      </c>
      <c r="L331" s="22">
        <v>247.52517059109653</v>
      </c>
      <c r="M331" s="24">
        <v>24.516383074267509</v>
      </c>
      <c r="N331" s="24">
        <v>0.31033361031319301</v>
      </c>
      <c r="O331" s="24">
        <v>0.97956077706339684</v>
      </c>
      <c r="P331" s="24">
        <v>2.2287375028391319</v>
      </c>
      <c r="Q331" s="24">
        <v>64.89827236219314</v>
      </c>
      <c r="R331" s="25">
        <v>7.7538190463856065</v>
      </c>
      <c r="S331" s="26">
        <v>739.56404527236202</v>
      </c>
      <c r="T331" s="26">
        <v>53.018824717594512</v>
      </c>
      <c r="U331" s="27">
        <v>0.80620057102309506</v>
      </c>
      <c r="V331" s="26">
        <v>18.351686154524881</v>
      </c>
    </row>
    <row r="332" spans="1:22" x14ac:dyDescent="0.25">
      <c r="A332" s="18">
        <v>5330</v>
      </c>
      <c r="B332" s="40" t="s">
        <v>195</v>
      </c>
      <c r="C332" s="41">
        <v>42469</v>
      </c>
      <c r="D332" s="44" t="s">
        <v>239</v>
      </c>
      <c r="E332" s="44">
        <v>-122.70886</v>
      </c>
      <c r="F332" s="44">
        <v>47.276940000000003</v>
      </c>
      <c r="G332" s="43">
        <v>38</v>
      </c>
      <c r="H332" s="43">
        <v>3</v>
      </c>
      <c r="I332" s="43" t="str">
        <f t="shared" si="5"/>
        <v>38_3</v>
      </c>
      <c r="J332" s="44">
        <v>80.572000000000003</v>
      </c>
      <c r="K332" s="44">
        <v>79.885000000000005</v>
      </c>
      <c r="L332" s="22">
        <v>246.93008827274619</v>
      </c>
      <c r="M332" s="24">
        <v>24.534774199353492</v>
      </c>
      <c r="N332" s="24">
        <v>0.30643424599333569</v>
      </c>
      <c r="O332" s="24">
        <v>1.0115336285477445</v>
      </c>
      <c r="P332" s="24">
        <v>2.2293570416210917</v>
      </c>
      <c r="Q332" s="24">
        <v>64.941949894724829</v>
      </c>
      <c r="R332" s="25">
        <v>7.7563284274324316</v>
      </c>
      <c r="S332" s="26">
        <v>735.16842690847795</v>
      </c>
      <c r="T332" s="26">
        <v>53.15629651458547</v>
      </c>
      <c r="U332" s="27">
        <v>0.80989168470262207</v>
      </c>
      <c r="V332" s="26">
        <v>18.332583503124265</v>
      </c>
    </row>
    <row r="333" spans="1:22" x14ac:dyDescent="0.25">
      <c r="A333" s="18">
        <v>5331</v>
      </c>
      <c r="B333" s="40" t="s">
        <v>195</v>
      </c>
      <c r="C333" s="41">
        <v>42469</v>
      </c>
      <c r="D333" s="44" t="s">
        <v>240</v>
      </c>
      <c r="E333" s="44">
        <v>-122.70902</v>
      </c>
      <c r="F333" s="44">
        <v>47.276960000000003</v>
      </c>
      <c r="G333" s="43">
        <v>38</v>
      </c>
      <c r="H333" s="43">
        <v>4</v>
      </c>
      <c r="I333" s="43" t="str">
        <f t="shared" si="5"/>
        <v>38_4</v>
      </c>
      <c r="J333" s="44">
        <v>50.554000000000002</v>
      </c>
      <c r="K333" s="44">
        <v>50.127000000000002</v>
      </c>
      <c r="L333" s="22">
        <v>240.87243355346683</v>
      </c>
      <c r="M333" s="24">
        <v>25.811610243610083</v>
      </c>
      <c r="N333" s="24">
        <v>0.33238746379169309</v>
      </c>
      <c r="O333" s="24">
        <v>0.73735449178087908</v>
      </c>
      <c r="P333" s="24">
        <v>2.2924437270154074</v>
      </c>
      <c r="Q333" s="24">
        <v>67.336725059042166</v>
      </c>
      <c r="R333" s="25">
        <v>7.7336787486113776</v>
      </c>
      <c r="S333" s="26">
        <v>777.40797000309692</v>
      </c>
      <c r="T333" s="26">
        <v>50.211220325315118</v>
      </c>
      <c r="U333" s="27">
        <v>0.76895666928286099</v>
      </c>
      <c r="V333" s="26">
        <v>18.572994379579352</v>
      </c>
    </row>
    <row r="334" spans="1:22" x14ac:dyDescent="0.25">
      <c r="A334" s="18">
        <v>5332</v>
      </c>
      <c r="B334" s="40" t="s">
        <v>195</v>
      </c>
      <c r="C334" s="41">
        <v>42469</v>
      </c>
      <c r="D334" s="44" t="s">
        <v>241</v>
      </c>
      <c r="E334" s="44">
        <v>-122.70917</v>
      </c>
      <c r="F334" s="44">
        <v>47.276940000000003</v>
      </c>
      <c r="G334" s="43">
        <v>38</v>
      </c>
      <c r="H334" s="43">
        <v>5</v>
      </c>
      <c r="I334" s="43" t="str">
        <f t="shared" si="5"/>
        <v>38_5</v>
      </c>
      <c r="J334" s="44">
        <v>30.434999999999999</v>
      </c>
      <c r="K334" s="44">
        <v>30.18</v>
      </c>
      <c r="L334" s="22">
        <v>251.35054816711573</v>
      </c>
      <c r="M334" s="24">
        <v>25.577381490837745</v>
      </c>
      <c r="N334" s="24">
        <v>0.31942233605935555</v>
      </c>
      <c r="O334" s="24">
        <v>0.37171446254915402</v>
      </c>
      <c r="P334" s="24">
        <v>2.2229909862761263</v>
      </c>
      <c r="Q334" s="24">
        <v>65.52488865460414</v>
      </c>
      <c r="R334" s="25">
        <v>7.778937653841262</v>
      </c>
      <c r="S334" s="26">
        <v>698.27532194866956</v>
      </c>
      <c r="T334" s="26">
        <v>55.221216142817994</v>
      </c>
      <c r="U334" s="27">
        <v>0.8488980335803068</v>
      </c>
      <c r="V334" s="26">
        <v>18.138848644529308</v>
      </c>
    </row>
    <row r="335" spans="1:22" x14ac:dyDescent="0.25">
      <c r="A335" s="18">
        <v>5333</v>
      </c>
      <c r="B335" s="40" t="s">
        <v>195</v>
      </c>
      <c r="C335" s="41">
        <v>42469</v>
      </c>
      <c r="D335" s="44" t="s">
        <v>242</v>
      </c>
      <c r="E335" s="44">
        <v>-122.7093</v>
      </c>
      <c r="F335" s="44">
        <v>47.276960000000003</v>
      </c>
      <c r="G335" s="43">
        <v>38</v>
      </c>
      <c r="H335" s="43">
        <v>6</v>
      </c>
      <c r="I335" s="43" t="str">
        <f t="shared" si="5"/>
        <v>38_6</v>
      </c>
      <c r="J335" s="44">
        <v>20.632000000000001</v>
      </c>
      <c r="K335" s="44">
        <v>20.46</v>
      </c>
      <c r="L335" s="22">
        <v>262.42117234819693</v>
      </c>
      <c r="M335" s="24">
        <v>23.852115823932465</v>
      </c>
      <c r="N335" s="24">
        <v>0.30095685307106618</v>
      </c>
      <c r="O335" s="24">
        <v>0.76052654863261049</v>
      </c>
      <c r="P335" s="24">
        <v>2.0703276249198148</v>
      </c>
      <c r="Q335" s="24">
        <v>60.427409699895342</v>
      </c>
      <c r="R335" s="25">
        <v>7.7971210845778858</v>
      </c>
      <c r="S335" s="26">
        <v>667.81935657756117</v>
      </c>
      <c r="T335" s="26">
        <v>57.522068887363403</v>
      </c>
      <c r="U335" s="27">
        <v>0.88605043341472844</v>
      </c>
      <c r="V335" s="26">
        <v>17.903581429963936</v>
      </c>
    </row>
    <row r="336" spans="1:22" x14ac:dyDescent="0.25">
      <c r="A336" s="18">
        <v>5334</v>
      </c>
      <c r="B336" s="40" t="s">
        <v>195</v>
      </c>
      <c r="C336" s="41">
        <v>42469</v>
      </c>
      <c r="D336" s="44" t="s">
        <v>243</v>
      </c>
      <c r="E336" s="44">
        <v>-122.70952</v>
      </c>
      <c r="F336" s="44">
        <v>47.276980000000002</v>
      </c>
      <c r="G336" s="43">
        <v>38</v>
      </c>
      <c r="H336" s="43">
        <v>8</v>
      </c>
      <c r="I336" s="43" t="str">
        <f t="shared" si="5"/>
        <v>38_8</v>
      </c>
      <c r="J336" s="44">
        <v>10.186</v>
      </c>
      <c r="K336" s="44">
        <v>10.101000000000001</v>
      </c>
      <c r="L336" s="22">
        <v>278.07212179224922</v>
      </c>
      <c r="M336" s="24">
        <v>20.008164252430127</v>
      </c>
      <c r="N336" s="24">
        <v>0.27854503562747235</v>
      </c>
      <c r="O336" s="24">
        <v>0.68638878377435819</v>
      </c>
      <c r="P336" s="24">
        <v>1.7545040061403827</v>
      </c>
      <c r="Q336" s="24">
        <v>51.918211632176991</v>
      </c>
      <c r="R336" s="25">
        <v>7.8911101663505594</v>
      </c>
      <c r="S336" s="26">
        <v>529.39887604279193</v>
      </c>
      <c r="T336" s="26">
        <v>70.406136875889842</v>
      </c>
      <c r="U336" s="27">
        <v>1.087058324070391</v>
      </c>
      <c r="V336" s="26">
        <v>16.5534172094642</v>
      </c>
    </row>
    <row r="337" spans="1:22" x14ac:dyDescent="0.25">
      <c r="A337" s="18">
        <v>5335</v>
      </c>
      <c r="B337" s="40" t="s">
        <v>195</v>
      </c>
      <c r="C337" s="41">
        <v>42469</v>
      </c>
      <c r="D337" s="44" t="s">
        <v>244</v>
      </c>
      <c r="E337" s="44">
        <v>-122.70963999999999</v>
      </c>
      <c r="F337" s="44">
        <v>47.276980000000002</v>
      </c>
      <c r="G337" s="43">
        <v>38</v>
      </c>
      <c r="H337" s="43">
        <v>9</v>
      </c>
      <c r="I337" s="43" t="str">
        <f t="shared" si="5"/>
        <v>38_9</v>
      </c>
      <c r="J337" s="44">
        <v>5.3209999999999997</v>
      </c>
      <c r="K337" s="44">
        <v>5.2770000000000001</v>
      </c>
      <c r="L337" s="22">
        <v>317.7283792356663</v>
      </c>
      <c r="M337" s="24">
        <v>16.092937152242861</v>
      </c>
      <c r="N337" s="24">
        <v>0.26389887535892459</v>
      </c>
      <c r="O337" s="24">
        <v>0.50168926062652963</v>
      </c>
      <c r="P337" s="24">
        <v>1.4154260852998206</v>
      </c>
      <c r="Q337" s="24">
        <v>44.550778252319539</v>
      </c>
      <c r="R337" s="25">
        <v>7.9925038230867633</v>
      </c>
      <c r="S337" s="26">
        <v>410.83524641353716</v>
      </c>
      <c r="T337" s="26">
        <v>87.808035489855797</v>
      </c>
      <c r="U337" s="27">
        <v>1.3579566939347143</v>
      </c>
      <c r="V337" s="26">
        <v>14.848645446613865</v>
      </c>
    </row>
    <row r="338" spans="1:22" x14ac:dyDescent="0.25">
      <c r="A338" s="18">
        <v>5336</v>
      </c>
      <c r="B338" s="40" t="s">
        <v>195</v>
      </c>
      <c r="C338" s="41">
        <v>42469</v>
      </c>
      <c r="D338" s="44" t="s">
        <v>245</v>
      </c>
      <c r="E338" s="44">
        <v>-122.70976</v>
      </c>
      <c r="F338" s="44">
        <v>47.277000000000001</v>
      </c>
      <c r="G338" s="43">
        <v>38</v>
      </c>
      <c r="H338" s="43">
        <v>12</v>
      </c>
      <c r="I338" s="43" t="str">
        <f t="shared" si="5"/>
        <v>38_12</v>
      </c>
      <c r="J338" s="44">
        <v>1.9950000000000001</v>
      </c>
      <c r="K338" s="44">
        <v>1.978</v>
      </c>
      <c r="L338" s="22">
        <v>432.31168242877021</v>
      </c>
      <c r="M338" s="24">
        <v>4.0405638660324508</v>
      </c>
      <c r="N338" s="24">
        <v>9.3757107043613522E-2</v>
      </c>
      <c r="O338" s="24">
        <v>3.5354380678101802E-2</v>
      </c>
      <c r="P338" s="24">
        <v>0.44082890107907763</v>
      </c>
      <c r="Q338" s="24">
        <v>14.0672213039224</v>
      </c>
      <c r="R338" s="25">
        <v>8.3158899616634052</v>
      </c>
      <c r="S338" s="26">
        <v>173.75617736947225</v>
      </c>
      <c r="T338" s="26">
        <v>180.03440585673494</v>
      </c>
      <c r="U338" s="27">
        <v>2.815408344496328</v>
      </c>
      <c r="V338" s="26">
        <v>9.728639627838735</v>
      </c>
    </row>
    <row r="339" spans="1:22" x14ac:dyDescent="0.25">
      <c r="A339" s="18">
        <v>5341</v>
      </c>
      <c r="B339" s="40" t="s">
        <v>246</v>
      </c>
      <c r="C339" s="41">
        <v>42558</v>
      </c>
      <c r="D339" s="44" t="s">
        <v>247</v>
      </c>
      <c r="E339" s="44">
        <v>-122.45502</v>
      </c>
      <c r="F339" s="44">
        <v>47.70478</v>
      </c>
      <c r="G339" s="43">
        <v>28</v>
      </c>
      <c r="H339" s="43">
        <v>5</v>
      </c>
      <c r="I339" s="43" t="str">
        <f t="shared" si="5"/>
        <v>28_5</v>
      </c>
      <c r="J339" s="44">
        <v>80.882000000000005</v>
      </c>
      <c r="K339" s="44">
        <v>80.19</v>
      </c>
      <c r="L339" s="22">
        <v>211.27913750962367</v>
      </c>
      <c r="M339" s="24">
        <v>14.785822037691032</v>
      </c>
      <c r="N339" s="24">
        <v>0.4868546802835208</v>
      </c>
      <c r="O339" s="24">
        <v>3.3800953347657607</v>
      </c>
      <c r="P339" s="24">
        <v>1.8286508807007489</v>
      </c>
      <c r="Q339" s="24">
        <v>31.692102258939375</v>
      </c>
      <c r="R339" s="25">
        <v>7.8378010546128589</v>
      </c>
      <c r="S339" s="26">
        <v>625.05919126030415</v>
      </c>
      <c r="T339" s="26">
        <v>74.270551375641659</v>
      </c>
      <c r="U339" s="27">
        <v>1.1339218309241299</v>
      </c>
      <c r="V339" s="26">
        <v>16.415350475673268</v>
      </c>
    </row>
    <row r="340" spans="1:22" x14ac:dyDescent="0.25">
      <c r="A340" s="18">
        <v>5342</v>
      </c>
      <c r="B340" s="40" t="s">
        <v>246</v>
      </c>
      <c r="C340" s="41">
        <v>42558</v>
      </c>
      <c r="D340" s="44" t="s">
        <v>248</v>
      </c>
      <c r="E340" s="44">
        <v>-122.45492</v>
      </c>
      <c r="F340" s="44">
        <v>47.705060000000003</v>
      </c>
      <c r="G340" s="43">
        <v>28</v>
      </c>
      <c r="H340" s="43">
        <v>6</v>
      </c>
      <c r="I340" s="43" t="str">
        <f t="shared" si="5"/>
        <v>28_6</v>
      </c>
      <c r="J340" s="44">
        <v>50.981000000000002</v>
      </c>
      <c r="K340" s="44">
        <v>50.548000000000002</v>
      </c>
      <c r="L340" s="22">
        <v>215.37234463714054</v>
      </c>
      <c r="M340" s="24">
        <v>14.413440861900346</v>
      </c>
      <c r="N340" s="24">
        <v>0.43907083723663609</v>
      </c>
      <c r="O340" s="24">
        <v>3.7161782690601735</v>
      </c>
      <c r="P340" s="24">
        <v>1.840031975857453</v>
      </c>
      <c r="Q340" s="24">
        <v>31.906771511958492</v>
      </c>
      <c r="R340" s="25">
        <v>7.8485596950375482</v>
      </c>
      <c r="S340" s="26">
        <v>609.38809086984213</v>
      </c>
      <c r="T340" s="26">
        <v>75.621795342226562</v>
      </c>
      <c r="U340" s="27">
        <v>1.1618269998221977</v>
      </c>
      <c r="V340" s="26">
        <v>16.267407128053957</v>
      </c>
    </row>
    <row r="341" spans="1:22" x14ac:dyDescent="0.25">
      <c r="A341" s="18">
        <v>5343</v>
      </c>
      <c r="B341" s="40" t="s">
        <v>246</v>
      </c>
      <c r="C341" s="41">
        <v>42558</v>
      </c>
      <c r="D341" s="44" t="s">
        <v>249</v>
      </c>
      <c r="E341" s="44">
        <v>-122.4547</v>
      </c>
      <c r="F341" s="44">
        <v>47.70523</v>
      </c>
      <c r="G341" s="43">
        <v>28</v>
      </c>
      <c r="H341" s="43">
        <v>7</v>
      </c>
      <c r="I341" s="43" t="str">
        <f t="shared" si="5"/>
        <v>28_7</v>
      </c>
      <c r="J341" s="44">
        <v>30.995999999999999</v>
      </c>
      <c r="K341" s="44">
        <v>30.734000000000002</v>
      </c>
      <c r="L341" s="22">
        <v>231.2359438392763</v>
      </c>
      <c r="M341" s="24">
        <v>12.443008450991771</v>
      </c>
      <c r="N341" s="24">
        <v>0.38172218639707139</v>
      </c>
      <c r="O341" s="24">
        <v>3.3718965056329719</v>
      </c>
      <c r="P341" s="24">
        <v>1.6840025792292483</v>
      </c>
      <c r="Q341" s="24">
        <v>29.952752116345014</v>
      </c>
      <c r="R341" s="25">
        <v>7.9046162904997033</v>
      </c>
      <c r="S341" s="26">
        <v>530.46564615863451</v>
      </c>
      <c r="T341" s="26">
        <v>85.498577544979668</v>
      </c>
      <c r="U341" s="27">
        <v>1.3195504467918742</v>
      </c>
      <c r="V341" s="26">
        <v>15.340171067526589</v>
      </c>
    </row>
    <row r="342" spans="1:22" x14ac:dyDescent="0.25">
      <c r="A342" s="18">
        <v>5344</v>
      </c>
      <c r="B342" s="40" t="s">
        <v>246</v>
      </c>
      <c r="C342" s="41">
        <v>42558</v>
      </c>
      <c r="D342" s="44" t="s">
        <v>250</v>
      </c>
      <c r="E342" s="44">
        <v>-122.45453999999999</v>
      </c>
      <c r="F342" s="44">
        <v>47.70532</v>
      </c>
      <c r="G342" s="43">
        <v>28</v>
      </c>
      <c r="H342" s="43">
        <v>8</v>
      </c>
      <c r="I342" s="43" t="str">
        <f t="shared" si="5"/>
        <v>28_8</v>
      </c>
      <c r="J342" s="44">
        <v>20.984999999999999</v>
      </c>
      <c r="K342" s="44">
        <v>20.808</v>
      </c>
      <c r="L342" s="22">
        <v>252.81613282984875</v>
      </c>
      <c r="M342" s="24">
        <v>10.664963510706421</v>
      </c>
      <c r="N342" s="24">
        <v>0.33864328798382948</v>
      </c>
      <c r="O342" s="24">
        <v>2.6919578514719817</v>
      </c>
      <c r="P342" s="24">
        <v>1.5100469538805816</v>
      </c>
      <c r="Q342" s="24">
        <v>27.698989776483231</v>
      </c>
      <c r="R342" s="25">
        <v>7.9269248506895007</v>
      </c>
      <c r="S342" s="26">
        <v>500.00858124177347</v>
      </c>
      <c r="T342" s="26">
        <v>90.035136058409563</v>
      </c>
      <c r="U342" s="27">
        <v>1.3939071205336429</v>
      </c>
      <c r="V342" s="26">
        <v>14.885149210921478</v>
      </c>
    </row>
    <row r="343" spans="1:22" x14ac:dyDescent="0.25">
      <c r="A343" s="18">
        <v>5345</v>
      </c>
      <c r="B343" s="40" t="s">
        <v>246</v>
      </c>
      <c r="C343" s="41">
        <v>42558</v>
      </c>
      <c r="D343" s="44" t="s">
        <v>251</v>
      </c>
      <c r="E343" s="44">
        <v>-122.45448</v>
      </c>
      <c r="F343" s="44">
        <v>47.705480000000001</v>
      </c>
      <c r="G343" s="43">
        <v>28</v>
      </c>
      <c r="H343" s="43">
        <v>9</v>
      </c>
      <c r="I343" s="43" t="str">
        <f t="shared" si="5"/>
        <v>28_9</v>
      </c>
      <c r="J343" s="44">
        <v>10.962</v>
      </c>
      <c r="K343" s="44">
        <v>10.871</v>
      </c>
      <c r="L343" s="22">
        <v>275.79021130456812</v>
      </c>
      <c r="M343" s="24">
        <v>7.6728914163982109</v>
      </c>
      <c r="N343" s="24">
        <v>0.27920781410144979</v>
      </c>
      <c r="O343" s="24">
        <v>1.7055654737923904</v>
      </c>
      <c r="P343" s="24">
        <v>1.198875379608094</v>
      </c>
      <c r="Q343" s="24">
        <v>21.995573886816281</v>
      </c>
      <c r="R343" s="25">
        <v>8.0475864387781293</v>
      </c>
      <c r="S343" s="26">
        <v>369.07251744358854</v>
      </c>
      <c r="T343" s="26">
        <v>116.5293151527778</v>
      </c>
      <c r="U343" s="27">
        <v>1.8090198973681908</v>
      </c>
      <c r="V343" s="26">
        <v>12.950415613114551</v>
      </c>
    </row>
    <row r="344" spans="1:22" x14ac:dyDescent="0.25">
      <c r="A344" s="18">
        <v>5346</v>
      </c>
      <c r="B344" s="40" t="s">
        <v>246</v>
      </c>
      <c r="C344" s="41">
        <v>42558</v>
      </c>
      <c r="D344" s="44" t="s">
        <v>252</v>
      </c>
      <c r="E344" s="44">
        <v>-122.45428</v>
      </c>
      <c r="F344" s="44">
        <v>47.705710000000003</v>
      </c>
      <c r="G344" s="43">
        <v>28</v>
      </c>
      <c r="H344" s="43">
        <v>10</v>
      </c>
      <c r="I344" s="43" t="str">
        <f t="shared" ref="I344:I400" si="6">G344&amp;"_"&amp;H344</f>
        <v>28_10</v>
      </c>
      <c r="J344" s="44">
        <v>6.0609999999999999</v>
      </c>
      <c r="K344" s="44">
        <v>6.01</v>
      </c>
      <c r="L344" s="22">
        <v>280.22994415481344</v>
      </c>
      <c r="M344" s="24">
        <v>7.7873880574163197</v>
      </c>
      <c r="N344" s="24">
        <v>0.28353783215924283</v>
      </c>
      <c r="O344" s="24">
        <v>1.6567485759936715</v>
      </c>
      <c r="P344" s="24">
        <v>1.200325014737746</v>
      </c>
      <c r="Q344" s="24">
        <v>22.768413883277439</v>
      </c>
      <c r="R344" s="25">
        <v>8.0017278462552248</v>
      </c>
      <c r="S344" s="26">
        <v>413.21509410356515</v>
      </c>
      <c r="T344" s="26">
        <v>105.97355724388609</v>
      </c>
      <c r="U344" s="27">
        <v>1.6473564925844766</v>
      </c>
      <c r="V344" s="26">
        <v>13.600404222316833</v>
      </c>
    </row>
    <row r="345" spans="1:22" x14ac:dyDescent="0.25">
      <c r="A345" s="18">
        <v>5347</v>
      </c>
      <c r="B345" s="40" t="s">
        <v>246</v>
      </c>
      <c r="C345" s="41">
        <v>42558</v>
      </c>
      <c r="D345" s="44" t="s">
        <v>253</v>
      </c>
      <c r="E345" s="44">
        <v>-122.45414</v>
      </c>
      <c r="F345" s="44">
        <v>47.706020000000002</v>
      </c>
      <c r="G345" s="43">
        <v>28</v>
      </c>
      <c r="H345" s="43">
        <v>12</v>
      </c>
      <c r="I345" s="43" t="str">
        <f t="shared" si="6"/>
        <v>28_12</v>
      </c>
      <c r="J345" s="44">
        <v>1.62</v>
      </c>
      <c r="K345" s="44">
        <v>1.6060000000000001</v>
      </c>
      <c r="L345" s="22">
        <v>283.27358263811738</v>
      </c>
      <c r="M345" s="24">
        <v>7.2079357105809985</v>
      </c>
      <c r="N345" s="24">
        <v>0.27077394994499382</v>
      </c>
      <c r="O345" s="24">
        <v>1.4279489921019255</v>
      </c>
      <c r="P345" s="24">
        <v>1.1290400883446585</v>
      </c>
      <c r="Q345" s="24">
        <v>22.576259957873862</v>
      </c>
      <c r="R345" s="25">
        <v>8.0112908719617195</v>
      </c>
      <c r="S345" s="26">
        <v>402.4133090373702</v>
      </c>
      <c r="T345" s="26">
        <v>108.06747706271079</v>
      </c>
      <c r="U345" s="27">
        <v>1.681707816403597</v>
      </c>
      <c r="V345" s="26">
        <v>13.423015190798912</v>
      </c>
    </row>
    <row r="346" spans="1:22" x14ac:dyDescent="0.25">
      <c r="A346" s="18">
        <v>5376</v>
      </c>
      <c r="B346" s="40" t="s">
        <v>246</v>
      </c>
      <c r="C346" s="41">
        <v>42558</v>
      </c>
      <c r="D346" s="44" t="s">
        <v>254</v>
      </c>
      <c r="E346" s="44">
        <v>-122.55459999999999</v>
      </c>
      <c r="F346" s="44">
        <v>48.24342</v>
      </c>
      <c r="G346" s="43">
        <v>4</v>
      </c>
      <c r="H346" s="43">
        <v>1</v>
      </c>
      <c r="I346" s="43" t="str">
        <f t="shared" si="6"/>
        <v>4_1</v>
      </c>
      <c r="J346" s="44">
        <v>74.736000000000004</v>
      </c>
      <c r="K346" s="44">
        <v>74.093000000000004</v>
      </c>
      <c r="L346" s="22">
        <v>149.42846519530792</v>
      </c>
      <c r="M346" s="24">
        <v>25.168930414590612</v>
      </c>
      <c r="N346" s="24">
        <v>0.22433128357374069</v>
      </c>
      <c r="O346" s="24">
        <v>0.4609347069790482</v>
      </c>
      <c r="P346" s="24">
        <v>2.4966046309586845</v>
      </c>
      <c r="Q346" s="24">
        <v>60.60981071770864</v>
      </c>
      <c r="R346" s="25">
        <v>7.587863005300389</v>
      </c>
      <c r="S346" s="26">
        <v>1136.8377931160853</v>
      </c>
      <c r="T346" s="26">
        <v>40.541381509108497</v>
      </c>
      <c r="U346" s="27">
        <v>0.61844234222019989</v>
      </c>
      <c r="V346" s="26">
        <v>18.907296751084399</v>
      </c>
    </row>
    <row r="347" spans="1:22" x14ac:dyDescent="0.25">
      <c r="A347" s="18">
        <v>5377</v>
      </c>
      <c r="B347" s="40" t="s">
        <v>246</v>
      </c>
      <c r="C347" s="41">
        <v>42558</v>
      </c>
      <c r="D347" s="44" t="s">
        <v>255</v>
      </c>
      <c r="E347" s="44">
        <v>-122.55484</v>
      </c>
      <c r="F347" s="44">
        <v>48.243780000000001</v>
      </c>
      <c r="G347" s="43">
        <v>4</v>
      </c>
      <c r="H347" s="43">
        <v>2</v>
      </c>
      <c r="I347" s="43" t="str">
        <f t="shared" si="6"/>
        <v>4_2</v>
      </c>
      <c r="J347" s="44">
        <v>51.027999999999999</v>
      </c>
      <c r="K347" s="44">
        <v>50.593000000000004</v>
      </c>
      <c r="L347" s="22">
        <v>146.3669300961632</v>
      </c>
      <c r="M347" s="24">
        <v>25.522337568374326</v>
      </c>
      <c r="N347" s="24">
        <v>0.29433149614392878</v>
      </c>
      <c r="O347" s="24">
        <v>0.96016887928363304</v>
      </c>
      <c r="P347" s="24">
        <v>2.5222988609565156</v>
      </c>
      <c r="Q347" s="24">
        <v>63.381533326286792</v>
      </c>
      <c r="R347" s="25">
        <v>7.5821701307972909</v>
      </c>
      <c r="S347" s="26">
        <v>1156.8668393965968</v>
      </c>
      <c r="T347" s="26">
        <v>39.683110445027204</v>
      </c>
      <c r="U347" s="27">
        <v>0.60790744181732581</v>
      </c>
      <c r="V347" s="26">
        <v>18.942983294929533</v>
      </c>
    </row>
    <row r="348" spans="1:22" x14ac:dyDescent="0.25">
      <c r="A348" s="18">
        <v>5378</v>
      </c>
      <c r="B348" s="40" t="s">
        <v>246</v>
      </c>
      <c r="C348" s="41">
        <v>42558</v>
      </c>
      <c r="D348" s="44" t="s">
        <v>256</v>
      </c>
      <c r="E348" s="44">
        <v>-122.5553</v>
      </c>
      <c r="F348" s="44">
        <v>48.244259999999997</v>
      </c>
      <c r="G348" s="43">
        <v>4</v>
      </c>
      <c r="H348" s="43">
        <v>3</v>
      </c>
      <c r="I348" s="43" t="str">
        <f t="shared" si="6"/>
        <v>4_3</v>
      </c>
      <c r="J348" s="44">
        <v>30.838999999999999</v>
      </c>
      <c r="K348" s="44">
        <v>30.577000000000002</v>
      </c>
      <c r="L348" s="22">
        <v>153.00848010320132</v>
      </c>
      <c r="M348" s="24">
        <v>25.701782337882818</v>
      </c>
      <c r="N348" s="24">
        <v>0.28855881679655782</v>
      </c>
      <c r="O348" s="24">
        <v>0.43499376737332063</v>
      </c>
      <c r="P348" s="24">
        <v>2.4582661117152314</v>
      </c>
      <c r="Q348" s="24">
        <v>59.439111121115708</v>
      </c>
      <c r="R348" s="25">
        <v>7.5634964120742039</v>
      </c>
      <c r="S348" s="26">
        <v>1204.3465020605122</v>
      </c>
      <c r="T348" s="26">
        <v>37.677713796141099</v>
      </c>
      <c r="U348" s="27">
        <v>0.57926711122262897</v>
      </c>
      <c r="V348" s="26">
        <v>18.906465761129546</v>
      </c>
    </row>
    <row r="349" spans="1:22" x14ac:dyDescent="0.25">
      <c r="A349" s="18">
        <v>5379</v>
      </c>
      <c r="B349" s="40" t="s">
        <v>246</v>
      </c>
      <c r="C349" s="41">
        <v>42558</v>
      </c>
      <c r="D349" s="44" t="s">
        <v>257</v>
      </c>
      <c r="E349" s="44">
        <v>-122.55586</v>
      </c>
      <c r="F349" s="44">
        <v>48.244579999999999</v>
      </c>
      <c r="G349" s="43">
        <v>4</v>
      </c>
      <c r="H349" s="43">
        <v>5</v>
      </c>
      <c r="I349" s="43" t="str">
        <f t="shared" si="6"/>
        <v>4_5</v>
      </c>
      <c r="J349" s="44">
        <v>20.603000000000002</v>
      </c>
      <c r="K349" s="44">
        <v>20.428999999999998</v>
      </c>
      <c r="L349" s="22">
        <v>158.17283207538404</v>
      </c>
      <c r="M349" s="24">
        <v>24.935159698189569</v>
      </c>
      <c r="N349" s="24">
        <v>0.29661223705080292</v>
      </c>
      <c r="O349" s="24">
        <v>0.42571993539758274</v>
      </c>
      <c r="P349" s="24">
        <v>2.3967606496548832</v>
      </c>
      <c r="Q349" s="24">
        <v>56.231317603855473</v>
      </c>
      <c r="R349" s="25">
        <v>7.5877861389327022</v>
      </c>
      <c r="S349" s="26">
        <v>1136.4890234850429</v>
      </c>
      <c r="T349" s="26">
        <v>39.549498236528692</v>
      </c>
      <c r="U349" s="27">
        <v>0.60945067104043649</v>
      </c>
      <c r="V349" s="26">
        <v>18.966658868291265</v>
      </c>
    </row>
    <row r="350" spans="1:22" x14ac:dyDescent="0.25">
      <c r="A350" s="18">
        <v>5380</v>
      </c>
      <c r="B350" s="40" t="s">
        <v>246</v>
      </c>
      <c r="C350" s="41">
        <v>42558</v>
      </c>
      <c r="D350" s="44" t="s">
        <v>258</v>
      </c>
      <c r="E350" s="44">
        <v>-122.55662</v>
      </c>
      <c r="F350" s="44">
        <v>48.244979999999998</v>
      </c>
      <c r="G350" s="43">
        <v>4</v>
      </c>
      <c r="H350" s="43">
        <v>7</v>
      </c>
      <c r="I350" s="43" t="str">
        <f t="shared" si="6"/>
        <v>4_7</v>
      </c>
      <c r="J350" s="44">
        <v>11</v>
      </c>
      <c r="K350" s="44">
        <v>10.907</v>
      </c>
      <c r="L350" s="22">
        <v>168.15348818826232</v>
      </c>
      <c r="M350" s="24">
        <v>22.701664977606086</v>
      </c>
      <c r="N350" s="24">
        <v>0.29351576346461755</v>
      </c>
      <c r="O350" s="24">
        <v>0.69124003747584584</v>
      </c>
      <c r="P350" s="24">
        <v>2.2163116893316039</v>
      </c>
      <c r="Q350" s="24">
        <v>51.496142380751635</v>
      </c>
      <c r="R350" s="25">
        <v>7.6020261486241116</v>
      </c>
      <c r="S350" s="26">
        <v>1094.0956063790554</v>
      </c>
      <c r="T350" s="26">
        <v>40.638265890544865</v>
      </c>
      <c r="U350" s="27">
        <v>0.62768703448109775</v>
      </c>
      <c r="V350" s="26">
        <v>18.960490229001142</v>
      </c>
    </row>
    <row r="351" spans="1:22" x14ac:dyDescent="0.25">
      <c r="A351" s="18">
        <v>5381</v>
      </c>
      <c r="B351" s="40" t="s">
        <v>246</v>
      </c>
      <c r="C351" s="41">
        <v>42558</v>
      </c>
      <c r="D351" s="44" t="s">
        <v>259</v>
      </c>
      <c r="E351" s="44">
        <v>-122.55736</v>
      </c>
      <c r="F351" s="44">
        <v>48.245359999999998</v>
      </c>
      <c r="G351" s="43">
        <v>4</v>
      </c>
      <c r="H351" s="43">
        <v>9</v>
      </c>
      <c r="I351" s="43" t="str">
        <f t="shared" si="6"/>
        <v>4_9</v>
      </c>
      <c r="J351" s="44">
        <v>5.8659999999999997</v>
      </c>
      <c r="K351" s="44">
        <v>5.8159999999999998</v>
      </c>
      <c r="L351" s="22">
        <v>206.83889199872749</v>
      </c>
      <c r="M351" s="24">
        <v>14.881089939990863</v>
      </c>
      <c r="N351" s="24">
        <v>0.22869420976805738</v>
      </c>
      <c r="O351" s="24">
        <v>0.55648979172463464</v>
      </c>
      <c r="P351" s="24">
        <v>1.6048141063308379</v>
      </c>
      <c r="Q351" s="24">
        <v>45.876021505666486</v>
      </c>
      <c r="R351" s="25">
        <v>7.7399146427009775</v>
      </c>
      <c r="S351" s="26">
        <v>765.96083208637322</v>
      </c>
      <c r="T351" s="26">
        <v>52.954587818610563</v>
      </c>
      <c r="U351" s="27">
        <v>0.82104462789109689</v>
      </c>
      <c r="V351" s="26">
        <v>18.194382896395748</v>
      </c>
    </row>
    <row r="352" spans="1:22" x14ac:dyDescent="0.25">
      <c r="A352" s="18">
        <v>5382</v>
      </c>
      <c r="B352" s="40" t="s">
        <v>246</v>
      </c>
      <c r="C352" s="41">
        <v>42558</v>
      </c>
      <c r="D352" s="44" t="s">
        <v>260</v>
      </c>
      <c r="E352" s="44">
        <v>-122.55781</v>
      </c>
      <c r="F352" s="44">
        <v>48.245579999999997</v>
      </c>
      <c r="G352" s="43">
        <v>4</v>
      </c>
      <c r="H352" s="43">
        <v>12</v>
      </c>
      <c r="I352" s="43" t="str">
        <f t="shared" si="6"/>
        <v>4_12</v>
      </c>
      <c r="J352" s="44">
        <v>1.702</v>
      </c>
      <c r="K352" s="44">
        <v>1.6879999999999999</v>
      </c>
      <c r="L352" s="22">
        <v>340.64922874610835</v>
      </c>
      <c r="M352" s="24">
        <v>1.6747051938079032</v>
      </c>
      <c r="N352" s="24">
        <v>0.11175249540155166</v>
      </c>
      <c r="O352" s="24">
        <v>1.2572469185301634E-2</v>
      </c>
      <c r="P352" s="24">
        <v>0.49032900477303876</v>
      </c>
      <c r="Q352" s="24">
        <v>43.381358947092096</v>
      </c>
      <c r="R352" s="25">
        <v>8.1090447160130168</v>
      </c>
      <c r="S352" s="26">
        <v>274.19398167181396</v>
      </c>
      <c r="T352" s="26">
        <v>91.516266447851564</v>
      </c>
      <c r="U352" s="27">
        <v>1.4393509261626218</v>
      </c>
      <c r="V352" s="26">
        <v>13.174834351544215</v>
      </c>
    </row>
    <row r="353" spans="1:22" x14ac:dyDescent="0.25">
      <c r="A353" s="18">
        <v>5391</v>
      </c>
      <c r="B353" s="40" t="s">
        <v>246</v>
      </c>
      <c r="C353" s="41">
        <v>42573</v>
      </c>
      <c r="D353" s="44" t="s">
        <v>261</v>
      </c>
      <c r="E353" s="44">
        <v>-123.01873999999999</v>
      </c>
      <c r="F353" s="44">
        <v>48.271560000000001</v>
      </c>
      <c r="G353" s="43">
        <v>22</v>
      </c>
      <c r="H353" s="43">
        <v>1</v>
      </c>
      <c r="I353" s="43" t="str">
        <f t="shared" si="6"/>
        <v>22_1</v>
      </c>
      <c r="J353" s="44">
        <v>92.204999999999998</v>
      </c>
      <c r="K353" s="44">
        <v>91.409000000000006</v>
      </c>
      <c r="L353" s="22">
        <v>129.21824708574536</v>
      </c>
      <c r="M353" s="24">
        <v>28.203408526215103</v>
      </c>
      <c r="N353" s="24">
        <v>0.28246773581269147</v>
      </c>
      <c r="O353" s="24">
        <v>0.66553574129223858</v>
      </c>
      <c r="P353" s="24">
        <v>2.3510995013705198</v>
      </c>
      <c r="Q353" s="24">
        <v>47.410633228804919</v>
      </c>
      <c r="R353" s="25">
        <v>7.6913266729857428</v>
      </c>
      <c r="S353" s="26">
        <v>931.75939132438828</v>
      </c>
      <c r="T353" s="26">
        <v>55.618968936998463</v>
      </c>
      <c r="U353" s="27">
        <v>0.83450348664908602</v>
      </c>
      <c r="V353" s="26">
        <v>18.34559750147206</v>
      </c>
    </row>
    <row r="354" spans="1:22" x14ac:dyDescent="0.25">
      <c r="A354" s="18">
        <v>5392</v>
      </c>
      <c r="B354" s="40" t="s">
        <v>246</v>
      </c>
      <c r="C354" s="41">
        <v>42573</v>
      </c>
      <c r="D354" s="44" t="s">
        <v>262</v>
      </c>
      <c r="E354" s="44">
        <v>-123.01824999999999</v>
      </c>
      <c r="F354" s="44">
        <v>48.271549999999998</v>
      </c>
      <c r="G354" s="43">
        <v>22</v>
      </c>
      <c r="H354" s="43">
        <v>2</v>
      </c>
      <c r="I354" s="43" t="str">
        <f t="shared" si="6"/>
        <v>22_2</v>
      </c>
      <c r="J354" s="44">
        <v>79.542000000000002</v>
      </c>
      <c r="K354" s="44">
        <v>78.858000000000004</v>
      </c>
      <c r="L354" s="22">
        <v>138.09904375753584</v>
      </c>
      <c r="M354" s="24">
        <v>27.25487489929219</v>
      </c>
      <c r="N354" s="24">
        <v>0.28864741400951671</v>
      </c>
      <c r="O354" s="24">
        <v>0.71988930183711397</v>
      </c>
      <c r="P354" s="24">
        <v>2.2975984942791601</v>
      </c>
      <c r="Q354" s="24">
        <v>46.11412247119916</v>
      </c>
      <c r="R354" s="25">
        <v>7.7053912084251763</v>
      </c>
      <c r="S354" s="26">
        <v>898.10725069297473</v>
      </c>
      <c r="T354" s="26">
        <v>57.234338914630349</v>
      </c>
      <c r="U354" s="27">
        <v>0.86151565145768294</v>
      </c>
      <c r="V354" s="26">
        <v>18.212198572977311</v>
      </c>
    </row>
    <row r="355" spans="1:22" x14ac:dyDescent="0.25">
      <c r="A355" s="18">
        <v>5393</v>
      </c>
      <c r="B355" s="40" t="s">
        <v>246</v>
      </c>
      <c r="C355" s="41">
        <v>42573</v>
      </c>
      <c r="D355" s="44" t="s">
        <v>263</v>
      </c>
      <c r="E355" s="44">
        <v>-123.01796</v>
      </c>
      <c r="F355" s="44">
        <v>48.271259999999998</v>
      </c>
      <c r="G355" s="43">
        <v>22</v>
      </c>
      <c r="H355" s="43">
        <v>3</v>
      </c>
      <c r="I355" s="43" t="str">
        <f t="shared" si="6"/>
        <v>22_3</v>
      </c>
      <c r="J355" s="44">
        <v>50.225000000000001</v>
      </c>
      <c r="K355" s="44">
        <v>49.795999999999999</v>
      </c>
      <c r="L355" s="22">
        <v>154.30499167524749</v>
      </c>
      <c r="M355" s="24">
        <v>24.985322662589265</v>
      </c>
      <c r="N355" s="24">
        <v>0.30957205322626041</v>
      </c>
      <c r="O355" s="24">
        <v>1.0270821568944506</v>
      </c>
      <c r="P355" s="24">
        <v>2.1988533394991214</v>
      </c>
      <c r="Q355" s="24">
        <v>43.462458300135893</v>
      </c>
      <c r="R355" s="25">
        <v>7.7445664266264957</v>
      </c>
      <c r="S355" s="26">
        <v>813.84445560646441</v>
      </c>
      <c r="T355" s="26">
        <v>62.212129175520232</v>
      </c>
      <c r="U355" s="27">
        <v>0.94429903530567405</v>
      </c>
      <c r="V355" s="26">
        <v>17.792150169183074</v>
      </c>
    </row>
    <row r="356" spans="1:22" x14ac:dyDescent="0.25">
      <c r="A356" s="18">
        <v>5394</v>
      </c>
      <c r="B356" s="40" t="s">
        <v>246</v>
      </c>
      <c r="C356" s="41">
        <v>42573</v>
      </c>
      <c r="D356" s="44" t="s">
        <v>264</v>
      </c>
      <c r="E356" s="44">
        <v>-123.01774</v>
      </c>
      <c r="F356" s="44">
        <v>48.270769999999999</v>
      </c>
      <c r="G356" s="43">
        <v>22</v>
      </c>
      <c r="H356" s="43">
        <v>4</v>
      </c>
      <c r="I356" s="43" t="str">
        <f t="shared" si="6"/>
        <v>22_4</v>
      </c>
      <c r="J356" s="44">
        <v>25.818999999999999</v>
      </c>
      <c r="K356" s="44">
        <v>25.6</v>
      </c>
      <c r="L356" s="22">
        <v>183.80982079810946</v>
      </c>
      <c r="M356" s="24">
        <v>21.004430105131906</v>
      </c>
      <c r="N356" s="24">
        <v>0.31275970235519002</v>
      </c>
      <c r="O356" s="24">
        <v>1.3590994699454979</v>
      </c>
      <c r="P356" s="24">
        <v>2.0072068331308563</v>
      </c>
      <c r="Q356" s="24">
        <v>39.959888300941039</v>
      </c>
      <c r="R356" s="25">
        <v>7.7762929297789434</v>
      </c>
      <c r="S356" s="26">
        <v>744.59077501560455</v>
      </c>
      <c r="T356" s="26">
        <v>65.994568654338508</v>
      </c>
      <c r="U356" s="27">
        <v>1.0120619231960148</v>
      </c>
      <c r="V356" s="26">
        <v>17.350291117166883</v>
      </c>
    </row>
    <row r="357" spans="1:22" x14ac:dyDescent="0.25">
      <c r="A357" s="18">
        <v>5395</v>
      </c>
      <c r="B357" s="40" t="s">
        <v>246</v>
      </c>
      <c r="C357" s="41">
        <v>42573</v>
      </c>
      <c r="D357" s="44" t="s">
        <v>265</v>
      </c>
      <c r="E357" s="44">
        <v>-123.01752</v>
      </c>
      <c r="F357" s="44">
        <v>48.270420000000001</v>
      </c>
      <c r="G357" s="43">
        <v>22</v>
      </c>
      <c r="H357" s="43">
        <v>5</v>
      </c>
      <c r="I357" s="43" t="str">
        <f t="shared" si="6"/>
        <v>22_5</v>
      </c>
      <c r="J357" s="44">
        <v>19.736000000000001</v>
      </c>
      <c r="K357" s="44">
        <v>19.568999999999999</v>
      </c>
      <c r="L357" s="22">
        <v>192.1244351318243</v>
      </c>
      <c r="M357" s="24">
        <v>20.497588089973089</v>
      </c>
      <c r="N357" s="24">
        <v>0.31388465084029549</v>
      </c>
      <c r="O357" s="24">
        <v>1.4409242654192684</v>
      </c>
      <c r="P357" s="24">
        <v>1.989000314746352</v>
      </c>
      <c r="Q357" s="24">
        <v>39.674149111173982</v>
      </c>
      <c r="R357" s="25">
        <v>7.7879962404178249</v>
      </c>
      <c r="S357" s="26">
        <v>720.79145688170945</v>
      </c>
      <c r="T357" s="26">
        <v>67.341110044886875</v>
      </c>
      <c r="U357" s="27">
        <v>1.0344582851165443</v>
      </c>
      <c r="V357" s="26">
        <v>17.187428387366914</v>
      </c>
    </row>
    <row r="358" spans="1:22" x14ac:dyDescent="0.25">
      <c r="A358" s="18">
        <v>5396</v>
      </c>
      <c r="B358" s="40" t="s">
        <v>246</v>
      </c>
      <c r="C358" s="41">
        <v>42573</v>
      </c>
      <c r="D358" s="44" t="s">
        <v>266</v>
      </c>
      <c r="E358" s="44">
        <v>-123.01738</v>
      </c>
      <c r="F358" s="44">
        <v>48.27028</v>
      </c>
      <c r="G358" s="43">
        <v>22</v>
      </c>
      <c r="H358" s="43">
        <v>8</v>
      </c>
      <c r="I358" s="43" t="str">
        <f t="shared" si="6"/>
        <v>22_8</v>
      </c>
      <c r="J358" s="44">
        <v>11.327999999999999</v>
      </c>
      <c r="K358" s="44">
        <v>11.231999999999999</v>
      </c>
      <c r="L358" s="22">
        <v>198.7681441786286</v>
      </c>
      <c r="M358" s="24">
        <v>20.05783369303844</v>
      </c>
      <c r="N358" s="24">
        <v>0.32310462139817753</v>
      </c>
      <c r="O358" s="24">
        <v>1.3642354331984798</v>
      </c>
      <c r="P358" s="24">
        <v>1.9684573934286287</v>
      </c>
      <c r="Q358" s="24">
        <v>39.307540136420599</v>
      </c>
      <c r="R358" s="25">
        <v>7.7937784526675973</v>
      </c>
      <c r="S358" s="26">
        <v>711.28330912755564</v>
      </c>
      <c r="T358" s="26">
        <v>68.359176204121255</v>
      </c>
      <c r="U358" s="27">
        <v>1.0520891828823762</v>
      </c>
      <c r="V358" s="26">
        <v>17.087982763217447</v>
      </c>
    </row>
    <row r="359" spans="1:22" x14ac:dyDescent="0.25">
      <c r="A359" s="18">
        <v>5397</v>
      </c>
      <c r="B359" s="40" t="s">
        <v>246</v>
      </c>
      <c r="C359" s="41">
        <v>42573</v>
      </c>
      <c r="D359" s="44" t="s">
        <v>267</v>
      </c>
      <c r="E359" s="44">
        <v>-123.01730000000001</v>
      </c>
      <c r="F359" s="44">
        <v>48.270240000000001</v>
      </c>
      <c r="G359" s="43">
        <v>22</v>
      </c>
      <c r="H359" s="43">
        <v>9</v>
      </c>
      <c r="I359" s="43" t="str">
        <f t="shared" si="6"/>
        <v>22_9</v>
      </c>
      <c r="J359" s="44">
        <v>6.4359999999999999</v>
      </c>
      <c r="K359" s="44">
        <v>6.3810000000000002</v>
      </c>
      <c r="L359" s="22">
        <v>205.65952489501262</v>
      </c>
      <c r="M359" s="24">
        <v>19.015526987478022</v>
      </c>
      <c r="N359" s="24">
        <v>0.33704986204655873</v>
      </c>
      <c r="O359" s="24">
        <v>1.2405095473080026</v>
      </c>
      <c r="P359" s="24">
        <v>1.8936077235636626</v>
      </c>
      <c r="Q359" s="24">
        <v>37.963194335599816</v>
      </c>
      <c r="R359" s="25">
        <v>7.8135864144949165</v>
      </c>
      <c r="S359" s="26">
        <v>677.98228884289335</v>
      </c>
      <c r="T359" s="26">
        <v>71.87142800035538</v>
      </c>
      <c r="U359" s="27">
        <v>1.1076402460513088</v>
      </c>
      <c r="V359" s="26">
        <v>16.752540824636071</v>
      </c>
    </row>
    <row r="360" spans="1:22" x14ac:dyDescent="0.25">
      <c r="A360" s="18">
        <v>5398</v>
      </c>
      <c r="B360" s="40" t="s">
        <v>246</v>
      </c>
      <c r="C360" s="41">
        <v>42573</v>
      </c>
      <c r="D360" s="44" t="s">
        <v>268</v>
      </c>
      <c r="E360" s="44">
        <v>-123.01716999999999</v>
      </c>
      <c r="F360" s="44">
        <v>48.270139999999998</v>
      </c>
      <c r="G360" s="43">
        <v>22</v>
      </c>
      <c r="H360" s="43">
        <v>12</v>
      </c>
      <c r="I360" s="43" t="str">
        <f t="shared" si="6"/>
        <v>22_12</v>
      </c>
      <c r="J360" s="44">
        <v>2.6509999999999998</v>
      </c>
      <c r="K360" s="44">
        <v>2.629</v>
      </c>
      <c r="L360" s="22">
        <v>213.0530010539201</v>
      </c>
      <c r="M360" s="24">
        <v>18.669820262569164</v>
      </c>
      <c r="N360" s="24">
        <v>0.34261040140983257</v>
      </c>
      <c r="O360" s="24">
        <v>1.1899099748120552</v>
      </c>
      <c r="P360" s="24">
        <v>1.8715320073445949</v>
      </c>
      <c r="Q360" s="24">
        <v>37.084701748931515</v>
      </c>
      <c r="R360" s="25">
        <v>7.8371556250253152</v>
      </c>
      <c r="S360" s="26">
        <v>641.4027614973852</v>
      </c>
      <c r="T360" s="26">
        <v>76.133267376313981</v>
      </c>
      <c r="U360" s="27">
        <v>1.1744343467173071</v>
      </c>
      <c r="V360" s="26">
        <v>16.377245971669087</v>
      </c>
    </row>
    <row r="361" spans="1:22" x14ac:dyDescent="0.25">
      <c r="A361" s="18">
        <v>5422</v>
      </c>
      <c r="B361" s="40" t="s">
        <v>246</v>
      </c>
      <c r="C361" s="41">
        <v>42573</v>
      </c>
      <c r="D361" s="44" t="s">
        <v>269</v>
      </c>
      <c r="E361" s="44">
        <v>-122.6058</v>
      </c>
      <c r="F361" s="44">
        <v>47.894799999999996</v>
      </c>
      <c r="G361" s="43">
        <v>8</v>
      </c>
      <c r="H361" s="43">
        <v>4</v>
      </c>
      <c r="I361" s="43" t="str">
        <f t="shared" si="6"/>
        <v>8_4</v>
      </c>
      <c r="J361" s="44">
        <v>81.242000000000004</v>
      </c>
      <c r="K361" s="44">
        <v>80.545000000000002</v>
      </c>
      <c r="L361" s="22">
        <v>201.05695499428074</v>
      </c>
      <c r="M361" s="24">
        <v>16.02073481575626</v>
      </c>
      <c r="N361" s="24">
        <v>0.42426140688852798</v>
      </c>
      <c r="O361" s="24">
        <v>2.4366116879764488</v>
      </c>
      <c r="P361" s="24">
        <v>1.8435101943598633</v>
      </c>
      <c r="Q361" s="24">
        <v>37.886918898232246</v>
      </c>
      <c r="R361" s="25">
        <v>7.8175844062579012</v>
      </c>
      <c r="S361" s="26">
        <v>665.50032410264816</v>
      </c>
      <c r="T361" s="26">
        <v>73.427530619118812</v>
      </c>
      <c r="U361" s="27">
        <v>1.1188242854331207</v>
      </c>
      <c r="V361" s="26">
        <v>16.578717644228842</v>
      </c>
    </row>
    <row r="362" spans="1:22" x14ac:dyDescent="0.25">
      <c r="A362" s="18">
        <v>5423</v>
      </c>
      <c r="B362" s="40" t="s">
        <v>246</v>
      </c>
      <c r="C362" s="41">
        <v>42573</v>
      </c>
      <c r="D362" s="44" t="s">
        <v>270</v>
      </c>
      <c r="E362" s="44">
        <v>-122.60578</v>
      </c>
      <c r="F362" s="44">
        <v>47.894260000000003</v>
      </c>
      <c r="G362" s="43">
        <v>8</v>
      </c>
      <c r="H362" s="43">
        <v>5</v>
      </c>
      <c r="I362" s="43" t="str">
        <f t="shared" si="6"/>
        <v>8_5</v>
      </c>
      <c r="J362" s="44">
        <v>50.908000000000001</v>
      </c>
      <c r="K362" s="44">
        <v>50.475000000000001</v>
      </c>
      <c r="L362" s="22">
        <v>203.86060608484792</v>
      </c>
      <c r="M362" s="24">
        <v>15.01890913106006</v>
      </c>
      <c r="N362" s="24">
        <v>0.41839949398046894</v>
      </c>
      <c r="O362" s="24">
        <v>2.2899993974253179</v>
      </c>
      <c r="P362" s="24">
        <v>1.7883535018575416</v>
      </c>
      <c r="Q362" s="24">
        <v>38.95926932410412</v>
      </c>
      <c r="R362" s="25">
        <v>7.8417325687383386</v>
      </c>
      <c r="S362" s="26">
        <v>627.04727908943789</v>
      </c>
      <c r="T362" s="26">
        <v>77.039114928275382</v>
      </c>
      <c r="U362" s="27">
        <v>1.1804722954243352</v>
      </c>
      <c r="V362" s="26">
        <v>16.210702918983781</v>
      </c>
    </row>
    <row r="363" spans="1:22" x14ac:dyDescent="0.25">
      <c r="A363" s="18">
        <v>5424</v>
      </c>
      <c r="B363" s="40" t="s">
        <v>246</v>
      </c>
      <c r="C363" s="41">
        <v>42573</v>
      </c>
      <c r="D363" s="44" t="s">
        <v>271</v>
      </c>
      <c r="E363" s="44">
        <v>-122.60584</v>
      </c>
      <c r="F363" s="44">
        <v>47.893839999999997</v>
      </c>
      <c r="G363" s="43">
        <v>8</v>
      </c>
      <c r="H363" s="43">
        <v>6</v>
      </c>
      <c r="I363" s="43" t="str">
        <f t="shared" si="6"/>
        <v>8_6</v>
      </c>
      <c r="J363" s="44">
        <v>30.469000000000001</v>
      </c>
      <c r="K363" s="44">
        <v>30.210999999999999</v>
      </c>
      <c r="L363" s="22">
        <v>210.17632721137736</v>
      </c>
      <c r="M363" s="24">
        <v>14.422576241462462</v>
      </c>
      <c r="N363" s="24">
        <v>0.41062592885591942</v>
      </c>
      <c r="O363" s="24">
        <v>2.1013227089935298</v>
      </c>
      <c r="P363" s="24">
        <v>1.7570179025987507</v>
      </c>
      <c r="Q363" s="24">
        <v>42.716218564909596</v>
      </c>
      <c r="R363" s="25">
        <v>7.8470953726304442</v>
      </c>
      <c r="S363" s="26">
        <v>619.67505724634066</v>
      </c>
      <c r="T363" s="26">
        <v>78.206156567565799</v>
      </c>
      <c r="U363" s="27">
        <v>1.204747975820093</v>
      </c>
      <c r="V363" s="26">
        <v>16.076069040060528</v>
      </c>
    </row>
    <row r="364" spans="1:22" x14ac:dyDescent="0.25">
      <c r="A364" s="18">
        <v>5425</v>
      </c>
      <c r="B364" s="40" t="s">
        <v>246</v>
      </c>
      <c r="C364" s="41">
        <v>42573</v>
      </c>
      <c r="D364" s="44" t="s">
        <v>272</v>
      </c>
      <c r="E364" s="44">
        <v>-122.60581999999999</v>
      </c>
      <c r="F364" s="44">
        <v>47.893369999999997</v>
      </c>
      <c r="G364" s="43">
        <v>8</v>
      </c>
      <c r="H364" s="43">
        <v>8</v>
      </c>
      <c r="I364" s="43" t="str">
        <f t="shared" si="6"/>
        <v>8_8</v>
      </c>
      <c r="J364" s="44">
        <v>20.343</v>
      </c>
      <c r="K364" s="44">
        <v>20.172000000000001</v>
      </c>
      <c r="L364" s="22">
        <v>210.00877864307157</v>
      </c>
      <c r="M364" s="24">
        <v>14.339658739062944</v>
      </c>
      <c r="N364" s="24">
        <v>0.40612154205998574</v>
      </c>
      <c r="O364" s="24">
        <v>2.0441969707419609</v>
      </c>
      <c r="P364" s="24">
        <v>1.7583741781023854</v>
      </c>
      <c r="Q364" s="24">
        <v>43.087041214147604</v>
      </c>
      <c r="R364" s="25">
        <v>7.8472599559937555</v>
      </c>
      <c r="S364" s="26">
        <v>620.17257874088375</v>
      </c>
      <c r="T364" s="26">
        <v>78.22456056434072</v>
      </c>
      <c r="U364" s="27">
        <v>1.2072277067594976</v>
      </c>
      <c r="V364" s="26">
        <v>16.074526659577018</v>
      </c>
    </row>
    <row r="365" spans="1:22" x14ac:dyDescent="0.25">
      <c r="A365" s="18">
        <v>5426</v>
      </c>
      <c r="B365" s="40" t="s">
        <v>246</v>
      </c>
      <c r="C365" s="41">
        <v>42573</v>
      </c>
      <c r="D365" s="44" t="s">
        <v>273</v>
      </c>
      <c r="E365" s="44">
        <v>-122.60578</v>
      </c>
      <c r="F365" s="44">
        <v>47.893140000000002</v>
      </c>
      <c r="G365" s="43">
        <v>8</v>
      </c>
      <c r="H365" s="43">
        <v>9</v>
      </c>
      <c r="I365" s="43" t="str">
        <f t="shared" si="6"/>
        <v>8_9</v>
      </c>
      <c r="J365" s="44">
        <v>10.324</v>
      </c>
      <c r="K365" s="44">
        <v>10.237</v>
      </c>
      <c r="L365" s="22">
        <v>215.52073830199603</v>
      </c>
      <c r="M365" s="24">
        <v>13.516994343377512</v>
      </c>
      <c r="N365" s="24">
        <v>0.40314837430613504</v>
      </c>
      <c r="O365" s="24">
        <v>1.8277164431783173</v>
      </c>
      <c r="P365" s="24">
        <v>1.6936532171623659</v>
      </c>
      <c r="Q365" s="24">
        <v>43.512252649449756</v>
      </c>
      <c r="R365" s="25">
        <v>7.8733323873764718</v>
      </c>
      <c r="S365" s="26">
        <v>581.83722808140328</v>
      </c>
      <c r="T365" s="26">
        <v>82.917368718733172</v>
      </c>
      <c r="U365" s="27">
        <v>1.2827812266168825</v>
      </c>
      <c r="V365" s="26">
        <v>15.643382109867012</v>
      </c>
    </row>
    <row r="366" spans="1:22" x14ac:dyDescent="0.25">
      <c r="A366" s="18">
        <v>5427</v>
      </c>
      <c r="B366" s="40" t="s">
        <v>246</v>
      </c>
      <c r="C366" s="41">
        <v>42573</v>
      </c>
      <c r="D366" s="44" t="s">
        <v>274</v>
      </c>
      <c r="E366" s="44">
        <v>-122.60574</v>
      </c>
      <c r="F366" s="44">
        <v>47.892980000000001</v>
      </c>
      <c r="G366" s="43">
        <v>8</v>
      </c>
      <c r="H366" s="43">
        <v>10</v>
      </c>
      <c r="I366" s="43" t="str">
        <f t="shared" si="6"/>
        <v>8_10</v>
      </c>
      <c r="J366" s="44">
        <v>5.3520000000000003</v>
      </c>
      <c r="K366" s="44">
        <v>5.3079999999999998</v>
      </c>
      <c r="L366" s="22">
        <v>223.40837270684656</v>
      </c>
      <c r="M366" s="24">
        <v>12.869906418149561</v>
      </c>
      <c r="N366" s="24">
        <v>0.361159582397312</v>
      </c>
      <c r="O366" s="24">
        <v>1.4146359909130575</v>
      </c>
      <c r="P366" s="24">
        <v>1.6431534371082503</v>
      </c>
      <c r="Q366" s="24">
        <v>46.197050903382276</v>
      </c>
      <c r="R366" s="25">
        <v>7.8856859290056889</v>
      </c>
      <c r="S366" s="26">
        <v>563.43411900732417</v>
      </c>
      <c r="T366" s="26">
        <v>85.393406618173984</v>
      </c>
      <c r="U366" s="27">
        <v>1.3239984593277332</v>
      </c>
      <c r="V366" s="26">
        <v>15.387277325781325</v>
      </c>
    </row>
    <row r="367" spans="1:22" x14ac:dyDescent="0.25">
      <c r="A367" s="18">
        <v>5428</v>
      </c>
      <c r="B367" s="40" t="s">
        <v>246</v>
      </c>
      <c r="C367" s="41">
        <v>42573</v>
      </c>
      <c r="D367" s="44" t="s">
        <v>275</v>
      </c>
      <c r="E367" s="44">
        <v>-122.6057</v>
      </c>
      <c r="F367" s="44">
        <v>47.892870000000002</v>
      </c>
      <c r="G367" s="43">
        <v>8</v>
      </c>
      <c r="H367" s="43">
        <v>12</v>
      </c>
      <c r="I367" s="43" t="str">
        <f t="shared" si="6"/>
        <v>8_12</v>
      </c>
      <c r="J367" s="44">
        <v>1.8540000000000001</v>
      </c>
      <c r="K367" s="44">
        <v>1.8380000000000001</v>
      </c>
      <c r="L367" s="22">
        <v>233.46913598129072</v>
      </c>
      <c r="M367" s="24">
        <v>12.349680310795833</v>
      </c>
      <c r="N367" s="24">
        <v>0.34919707906362096</v>
      </c>
      <c r="O367" s="24">
        <v>1.113151346858988</v>
      </c>
      <c r="P367" s="24">
        <v>1.6003091466806774</v>
      </c>
      <c r="Q367" s="24">
        <v>47.293733242504601</v>
      </c>
      <c r="R367" s="25">
        <v>7.8928876232246195</v>
      </c>
      <c r="S367" s="26">
        <v>552.7064463512163</v>
      </c>
      <c r="T367" s="26">
        <v>86.979364192974856</v>
      </c>
      <c r="U367" s="27">
        <v>1.3512804782278554</v>
      </c>
      <c r="V367" s="26">
        <v>15.217687520463132</v>
      </c>
    </row>
    <row r="368" spans="1:22" x14ac:dyDescent="0.25">
      <c r="A368" s="18">
        <v>5482</v>
      </c>
      <c r="B368" s="40" t="s">
        <v>246</v>
      </c>
      <c r="C368" s="41">
        <v>42574</v>
      </c>
      <c r="D368" s="44" t="s">
        <v>276</v>
      </c>
      <c r="E368" s="44">
        <v>-123.10684999999999</v>
      </c>
      <c r="F368" s="44">
        <v>47.426259999999999</v>
      </c>
      <c r="G368" s="43">
        <v>12</v>
      </c>
      <c r="H368" s="43">
        <v>3</v>
      </c>
      <c r="I368" s="43" t="str">
        <f t="shared" si="6"/>
        <v>12_3</v>
      </c>
      <c r="J368" s="44">
        <v>81.025000000000006</v>
      </c>
      <c r="K368" s="44">
        <v>80.334000000000003</v>
      </c>
      <c r="L368" s="22">
        <v>61.052757514680025</v>
      </c>
      <c r="M368" s="24">
        <v>27.591477282775312</v>
      </c>
      <c r="N368" s="24">
        <v>1.680919083277926E-2</v>
      </c>
      <c r="O368" s="24">
        <v>2.7316365265297403E-3</v>
      </c>
      <c r="P368" s="24">
        <v>3.79173149382191</v>
      </c>
      <c r="Q368" s="24">
        <v>90.112844281093302</v>
      </c>
      <c r="R368" s="25">
        <v>7.339947772017438</v>
      </c>
      <c r="S368" s="26">
        <v>2104.0637250940295</v>
      </c>
      <c r="T368" s="26">
        <v>25.002120613876809</v>
      </c>
      <c r="U368" s="27">
        <v>0.38106588142675479</v>
      </c>
      <c r="V368" s="26">
        <v>16.676593636105697</v>
      </c>
    </row>
    <row r="369" spans="1:22" x14ac:dyDescent="0.25">
      <c r="A369" s="18">
        <v>5483</v>
      </c>
      <c r="B369" s="40" t="s">
        <v>246</v>
      </c>
      <c r="C369" s="41">
        <v>42574</v>
      </c>
      <c r="D369" s="44" t="s">
        <v>277</v>
      </c>
      <c r="E369" s="44">
        <v>-123.10684000000001</v>
      </c>
      <c r="F369" s="44">
        <v>47.426259999999999</v>
      </c>
      <c r="G369" s="43">
        <v>12</v>
      </c>
      <c r="H369" s="43">
        <v>4</v>
      </c>
      <c r="I369" s="43" t="str">
        <f t="shared" si="6"/>
        <v>12_4</v>
      </c>
      <c r="J369" s="44">
        <v>50.944000000000003</v>
      </c>
      <c r="K369" s="44">
        <v>50.512999999999998</v>
      </c>
      <c r="L369" s="22">
        <v>67.552040780121715</v>
      </c>
      <c r="M369" s="24">
        <v>29.202815715801957</v>
      </c>
      <c r="N369" s="24">
        <v>5.4676047661408739E-2</v>
      </c>
      <c r="O369" s="24">
        <v>2.4752932904769957E-3</v>
      </c>
      <c r="P369" s="24">
        <v>3.2937388505103899</v>
      </c>
      <c r="Q369" s="24">
        <v>72.453102288486264</v>
      </c>
      <c r="R369" s="25">
        <v>7.3575966231830492</v>
      </c>
      <c r="S369" s="26">
        <v>2008.7503643156329</v>
      </c>
      <c r="T369" s="26">
        <v>25.548726058446448</v>
      </c>
      <c r="U369" s="27">
        <v>0.39135264619400156</v>
      </c>
      <c r="V369" s="26">
        <v>16.922715825711943</v>
      </c>
    </row>
    <row r="370" spans="1:22" x14ac:dyDescent="0.25">
      <c r="A370" s="18">
        <v>5484</v>
      </c>
      <c r="B370" s="40" t="s">
        <v>246</v>
      </c>
      <c r="C370" s="41">
        <v>42574</v>
      </c>
      <c r="D370" s="44" t="s">
        <v>278</v>
      </c>
      <c r="E370" s="44">
        <v>-123.10684000000001</v>
      </c>
      <c r="F370" s="44">
        <v>47.426259999999999</v>
      </c>
      <c r="G370" s="43">
        <v>12</v>
      </c>
      <c r="H370" s="43">
        <v>5</v>
      </c>
      <c r="I370" s="43" t="str">
        <f t="shared" si="6"/>
        <v>12_5</v>
      </c>
      <c r="J370" s="44">
        <v>30.972000000000001</v>
      </c>
      <c r="K370" s="44">
        <v>30.710999999999999</v>
      </c>
      <c r="L370" s="22">
        <v>37.593970647706712</v>
      </c>
      <c r="M370" s="24">
        <v>30.847071005603073</v>
      </c>
      <c r="N370" s="24">
        <v>1.2847732254835259E-2</v>
      </c>
      <c r="O370" s="24">
        <v>1.7963872649746438E-3</v>
      </c>
      <c r="P370" s="24">
        <v>3.4819734387647494</v>
      </c>
      <c r="Q370" s="24">
        <v>79.729346489404989</v>
      </c>
      <c r="R370" s="25">
        <v>7.258707394331287</v>
      </c>
      <c r="S370" s="26">
        <v>2534.4894214154419</v>
      </c>
      <c r="T370" s="26">
        <v>20.149963443472497</v>
      </c>
      <c r="U370" s="27">
        <v>0.30975074190954682</v>
      </c>
      <c r="V370" s="26">
        <v>15.12479276840876</v>
      </c>
    </row>
    <row r="371" spans="1:22" x14ac:dyDescent="0.25">
      <c r="A371" s="18">
        <v>5485</v>
      </c>
      <c r="B371" s="40" t="s">
        <v>246</v>
      </c>
      <c r="C371" s="41">
        <v>42574</v>
      </c>
      <c r="D371" s="44" t="s">
        <v>279</v>
      </c>
      <c r="E371" s="44">
        <v>-123.10682</v>
      </c>
      <c r="F371" s="44">
        <v>47.42624</v>
      </c>
      <c r="G371" s="43">
        <v>12</v>
      </c>
      <c r="H371" s="43">
        <v>6</v>
      </c>
      <c r="I371" s="43" t="str">
        <f t="shared" si="6"/>
        <v>12_6</v>
      </c>
      <c r="J371" s="44">
        <v>21.202999999999999</v>
      </c>
      <c r="K371" s="44">
        <v>21.024999999999999</v>
      </c>
      <c r="L371" s="22">
        <v>42.091095782968203</v>
      </c>
      <c r="M371" s="24">
        <v>29.384791981674731</v>
      </c>
      <c r="N371" s="24">
        <v>2.9797687167619036E-2</v>
      </c>
      <c r="O371" s="24">
        <v>2.0834902826738413E-3</v>
      </c>
      <c r="P371" s="24">
        <v>3.4395196545542368</v>
      </c>
      <c r="Q371" s="24">
        <v>81.515770111426818</v>
      </c>
      <c r="R371" s="25">
        <v>7.2513285230529698</v>
      </c>
      <c r="S371" s="26">
        <v>2579.9703521211859</v>
      </c>
      <c r="T371" s="26">
        <v>19.720056776763293</v>
      </c>
      <c r="U371" s="27">
        <v>0.30381714939788623</v>
      </c>
      <c r="V371" s="26">
        <v>14.976736013883551</v>
      </c>
    </row>
    <row r="372" spans="1:22" x14ac:dyDescent="0.25">
      <c r="A372" s="18">
        <v>5486</v>
      </c>
      <c r="B372" s="40" t="s">
        <v>246</v>
      </c>
      <c r="C372" s="41">
        <v>42574</v>
      </c>
      <c r="D372" s="44" t="s">
        <v>280</v>
      </c>
      <c r="E372" s="44">
        <v>-123.10682</v>
      </c>
      <c r="F372" s="44">
        <v>47.42624</v>
      </c>
      <c r="G372" s="43">
        <v>12</v>
      </c>
      <c r="H372" s="43">
        <v>7</v>
      </c>
      <c r="I372" s="43" t="str">
        <f t="shared" si="6"/>
        <v>12_7</v>
      </c>
      <c r="J372" s="44">
        <v>11.154</v>
      </c>
      <c r="K372" s="44">
        <v>11.06</v>
      </c>
      <c r="L372" s="22">
        <v>272.92220586915408</v>
      </c>
      <c r="M372" s="24">
        <v>22.109122308877705</v>
      </c>
      <c r="N372" s="24">
        <v>0.2144978330672295</v>
      </c>
      <c r="O372" s="24">
        <v>9.9893119068422756E-3</v>
      </c>
      <c r="P372" s="24">
        <v>2.8040415147975777</v>
      </c>
      <c r="Q372" s="24">
        <v>74.716595031057793</v>
      </c>
      <c r="R372" s="25">
        <v>7.3301749336403699</v>
      </c>
      <c r="S372" s="26">
        <v>2205.9294214363899</v>
      </c>
      <c r="T372" s="26">
        <v>26.613727885556212</v>
      </c>
      <c r="U372" s="27">
        <v>0.41735104657890143</v>
      </c>
      <c r="V372" s="26">
        <v>16.957934922011102</v>
      </c>
    </row>
    <row r="373" spans="1:22" x14ac:dyDescent="0.25">
      <c r="A373" s="18">
        <v>5487</v>
      </c>
      <c r="B373" s="40" t="s">
        <v>246</v>
      </c>
      <c r="C373" s="41">
        <v>42574</v>
      </c>
      <c r="D373" s="44" t="s">
        <v>281</v>
      </c>
      <c r="E373" s="44">
        <v>-123.10684000000001</v>
      </c>
      <c r="F373" s="44">
        <v>47.426220000000001</v>
      </c>
      <c r="G373" s="43">
        <v>12</v>
      </c>
      <c r="H373" s="43">
        <v>9</v>
      </c>
      <c r="I373" s="43" t="str">
        <f t="shared" si="6"/>
        <v>12_9</v>
      </c>
      <c r="J373" s="44">
        <v>5.9960000000000004</v>
      </c>
      <c r="K373" s="44">
        <v>5.9470000000000001</v>
      </c>
      <c r="L373" s="22">
        <v>295.15013698435894</v>
      </c>
      <c r="M373" s="24">
        <v>1.7170796724509652</v>
      </c>
      <c r="N373" s="24">
        <v>3.0141201011115334E-2</v>
      </c>
      <c r="O373" s="24">
        <v>4.2333945524063313E-3</v>
      </c>
      <c r="P373" s="24">
        <v>1.0382677344264959</v>
      </c>
      <c r="Q373" s="24">
        <v>69.498654710725134</v>
      </c>
      <c r="R373" s="25">
        <v>7.9602625836770677</v>
      </c>
      <c r="S373" s="26">
        <v>461.67644329923064</v>
      </c>
      <c r="T373" s="26">
        <v>105.93052281953523</v>
      </c>
      <c r="U373" s="27">
        <v>1.678124438418225</v>
      </c>
      <c r="V373" s="26">
        <v>13.421687890539786</v>
      </c>
    </row>
    <row r="374" spans="1:22" x14ac:dyDescent="0.25">
      <c r="A374" s="18">
        <v>5488</v>
      </c>
      <c r="B374" s="40" t="s">
        <v>246</v>
      </c>
      <c r="C374" s="41">
        <v>42574</v>
      </c>
      <c r="D374" s="44" t="s">
        <v>282</v>
      </c>
      <c r="E374" s="44">
        <v>-123.10684000000001</v>
      </c>
      <c r="F374" s="44">
        <v>47.426200000000001</v>
      </c>
      <c r="G374" s="43">
        <v>12</v>
      </c>
      <c r="H374" s="43">
        <v>12</v>
      </c>
      <c r="I374" s="43" t="str">
        <f t="shared" si="6"/>
        <v>12_12</v>
      </c>
      <c r="J374" s="44">
        <v>1.931</v>
      </c>
      <c r="K374" s="44">
        <v>1.9139999999999999</v>
      </c>
      <c r="L374" s="22">
        <v>303.22193352064556</v>
      </c>
      <c r="M374" s="24">
        <v>2.9490428605474184E-2</v>
      </c>
      <c r="N374" s="24">
        <v>9.7856949331911747E-3</v>
      </c>
      <c r="O374" s="24">
        <v>6.7589232874646988E-3</v>
      </c>
      <c r="P374" s="24">
        <v>0.69731893941267709</v>
      </c>
      <c r="Q374" s="24">
        <v>68.538207067259748</v>
      </c>
      <c r="R374" s="25">
        <v>8.0903631195125101</v>
      </c>
      <c r="S374" s="26">
        <v>321.85802071045765</v>
      </c>
      <c r="T374" s="26">
        <v>135.62838003639496</v>
      </c>
      <c r="U374" s="27">
        <v>2.1544025590453861</v>
      </c>
      <c r="V374" s="26">
        <v>11.405148143647326</v>
      </c>
    </row>
    <row r="375" spans="1:22" x14ac:dyDescent="0.25">
      <c r="A375" s="18">
        <v>5496</v>
      </c>
      <c r="B375" s="40" t="s">
        <v>246</v>
      </c>
      <c r="C375" s="41">
        <v>42574</v>
      </c>
      <c r="D375" s="44" t="s">
        <v>283</v>
      </c>
      <c r="E375" s="44">
        <v>-123.02338</v>
      </c>
      <c r="F375" s="44">
        <v>47.3566</v>
      </c>
      <c r="G375" s="43">
        <v>402</v>
      </c>
      <c r="H375" s="43">
        <v>1</v>
      </c>
      <c r="I375" s="43" t="str">
        <f t="shared" si="6"/>
        <v>402_1</v>
      </c>
      <c r="J375" s="44">
        <v>40.927</v>
      </c>
      <c r="K375" s="44">
        <v>40.582000000000001</v>
      </c>
      <c r="L375" s="22">
        <v>24.921006473060359</v>
      </c>
      <c r="M375" s="24">
        <v>29.174241073527384</v>
      </c>
      <c r="N375" s="24">
        <v>2.4780443010907791E-2</v>
      </c>
      <c r="O375" s="24">
        <v>1.1624207232817884E-3</v>
      </c>
      <c r="P375" s="24">
        <v>3.8107437959013479</v>
      </c>
      <c r="Q375" s="24">
        <v>90.223123912170777</v>
      </c>
      <c r="R375" s="25">
        <v>7.2169820795007702</v>
      </c>
      <c r="S375" s="26">
        <v>2803.0343595983227</v>
      </c>
      <c r="T375" s="26">
        <v>18.393452255356525</v>
      </c>
      <c r="U375" s="27">
        <v>0.28231801493177405</v>
      </c>
      <c r="V375" s="26">
        <v>14.314035012681233</v>
      </c>
    </row>
    <row r="376" spans="1:22" x14ac:dyDescent="0.25">
      <c r="A376" s="18">
        <v>5497</v>
      </c>
      <c r="B376" s="40" t="s">
        <v>246</v>
      </c>
      <c r="C376" s="41">
        <v>42574</v>
      </c>
      <c r="D376" s="44" t="s">
        <v>284</v>
      </c>
      <c r="E376" s="44">
        <v>-123.02338</v>
      </c>
      <c r="F376" s="44">
        <v>47.356580000000001</v>
      </c>
      <c r="G376" s="43">
        <v>402</v>
      </c>
      <c r="H376" s="43">
        <v>3</v>
      </c>
      <c r="I376" s="43" t="str">
        <f t="shared" si="6"/>
        <v>402_3</v>
      </c>
      <c r="J376" s="44">
        <v>31.119</v>
      </c>
      <c r="K376" s="44">
        <v>30.858000000000001</v>
      </c>
      <c r="L376" s="22">
        <v>22.412907537490671</v>
      </c>
      <c r="M376" s="24">
        <v>29.108256857981971</v>
      </c>
      <c r="N376" s="24">
        <v>3.2074016176968742E-2</v>
      </c>
      <c r="O376" s="24">
        <v>9.6617103147218276E-4</v>
      </c>
      <c r="P376" s="24">
        <v>3.768453865738691</v>
      </c>
      <c r="Q376" s="24">
        <v>89.952341796311458</v>
      </c>
      <c r="R376" s="25">
        <v>7.2292081200930554</v>
      </c>
      <c r="S376" s="26">
        <v>2728.7211644113427</v>
      </c>
      <c r="T376" s="26">
        <v>18.890941680087433</v>
      </c>
      <c r="U376" s="27">
        <v>0.29041946412532155</v>
      </c>
      <c r="V376" s="26">
        <v>14.542600450086891</v>
      </c>
    </row>
    <row r="377" spans="1:22" x14ac:dyDescent="0.25">
      <c r="A377" s="18">
        <v>5498</v>
      </c>
      <c r="B377" s="40" t="s">
        <v>246</v>
      </c>
      <c r="C377" s="41">
        <v>42574</v>
      </c>
      <c r="D377" s="44" t="s">
        <v>285</v>
      </c>
      <c r="E377" s="44">
        <v>-123.02338</v>
      </c>
      <c r="F377" s="44">
        <v>47.356540000000003</v>
      </c>
      <c r="G377" s="43">
        <v>402</v>
      </c>
      <c r="H377" s="43">
        <v>5</v>
      </c>
      <c r="I377" s="43" t="str">
        <f t="shared" si="6"/>
        <v>402_5</v>
      </c>
      <c r="J377" s="44">
        <v>21.114000000000001</v>
      </c>
      <c r="K377" s="44">
        <v>20.937000000000001</v>
      </c>
      <c r="L377" s="22">
        <v>27.812509955667128</v>
      </c>
      <c r="M377" s="24">
        <v>26.828201877844748</v>
      </c>
      <c r="N377" s="24">
        <v>2.9932604839396693E-2</v>
      </c>
      <c r="O377" s="24">
        <v>-8.6056274078464125E-4</v>
      </c>
      <c r="P377" s="24">
        <v>3.6862305195917542</v>
      </c>
      <c r="Q377" s="24">
        <v>91.196772437426787</v>
      </c>
      <c r="R377" s="25">
        <v>7.2140240004222829</v>
      </c>
      <c r="S377" s="26">
        <v>2830.0610601796798</v>
      </c>
      <c r="T377" s="26">
        <v>18.238256559671861</v>
      </c>
      <c r="U377" s="27">
        <v>0.28099917081715703</v>
      </c>
      <c r="V377" s="26">
        <v>14.246373584453501</v>
      </c>
    </row>
    <row r="378" spans="1:22" x14ac:dyDescent="0.25">
      <c r="A378" s="18">
        <v>5499</v>
      </c>
      <c r="B378" s="40" t="s">
        <v>246</v>
      </c>
      <c r="C378" s="41">
        <v>42574</v>
      </c>
      <c r="D378" s="44" t="s">
        <v>286</v>
      </c>
      <c r="E378" s="44">
        <v>-123.02337</v>
      </c>
      <c r="F378" s="44">
        <v>47.356540000000003</v>
      </c>
      <c r="G378" s="43">
        <v>402</v>
      </c>
      <c r="H378" s="43">
        <v>7</v>
      </c>
      <c r="I378" s="43" t="str">
        <f t="shared" si="6"/>
        <v>402_7</v>
      </c>
      <c r="J378" s="44">
        <v>11.247999999999999</v>
      </c>
      <c r="K378" s="44">
        <v>11.154</v>
      </c>
      <c r="L378" s="22">
        <v>174.87741652334307</v>
      </c>
      <c r="M378" s="24">
        <v>12.849915245338558</v>
      </c>
      <c r="N378" s="24">
        <v>0.21276135227805357</v>
      </c>
      <c r="O378" s="24">
        <v>0.46480575234627658</v>
      </c>
      <c r="P378" s="24">
        <v>2.622318123048982</v>
      </c>
      <c r="Q378" s="24">
        <v>85.891873335922213</v>
      </c>
      <c r="R378" s="25">
        <v>7.3322956149241705</v>
      </c>
      <c r="S378" s="26">
        <v>2174.1359774621096</v>
      </c>
      <c r="T378" s="26">
        <v>25.178739336826439</v>
      </c>
      <c r="U378" s="27">
        <v>0.39145205512396697</v>
      </c>
      <c r="V378" s="26">
        <v>16.749044289417323</v>
      </c>
    </row>
    <row r="379" spans="1:22" x14ac:dyDescent="0.25">
      <c r="A379" s="18">
        <v>5500</v>
      </c>
      <c r="B379" s="40" t="s">
        <v>246</v>
      </c>
      <c r="C379" s="41">
        <v>42574</v>
      </c>
      <c r="D379" s="44" t="s">
        <v>287</v>
      </c>
      <c r="E379" s="44">
        <v>-123.02336</v>
      </c>
      <c r="F379" s="44">
        <v>47.356520000000003</v>
      </c>
      <c r="G379" s="43">
        <v>402</v>
      </c>
      <c r="H379" s="43">
        <v>9</v>
      </c>
      <c r="I379" s="43" t="str">
        <f t="shared" si="6"/>
        <v>402_9</v>
      </c>
      <c r="J379" s="44">
        <v>6.056</v>
      </c>
      <c r="K379" s="44">
        <v>6.0049999999999999</v>
      </c>
      <c r="L379" s="22">
        <v>292.72399572864936</v>
      </c>
      <c r="M379" s="24">
        <v>2.3468367787982722</v>
      </c>
      <c r="N379" s="24">
        <v>5.7470377411614926E-2</v>
      </c>
      <c r="O379" s="24">
        <v>0.67021209374222046</v>
      </c>
      <c r="P379" s="24">
        <v>1.3810599593716242</v>
      </c>
      <c r="Q379" s="24">
        <v>85.520191865000442</v>
      </c>
      <c r="R379" s="25">
        <v>7.6959456286981265</v>
      </c>
      <c r="S379" s="26">
        <v>912.51096459419716</v>
      </c>
      <c r="T379" s="26">
        <v>61.043024904563644</v>
      </c>
      <c r="U379" s="27">
        <v>0.96729800236652674</v>
      </c>
      <c r="V379" s="26">
        <v>17.472203449800237</v>
      </c>
    </row>
    <row r="380" spans="1:22" x14ac:dyDescent="0.25">
      <c r="A380" s="18">
        <v>5501</v>
      </c>
      <c r="B380" s="40" t="s">
        <v>246</v>
      </c>
      <c r="C380" s="41">
        <v>42574</v>
      </c>
      <c r="D380" s="44" t="s">
        <v>288</v>
      </c>
      <c r="E380" s="44">
        <v>-123.02334</v>
      </c>
      <c r="F380" s="44">
        <v>47.356499999999997</v>
      </c>
      <c r="G380" s="43">
        <v>402</v>
      </c>
      <c r="H380" s="43">
        <v>12</v>
      </c>
      <c r="I380" s="43" t="str">
        <f t="shared" si="6"/>
        <v>402_12</v>
      </c>
      <c r="J380" s="44">
        <v>1.9630000000000001</v>
      </c>
      <c r="K380" s="44">
        <v>1.9470000000000001</v>
      </c>
      <c r="L380" s="22">
        <v>289.08894295592364</v>
      </c>
      <c r="M380" s="24">
        <v>4.9710246888792414E-2</v>
      </c>
      <c r="N380" s="24">
        <v>-3.6556312448148909E-4</v>
      </c>
      <c r="O380" s="24">
        <v>1.2101361053819749E-4</v>
      </c>
      <c r="P380" s="24">
        <v>1.0080646496449595</v>
      </c>
      <c r="Q380" s="24">
        <v>85.682569616335968</v>
      </c>
      <c r="R380" s="25">
        <v>8.0089624498574405</v>
      </c>
      <c r="S380" s="26">
        <v>403.42826113636562</v>
      </c>
      <c r="T380" s="26">
        <v>115.37240913918806</v>
      </c>
      <c r="U380" s="27">
        <v>1.836280420183624</v>
      </c>
      <c r="V380" s="26">
        <v>12.629071074465816</v>
      </c>
    </row>
    <row r="381" spans="1:22" x14ac:dyDescent="0.25">
      <c r="A381" s="18">
        <v>5564</v>
      </c>
      <c r="B381" s="40" t="s">
        <v>246</v>
      </c>
      <c r="C381" s="41">
        <v>42576</v>
      </c>
      <c r="D381" s="44" t="s">
        <v>289</v>
      </c>
      <c r="E381" s="44">
        <v>-122.70896</v>
      </c>
      <c r="F381" s="44">
        <v>47.276760000000003</v>
      </c>
      <c r="G381" s="43">
        <v>38</v>
      </c>
      <c r="H381" s="43">
        <v>1</v>
      </c>
      <c r="I381" s="43" t="str">
        <f t="shared" si="6"/>
        <v>38_1</v>
      </c>
      <c r="J381" s="44">
        <v>89.114000000000004</v>
      </c>
      <c r="K381" s="44">
        <v>88.352999999999994</v>
      </c>
      <c r="L381" s="22">
        <v>195.4188924231309</v>
      </c>
      <c r="M381" s="24">
        <v>13.525042341960523</v>
      </c>
      <c r="N381" s="24">
        <v>0.492564755917626</v>
      </c>
      <c r="O381" s="24">
        <v>4.8156394317483748</v>
      </c>
      <c r="P381" s="24">
        <v>2.1320423008347187</v>
      </c>
      <c r="Q381" s="24">
        <v>39.939077391383606</v>
      </c>
      <c r="R381" s="25">
        <v>7.783034999790936</v>
      </c>
      <c r="S381" s="26">
        <v>716.74090178418828</v>
      </c>
      <c r="T381" s="26">
        <v>68.095822475066697</v>
      </c>
      <c r="U381" s="27">
        <v>1.0427043176588602</v>
      </c>
      <c r="V381" s="26">
        <v>16.93572134092463</v>
      </c>
    </row>
    <row r="382" spans="1:22" x14ac:dyDescent="0.25">
      <c r="A382" s="18">
        <v>5565</v>
      </c>
      <c r="B382" s="40" t="s">
        <v>246</v>
      </c>
      <c r="C382" s="41">
        <v>42576</v>
      </c>
      <c r="D382" s="44" t="s">
        <v>290</v>
      </c>
      <c r="E382" s="44">
        <v>-122.70905999999999</v>
      </c>
      <c r="F382" s="44">
        <v>47.276719999999997</v>
      </c>
      <c r="G382" s="43">
        <v>38</v>
      </c>
      <c r="H382" s="43">
        <v>3</v>
      </c>
      <c r="I382" s="43" t="str">
        <f t="shared" si="6"/>
        <v>38_3</v>
      </c>
      <c r="J382" s="44">
        <v>81.457999999999998</v>
      </c>
      <c r="K382" s="44">
        <v>80.763999999999996</v>
      </c>
      <c r="L382" s="22">
        <v>194.95674086080842</v>
      </c>
      <c r="M382" s="24">
        <v>13.351199373513673</v>
      </c>
      <c r="N382" s="24">
        <v>0.48216333839448117</v>
      </c>
      <c r="O382" s="24">
        <v>4.6494219276278077</v>
      </c>
      <c r="P382" s="24">
        <v>2.0945335465355557</v>
      </c>
      <c r="Q382" s="24">
        <v>40.33263147770095</v>
      </c>
      <c r="R382" s="25">
        <v>7.7822143199866547</v>
      </c>
      <c r="S382" s="26">
        <v>718.64293109170728</v>
      </c>
      <c r="T382" s="26">
        <v>67.856562396349048</v>
      </c>
      <c r="U382" s="27">
        <v>1.0403855285691606</v>
      </c>
      <c r="V382" s="26">
        <v>16.958785278441027</v>
      </c>
    </row>
    <row r="383" spans="1:22" x14ac:dyDescent="0.25">
      <c r="A383" s="18">
        <v>5566</v>
      </c>
      <c r="B383" s="40" t="s">
        <v>246</v>
      </c>
      <c r="C383" s="41">
        <v>42576</v>
      </c>
      <c r="D383" s="44" t="s">
        <v>291</v>
      </c>
      <c r="E383" s="44">
        <v>-122.70918</v>
      </c>
      <c r="F383" s="44">
        <v>47.276589999999999</v>
      </c>
      <c r="G383" s="43">
        <v>38</v>
      </c>
      <c r="H383" s="43">
        <v>4</v>
      </c>
      <c r="I383" s="43" t="str">
        <f t="shared" si="6"/>
        <v>38_4</v>
      </c>
      <c r="J383" s="44">
        <v>50.295000000000002</v>
      </c>
      <c r="K383" s="44">
        <v>49.87</v>
      </c>
      <c r="L383" s="22">
        <v>190.68386820981462</v>
      </c>
      <c r="M383" s="24">
        <v>14.087039111772974</v>
      </c>
      <c r="N383" s="24">
        <v>0.43752934592444337</v>
      </c>
      <c r="O383" s="24">
        <v>4.3234045185551304</v>
      </c>
      <c r="P383" s="24">
        <v>2.1205075941629641</v>
      </c>
      <c r="Q383" s="24">
        <v>40.477251518099251</v>
      </c>
      <c r="R383" s="25">
        <v>7.765266479485458</v>
      </c>
      <c r="S383" s="26">
        <v>749.16376123643067</v>
      </c>
      <c r="T383" s="26">
        <v>64.606913400196177</v>
      </c>
      <c r="U383" s="27">
        <v>0.99582201164482376</v>
      </c>
      <c r="V383" s="26">
        <v>17.247277518005326</v>
      </c>
    </row>
    <row r="384" spans="1:22" x14ac:dyDescent="0.25">
      <c r="A384" s="18">
        <v>5567</v>
      </c>
      <c r="B384" s="40" t="s">
        <v>246</v>
      </c>
      <c r="C384" s="41">
        <v>42576</v>
      </c>
      <c r="D384" s="44" t="s">
        <v>292</v>
      </c>
      <c r="E384" s="44">
        <v>-122.70922</v>
      </c>
      <c r="F384" s="44">
        <v>47.276479999999999</v>
      </c>
      <c r="G384" s="43">
        <v>38</v>
      </c>
      <c r="H384" s="43">
        <v>5</v>
      </c>
      <c r="I384" s="43" t="str">
        <f t="shared" si="6"/>
        <v>38_5</v>
      </c>
      <c r="J384" s="44">
        <v>30.266999999999999</v>
      </c>
      <c r="K384" s="44">
        <v>30.012</v>
      </c>
      <c r="L384" s="22">
        <v>211.59578650775185</v>
      </c>
      <c r="M384" s="24">
        <v>12.481816585776183</v>
      </c>
      <c r="N384" s="24">
        <v>0.43963571370350757</v>
      </c>
      <c r="O384" s="24">
        <v>3.3442497197564491</v>
      </c>
      <c r="P384" s="24">
        <v>1.9010028890388813</v>
      </c>
      <c r="Q384" s="24">
        <v>36.210421290832635</v>
      </c>
      <c r="R384" s="25">
        <v>7.8285965204738295</v>
      </c>
      <c r="S384" s="26">
        <v>642.07446228025844</v>
      </c>
      <c r="T384" s="26">
        <v>74.95078578377462</v>
      </c>
      <c r="U384" s="27">
        <v>1.1606672266476772</v>
      </c>
      <c r="V384" s="26">
        <v>16.245508212773409</v>
      </c>
    </row>
    <row r="385" spans="1:22" x14ac:dyDescent="0.25">
      <c r="A385" s="18">
        <v>5568</v>
      </c>
      <c r="B385" s="40" t="s">
        <v>246</v>
      </c>
      <c r="C385" s="41">
        <v>42576</v>
      </c>
      <c r="D385" s="44" t="s">
        <v>293</v>
      </c>
      <c r="E385" s="44">
        <v>-122.70923999999999</v>
      </c>
      <c r="F385" s="44">
        <v>47.276420000000002</v>
      </c>
      <c r="G385" s="43">
        <v>38</v>
      </c>
      <c r="H385" s="43">
        <v>6</v>
      </c>
      <c r="I385" s="43" t="str">
        <f t="shared" si="6"/>
        <v>38_6</v>
      </c>
      <c r="J385" s="44">
        <v>21.056999999999999</v>
      </c>
      <c r="K385" s="44">
        <v>20.88</v>
      </c>
      <c r="L385" s="22">
        <v>213.56624715181994</v>
      </c>
      <c r="M385" s="24">
        <v>12.225444611847278</v>
      </c>
      <c r="N385" s="24">
        <v>0.42326732201518946</v>
      </c>
      <c r="O385" s="24">
        <v>3.1134814721732873</v>
      </c>
      <c r="P385" s="24">
        <v>1.8662963579233036</v>
      </c>
      <c r="Q385" s="24">
        <v>35.905996000845271</v>
      </c>
      <c r="R385" s="25">
        <v>7.8351324212407789</v>
      </c>
      <c r="S385" s="26">
        <v>632.19662590449116</v>
      </c>
      <c r="T385" s="26">
        <v>76.034073039480205</v>
      </c>
      <c r="U385" s="27">
        <v>1.1794615949067058</v>
      </c>
      <c r="V385" s="26">
        <v>16.140797141229321</v>
      </c>
    </row>
    <row r="386" spans="1:22" x14ac:dyDescent="0.25">
      <c r="A386" s="18">
        <v>5569</v>
      </c>
      <c r="B386" s="40" t="s">
        <v>246</v>
      </c>
      <c r="C386" s="41">
        <v>42576</v>
      </c>
      <c r="D386" s="44" t="s">
        <v>294</v>
      </c>
      <c r="E386" s="44">
        <v>-122.70928000000001</v>
      </c>
      <c r="F386" s="44">
        <v>47.276339999999998</v>
      </c>
      <c r="G386" s="43">
        <v>38</v>
      </c>
      <c r="H386" s="43">
        <v>8</v>
      </c>
      <c r="I386" s="43" t="str">
        <f t="shared" si="6"/>
        <v>38_8</v>
      </c>
      <c r="J386" s="44">
        <v>10.034000000000001</v>
      </c>
      <c r="K386" s="44">
        <v>9.9499999999999993</v>
      </c>
      <c r="L386" s="22">
        <v>227.71680347704822</v>
      </c>
      <c r="M386" s="24">
        <v>11.017044327297459</v>
      </c>
      <c r="N386" s="24">
        <v>0.40148081574683359</v>
      </c>
      <c r="O386" s="24">
        <v>2.5306929862031837</v>
      </c>
      <c r="P386" s="24">
        <v>1.722763623658645</v>
      </c>
      <c r="Q386" s="24">
        <v>31.895704983606912</v>
      </c>
      <c r="R386" s="25">
        <v>7.8699785052350917</v>
      </c>
      <c r="S386" s="26">
        <v>580.12735467724872</v>
      </c>
      <c r="T386" s="26">
        <v>82.386284792412454</v>
      </c>
      <c r="U386" s="27">
        <v>1.2812649357272154</v>
      </c>
      <c r="V386" s="26">
        <v>15.547773915995238</v>
      </c>
    </row>
    <row r="387" spans="1:22" x14ac:dyDescent="0.25">
      <c r="A387" s="18">
        <v>5570</v>
      </c>
      <c r="B387" s="40" t="s">
        <v>246</v>
      </c>
      <c r="C387" s="41">
        <v>42576</v>
      </c>
      <c r="D387" s="44" t="s">
        <v>295</v>
      </c>
      <c r="E387" s="44">
        <v>-122.7093</v>
      </c>
      <c r="F387" s="44">
        <v>47.276310000000002</v>
      </c>
      <c r="G387" s="43">
        <v>38</v>
      </c>
      <c r="H387" s="43">
        <v>9</v>
      </c>
      <c r="I387" s="43" t="str">
        <f t="shared" si="6"/>
        <v>38_9</v>
      </c>
      <c r="J387" s="44">
        <v>5.0780000000000003</v>
      </c>
      <c r="K387" s="44">
        <v>5.0359999999999996</v>
      </c>
      <c r="L387" s="22">
        <v>229.83625384075739</v>
      </c>
      <c r="M387" s="24">
        <v>10.142887036974233</v>
      </c>
      <c r="N387" s="24">
        <v>0.35127402028824034</v>
      </c>
      <c r="O387" s="24">
        <v>2.0959800686557828</v>
      </c>
      <c r="P387" s="24">
        <v>1.6335331178657391</v>
      </c>
      <c r="Q387" s="24">
        <v>28.639837971906342</v>
      </c>
      <c r="R387" s="25">
        <v>7.8792827228134206</v>
      </c>
      <c r="S387" s="26">
        <v>565.99826961154281</v>
      </c>
      <c r="T387" s="26">
        <v>83.646664382299434</v>
      </c>
      <c r="U387" s="27">
        <v>1.3024758341895015</v>
      </c>
      <c r="V387" s="26">
        <v>15.422455452829421</v>
      </c>
    </row>
    <row r="388" spans="1:22" x14ac:dyDescent="0.25">
      <c r="A388" s="18">
        <v>5571</v>
      </c>
      <c r="B388" s="40" t="s">
        <v>246</v>
      </c>
      <c r="C388" s="41">
        <v>42576</v>
      </c>
      <c r="D388" s="44" t="s">
        <v>296</v>
      </c>
      <c r="E388" s="44">
        <v>-122.7093</v>
      </c>
      <c r="F388" s="44">
        <v>47.276260000000001</v>
      </c>
      <c r="G388" s="43">
        <v>38</v>
      </c>
      <c r="H388" s="43">
        <v>12</v>
      </c>
      <c r="I388" s="43" t="str">
        <f t="shared" si="6"/>
        <v>38_12</v>
      </c>
      <c r="J388" s="44">
        <v>2.0510000000000002</v>
      </c>
      <c r="K388" s="44">
        <v>2.0339999999999998</v>
      </c>
      <c r="L388" s="22">
        <v>281.85305126728673</v>
      </c>
      <c r="M388" s="24">
        <v>1.8116277819297448</v>
      </c>
      <c r="N388" s="24">
        <v>9.7003048995555743E-2</v>
      </c>
      <c r="O388" s="24">
        <v>0.4190685877663074</v>
      </c>
      <c r="P388" s="24">
        <v>0.7086063890852391</v>
      </c>
      <c r="Q388" s="24">
        <v>9.2593284764085144</v>
      </c>
      <c r="R388" s="25">
        <v>8.0799042835180828</v>
      </c>
      <c r="S388" s="26">
        <v>336.04691457284684</v>
      </c>
      <c r="T388" s="26">
        <v>126.76708850429812</v>
      </c>
      <c r="U388" s="27">
        <v>1.9786228160744261</v>
      </c>
      <c r="V388" s="26">
        <v>12.217973606391496</v>
      </c>
    </row>
    <row r="389" spans="1:22" x14ac:dyDescent="0.25">
      <c r="A389" s="18">
        <v>5576</v>
      </c>
      <c r="B389" s="43" t="s">
        <v>297</v>
      </c>
      <c r="C389" s="41">
        <v>42634</v>
      </c>
      <c r="D389" s="44" t="s">
        <v>298</v>
      </c>
      <c r="E389" s="44">
        <v>-122.45346000000001</v>
      </c>
      <c r="F389" s="44">
        <v>47.705779999999997</v>
      </c>
      <c r="G389" s="43">
        <v>28</v>
      </c>
      <c r="H389" s="43">
        <v>5</v>
      </c>
      <c r="I389" s="43" t="str">
        <f t="shared" si="6"/>
        <v>28_5</v>
      </c>
      <c r="J389" s="44">
        <v>81.915999999999997</v>
      </c>
      <c r="K389" s="44">
        <v>81.215000000000003</v>
      </c>
      <c r="L389" s="22">
        <v>167.91876810515902</v>
      </c>
      <c r="M389" s="24">
        <v>21.524698898042203</v>
      </c>
      <c r="N389" s="24">
        <v>0.47743881602731136</v>
      </c>
      <c r="O389" s="24">
        <v>0.17754022052913537</v>
      </c>
      <c r="P389" s="24">
        <v>2.202272523663539</v>
      </c>
      <c r="Q389" s="24">
        <v>43.64623264553375</v>
      </c>
      <c r="R389" s="25">
        <v>-999</v>
      </c>
      <c r="S389" s="26">
        <v>-999</v>
      </c>
      <c r="T389" s="26">
        <v>-999</v>
      </c>
      <c r="U389" s="27">
        <v>-999</v>
      </c>
      <c r="V389" s="26">
        <v>-999</v>
      </c>
    </row>
    <row r="390" spans="1:22" x14ac:dyDescent="0.25">
      <c r="A390" s="18">
        <v>5577</v>
      </c>
      <c r="B390" s="43" t="s">
        <v>297</v>
      </c>
      <c r="C390" s="41">
        <v>42634</v>
      </c>
      <c r="D390" s="44" t="s">
        <v>299</v>
      </c>
      <c r="E390" s="44">
        <v>-122.45328000000001</v>
      </c>
      <c r="F390" s="44">
        <v>47.70608</v>
      </c>
      <c r="G390" s="43">
        <v>28</v>
      </c>
      <c r="H390" s="43">
        <v>6</v>
      </c>
      <c r="I390" s="43" t="str">
        <f t="shared" si="6"/>
        <v>28_6</v>
      </c>
      <c r="J390" s="44">
        <v>51.204000000000001</v>
      </c>
      <c r="K390" s="44">
        <v>50.768999999999998</v>
      </c>
      <c r="L390" s="22">
        <v>168.29198194535229</v>
      </c>
      <c r="M390" s="24">
        <v>21.789362305477002</v>
      </c>
      <c r="N390" s="24">
        <v>0.33374088958354109</v>
      </c>
      <c r="O390" s="24">
        <v>1.2296711280670501E-3</v>
      </c>
      <c r="P390" s="24">
        <v>2.2272455939534002</v>
      </c>
      <c r="Q390" s="24">
        <v>43.859520224152362</v>
      </c>
      <c r="R390" s="25">
        <v>7.719615096824521</v>
      </c>
      <c r="S390" s="26">
        <v>856.45368780332853</v>
      </c>
      <c r="T390" s="26">
        <v>62.161025629319646</v>
      </c>
      <c r="U390" s="27">
        <v>0.95505826754474199</v>
      </c>
      <c r="V390" s="26">
        <v>17.552694433158152</v>
      </c>
    </row>
    <row r="391" spans="1:22" x14ac:dyDescent="0.25">
      <c r="A391" s="18">
        <v>5578</v>
      </c>
      <c r="B391" s="43" t="s">
        <v>297</v>
      </c>
      <c r="C391" s="41">
        <v>42634</v>
      </c>
      <c r="D391" s="44" t="s">
        <v>300</v>
      </c>
      <c r="E391" s="44">
        <v>-122.4534</v>
      </c>
      <c r="F391" s="44">
        <v>47.706240000000001</v>
      </c>
      <c r="G391" s="43">
        <v>28</v>
      </c>
      <c r="H391" s="43">
        <v>7</v>
      </c>
      <c r="I391" s="43" t="str">
        <f t="shared" si="6"/>
        <v>28_7</v>
      </c>
      <c r="J391" s="44">
        <v>31.155999999999999</v>
      </c>
      <c r="K391" s="44">
        <v>30.893000000000001</v>
      </c>
      <c r="L391" s="22">
        <v>172.57512640613311</v>
      </c>
      <c r="M391" s="24">
        <v>21.390044788082388</v>
      </c>
      <c r="N391" s="24">
        <v>0.34146977014984509</v>
      </c>
      <c r="O391" s="24">
        <v>3.4442984291555472E-3</v>
      </c>
      <c r="P391" s="24">
        <v>2.2141316584614779</v>
      </c>
      <c r="Q391" s="24">
        <v>45.077024240557137</v>
      </c>
      <c r="R391" s="25">
        <v>-999</v>
      </c>
      <c r="S391" s="26">
        <v>-999</v>
      </c>
      <c r="T391" s="26">
        <v>-999</v>
      </c>
      <c r="U391" s="27">
        <v>-999</v>
      </c>
      <c r="V391" s="26">
        <v>-999</v>
      </c>
    </row>
    <row r="392" spans="1:22" x14ac:dyDescent="0.25">
      <c r="A392" s="18">
        <v>5579</v>
      </c>
      <c r="B392" s="43" t="s">
        <v>297</v>
      </c>
      <c r="C392" s="41">
        <v>42634</v>
      </c>
      <c r="D392" s="44" t="s">
        <v>301</v>
      </c>
      <c r="E392" s="44">
        <v>-122.45344</v>
      </c>
      <c r="F392" s="44">
        <v>47.706380000000003</v>
      </c>
      <c r="G392" s="43">
        <v>28</v>
      </c>
      <c r="H392" s="43">
        <v>8</v>
      </c>
      <c r="I392" s="43" t="str">
        <f t="shared" si="6"/>
        <v>28_8</v>
      </c>
      <c r="J392" s="44">
        <v>20.850999999999999</v>
      </c>
      <c r="K392" s="44">
        <v>20.675000000000001</v>
      </c>
      <c r="L392" s="22">
        <v>177.7233457065372</v>
      </c>
      <c r="M392" s="24">
        <v>21.071025749403876</v>
      </c>
      <c r="N392" s="24">
        <v>0.42017812934644755</v>
      </c>
      <c r="O392" s="24">
        <v>0.25111832576794668</v>
      </c>
      <c r="P392" s="24">
        <v>2.2113174610380337</v>
      </c>
      <c r="Q392" s="24">
        <v>45.038156059768951</v>
      </c>
      <c r="R392" s="25">
        <v>7.7213190906060598</v>
      </c>
      <c r="S392" s="26">
        <v>853.03755963567323</v>
      </c>
      <c r="T392" s="26">
        <v>62.471884502544512</v>
      </c>
      <c r="U392" s="27">
        <v>0.96587995007690286</v>
      </c>
      <c r="V392" s="26">
        <v>17.480284414776968</v>
      </c>
    </row>
    <row r="393" spans="1:22" x14ac:dyDescent="0.25">
      <c r="A393" s="18">
        <v>5580</v>
      </c>
      <c r="B393" s="43" t="s">
        <v>297</v>
      </c>
      <c r="C393" s="41">
        <v>42634</v>
      </c>
      <c r="D393" s="44" t="s">
        <v>302</v>
      </c>
      <c r="E393" s="44">
        <v>-122.45362</v>
      </c>
      <c r="F393" s="44">
        <v>47.706539999999997</v>
      </c>
      <c r="G393" s="43">
        <v>28</v>
      </c>
      <c r="H393" s="43">
        <v>9</v>
      </c>
      <c r="I393" s="43" t="str">
        <f t="shared" si="6"/>
        <v>28_9</v>
      </c>
      <c r="J393" s="44">
        <v>10.451000000000001</v>
      </c>
      <c r="K393" s="44">
        <v>10.363</v>
      </c>
      <c r="L393" s="22">
        <v>186.78951017079734</v>
      </c>
      <c r="M393" s="24">
        <v>20.453212158396433</v>
      </c>
      <c r="N393" s="24">
        <v>0.44204334805269491</v>
      </c>
      <c r="O393" s="24">
        <v>1.4188382806195615E-2</v>
      </c>
      <c r="P393" s="24">
        <v>2.1678865747181444</v>
      </c>
      <c r="Q393" s="24">
        <v>44.891283730808084</v>
      </c>
      <c r="R393" s="25">
        <v>7.7220252252898796</v>
      </c>
      <c r="S393" s="26">
        <v>852.2126795271555</v>
      </c>
      <c r="T393" s="26">
        <v>62.780236555435295</v>
      </c>
      <c r="U393" s="27">
        <v>0.97295728665039927</v>
      </c>
      <c r="V393" s="26">
        <v>17.439461180305148</v>
      </c>
    </row>
    <row r="394" spans="1:22" x14ac:dyDescent="0.25">
      <c r="A394" s="18">
        <v>5581</v>
      </c>
      <c r="B394" s="43" t="s">
        <v>297</v>
      </c>
      <c r="C394" s="41">
        <v>42634</v>
      </c>
      <c r="D394" s="44" t="s">
        <v>303</v>
      </c>
      <c r="E394" s="44">
        <v>-122.45377999999999</v>
      </c>
      <c r="F394" s="44">
        <v>47.70675</v>
      </c>
      <c r="G394" s="43">
        <v>28</v>
      </c>
      <c r="H394" s="43">
        <v>10</v>
      </c>
      <c r="I394" s="43" t="str">
        <f t="shared" si="6"/>
        <v>28_10</v>
      </c>
      <c r="J394" s="44">
        <v>5.4960000000000004</v>
      </c>
      <c r="K394" s="44">
        <v>5.45</v>
      </c>
      <c r="L394" s="22">
        <v>190.8657991004815</v>
      </c>
      <c r="M394" s="24">
        <v>20.288185413993354</v>
      </c>
      <c r="N394" s="24">
        <v>0.43489097005830379</v>
      </c>
      <c r="O394" s="24">
        <v>2.3879567264679293E-3</v>
      </c>
      <c r="P394" s="24">
        <v>2.1579475595100908</v>
      </c>
      <c r="Q394" s="24">
        <v>45.711656961492068</v>
      </c>
      <c r="R394" s="25">
        <v>7.7415587527641243</v>
      </c>
      <c r="S394" s="26">
        <v>813.26432267334849</v>
      </c>
      <c r="T394" s="26">
        <v>65.591986940946285</v>
      </c>
      <c r="U394" s="27">
        <v>1.0175271634689025</v>
      </c>
      <c r="V394" s="26">
        <v>17.197272994234723</v>
      </c>
    </row>
    <row r="395" spans="1:22" x14ac:dyDescent="0.25">
      <c r="A395" s="18">
        <v>5582</v>
      </c>
      <c r="B395" s="43" t="s">
        <v>297</v>
      </c>
      <c r="C395" s="41">
        <v>42634</v>
      </c>
      <c r="D395" s="44" t="s">
        <v>304</v>
      </c>
      <c r="E395" s="44">
        <v>-122.45366</v>
      </c>
      <c r="F395" s="44">
        <v>47.707050000000002</v>
      </c>
      <c r="G395" s="43">
        <v>28</v>
      </c>
      <c r="H395" s="43">
        <v>12</v>
      </c>
      <c r="I395" s="43" t="str">
        <f t="shared" si="6"/>
        <v>28_12</v>
      </c>
      <c r="J395" s="44">
        <v>1.9039999999999999</v>
      </c>
      <c r="K395" s="44">
        <v>1.8879999999999999</v>
      </c>
      <c r="L395" s="22">
        <v>189.49308305391554</v>
      </c>
      <c r="M395" s="24">
        <v>20.319272835349562</v>
      </c>
      <c r="N395" s="24">
        <v>0.43396528014883973</v>
      </c>
      <c r="O395" s="24">
        <v>4.8112305608375618E-3</v>
      </c>
      <c r="P395" s="24">
        <v>2.1442435171805196</v>
      </c>
      <c r="Q395" s="24">
        <v>44.392223611279171</v>
      </c>
      <c r="R395" s="25">
        <v>7.7324417793369102</v>
      </c>
      <c r="S395" s="26">
        <v>831.32175629671417</v>
      </c>
      <c r="T395" s="26">
        <v>64.2237486523033</v>
      </c>
      <c r="U395" s="27">
        <v>0.99684171788473463</v>
      </c>
      <c r="V395" s="26">
        <v>17.312337764845008</v>
      </c>
    </row>
    <row r="396" spans="1:22" x14ac:dyDescent="0.25">
      <c r="A396" s="18">
        <v>5611</v>
      </c>
      <c r="B396" s="43" t="s">
        <v>297</v>
      </c>
      <c r="C396" s="41">
        <v>42634</v>
      </c>
      <c r="D396" s="44" t="s">
        <v>305</v>
      </c>
      <c r="E396" s="44">
        <v>-122.55396</v>
      </c>
      <c r="F396" s="44">
        <v>48.241059999999997</v>
      </c>
      <c r="G396" s="43">
        <v>4</v>
      </c>
      <c r="H396" s="43">
        <v>1</v>
      </c>
      <c r="I396" s="43" t="str">
        <f t="shared" si="6"/>
        <v>4_1</v>
      </c>
      <c r="J396" s="44">
        <v>79.760000000000005</v>
      </c>
      <c r="K396" s="44">
        <v>79.073999999999998</v>
      </c>
      <c r="L396" s="22">
        <v>109.29014528229236</v>
      </c>
      <c r="M396" s="24">
        <v>23.930295283699284</v>
      </c>
      <c r="N396" s="24">
        <v>0.38341342850083593</v>
      </c>
      <c r="O396" s="24">
        <v>9.7527877916281619E-2</v>
      </c>
      <c r="P396" s="24">
        <v>3.0456157101292343</v>
      </c>
      <c r="Q396" s="24">
        <v>70.631298814606325</v>
      </c>
      <c r="R396" s="25">
        <v>7.545297720593398</v>
      </c>
      <c r="S396" s="26">
        <v>1296.0262091370696</v>
      </c>
      <c r="T396" s="26">
        <v>41.181528868473464</v>
      </c>
      <c r="U396" s="27">
        <v>0.62882602378682739</v>
      </c>
      <c r="V396" s="26">
        <v>18.621968079919341</v>
      </c>
    </row>
    <row r="397" spans="1:22" x14ac:dyDescent="0.25">
      <c r="A397" s="18">
        <v>5612</v>
      </c>
      <c r="B397" s="43" t="s">
        <v>297</v>
      </c>
      <c r="C397" s="41">
        <v>42634</v>
      </c>
      <c r="D397" s="44" t="s">
        <v>306</v>
      </c>
      <c r="E397" s="44">
        <v>-122.55398</v>
      </c>
      <c r="F397" s="44">
        <v>48.240830000000003</v>
      </c>
      <c r="G397" s="43">
        <v>4</v>
      </c>
      <c r="H397" s="43">
        <v>2</v>
      </c>
      <c r="I397" s="43" t="str">
        <f t="shared" si="6"/>
        <v>4_2</v>
      </c>
      <c r="J397" s="44">
        <v>50.241999999999997</v>
      </c>
      <c r="K397" s="44">
        <v>49.813000000000002</v>
      </c>
      <c r="L397" s="22">
        <v>106.97888084654676</v>
      </c>
      <c r="M397" s="24">
        <v>24.37771571461613</v>
      </c>
      <c r="N397" s="24">
        <v>0.37704419389510802</v>
      </c>
      <c r="O397" s="24">
        <v>2.3209026855777849E-2</v>
      </c>
      <c r="P397" s="24">
        <v>2.9703089303081835</v>
      </c>
      <c r="Q397" s="24">
        <v>68.281482338764519</v>
      </c>
      <c r="R397" s="25">
        <v>7.5360638942766007</v>
      </c>
      <c r="S397" s="26">
        <v>1323.9965884150033</v>
      </c>
      <c r="T397" s="26">
        <v>39.739620684092039</v>
      </c>
      <c r="U397" s="27">
        <v>0.6098261608685287</v>
      </c>
      <c r="V397" s="26">
        <v>18.630425331510516</v>
      </c>
    </row>
    <row r="398" spans="1:22" x14ac:dyDescent="0.25">
      <c r="A398" s="18">
        <v>5613</v>
      </c>
      <c r="B398" s="43" t="s">
        <v>297</v>
      </c>
      <c r="C398" s="41">
        <v>42634</v>
      </c>
      <c r="D398" s="44" t="s">
        <v>307</v>
      </c>
      <c r="E398" s="44">
        <v>-122.55401999999999</v>
      </c>
      <c r="F398" s="44">
        <v>48.240679999999998</v>
      </c>
      <c r="G398" s="43">
        <v>4</v>
      </c>
      <c r="H398" s="43">
        <v>3</v>
      </c>
      <c r="I398" s="43" t="str">
        <f t="shared" si="6"/>
        <v>4_3</v>
      </c>
      <c r="J398" s="44">
        <v>30.199000000000002</v>
      </c>
      <c r="K398" s="44">
        <v>29.942</v>
      </c>
      <c r="L398" s="22">
        <v>105.18198600993053</v>
      </c>
      <c r="M398" s="24">
        <v>24.01208140151958</v>
      </c>
      <c r="N398" s="24">
        <v>0.42347539982440002</v>
      </c>
      <c r="O398" s="24">
        <v>0.43262704522073497</v>
      </c>
      <c r="P398" s="24">
        <v>2.9294694308501001</v>
      </c>
      <c r="Q398" s="24">
        <v>63.619952138512161</v>
      </c>
      <c r="R398" s="25">
        <v>7.5094909741114382</v>
      </c>
      <c r="S398" s="26">
        <v>1407.8449500206766</v>
      </c>
      <c r="T398" s="26">
        <v>36.895565125634761</v>
      </c>
      <c r="U398" s="27">
        <v>0.56821052036480224</v>
      </c>
      <c r="V398" s="26">
        <v>18.562176595871115</v>
      </c>
    </row>
    <row r="399" spans="1:22" x14ac:dyDescent="0.25">
      <c r="A399" s="18">
        <v>5614</v>
      </c>
      <c r="B399" s="43" t="s">
        <v>297</v>
      </c>
      <c r="C399" s="41">
        <v>42634</v>
      </c>
      <c r="D399" s="44" t="s">
        <v>308</v>
      </c>
      <c r="E399" s="44">
        <v>-122.55408</v>
      </c>
      <c r="F399" s="44">
        <v>48.240519999999997</v>
      </c>
      <c r="G399" s="43">
        <v>4</v>
      </c>
      <c r="H399" s="43">
        <v>5</v>
      </c>
      <c r="I399" s="43" t="str">
        <f t="shared" si="6"/>
        <v>4_5</v>
      </c>
      <c r="J399" s="44">
        <v>20.850999999999999</v>
      </c>
      <c r="K399" s="44">
        <v>20.673999999999999</v>
      </c>
      <c r="L399" s="22">
        <v>96.698721153251512</v>
      </c>
      <c r="M399" s="24">
        <v>21.472877581612174</v>
      </c>
      <c r="N399" s="24">
        <v>0.94749073308228249</v>
      </c>
      <c r="O399" s="24">
        <v>1.9813836213649978</v>
      </c>
      <c r="P399" s="24">
        <v>3.0410044725621366</v>
      </c>
      <c r="Q399" s="24">
        <v>65.096431900869661</v>
      </c>
      <c r="R399" s="25">
        <v>7.4662443511454395</v>
      </c>
      <c r="S399" s="26">
        <v>1559.4849872562156</v>
      </c>
      <c r="T399" s="26">
        <v>33.07887611882218</v>
      </c>
      <c r="U399" s="27">
        <v>0.51047465478115495</v>
      </c>
      <c r="V399" s="26">
        <v>18.299813157744715</v>
      </c>
    </row>
    <row r="400" spans="1:22" x14ac:dyDescent="0.25">
      <c r="A400" s="18">
        <v>5615</v>
      </c>
      <c r="B400" s="43" t="s">
        <v>297</v>
      </c>
      <c r="C400" s="41">
        <v>42634</v>
      </c>
      <c r="D400" s="44" t="s">
        <v>309</v>
      </c>
      <c r="E400" s="44">
        <v>-122.55414</v>
      </c>
      <c r="F400" s="44">
        <v>48.240340000000003</v>
      </c>
      <c r="G400" s="43">
        <v>4</v>
      </c>
      <c r="H400" s="43">
        <v>7</v>
      </c>
      <c r="I400" s="43" t="str">
        <f t="shared" si="6"/>
        <v>4_7</v>
      </c>
      <c r="J400" s="44">
        <v>9.9030000000000005</v>
      </c>
      <c r="K400" s="44">
        <v>9.8190000000000008</v>
      </c>
      <c r="L400" s="22">
        <v>136.84050789905558</v>
      </c>
      <c r="M400" s="24">
        <v>15.332991212211963</v>
      </c>
      <c r="N400" s="24">
        <v>0.49420838850644966</v>
      </c>
      <c r="O400" s="24">
        <v>2.3607838945587645</v>
      </c>
      <c r="P400" s="24">
        <v>2.5917108228224621</v>
      </c>
      <c r="Q400" s="24">
        <v>51.979799306635243</v>
      </c>
      <c r="R400" s="25">
        <v>7.5902832086309822</v>
      </c>
      <c r="S400" s="26">
        <v>1145.8713573741959</v>
      </c>
      <c r="T400" s="26">
        <v>43.397617453973162</v>
      </c>
      <c r="U400" s="27">
        <v>0.67260028442096931</v>
      </c>
      <c r="V400" s="26">
        <v>18.685090128679292</v>
      </c>
    </row>
    <row r="401" spans="1:22" x14ac:dyDescent="0.25">
      <c r="A401" s="18">
        <v>5616</v>
      </c>
      <c r="B401" s="43" t="s">
        <v>297</v>
      </c>
      <c r="C401" s="41">
        <v>42634</v>
      </c>
      <c r="D401" s="44" t="s">
        <v>310</v>
      </c>
      <c r="E401" s="44">
        <v>-122.55418</v>
      </c>
      <c r="F401" s="44">
        <v>48.24024</v>
      </c>
      <c r="G401" s="43">
        <v>4</v>
      </c>
      <c r="H401" s="43">
        <v>9</v>
      </c>
      <c r="I401" s="43" t="str">
        <f t="shared" ref="I401:I437" si="7">G401&amp;"_"&amp;H401</f>
        <v>4_9</v>
      </c>
      <c r="J401" s="44">
        <v>4.92</v>
      </c>
      <c r="K401" s="44">
        <v>4.8780000000000001</v>
      </c>
      <c r="L401" s="22">
        <v>194.09132089661657</v>
      </c>
      <c r="M401" s="24">
        <v>9.9127999078261002</v>
      </c>
      <c r="N401" s="24">
        <v>0.38878233830442754</v>
      </c>
      <c r="O401" s="24">
        <v>0.72967641806733818</v>
      </c>
      <c r="P401" s="24">
        <v>2.0641151833208613</v>
      </c>
      <c r="Q401" s="24">
        <v>52.680348653678244</v>
      </c>
      <c r="R401" s="25">
        <v>7.7317233452909084</v>
      </c>
      <c r="S401" s="26">
        <v>800.94162401779977</v>
      </c>
      <c r="T401" s="26">
        <v>56.428066806738194</v>
      </c>
      <c r="U401" s="27">
        <v>0.87945063034720949</v>
      </c>
      <c r="V401" s="26">
        <v>17.904539521373358</v>
      </c>
    </row>
    <row r="402" spans="1:22" x14ac:dyDescent="0.25">
      <c r="A402" s="18">
        <v>5617</v>
      </c>
      <c r="B402" s="43" t="s">
        <v>297</v>
      </c>
      <c r="C402" s="41">
        <v>42634</v>
      </c>
      <c r="D402" s="44" t="s">
        <v>311</v>
      </c>
      <c r="E402" s="44">
        <v>-122.55419999999999</v>
      </c>
      <c r="F402" s="44">
        <v>48.240119999999997</v>
      </c>
      <c r="G402" s="43">
        <v>4</v>
      </c>
      <c r="H402" s="43">
        <v>12</v>
      </c>
      <c r="I402" s="43" t="str">
        <f t="shared" si="7"/>
        <v>4_12</v>
      </c>
      <c r="J402" s="44">
        <v>1.837</v>
      </c>
      <c r="K402" s="44">
        <v>1.8220000000000001</v>
      </c>
      <c r="L402" s="22">
        <v>294.61182867778894</v>
      </c>
      <c r="M402" s="24">
        <v>0.58673601110739881</v>
      </c>
      <c r="N402" s="24">
        <v>9.9749685393001802E-2</v>
      </c>
      <c r="O402" s="24">
        <v>4.9999495495390298E-4</v>
      </c>
      <c r="P402" s="24">
        <v>0.91930011356231311</v>
      </c>
      <c r="Q402" s="24">
        <v>43.357801638315294</v>
      </c>
      <c r="R402" s="25">
        <v>8.0890209223705352</v>
      </c>
      <c r="S402" s="26">
        <v>298.94594572393822</v>
      </c>
      <c r="T402" s="26">
        <v>104.60561254281076</v>
      </c>
      <c r="U402" s="27">
        <v>1.6427777972216409</v>
      </c>
      <c r="V402" s="26">
        <v>12.557046810579369</v>
      </c>
    </row>
    <row r="403" spans="1:22" x14ac:dyDescent="0.25">
      <c r="A403" s="18">
        <v>5627</v>
      </c>
      <c r="B403" s="43" t="s">
        <v>297</v>
      </c>
      <c r="C403" s="41">
        <v>42635</v>
      </c>
      <c r="D403" s="44" t="s">
        <v>312</v>
      </c>
      <c r="E403" s="44">
        <v>-123.0209</v>
      </c>
      <c r="F403" s="44">
        <v>48.27064</v>
      </c>
      <c r="G403" s="43">
        <v>22</v>
      </c>
      <c r="H403" s="43">
        <v>2</v>
      </c>
      <c r="I403" s="43" t="str">
        <f t="shared" si="7"/>
        <v>22_2</v>
      </c>
      <c r="J403" s="44">
        <v>81.691999999999993</v>
      </c>
      <c r="K403" s="44">
        <v>80.988</v>
      </c>
      <c r="L403" s="22">
        <v>111.43274064369871</v>
      </c>
      <c r="M403" s="24">
        <v>29.341254688952571</v>
      </c>
      <c r="N403" s="24">
        <v>0.38623193290036667</v>
      </c>
      <c r="O403" s="24">
        <v>1.1329224233527564E-2</v>
      </c>
      <c r="P403" s="24">
        <v>2.5330376664113703</v>
      </c>
      <c r="Q403" s="24">
        <v>48.927278899871759</v>
      </c>
      <c r="R403" s="25">
        <v>7.6419236499907557</v>
      </c>
      <c r="S403" s="26">
        <v>1055.2315674711267</v>
      </c>
      <c r="T403" s="26">
        <v>50.567699838414924</v>
      </c>
      <c r="U403" s="27">
        <v>0.75991015690068542</v>
      </c>
      <c r="V403" s="26">
        <v>18.577955972485576</v>
      </c>
    </row>
    <row r="404" spans="1:22" x14ac:dyDescent="0.25">
      <c r="A404" s="18">
        <v>5628</v>
      </c>
      <c r="B404" s="43" t="s">
        <v>297</v>
      </c>
      <c r="C404" s="41">
        <v>42635</v>
      </c>
      <c r="D404" s="44" t="s">
        <v>313</v>
      </c>
      <c r="E404" s="44">
        <v>-123.02063</v>
      </c>
      <c r="F404" s="44">
        <v>48.27084</v>
      </c>
      <c r="G404" s="43">
        <v>22</v>
      </c>
      <c r="H404" s="43">
        <v>3</v>
      </c>
      <c r="I404" s="43" t="str">
        <f t="shared" si="7"/>
        <v>22_3</v>
      </c>
      <c r="J404" s="44">
        <v>50.834000000000003</v>
      </c>
      <c r="K404" s="44">
        <v>50.4</v>
      </c>
      <c r="L404" s="22">
        <v>129.73448683292739</v>
      </c>
      <c r="M404" s="24">
        <v>27.244410350394105</v>
      </c>
      <c r="N404" s="24">
        <v>0.49476660012496071</v>
      </c>
      <c r="O404" s="24">
        <v>9.4078575785186053E-2</v>
      </c>
      <c r="P404" s="24">
        <v>2.4375794017956589</v>
      </c>
      <c r="Q404" s="24">
        <v>47.456866777908893</v>
      </c>
      <c r="R404" s="25">
        <v>7.6687478746376305</v>
      </c>
      <c r="S404" s="26">
        <v>987.75980276667985</v>
      </c>
      <c r="T404" s="26">
        <v>53.810316069633764</v>
      </c>
      <c r="U404" s="27">
        <v>0.81502118295169845</v>
      </c>
      <c r="V404" s="26">
        <v>18.388920767507518</v>
      </c>
    </row>
    <row r="405" spans="1:22" x14ac:dyDescent="0.25">
      <c r="A405" s="18">
        <v>5629</v>
      </c>
      <c r="B405" s="43" t="s">
        <v>297</v>
      </c>
      <c r="C405" s="41">
        <v>42635</v>
      </c>
      <c r="D405" s="44" t="s">
        <v>314</v>
      </c>
      <c r="E405" s="44">
        <v>-123.02066000000001</v>
      </c>
      <c r="F405" s="44">
        <v>48.270519999999998</v>
      </c>
      <c r="G405" s="43">
        <v>22</v>
      </c>
      <c r="H405" s="43">
        <v>4</v>
      </c>
      <c r="I405" s="43" t="str">
        <f t="shared" si="7"/>
        <v>22_4</v>
      </c>
      <c r="J405" s="44">
        <v>30.451000000000001</v>
      </c>
      <c r="K405" s="44">
        <v>30.193000000000001</v>
      </c>
      <c r="L405" s="22">
        <v>132.53430209094643</v>
      </c>
      <c r="M405" s="24">
        <v>26.775201639292362</v>
      </c>
      <c r="N405" s="24">
        <v>0.49556053572732894</v>
      </c>
      <c r="O405" s="24">
        <v>0.18722594144008775</v>
      </c>
      <c r="P405" s="24">
        <v>2.4165655851257557</v>
      </c>
      <c r="Q405" s="24">
        <v>46.683301318092354</v>
      </c>
      <c r="R405" s="25">
        <v>7.6731120235720596</v>
      </c>
      <c r="S405" s="26">
        <v>976.26929944402661</v>
      </c>
      <c r="T405" s="26">
        <v>54.120507643565539</v>
      </c>
      <c r="U405" s="27">
        <v>0.82360172524919806</v>
      </c>
      <c r="V405" s="26">
        <v>18.357488484078541</v>
      </c>
    </row>
    <row r="406" spans="1:22" x14ac:dyDescent="0.25">
      <c r="A406" s="18">
        <v>5630</v>
      </c>
      <c r="B406" s="43" t="s">
        <v>297</v>
      </c>
      <c r="C406" s="41">
        <v>42635</v>
      </c>
      <c r="D406" s="44" t="s">
        <v>315</v>
      </c>
      <c r="E406" s="44">
        <v>-123.02056</v>
      </c>
      <c r="F406" s="44">
        <v>48.270380000000003</v>
      </c>
      <c r="G406" s="43">
        <v>22</v>
      </c>
      <c r="H406" s="43">
        <v>5</v>
      </c>
      <c r="I406" s="43" t="str">
        <f t="shared" si="7"/>
        <v>22_5</v>
      </c>
      <c r="J406" s="44">
        <v>20.582000000000001</v>
      </c>
      <c r="K406" s="44">
        <v>20.408000000000001</v>
      </c>
      <c r="L406" s="22">
        <v>165.42030754034559</v>
      </c>
      <c r="M406" s="24">
        <v>23.981063878633005</v>
      </c>
      <c r="N406" s="24">
        <v>0.49708799298280232</v>
      </c>
      <c r="O406" s="24">
        <v>0.41532939748289543</v>
      </c>
      <c r="P406" s="24">
        <v>2.3101590731463535</v>
      </c>
      <c r="Q406" s="24">
        <v>46.406337765459341</v>
      </c>
      <c r="R406" s="25">
        <v>7.7154646239066622</v>
      </c>
      <c r="S406" s="26">
        <v>871.70439929057159</v>
      </c>
      <c r="T406" s="26">
        <v>59.254954973385267</v>
      </c>
      <c r="U406" s="27">
        <v>0.90821137277875996</v>
      </c>
      <c r="V406" s="26">
        <v>17.925542414143237</v>
      </c>
    </row>
    <row r="407" spans="1:22" x14ac:dyDescent="0.25">
      <c r="A407" s="18">
        <v>5631</v>
      </c>
      <c r="B407" s="43" t="s">
        <v>297</v>
      </c>
      <c r="C407" s="41">
        <v>42635</v>
      </c>
      <c r="D407" s="44" t="s">
        <v>316</v>
      </c>
      <c r="E407" s="44">
        <v>-123.02042</v>
      </c>
      <c r="F407" s="44">
        <v>48.270009999999999</v>
      </c>
      <c r="G407" s="43">
        <v>22</v>
      </c>
      <c r="H407" s="43">
        <v>8</v>
      </c>
      <c r="I407" s="43" t="str">
        <f t="shared" si="7"/>
        <v>22_8</v>
      </c>
      <c r="J407" s="44">
        <v>10.284000000000001</v>
      </c>
      <c r="K407" s="44">
        <v>10.198</v>
      </c>
      <c r="L407" s="22">
        <v>168.13589390079883</v>
      </c>
      <c r="M407" s="24">
        <v>23.654238948262073</v>
      </c>
      <c r="N407" s="24">
        <v>0.4931247283259364</v>
      </c>
      <c r="O407" s="24">
        <v>0.45276664781502257</v>
      </c>
      <c r="P407" s="24">
        <v>2.2984454621920376</v>
      </c>
      <c r="Q407" s="24">
        <v>45.764256189488286</v>
      </c>
      <c r="R407" s="25">
        <v>7.71708965091221</v>
      </c>
      <c r="S407" s="26">
        <v>867.40632534772487</v>
      </c>
      <c r="T407" s="26">
        <v>59.236009811990918</v>
      </c>
      <c r="U407" s="27">
        <v>0.91001449299523196</v>
      </c>
      <c r="V407" s="26">
        <v>17.916816477720765</v>
      </c>
    </row>
    <row r="408" spans="1:22" x14ac:dyDescent="0.25">
      <c r="A408" s="18">
        <v>5632</v>
      </c>
      <c r="B408" s="43" t="s">
        <v>297</v>
      </c>
      <c r="C408" s="41">
        <v>42635</v>
      </c>
      <c r="D408" s="44" t="s">
        <v>317</v>
      </c>
      <c r="E408" s="44">
        <v>-123.02036</v>
      </c>
      <c r="F408" s="44">
        <v>48.269660000000002</v>
      </c>
      <c r="G408" s="43">
        <v>22</v>
      </c>
      <c r="H408" s="43">
        <v>9</v>
      </c>
      <c r="I408" s="43" t="str">
        <f t="shared" si="7"/>
        <v>22_9</v>
      </c>
      <c r="J408" s="44">
        <v>5.5140000000000002</v>
      </c>
      <c r="K408" s="44">
        <v>5.4669999999999996</v>
      </c>
      <c r="L408" s="22">
        <v>168.98679840161884</v>
      </c>
      <c r="M408" s="24">
        <v>23.498869092958373</v>
      </c>
      <c r="N408" s="24">
        <v>0.49712721789098224</v>
      </c>
      <c r="O408" s="24">
        <v>0.39159162321199176</v>
      </c>
      <c r="P408" s="24">
        <v>2.2939967756904895</v>
      </c>
      <c r="Q408" s="24">
        <v>46.393521400557354</v>
      </c>
      <c r="R408" s="25">
        <v>7.7251357893323718</v>
      </c>
      <c r="S408" s="26">
        <v>851.00597276885401</v>
      </c>
      <c r="T408" s="26">
        <v>60.276988718171417</v>
      </c>
      <c r="U408" s="27">
        <v>0.92696089077715094</v>
      </c>
      <c r="V408" s="26">
        <v>17.834130983975356</v>
      </c>
    </row>
    <row r="409" spans="1:22" x14ac:dyDescent="0.25">
      <c r="A409" s="18">
        <v>5633</v>
      </c>
      <c r="B409" s="43" t="s">
        <v>297</v>
      </c>
      <c r="C409" s="41">
        <v>42635</v>
      </c>
      <c r="D409" s="44" t="s">
        <v>318</v>
      </c>
      <c r="E409" s="44">
        <v>-123.02025999999999</v>
      </c>
      <c r="F409" s="44">
        <v>48.269300000000001</v>
      </c>
      <c r="G409" s="43">
        <v>22</v>
      </c>
      <c r="H409" s="43">
        <v>12</v>
      </c>
      <c r="I409" s="43" t="str">
        <f t="shared" si="7"/>
        <v>22_12</v>
      </c>
      <c r="J409" s="44">
        <v>1.7689999999999999</v>
      </c>
      <c r="K409" s="44">
        <v>1.754</v>
      </c>
      <c r="L409" s="22">
        <v>175.38002063344757</v>
      </c>
      <c r="M409" s="24">
        <v>23.475919303510526</v>
      </c>
      <c r="N409" s="24">
        <v>0.49601459058862107</v>
      </c>
      <c r="O409" s="24">
        <v>0.41184059702272052</v>
      </c>
      <c r="P409" s="24">
        <v>2.2982929605553939</v>
      </c>
      <c r="Q409" s="24">
        <v>46.834535862632826</v>
      </c>
      <c r="R409" s="25">
        <v>7.7167457331098142</v>
      </c>
      <c r="S409" s="26">
        <v>868.46175089761721</v>
      </c>
      <c r="T409" s="26">
        <v>59.345659422662656</v>
      </c>
      <c r="U409" s="27">
        <v>0.91359330453507048</v>
      </c>
      <c r="V409" s="26">
        <v>17.892706686606687</v>
      </c>
    </row>
    <row r="410" spans="1:22" x14ac:dyDescent="0.25">
      <c r="A410" s="18">
        <v>5657</v>
      </c>
      <c r="B410" s="43" t="s">
        <v>297</v>
      </c>
      <c r="C410" s="41">
        <v>42635</v>
      </c>
      <c r="D410" s="44" t="s">
        <v>319</v>
      </c>
      <c r="E410" s="44">
        <v>-122.6052</v>
      </c>
      <c r="F410" s="44">
        <v>47.898499999999999</v>
      </c>
      <c r="G410" s="43">
        <v>8</v>
      </c>
      <c r="H410" s="43">
        <v>4</v>
      </c>
      <c r="I410" s="43" t="str">
        <f t="shared" si="7"/>
        <v>8_4</v>
      </c>
      <c r="J410" s="44">
        <v>81.072999999999993</v>
      </c>
      <c r="K410" s="44">
        <v>80.378</v>
      </c>
      <c r="L410" s="22">
        <v>165.65814942268173</v>
      </c>
      <c r="M410" s="24">
        <v>21.891032518596166</v>
      </c>
      <c r="N410" s="24">
        <v>0.54966643987695385</v>
      </c>
      <c r="O410" s="24">
        <v>0.76495485625810056</v>
      </c>
      <c r="P410" s="24">
        <v>2.2366728916783507</v>
      </c>
      <c r="Q410" s="24">
        <v>45.554004420759163</v>
      </c>
      <c r="R410" s="25">
        <v>7.6344187452663883</v>
      </c>
      <c r="S410" s="26">
        <v>1045.8004065250182</v>
      </c>
      <c r="T410" s="26">
        <v>50.576340641203906</v>
      </c>
      <c r="U410" s="27">
        <v>0.76962930274777663</v>
      </c>
      <c r="V410" s="26">
        <v>18.37685019356001</v>
      </c>
    </row>
    <row r="411" spans="1:22" x14ac:dyDescent="0.25">
      <c r="A411" s="18">
        <v>5658</v>
      </c>
      <c r="B411" s="43" t="s">
        <v>297</v>
      </c>
      <c r="C411" s="41">
        <v>42635</v>
      </c>
      <c r="D411" s="44" t="s">
        <v>320</v>
      </c>
      <c r="E411" s="44">
        <v>-122.60518</v>
      </c>
      <c r="F411" s="44">
        <v>47.898789999999998</v>
      </c>
      <c r="G411" s="43">
        <v>8</v>
      </c>
      <c r="H411" s="43">
        <v>5</v>
      </c>
      <c r="I411" s="43" t="str">
        <f t="shared" si="7"/>
        <v>8_5</v>
      </c>
      <c r="J411" s="44">
        <v>51.131999999999998</v>
      </c>
      <c r="K411" s="44">
        <v>50.697000000000003</v>
      </c>
      <c r="L411" s="22">
        <v>168.45688859591414</v>
      </c>
      <c r="M411" s="24">
        <v>21.369314941151735</v>
      </c>
      <c r="N411" s="24">
        <v>0.54376550526039891</v>
      </c>
      <c r="O411" s="24">
        <v>0.6886265919334299</v>
      </c>
      <c r="P411" s="24">
        <v>2.2310351027211222</v>
      </c>
      <c r="Q411" s="24">
        <v>46.51602227227653</v>
      </c>
      <c r="R411" s="25">
        <v>7.6299524754046741</v>
      </c>
      <c r="S411" s="26">
        <v>1058.0055565183482</v>
      </c>
      <c r="T411" s="26">
        <v>49.990037921481296</v>
      </c>
      <c r="U411" s="27">
        <v>0.76511343447802971</v>
      </c>
      <c r="V411" s="26">
        <v>18.384224390329386</v>
      </c>
    </row>
    <row r="412" spans="1:22" x14ac:dyDescent="0.25">
      <c r="A412" s="18">
        <v>5659</v>
      </c>
      <c r="B412" s="43" t="s">
        <v>297</v>
      </c>
      <c r="C412" s="41">
        <v>42635</v>
      </c>
      <c r="D412" s="44" t="s">
        <v>321</v>
      </c>
      <c r="E412" s="44">
        <v>-122.60518</v>
      </c>
      <c r="F412" s="44">
        <v>47.89902</v>
      </c>
      <c r="G412" s="43">
        <v>8</v>
      </c>
      <c r="H412" s="43">
        <v>6</v>
      </c>
      <c r="I412" s="43" t="str">
        <f t="shared" si="7"/>
        <v>8_6</v>
      </c>
      <c r="J412" s="44">
        <v>31.07</v>
      </c>
      <c r="K412" s="44">
        <v>30.806999999999999</v>
      </c>
      <c r="L412" s="22">
        <v>168.40861332832341</v>
      </c>
      <c r="M412" s="24">
        <v>20.670430562801197</v>
      </c>
      <c r="N412" s="24">
        <v>0.5197038632429043</v>
      </c>
      <c r="O412" s="24">
        <v>0.72097904892115572</v>
      </c>
      <c r="P412" s="24">
        <v>2.2220683958105716</v>
      </c>
      <c r="Q412" s="24">
        <v>46.798267631789486</v>
      </c>
      <c r="R412" s="25">
        <v>7.6418846783029819</v>
      </c>
      <c r="S412" s="26">
        <v>1030.0667742771107</v>
      </c>
      <c r="T412" s="26">
        <v>51.31881424643101</v>
      </c>
      <c r="U412" s="27">
        <v>0.78876501332273563</v>
      </c>
      <c r="V412" s="26">
        <v>18.313957966668696</v>
      </c>
    </row>
    <row r="413" spans="1:22" x14ac:dyDescent="0.25">
      <c r="A413" s="18">
        <v>5660</v>
      </c>
      <c r="B413" s="43" t="s">
        <v>297</v>
      </c>
      <c r="C413" s="41">
        <v>42635</v>
      </c>
      <c r="D413" s="44" t="s">
        <v>322</v>
      </c>
      <c r="E413" s="44">
        <v>-122.60522</v>
      </c>
      <c r="F413" s="44">
        <v>47.899340000000002</v>
      </c>
      <c r="G413" s="43">
        <v>8</v>
      </c>
      <c r="H413" s="43">
        <v>8</v>
      </c>
      <c r="I413" s="43" t="str">
        <f t="shared" si="7"/>
        <v>8_8</v>
      </c>
      <c r="J413" s="44">
        <v>20.736000000000001</v>
      </c>
      <c r="K413" s="44">
        <v>20.561</v>
      </c>
      <c r="L413" s="22">
        <v>176.13670644313157</v>
      </c>
      <c r="M413" s="24">
        <v>19.976847185372879</v>
      </c>
      <c r="N413" s="24">
        <v>0.4591767118014255</v>
      </c>
      <c r="O413" s="24">
        <v>0.40979617692912307</v>
      </c>
      <c r="P413" s="24">
        <v>2.221855134367126</v>
      </c>
      <c r="Q413" s="24">
        <v>49.556024392366503</v>
      </c>
      <c r="R413" s="25">
        <v>7.6711340327582977</v>
      </c>
      <c r="S413" s="26">
        <v>961.24544710755356</v>
      </c>
      <c r="T413" s="26">
        <v>54.80241928078383</v>
      </c>
      <c r="U413" s="27">
        <v>0.84470166242639255</v>
      </c>
      <c r="V413" s="26">
        <v>18.097348365866225</v>
      </c>
    </row>
    <row r="414" spans="1:22" x14ac:dyDescent="0.25">
      <c r="A414" s="18">
        <v>5661</v>
      </c>
      <c r="B414" s="43" t="s">
        <v>297</v>
      </c>
      <c r="C414" s="41">
        <v>42635</v>
      </c>
      <c r="D414" s="44" t="s">
        <v>323</v>
      </c>
      <c r="E414" s="44">
        <v>-122.60527999999999</v>
      </c>
      <c r="F414" s="44">
        <v>47.899700000000003</v>
      </c>
      <c r="G414" s="43">
        <v>8</v>
      </c>
      <c r="H414" s="43">
        <v>9</v>
      </c>
      <c r="I414" s="43" t="str">
        <f t="shared" si="7"/>
        <v>8_9</v>
      </c>
      <c r="J414" s="44">
        <v>10.811999999999999</v>
      </c>
      <c r="K414" s="44">
        <v>10.721</v>
      </c>
      <c r="L414" s="22">
        <v>179.69792892209745</v>
      </c>
      <c r="M414" s="24">
        <v>18.752314169803316</v>
      </c>
      <c r="N414" s="24">
        <v>0.34933181221039744</v>
      </c>
      <c r="O414" s="24">
        <v>6.953815862346388E-2</v>
      </c>
      <c r="P414" s="24">
        <v>2.2239465747928815</v>
      </c>
      <c r="Q414" s="24">
        <v>52.153802040402176</v>
      </c>
      <c r="R414" s="25">
        <v>7.7433810907190779</v>
      </c>
      <c r="S414" s="26">
        <v>807.8017312325062</v>
      </c>
      <c r="T414" s="26">
        <v>64.151727196914877</v>
      </c>
      <c r="U414" s="27">
        <v>0.99158189875736691</v>
      </c>
      <c r="V414" s="26">
        <v>17.363921350879043</v>
      </c>
    </row>
    <row r="415" spans="1:22" x14ac:dyDescent="0.25">
      <c r="A415" s="18">
        <v>5662</v>
      </c>
      <c r="B415" s="43" t="s">
        <v>297</v>
      </c>
      <c r="C415" s="41">
        <v>42635</v>
      </c>
      <c r="D415" s="44" t="s">
        <v>324</v>
      </c>
      <c r="E415" s="44">
        <v>-122.60534</v>
      </c>
      <c r="F415" s="44">
        <v>47.899990000000003</v>
      </c>
      <c r="G415" s="43">
        <v>8</v>
      </c>
      <c r="H415" s="43">
        <v>10</v>
      </c>
      <c r="I415" s="43" t="str">
        <f t="shared" si="7"/>
        <v>8_10</v>
      </c>
      <c r="J415" s="44">
        <v>5.7279999999999998</v>
      </c>
      <c r="K415" s="44">
        <v>5.68</v>
      </c>
      <c r="L415" s="22">
        <v>196.16202195899618</v>
      </c>
      <c r="M415" s="24">
        <v>18.103833695281395</v>
      </c>
      <c r="N415" s="24">
        <v>0.30380217257788755</v>
      </c>
      <c r="O415" s="24">
        <v>3.404383589534884E-3</v>
      </c>
      <c r="P415" s="24">
        <v>2.2210546536428257</v>
      </c>
      <c r="Q415" s="24">
        <v>53.319465228022402</v>
      </c>
      <c r="R415" s="25">
        <v>7.7625416730571999</v>
      </c>
      <c r="S415" s="26">
        <v>771.87768771384594</v>
      </c>
      <c r="T415" s="26">
        <v>67.412550297045073</v>
      </c>
      <c r="U415" s="27">
        <v>1.044256227467911</v>
      </c>
      <c r="V415" s="26">
        <v>17.063008121248217</v>
      </c>
    </row>
    <row r="416" spans="1:22" x14ac:dyDescent="0.25">
      <c r="A416" s="18">
        <v>5663</v>
      </c>
      <c r="B416" s="43" t="s">
        <v>297</v>
      </c>
      <c r="C416" s="41">
        <v>42635</v>
      </c>
      <c r="D416" s="44" t="s">
        <v>325</v>
      </c>
      <c r="E416" s="44">
        <v>-122.60538</v>
      </c>
      <c r="F416" s="44">
        <v>47.900239999999997</v>
      </c>
      <c r="G416" s="43">
        <v>8</v>
      </c>
      <c r="H416" s="43">
        <v>12</v>
      </c>
      <c r="I416" s="43" t="str">
        <f t="shared" si="7"/>
        <v>8_12</v>
      </c>
      <c r="J416" s="44">
        <v>1.758</v>
      </c>
      <c r="K416" s="44">
        <v>1.7430000000000001</v>
      </c>
      <c r="L416" s="22">
        <v>199.09393320448905</v>
      </c>
      <c r="M416" s="24">
        <v>18.075217120143979</v>
      </c>
      <c r="N416" s="24">
        <v>0.30954751872174424</v>
      </c>
      <c r="O416" s="24">
        <v>5.0130884862110925E-2</v>
      </c>
      <c r="P416" s="24">
        <v>2.243476249534226</v>
      </c>
      <c r="Q416" s="24">
        <v>53.412499872524236</v>
      </c>
      <c r="R416" s="25">
        <v>7.7605884837736765</v>
      </c>
      <c r="S416" s="26">
        <v>776.36447571846463</v>
      </c>
      <c r="T416" s="26">
        <v>67.292624066459567</v>
      </c>
      <c r="U416" s="27">
        <v>1.0433687021256615</v>
      </c>
      <c r="V416" s="26">
        <v>17.073523395490554</v>
      </c>
    </row>
    <row r="417" spans="1:22" x14ac:dyDescent="0.25">
      <c r="A417" s="18">
        <v>5718</v>
      </c>
      <c r="B417" s="43" t="s">
        <v>297</v>
      </c>
      <c r="C417" s="41">
        <v>42636</v>
      </c>
      <c r="D417" s="44" t="s">
        <v>326</v>
      </c>
      <c r="E417" s="44">
        <v>-123.1086</v>
      </c>
      <c r="F417" s="44">
        <v>47.426220000000001</v>
      </c>
      <c r="G417" s="43">
        <v>12</v>
      </c>
      <c r="H417" s="43">
        <v>3</v>
      </c>
      <c r="I417" s="43" t="str">
        <f t="shared" si="7"/>
        <v>12_3</v>
      </c>
      <c r="J417" s="44">
        <v>81.188999999999993</v>
      </c>
      <c r="K417" s="44">
        <v>80.497</v>
      </c>
      <c r="L417" s="22">
        <v>131.6804648132067</v>
      </c>
      <c r="M417" s="24">
        <v>24.475150695809951</v>
      </c>
      <c r="N417" s="24">
        <v>3.6380875618483605E-2</v>
      </c>
      <c r="O417" s="24">
        <v>0.36305897222712397</v>
      </c>
      <c r="P417" s="24">
        <v>2.3932566437148379</v>
      </c>
      <c r="Q417" s="24">
        <v>43.838291394872975</v>
      </c>
      <c r="R417" s="25">
        <v>7.5921871404013999</v>
      </c>
      <c r="S417" s="26">
        <v>1161.8217922220988</v>
      </c>
      <c r="T417" s="26">
        <v>46.005572261281664</v>
      </c>
      <c r="U417" s="27">
        <v>0.70168787655751519</v>
      </c>
      <c r="V417" s="26">
        <v>18.614358048220911</v>
      </c>
    </row>
    <row r="418" spans="1:22" x14ac:dyDescent="0.25">
      <c r="A418" s="18">
        <v>5719</v>
      </c>
      <c r="B418" s="43" t="s">
        <v>297</v>
      </c>
      <c r="C418" s="41">
        <v>42636</v>
      </c>
      <c r="D418" s="44" t="s">
        <v>327</v>
      </c>
      <c r="E418" s="44">
        <v>-123.10854</v>
      </c>
      <c r="F418" s="44">
        <v>47.426389999999998</v>
      </c>
      <c r="G418" s="43">
        <v>12</v>
      </c>
      <c r="H418" s="43">
        <v>4</v>
      </c>
      <c r="I418" s="43" t="str">
        <f t="shared" si="7"/>
        <v>12_4</v>
      </c>
      <c r="J418" s="44">
        <v>51.042000000000002</v>
      </c>
      <c r="K418" s="44">
        <v>50.610999999999997</v>
      </c>
      <c r="L418" s="22">
        <v>122.54080674479177</v>
      </c>
      <c r="M418" s="24">
        <v>24.93926311300331</v>
      </c>
      <c r="N418" s="24">
        <v>4.5922346251221963E-2</v>
      </c>
      <c r="O418" s="24">
        <v>0.12388198680634881</v>
      </c>
      <c r="P418" s="24">
        <v>2.4626187731553375</v>
      </c>
      <c r="Q418" s="24">
        <v>43.647987753674641</v>
      </c>
      <c r="R418" s="25">
        <v>7.5677651844335925</v>
      </c>
      <c r="S418" s="26">
        <v>1233.1424227223979</v>
      </c>
      <c r="T418" s="26">
        <v>43.264729485329873</v>
      </c>
      <c r="U418" s="27">
        <v>0.66345937109039288</v>
      </c>
      <c r="V418" s="26">
        <v>18.660873945950954</v>
      </c>
    </row>
    <row r="419" spans="1:22" x14ac:dyDescent="0.25">
      <c r="A419" s="18">
        <v>5720</v>
      </c>
      <c r="B419" s="43" t="s">
        <v>297</v>
      </c>
      <c r="C419" s="41">
        <v>42636</v>
      </c>
      <c r="D419" s="44" t="s">
        <v>328</v>
      </c>
      <c r="E419" s="44">
        <v>-123.10845999999999</v>
      </c>
      <c r="F419" s="44">
        <v>47.426560000000002</v>
      </c>
      <c r="G419" s="43">
        <v>12</v>
      </c>
      <c r="H419" s="43">
        <v>5</v>
      </c>
      <c r="I419" s="43" t="str">
        <f t="shared" si="7"/>
        <v>12_5</v>
      </c>
      <c r="J419" s="44">
        <v>31.082000000000001</v>
      </c>
      <c r="K419" s="44">
        <v>30.821000000000002</v>
      </c>
      <c r="L419" s="22">
        <v>117.65806270714837</v>
      </c>
      <c r="M419" s="24">
        <v>25.350770444545034</v>
      </c>
      <c r="N419" s="24">
        <v>3.8983022491614727E-2</v>
      </c>
      <c r="O419" s="24">
        <v>5.3117928716507105E-2</v>
      </c>
      <c r="P419" s="24">
        <v>2.5483473262883516</v>
      </c>
      <c r="Q419" s="24">
        <v>45.30445382951202</v>
      </c>
      <c r="R419" s="25">
        <v>7.5453818521152609</v>
      </c>
      <c r="S419" s="26">
        <v>1302.2230621277445</v>
      </c>
      <c r="T419" s="26">
        <v>40.833074600660581</v>
      </c>
      <c r="U419" s="27">
        <v>0.6282238269578051</v>
      </c>
      <c r="V419" s="26">
        <v>18.662860156360438</v>
      </c>
    </row>
    <row r="420" spans="1:22" x14ac:dyDescent="0.25">
      <c r="A420" s="18">
        <v>5721</v>
      </c>
      <c r="B420" s="43" t="s">
        <v>297</v>
      </c>
      <c r="C420" s="41">
        <v>42636</v>
      </c>
      <c r="D420" s="44" t="s">
        <v>329</v>
      </c>
      <c r="E420" s="44">
        <v>-123.10842</v>
      </c>
      <c r="F420" s="44">
        <v>47.426699999999997</v>
      </c>
      <c r="G420" s="43">
        <v>12</v>
      </c>
      <c r="H420" s="43">
        <v>6</v>
      </c>
      <c r="I420" s="43" t="str">
        <f t="shared" si="7"/>
        <v>12_6</v>
      </c>
      <c r="J420" s="44">
        <v>21.094999999999999</v>
      </c>
      <c r="K420" s="44">
        <v>20.917999999999999</v>
      </c>
      <c r="L420" s="22">
        <v>98.300922999332002</v>
      </c>
      <c r="M420" s="24">
        <v>26.478383561148867</v>
      </c>
      <c r="N420" s="24">
        <v>2.4816880949908013E-2</v>
      </c>
      <c r="O420" s="24">
        <v>1.9239157913366653E-2</v>
      </c>
      <c r="P420" s="24">
        <v>2.7871094968330397</v>
      </c>
      <c r="Q420" s="24">
        <v>49.667427335842042</v>
      </c>
      <c r="R420" s="25">
        <v>7.4815101939072237</v>
      </c>
      <c r="S420" s="26">
        <v>1514.4427582693941</v>
      </c>
      <c r="T420" s="26">
        <v>34.937670030633832</v>
      </c>
      <c r="U420" s="27">
        <v>0.53828237030792492</v>
      </c>
      <c r="V420" s="26">
        <v>18.398676849207455</v>
      </c>
    </row>
    <row r="421" spans="1:22" x14ac:dyDescent="0.25">
      <c r="A421" s="18">
        <v>5722</v>
      </c>
      <c r="B421" s="43" t="s">
        <v>297</v>
      </c>
      <c r="C421" s="41">
        <v>42636</v>
      </c>
      <c r="D421" s="44" t="s">
        <v>330</v>
      </c>
      <c r="E421" s="44">
        <v>-123.10838</v>
      </c>
      <c r="F421" s="44">
        <v>47.426839999999999</v>
      </c>
      <c r="G421" s="43">
        <v>12</v>
      </c>
      <c r="H421" s="43">
        <v>7</v>
      </c>
      <c r="I421" s="43" t="str">
        <f t="shared" si="7"/>
        <v>12_7</v>
      </c>
      <c r="J421" s="44">
        <v>10.538</v>
      </c>
      <c r="K421" s="44">
        <v>10.45</v>
      </c>
      <c r="L421" s="22">
        <v>53.099369337130781</v>
      </c>
      <c r="M421" s="24">
        <v>28.490136388689773</v>
      </c>
      <c r="N421" s="24">
        <v>3.5792843490319338E-2</v>
      </c>
      <c r="O421" s="24">
        <v>7.3781124785469221E-2</v>
      </c>
      <c r="P421" s="24">
        <v>3.2324721045334388</v>
      </c>
      <c r="Q421" s="24">
        <v>60.638274102219242</v>
      </c>
      <c r="R421" s="25">
        <v>7.3370559013213574</v>
      </c>
      <c r="S421" s="26">
        <v>2136.4526577625029</v>
      </c>
      <c r="T421" s="26">
        <v>24.975017801220034</v>
      </c>
      <c r="U421" s="27">
        <v>0.38553406747060304</v>
      </c>
      <c r="V421" s="26">
        <v>16.634209282436935</v>
      </c>
    </row>
    <row r="422" spans="1:22" x14ac:dyDescent="0.25">
      <c r="A422" s="18">
        <v>5723</v>
      </c>
      <c r="B422" s="43" t="s">
        <v>297</v>
      </c>
      <c r="C422" s="41">
        <v>42636</v>
      </c>
      <c r="D422" s="44" t="s">
        <v>331</v>
      </c>
      <c r="E422" s="44">
        <v>-123.10834</v>
      </c>
      <c r="F422" s="44">
        <v>47.42698</v>
      </c>
      <c r="G422" s="43">
        <v>12</v>
      </c>
      <c r="H422" s="43">
        <v>9</v>
      </c>
      <c r="I422" s="43" t="str">
        <f t="shared" si="7"/>
        <v>12_9</v>
      </c>
      <c r="J422" s="44">
        <v>5.4859999999999998</v>
      </c>
      <c r="K422" s="44">
        <v>5.44</v>
      </c>
      <c r="L422" s="22">
        <v>79.447450157435526</v>
      </c>
      <c r="M422" s="24">
        <v>25.511277476700297</v>
      </c>
      <c r="N422" s="24">
        <v>0.10310935982527919</v>
      </c>
      <c r="O422" s="24">
        <v>0.1198312733543524</v>
      </c>
      <c r="P422" s="24">
        <v>3.1737519409894239</v>
      </c>
      <c r="Q422" s="24">
        <v>63.872640257211827</v>
      </c>
      <c r="R422" s="25">
        <v>7.3511126951494949</v>
      </c>
      <c r="S422" s="26">
        <v>2063.1149029936719</v>
      </c>
      <c r="T422" s="26">
        <v>25.811800116114426</v>
      </c>
      <c r="U422" s="27">
        <v>0.39943932253357789</v>
      </c>
      <c r="V422" s="26">
        <v>16.896759919737168</v>
      </c>
    </row>
    <row r="423" spans="1:22" x14ac:dyDescent="0.25">
      <c r="A423" s="18">
        <v>5724</v>
      </c>
      <c r="B423" s="43" t="s">
        <v>297</v>
      </c>
      <c r="C423" s="41">
        <v>42636</v>
      </c>
      <c r="D423" s="44" t="s">
        <v>332</v>
      </c>
      <c r="E423" s="44">
        <v>-123.10827999999999</v>
      </c>
      <c r="F423" s="44">
        <v>47.42718</v>
      </c>
      <c r="G423" s="43">
        <v>12</v>
      </c>
      <c r="H423" s="43">
        <v>12</v>
      </c>
      <c r="I423" s="43" t="str">
        <f t="shared" si="7"/>
        <v>12_12</v>
      </c>
      <c r="J423" s="44">
        <v>1.758</v>
      </c>
      <c r="K423" s="44">
        <v>1.7430000000000001</v>
      </c>
      <c r="L423" s="22">
        <v>309.56990963144847</v>
      </c>
      <c r="M423" s="24">
        <v>1.3033625015026711</v>
      </c>
      <c r="N423" s="24">
        <v>3.2578788550082033E-2</v>
      </c>
      <c r="O423" s="24">
        <v>0.53436565061047636</v>
      </c>
      <c r="P423" s="24">
        <v>1.7682944648016838</v>
      </c>
      <c r="Q423" s="24">
        <v>67.272413086232334</v>
      </c>
      <c r="R423" s="25">
        <v>8.0080647546129988</v>
      </c>
      <c r="S423" s="26">
        <v>402.42683911702619</v>
      </c>
      <c r="T423" s="26">
        <v>102.60857382562146</v>
      </c>
      <c r="U423" s="27">
        <v>1.6018515739032229</v>
      </c>
      <c r="V423" s="26">
        <v>13.650369361368568</v>
      </c>
    </row>
    <row r="424" spans="1:22" x14ac:dyDescent="0.25">
      <c r="A424" s="18">
        <v>5732</v>
      </c>
      <c r="B424" s="43" t="s">
        <v>297</v>
      </c>
      <c r="C424" s="41">
        <v>42636</v>
      </c>
      <c r="D424" s="44" t="s">
        <v>333</v>
      </c>
      <c r="E424" s="44">
        <v>-123.0234</v>
      </c>
      <c r="F424" s="44">
        <v>47.357199999999999</v>
      </c>
      <c r="G424" s="43">
        <v>402</v>
      </c>
      <c r="H424" s="43">
        <v>1</v>
      </c>
      <c r="I424" s="43" t="str">
        <f t="shared" si="7"/>
        <v>402_1</v>
      </c>
      <c r="J424" s="44">
        <v>42.892000000000003</v>
      </c>
      <c r="K424" s="44">
        <v>42.53</v>
      </c>
      <c r="L424" s="22">
        <v>89.887737052380984</v>
      </c>
      <c r="M424" s="24">
        <v>26.034546130849765</v>
      </c>
      <c r="N424" s="24">
        <v>5.5137354853316674E-2</v>
      </c>
      <c r="O424" s="24">
        <v>2.2575428542671083E-2</v>
      </c>
      <c r="P424" s="24">
        <v>2.9109534607297927</v>
      </c>
      <c r="Q424" s="24">
        <v>53.429669291942083</v>
      </c>
      <c r="R424" s="25">
        <v>7.458999784879893</v>
      </c>
      <c r="S424" s="26">
        <v>1598.5258141587042</v>
      </c>
      <c r="T424" s="26">
        <v>33.486527423053523</v>
      </c>
      <c r="U424" s="27">
        <v>0.51413438821393764</v>
      </c>
      <c r="V424" s="26">
        <v>18.231734215029398</v>
      </c>
    </row>
    <row r="425" spans="1:22" x14ac:dyDescent="0.25">
      <c r="A425" s="18">
        <v>5733</v>
      </c>
      <c r="B425" s="43" t="s">
        <v>297</v>
      </c>
      <c r="C425" s="41">
        <v>42636</v>
      </c>
      <c r="D425" s="44" t="s">
        <v>334</v>
      </c>
      <c r="E425" s="44">
        <v>-123.0234</v>
      </c>
      <c r="F425" s="44">
        <v>47.357320000000001</v>
      </c>
      <c r="G425" s="43">
        <v>402</v>
      </c>
      <c r="H425" s="43">
        <v>3</v>
      </c>
      <c r="I425" s="43" t="str">
        <f t="shared" si="7"/>
        <v>402_3</v>
      </c>
      <c r="J425" s="44">
        <v>30.923999999999999</v>
      </c>
      <c r="K425" s="44">
        <v>30.664000000000001</v>
      </c>
      <c r="L425" s="22">
        <v>84.681950843706431</v>
      </c>
      <c r="M425" s="24">
        <v>25.744209381708689</v>
      </c>
      <c r="N425" s="24">
        <v>1.944417005884666E-2</v>
      </c>
      <c r="O425" s="24">
        <v>0.20324001360085925</v>
      </c>
      <c r="P425" s="24">
        <v>2.8462244547114803</v>
      </c>
      <c r="Q425" s="24">
        <v>53.111397829291995</v>
      </c>
      <c r="R425" s="25">
        <v>7.4410776291831784</v>
      </c>
      <c r="S425" s="26">
        <v>1671.0866292210699</v>
      </c>
      <c r="T425" s="26">
        <v>32.10320823266408</v>
      </c>
      <c r="U425" s="27">
        <v>0.49388978161999741</v>
      </c>
      <c r="V425" s="26">
        <v>18.0652405726645</v>
      </c>
    </row>
    <row r="426" spans="1:22" x14ac:dyDescent="0.25">
      <c r="A426" s="18">
        <v>5734</v>
      </c>
      <c r="B426" s="43" t="s">
        <v>297</v>
      </c>
      <c r="C426" s="41">
        <v>42636</v>
      </c>
      <c r="D426" s="44" t="s">
        <v>335</v>
      </c>
      <c r="E426" s="44">
        <v>-123.02336</v>
      </c>
      <c r="F426" s="44">
        <v>47.357520000000001</v>
      </c>
      <c r="G426" s="43">
        <v>402</v>
      </c>
      <c r="H426" s="43">
        <v>5</v>
      </c>
      <c r="I426" s="43" t="str">
        <f t="shared" si="7"/>
        <v>402_5</v>
      </c>
      <c r="J426" s="44">
        <v>20.484999999999999</v>
      </c>
      <c r="K426" s="44">
        <v>20.312999999999999</v>
      </c>
      <c r="L426" s="22">
        <v>80.866707952208529</v>
      </c>
      <c r="M426" s="24">
        <v>26.110361428742067</v>
      </c>
      <c r="N426" s="24">
        <v>3.6190917522524339E-2</v>
      </c>
      <c r="O426" s="24">
        <v>7.0565325378057694E-2</v>
      </c>
      <c r="P426" s="24">
        <v>3.0230592664157734</v>
      </c>
      <c r="Q426" s="24">
        <v>55.809421431051547</v>
      </c>
      <c r="R426" s="25">
        <v>7.4147155823021329</v>
      </c>
      <c r="S426" s="26">
        <v>1780.2276919448877</v>
      </c>
      <c r="T426" s="26">
        <v>30.189443208129873</v>
      </c>
      <c r="U426" s="27">
        <v>0.46530026360079868</v>
      </c>
      <c r="V426" s="26">
        <v>17.76997019672519</v>
      </c>
    </row>
    <row r="427" spans="1:22" x14ac:dyDescent="0.25">
      <c r="A427" s="18">
        <v>5735</v>
      </c>
      <c r="B427" s="43" t="s">
        <v>297</v>
      </c>
      <c r="C427" s="41">
        <v>42636</v>
      </c>
      <c r="D427" s="44" t="s">
        <v>336</v>
      </c>
      <c r="E427" s="44">
        <v>-123.02336</v>
      </c>
      <c r="F427" s="44">
        <v>47.357680000000002</v>
      </c>
      <c r="G427" s="43">
        <v>402</v>
      </c>
      <c r="H427" s="43">
        <v>7</v>
      </c>
      <c r="I427" s="43" t="str">
        <f t="shared" si="7"/>
        <v>402_7</v>
      </c>
      <c r="J427" s="44">
        <v>10.442</v>
      </c>
      <c r="K427" s="44">
        <v>10.355</v>
      </c>
      <c r="L427" s="22">
        <v>88.957092378657848</v>
      </c>
      <c r="M427" s="24">
        <v>23.698873068350068</v>
      </c>
      <c r="N427" s="24">
        <v>7.6781781828723542E-2</v>
      </c>
      <c r="O427" s="24">
        <v>6.6675330883093728E-2</v>
      </c>
      <c r="P427" s="24">
        <v>3.0363124634084784</v>
      </c>
      <c r="Q427" s="24">
        <v>60.08352688632872</v>
      </c>
      <c r="R427" s="25">
        <v>7.4248300355318051</v>
      </c>
      <c r="S427" s="26">
        <v>1739.6150182890676</v>
      </c>
      <c r="T427" s="26">
        <v>30.840495052285945</v>
      </c>
      <c r="U427" s="27">
        <v>0.47699141388387611</v>
      </c>
      <c r="V427" s="26">
        <v>17.913650365717444</v>
      </c>
    </row>
    <row r="428" spans="1:22" x14ac:dyDescent="0.25">
      <c r="A428" s="18">
        <v>5736</v>
      </c>
      <c r="B428" s="43" t="s">
        <v>297</v>
      </c>
      <c r="C428" s="41">
        <v>42636</v>
      </c>
      <c r="D428" s="44" t="s">
        <v>337</v>
      </c>
      <c r="E428" s="44">
        <v>-123.02336</v>
      </c>
      <c r="F428" s="44">
        <v>47.357939999999999</v>
      </c>
      <c r="G428" s="43">
        <v>402</v>
      </c>
      <c r="H428" s="43">
        <v>9</v>
      </c>
      <c r="I428" s="43" t="str">
        <f t="shared" si="7"/>
        <v>402_9</v>
      </c>
      <c r="J428" s="44">
        <v>5.2649999999999997</v>
      </c>
      <c r="K428" s="44">
        <v>5.2220000000000004</v>
      </c>
      <c r="L428" s="22">
        <v>174.54276701234079</v>
      </c>
      <c r="M428" s="24">
        <v>0.83843741470409461</v>
      </c>
      <c r="N428" s="24">
        <v>2.9561754148796485E-2</v>
      </c>
      <c r="O428" s="24">
        <v>0.37445256362965601</v>
      </c>
      <c r="P428" s="24">
        <v>1.786657698695749</v>
      </c>
      <c r="Q428" s="24">
        <v>72.851260766770807</v>
      </c>
      <c r="R428" s="25">
        <v>7.9969292378888435</v>
      </c>
      <c r="S428" s="26">
        <v>406.4766599649929</v>
      </c>
      <c r="T428" s="26">
        <v>100.66418638475487</v>
      </c>
      <c r="U428" s="27">
        <v>1.5695186995317723</v>
      </c>
      <c r="V428" s="26">
        <v>13.570142212547875</v>
      </c>
    </row>
    <row r="429" spans="1:22" x14ac:dyDescent="0.25">
      <c r="A429" s="18">
        <v>5737</v>
      </c>
      <c r="B429" s="43" t="s">
        <v>297</v>
      </c>
      <c r="C429" s="41">
        <v>42636</v>
      </c>
      <c r="D429" s="44" t="s">
        <v>338</v>
      </c>
      <c r="E429" s="44">
        <v>-123.02338</v>
      </c>
      <c r="F429" s="44">
        <v>47.358130000000003</v>
      </c>
      <c r="G429" s="43">
        <v>402</v>
      </c>
      <c r="H429" s="43">
        <v>12</v>
      </c>
      <c r="I429" s="43" t="str">
        <f t="shared" si="7"/>
        <v>402_12</v>
      </c>
      <c r="J429" s="44">
        <v>1.7589999999999999</v>
      </c>
      <c r="K429" s="44">
        <v>1.744</v>
      </c>
      <c r="L429" s="22">
        <v>320.81436652139195</v>
      </c>
      <c r="M429" s="24">
        <v>8.5723324402998166E-2</v>
      </c>
      <c r="N429" s="24">
        <v>2.5645408321932548E-2</v>
      </c>
      <c r="O429" s="24">
        <v>0.29606398078489521</v>
      </c>
      <c r="P429" s="24">
        <v>1.6611565186137491</v>
      </c>
      <c r="Q429" s="24">
        <v>75.227644510732489</v>
      </c>
      <c r="R429" s="25">
        <v>8.1216788853030462</v>
      </c>
      <c r="S429" s="26">
        <v>297.14486177301785</v>
      </c>
      <c r="T429" s="26">
        <v>127.62576668915831</v>
      </c>
      <c r="U429" s="27">
        <v>2.0093333719739883</v>
      </c>
      <c r="V429" s="26">
        <v>11.865502887667018</v>
      </c>
    </row>
    <row r="430" spans="1:22" x14ac:dyDescent="0.25">
      <c r="A430" s="18">
        <v>5799</v>
      </c>
      <c r="B430" s="43" t="s">
        <v>297</v>
      </c>
      <c r="C430" s="41">
        <v>42638</v>
      </c>
      <c r="D430" s="44" t="s">
        <v>339</v>
      </c>
      <c r="E430" s="44">
        <v>-122.7085</v>
      </c>
      <c r="F430" s="44">
        <v>47.276299999999999</v>
      </c>
      <c r="G430" s="43">
        <v>38</v>
      </c>
      <c r="H430" s="43">
        <v>1</v>
      </c>
      <c r="I430" s="43" t="str">
        <f t="shared" si="7"/>
        <v>38_1</v>
      </c>
      <c r="J430" s="44">
        <v>86.114999999999995</v>
      </c>
      <c r="K430" s="44">
        <v>85.38</v>
      </c>
      <c r="L430" s="22">
        <v>163.19396026975468</v>
      </c>
      <c r="M430" s="24">
        <v>19.950086052260509</v>
      </c>
      <c r="N430" s="24">
        <v>0.39658468931153806</v>
      </c>
      <c r="O430" s="24">
        <v>1.4015809482312613</v>
      </c>
      <c r="P430" s="24">
        <v>2.1549265780400249</v>
      </c>
      <c r="Q430" s="24">
        <v>40.780288875641858</v>
      </c>
      <c r="R430" s="25">
        <v>7.6687915965963196</v>
      </c>
      <c r="S430" s="26">
        <v>963.63784426094378</v>
      </c>
      <c r="T430" s="26">
        <v>56.359949702766052</v>
      </c>
      <c r="U430" s="27">
        <v>0.86335746962902216</v>
      </c>
      <c r="V430" s="26">
        <v>17.960859926576294</v>
      </c>
    </row>
    <row r="431" spans="1:22" x14ac:dyDescent="0.25">
      <c r="A431" s="18">
        <v>5800</v>
      </c>
      <c r="B431" s="43" t="s">
        <v>297</v>
      </c>
      <c r="C431" s="41">
        <v>42638</v>
      </c>
      <c r="D431" s="44" t="s">
        <v>340</v>
      </c>
      <c r="E431" s="44">
        <v>-122.70858</v>
      </c>
      <c r="F431" s="44">
        <v>47.276200000000003</v>
      </c>
      <c r="G431" s="43">
        <v>38</v>
      </c>
      <c r="H431" s="43">
        <v>3</v>
      </c>
      <c r="I431" s="43" t="str">
        <f t="shared" si="7"/>
        <v>38_3</v>
      </c>
      <c r="J431" s="44">
        <v>81.125</v>
      </c>
      <c r="K431" s="44">
        <v>80.433999999999997</v>
      </c>
      <c r="L431" s="22">
        <v>163.37069888378707</v>
      </c>
      <c r="M431" s="24">
        <v>19.901834113865505</v>
      </c>
      <c r="N431" s="24">
        <v>0.3991059306550494</v>
      </c>
      <c r="O431" s="24">
        <v>1.4944320257519226</v>
      </c>
      <c r="P431" s="24">
        <v>2.1667685699247232</v>
      </c>
      <c r="Q431" s="24">
        <v>39.887468810869024</v>
      </c>
      <c r="R431" s="25">
        <v>7.6559926314918849</v>
      </c>
      <c r="S431" s="26">
        <v>993.80482462281361</v>
      </c>
      <c r="T431" s="26">
        <v>54.753491234822697</v>
      </c>
      <c r="U431" s="27">
        <v>0.8394416253875332</v>
      </c>
      <c r="V431" s="26">
        <v>18.068435494940825</v>
      </c>
    </row>
    <row r="432" spans="1:22" x14ac:dyDescent="0.25">
      <c r="A432" s="18">
        <v>5801</v>
      </c>
      <c r="B432" s="43" t="s">
        <v>297</v>
      </c>
      <c r="C432" s="41">
        <v>42638</v>
      </c>
      <c r="D432" s="44" t="s">
        <v>341</v>
      </c>
      <c r="E432" s="44">
        <v>-122.70865999999999</v>
      </c>
      <c r="F432" s="44">
        <v>47.27608</v>
      </c>
      <c r="G432" s="43">
        <v>38</v>
      </c>
      <c r="H432" s="43">
        <v>5</v>
      </c>
      <c r="I432" s="43" t="str">
        <f t="shared" si="7"/>
        <v>38_5</v>
      </c>
      <c r="J432" s="44">
        <v>50.710999999999999</v>
      </c>
      <c r="K432" s="44">
        <v>50.281999999999996</v>
      </c>
      <c r="L432" s="22">
        <v>154.15949168189323</v>
      </c>
      <c r="M432" s="24">
        <v>20.630250439320744</v>
      </c>
      <c r="N432" s="24">
        <v>0.48577742511263222</v>
      </c>
      <c r="O432" s="24">
        <v>1.0558771494856019</v>
      </c>
      <c r="P432" s="24">
        <v>2.1859717842746131</v>
      </c>
      <c r="Q432" s="24">
        <v>39.072505159293875</v>
      </c>
      <c r="R432" s="25">
        <v>7.6470938972536588</v>
      </c>
      <c r="S432" s="26">
        <v>1017.7989960885759</v>
      </c>
      <c r="T432" s="26">
        <v>53.654936764857148</v>
      </c>
      <c r="U432" s="27">
        <v>0.82716413089281926</v>
      </c>
      <c r="V432" s="26">
        <v>18.129035297941137</v>
      </c>
    </row>
    <row r="433" spans="1:22" x14ac:dyDescent="0.25">
      <c r="A433" s="18">
        <v>5802</v>
      </c>
      <c r="B433" s="43" t="s">
        <v>297</v>
      </c>
      <c r="C433" s="41">
        <v>42638</v>
      </c>
      <c r="D433" s="44" t="s">
        <v>342</v>
      </c>
      <c r="E433" s="44">
        <v>-122.70872</v>
      </c>
      <c r="F433" s="44">
        <v>47.276000000000003</v>
      </c>
      <c r="G433" s="43">
        <v>38</v>
      </c>
      <c r="H433" s="43">
        <v>6</v>
      </c>
      <c r="I433" s="43" t="str">
        <f t="shared" si="7"/>
        <v>38_6</v>
      </c>
      <c r="J433" s="44">
        <v>30.704000000000001</v>
      </c>
      <c r="K433" s="44">
        <v>30.446999999999999</v>
      </c>
      <c r="L433" s="22">
        <v>161.23090401436355</v>
      </c>
      <c r="M433" s="24">
        <v>20.918264191100214</v>
      </c>
      <c r="N433" s="24">
        <v>0.44944366427435989</v>
      </c>
      <c r="O433" s="24">
        <v>0.34693343261054138</v>
      </c>
      <c r="P433" s="24">
        <v>2.1515805203451017</v>
      </c>
      <c r="Q433" s="24">
        <v>38.575744970156968</v>
      </c>
      <c r="R433" s="25">
        <v>7.6387024193422439</v>
      </c>
      <c r="S433" s="26">
        <v>1039.3617079071896</v>
      </c>
      <c r="T433" s="26">
        <v>52.642165163004321</v>
      </c>
      <c r="U433" s="27">
        <v>0.81458268736603145</v>
      </c>
      <c r="V433" s="26">
        <v>18.176787925482543</v>
      </c>
    </row>
    <row r="434" spans="1:22" x14ac:dyDescent="0.25">
      <c r="A434" s="18">
        <v>5803</v>
      </c>
      <c r="B434" s="43" t="s">
        <v>297</v>
      </c>
      <c r="C434" s="41">
        <v>42638</v>
      </c>
      <c r="D434" s="44" t="s">
        <v>343</v>
      </c>
      <c r="E434" s="44">
        <v>-122.70876</v>
      </c>
      <c r="F434" s="44">
        <v>47.275950000000002</v>
      </c>
      <c r="G434" s="43">
        <v>38</v>
      </c>
      <c r="H434" s="43">
        <v>7</v>
      </c>
      <c r="I434" s="43" t="str">
        <f t="shared" si="7"/>
        <v>38_7</v>
      </c>
      <c r="J434" s="44">
        <v>20.695</v>
      </c>
      <c r="K434" s="44">
        <v>20.521000000000001</v>
      </c>
      <c r="L434" s="22">
        <v>171.14326223701832</v>
      </c>
      <c r="M434" s="24">
        <v>20.041885544064868</v>
      </c>
      <c r="N434" s="24">
        <v>0.39688008229487287</v>
      </c>
      <c r="O434" s="24">
        <v>0.14308219845380102</v>
      </c>
      <c r="P434" s="24">
        <v>2.0956391054635537</v>
      </c>
      <c r="Q434" s="24">
        <v>37.635716402710187</v>
      </c>
      <c r="R434" s="25">
        <v>7.6880762340971511</v>
      </c>
      <c r="S434" s="26">
        <v>924.55872471405883</v>
      </c>
      <c r="T434" s="26">
        <v>58.825933782934264</v>
      </c>
      <c r="U434" s="27">
        <v>0.91212926307590736</v>
      </c>
      <c r="V434" s="26">
        <v>17.750466827880029</v>
      </c>
    </row>
    <row r="435" spans="1:22" x14ac:dyDescent="0.25">
      <c r="A435" s="18">
        <v>5804</v>
      </c>
      <c r="B435" s="43" t="s">
        <v>297</v>
      </c>
      <c r="C435" s="41">
        <v>42638</v>
      </c>
      <c r="D435" s="44" t="s">
        <v>344</v>
      </c>
      <c r="E435" s="44">
        <v>-122.70878</v>
      </c>
      <c r="F435" s="44">
        <v>47.2759</v>
      </c>
      <c r="G435" s="43">
        <v>38</v>
      </c>
      <c r="H435" s="43">
        <v>8</v>
      </c>
      <c r="I435" s="43" t="str">
        <f t="shared" si="7"/>
        <v>38_8</v>
      </c>
      <c r="J435" s="44">
        <v>10.708</v>
      </c>
      <c r="K435" s="44">
        <v>10.618</v>
      </c>
      <c r="L435" s="22">
        <v>188.86085037297238</v>
      </c>
      <c r="M435" s="24">
        <v>17.943424219494172</v>
      </c>
      <c r="N435" s="24">
        <v>0.42580732573639146</v>
      </c>
      <c r="O435" s="24">
        <v>0.69035581886001296</v>
      </c>
      <c r="P435" s="24">
        <v>1.9753119795230336</v>
      </c>
      <c r="Q435" s="24">
        <v>35.733319349352954</v>
      </c>
      <c r="R435" s="25">
        <v>7.7156713056695612</v>
      </c>
      <c r="S435" s="26">
        <v>862.72802901160867</v>
      </c>
      <c r="T435" s="26">
        <v>62.483568143391253</v>
      </c>
      <c r="U435" s="27">
        <v>0.97115639392464537</v>
      </c>
      <c r="V435" s="26">
        <v>17.41877848782979</v>
      </c>
    </row>
    <row r="436" spans="1:22" x14ac:dyDescent="0.25">
      <c r="A436" s="18">
        <v>5805</v>
      </c>
      <c r="B436" s="43" t="s">
        <v>297</v>
      </c>
      <c r="C436" s="41">
        <v>42638</v>
      </c>
      <c r="D436" s="44" t="s">
        <v>345</v>
      </c>
      <c r="E436" s="44">
        <v>-122.70882</v>
      </c>
      <c r="F436" s="44">
        <v>47.275860000000002</v>
      </c>
      <c r="G436" s="43">
        <v>38</v>
      </c>
      <c r="H436" s="43">
        <v>9</v>
      </c>
      <c r="I436" s="43" t="str">
        <f t="shared" si="7"/>
        <v>38_9</v>
      </c>
      <c r="J436" s="44">
        <v>5.742</v>
      </c>
      <c r="K436" s="44">
        <v>5.694</v>
      </c>
      <c r="L436" s="22">
        <v>176.14509156049206</v>
      </c>
      <c r="M436" s="24">
        <v>18.540260756604965</v>
      </c>
      <c r="N436" s="24">
        <v>0.36046195520785407</v>
      </c>
      <c r="O436" s="24">
        <v>0.4279670792517184</v>
      </c>
      <c r="P436" s="24">
        <v>2.0690891139222489</v>
      </c>
      <c r="Q436" s="24">
        <v>37.468357560439038</v>
      </c>
      <c r="R436" s="25">
        <v>7.6557694374975558</v>
      </c>
      <c r="S436" s="26">
        <v>994.80305357605187</v>
      </c>
      <c r="T436" s="26">
        <v>54.500568850760537</v>
      </c>
      <c r="U436" s="27">
        <v>0.8478169696866954</v>
      </c>
      <c r="V436" s="26">
        <v>18.011868872801408</v>
      </c>
    </row>
    <row r="437" spans="1:22" x14ac:dyDescent="0.25">
      <c r="A437" s="18">
        <v>5806</v>
      </c>
      <c r="B437" s="43" t="s">
        <v>297</v>
      </c>
      <c r="C437" s="41">
        <v>42638</v>
      </c>
      <c r="D437" s="44" t="s">
        <v>346</v>
      </c>
      <c r="E437" s="44">
        <v>-122.70882</v>
      </c>
      <c r="F437" s="44">
        <v>47.275799999999997</v>
      </c>
      <c r="G437" s="43">
        <v>38</v>
      </c>
      <c r="H437" s="43">
        <v>12</v>
      </c>
      <c r="I437" s="43" t="str">
        <f t="shared" si="7"/>
        <v>38_12</v>
      </c>
      <c r="J437" s="44">
        <v>1.927</v>
      </c>
      <c r="K437" s="44">
        <v>1.91</v>
      </c>
      <c r="L437" s="22">
        <v>234.89570315048886</v>
      </c>
      <c r="M437" s="24">
        <v>14.585448962549391</v>
      </c>
      <c r="N437" s="24">
        <v>0.30481352884179097</v>
      </c>
      <c r="O437" s="24">
        <v>0.72004613300256903</v>
      </c>
      <c r="P437" s="24">
        <v>1.8200076872932234</v>
      </c>
      <c r="Q437" s="24">
        <v>33.519589839042808</v>
      </c>
      <c r="R437" s="25">
        <v>7.806955061140183</v>
      </c>
      <c r="S437" s="26">
        <v>688.19089527351514</v>
      </c>
      <c r="T437" s="26">
        <v>76.643919241758937</v>
      </c>
      <c r="U437" s="27">
        <v>1.1947252959209032</v>
      </c>
      <c r="V437" s="26">
        <v>16.11065509969189</v>
      </c>
    </row>
    <row r="438" spans="1:22" x14ac:dyDescent="0.25">
      <c r="B438" s="46"/>
      <c r="C438" s="48"/>
      <c r="D438" s="49"/>
      <c r="E438" s="42"/>
      <c r="F438" s="42"/>
      <c r="G438" s="42"/>
      <c r="H438" s="42"/>
      <c r="I438" s="46"/>
      <c r="J438" s="42"/>
      <c r="K438" s="42"/>
      <c r="L438" s="22"/>
      <c r="M438" s="24"/>
      <c r="N438" s="24"/>
      <c r="O438" s="24"/>
      <c r="P438" s="24"/>
      <c r="Q438" s="24"/>
      <c r="R438" s="25"/>
      <c r="S438" s="26"/>
      <c r="T438" s="26"/>
      <c r="U438" s="27"/>
      <c r="V438" s="26"/>
    </row>
    <row r="439" spans="1:22" x14ac:dyDescent="0.25">
      <c r="B439" s="46"/>
      <c r="C439" s="48"/>
      <c r="D439" s="49"/>
      <c r="E439" s="42"/>
      <c r="F439" s="42"/>
      <c r="G439" s="42"/>
      <c r="H439" s="42"/>
      <c r="I439" s="46"/>
      <c r="J439" s="42"/>
      <c r="K439" s="42"/>
      <c r="L439" s="22"/>
      <c r="M439" s="24"/>
      <c r="N439" s="24"/>
      <c r="O439" s="24"/>
      <c r="P439" s="24"/>
      <c r="Q439" s="24"/>
      <c r="R439" s="25"/>
      <c r="S439" s="26"/>
      <c r="T439" s="26"/>
      <c r="U439" s="27"/>
      <c r="V439" s="26"/>
    </row>
    <row r="440" spans="1:22" x14ac:dyDescent="0.25">
      <c r="B440" s="46"/>
      <c r="C440" s="48"/>
      <c r="D440" s="49"/>
      <c r="E440" s="42"/>
      <c r="F440" s="42"/>
      <c r="G440" s="42"/>
      <c r="H440" s="42"/>
      <c r="I440" s="46"/>
      <c r="J440" s="42"/>
      <c r="K440" s="42"/>
      <c r="L440" s="22"/>
      <c r="M440" s="24"/>
      <c r="N440" s="24"/>
      <c r="O440" s="24"/>
      <c r="P440" s="24"/>
      <c r="Q440" s="24"/>
      <c r="R440" s="25"/>
      <c r="S440" s="26"/>
      <c r="T440" s="26"/>
      <c r="U440" s="27"/>
      <c r="V440" s="26"/>
    </row>
    <row r="441" spans="1:22" x14ac:dyDescent="0.25">
      <c r="B441" s="46"/>
      <c r="C441" s="48"/>
      <c r="D441" s="49"/>
      <c r="E441" s="42"/>
      <c r="F441" s="42"/>
      <c r="G441" s="42"/>
      <c r="H441" s="42"/>
      <c r="I441" s="46"/>
      <c r="J441" s="42"/>
      <c r="K441" s="42"/>
      <c r="L441" s="22"/>
      <c r="M441" s="24"/>
      <c r="N441" s="24"/>
      <c r="O441" s="24"/>
      <c r="P441" s="24"/>
      <c r="Q441" s="24"/>
      <c r="R441" s="25"/>
      <c r="S441" s="26"/>
      <c r="T441" s="26"/>
      <c r="U441" s="27"/>
      <c r="V441" s="26"/>
    </row>
    <row r="442" spans="1:22" x14ac:dyDescent="0.25">
      <c r="B442" s="46"/>
      <c r="C442" s="48"/>
      <c r="D442" s="49"/>
      <c r="E442" s="42"/>
      <c r="F442" s="42"/>
      <c r="G442" s="42"/>
      <c r="H442" s="42"/>
      <c r="I442" s="46"/>
      <c r="J442" s="42"/>
      <c r="K442" s="42"/>
      <c r="L442" s="22"/>
      <c r="M442" s="24"/>
      <c r="N442" s="24"/>
      <c r="O442" s="24"/>
      <c r="P442" s="24"/>
      <c r="Q442" s="24"/>
      <c r="R442" s="25"/>
      <c r="S442" s="26"/>
      <c r="T442" s="26"/>
      <c r="U442" s="27"/>
      <c r="V442" s="26"/>
    </row>
    <row r="443" spans="1:22" x14ac:dyDescent="0.25">
      <c r="B443" s="46"/>
      <c r="C443" s="48"/>
      <c r="D443" s="49"/>
      <c r="E443" s="42"/>
      <c r="F443" s="42"/>
      <c r="G443" s="42"/>
      <c r="H443" s="42"/>
      <c r="I443" s="46"/>
      <c r="J443" s="42"/>
      <c r="K443" s="42"/>
      <c r="L443" s="22"/>
      <c r="M443" s="24"/>
      <c r="N443" s="24"/>
      <c r="O443" s="24"/>
      <c r="P443" s="24"/>
      <c r="Q443" s="24"/>
      <c r="R443" s="25"/>
      <c r="S443" s="26"/>
      <c r="T443" s="26"/>
      <c r="U443" s="27"/>
      <c r="V443" s="26"/>
    </row>
    <row r="444" spans="1:22" x14ac:dyDescent="0.25">
      <c r="B444" s="46"/>
      <c r="C444" s="48"/>
      <c r="D444" s="49"/>
      <c r="E444" s="42"/>
      <c r="F444" s="42"/>
      <c r="G444" s="42"/>
      <c r="H444" s="42"/>
      <c r="I444" s="46"/>
      <c r="J444" s="42"/>
      <c r="K444" s="42"/>
      <c r="L444" s="22"/>
      <c r="M444" s="24"/>
      <c r="N444" s="24"/>
      <c r="O444" s="24"/>
      <c r="P444" s="24"/>
      <c r="Q444" s="24"/>
      <c r="R444" s="25"/>
      <c r="S444" s="26"/>
      <c r="T444" s="26"/>
      <c r="U444" s="27"/>
      <c r="V444" s="26"/>
    </row>
    <row r="445" spans="1:22" x14ac:dyDescent="0.25">
      <c r="B445" s="46"/>
      <c r="C445" s="48"/>
      <c r="D445" s="49"/>
      <c r="E445" s="42"/>
      <c r="F445" s="42"/>
      <c r="G445" s="42"/>
      <c r="H445" s="42"/>
      <c r="I445" s="46"/>
      <c r="J445" s="42"/>
      <c r="K445" s="42"/>
      <c r="L445" s="22"/>
      <c r="M445" s="24"/>
      <c r="N445" s="24"/>
      <c r="O445" s="24"/>
      <c r="P445" s="24"/>
      <c r="Q445" s="24"/>
      <c r="R445" s="25"/>
      <c r="S445" s="26"/>
      <c r="T445" s="26"/>
      <c r="U445" s="27"/>
      <c r="V445" s="26"/>
    </row>
    <row r="446" spans="1:22" x14ac:dyDescent="0.25">
      <c r="B446" s="46"/>
      <c r="C446" s="48"/>
      <c r="D446" s="50"/>
      <c r="E446" s="42"/>
      <c r="F446" s="42"/>
      <c r="G446" s="42"/>
      <c r="H446" s="42"/>
      <c r="I446" s="46"/>
      <c r="J446" s="42"/>
      <c r="K446" s="42"/>
      <c r="L446" s="22"/>
      <c r="M446" s="24"/>
      <c r="N446" s="24"/>
      <c r="O446" s="24"/>
      <c r="P446" s="24"/>
      <c r="Q446" s="24"/>
      <c r="R446" s="25"/>
      <c r="S446" s="26"/>
      <c r="T446" s="26"/>
      <c r="U446" s="27"/>
      <c r="V446" s="26"/>
    </row>
    <row r="447" spans="1:22" x14ac:dyDescent="0.25">
      <c r="B447" s="46"/>
      <c r="C447" s="48"/>
      <c r="D447" s="50"/>
      <c r="E447" s="42"/>
      <c r="F447" s="42"/>
      <c r="G447" s="42"/>
      <c r="H447" s="42"/>
      <c r="I447" s="46"/>
      <c r="J447" s="42"/>
      <c r="K447" s="42"/>
      <c r="L447" s="22"/>
      <c r="M447" s="24"/>
      <c r="N447" s="24"/>
      <c r="O447" s="24"/>
      <c r="P447" s="24"/>
      <c r="Q447" s="24"/>
      <c r="R447" s="25"/>
      <c r="S447" s="26"/>
      <c r="T447" s="26"/>
      <c r="U447" s="27"/>
      <c r="V447" s="26"/>
    </row>
    <row r="448" spans="1:22" x14ac:dyDescent="0.25">
      <c r="B448" s="46"/>
      <c r="C448" s="48"/>
      <c r="D448" s="50"/>
      <c r="E448" s="42"/>
      <c r="F448" s="42"/>
      <c r="G448" s="42"/>
      <c r="H448" s="42"/>
      <c r="I448" s="46"/>
      <c r="J448" s="42"/>
      <c r="K448" s="42"/>
      <c r="L448" s="22"/>
      <c r="M448" s="24"/>
      <c r="N448" s="24"/>
      <c r="O448" s="24"/>
      <c r="P448" s="24"/>
      <c r="Q448" s="24"/>
      <c r="R448" s="25"/>
      <c r="S448" s="26"/>
      <c r="T448" s="26"/>
      <c r="U448" s="27"/>
      <c r="V448" s="26"/>
    </row>
    <row r="449" spans="2:22" x14ac:dyDescent="0.25">
      <c r="B449" s="46"/>
      <c r="C449" s="48"/>
      <c r="D449" s="50"/>
      <c r="E449" s="42"/>
      <c r="F449" s="42"/>
      <c r="G449" s="42"/>
      <c r="H449" s="42"/>
      <c r="I449" s="46"/>
      <c r="J449" s="42"/>
      <c r="K449" s="42"/>
      <c r="L449" s="22"/>
      <c r="M449" s="24"/>
      <c r="N449" s="24"/>
      <c r="O449" s="24"/>
      <c r="P449" s="24"/>
      <c r="Q449" s="24"/>
      <c r="R449" s="25"/>
      <c r="S449" s="26"/>
      <c r="T449" s="26"/>
      <c r="U449" s="27"/>
      <c r="V449" s="26"/>
    </row>
    <row r="450" spans="2:22" x14ac:dyDescent="0.25">
      <c r="B450" s="46"/>
      <c r="C450" s="48"/>
      <c r="D450" s="50"/>
      <c r="E450" s="42"/>
      <c r="F450" s="42"/>
      <c r="G450" s="42"/>
      <c r="H450" s="42"/>
      <c r="I450" s="46"/>
      <c r="J450" s="42"/>
      <c r="K450" s="42"/>
      <c r="L450" s="22"/>
      <c r="M450" s="24"/>
      <c r="N450" s="24"/>
      <c r="O450" s="24"/>
      <c r="P450" s="24"/>
      <c r="Q450" s="24"/>
      <c r="R450" s="25"/>
      <c r="S450" s="26"/>
      <c r="T450" s="26"/>
      <c r="U450" s="27"/>
      <c r="V450" s="26"/>
    </row>
    <row r="451" spans="2:22" x14ac:dyDescent="0.25">
      <c r="B451" s="46"/>
      <c r="C451" s="48"/>
      <c r="D451" s="50"/>
      <c r="E451" s="42"/>
      <c r="F451" s="42"/>
      <c r="G451" s="42"/>
      <c r="H451" s="42"/>
      <c r="I451" s="46"/>
      <c r="J451" s="42"/>
      <c r="K451" s="42"/>
      <c r="L451" s="22"/>
      <c r="M451" s="24"/>
      <c r="N451" s="24"/>
      <c r="O451" s="24"/>
      <c r="P451" s="24"/>
      <c r="Q451" s="24"/>
      <c r="R451" s="25"/>
      <c r="S451" s="26"/>
      <c r="T451" s="26"/>
      <c r="U451" s="27"/>
      <c r="V451" s="26"/>
    </row>
    <row r="452" spans="2:22" x14ac:dyDescent="0.25">
      <c r="B452" s="46"/>
      <c r="C452" s="48"/>
      <c r="D452" s="50"/>
      <c r="E452" s="42"/>
      <c r="F452" s="42"/>
      <c r="G452" s="42"/>
      <c r="H452" s="42"/>
      <c r="I452" s="46"/>
      <c r="J452" s="42"/>
      <c r="K452" s="42"/>
      <c r="L452" s="22"/>
      <c r="M452" s="24"/>
      <c r="N452" s="24"/>
      <c r="O452" s="24"/>
      <c r="P452" s="24"/>
      <c r="Q452" s="24"/>
      <c r="R452" s="25"/>
      <c r="S452" s="26"/>
      <c r="T452" s="26"/>
      <c r="U452" s="27"/>
      <c r="V452" s="26"/>
    </row>
    <row r="453" spans="2:22" x14ac:dyDescent="0.25">
      <c r="B453" s="46"/>
      <c r="C453" s="48"/>
      <c r="D453" s="50"/>
      <c r="E453" s="42"/>
      <c r="F453" s="42"/>
      <c r="G453" s="42"/>
      <c r="H453" s="42"/>
      <c r="I453" s="46"/>
      <c r="J453" s="42"/>
      <c r="K453" s="42"/>
      <c r="L453" s="22"/>
      <c r="M453" s="24"/>
      <c r="N453" s="24"/>
      <c r="O453" s="24"/>
      <c r="P453" s="24"/>
      <c r="Q453" s="24"/>
      <c r="R453" s="25"/>
      <c r="S453" s="26"/>
      <c r="T453" s="26"/>
      <c r="U453" s="27"/>
      <c r="V453" s="26"/>
    </row>
    <row r="454" spans="2:22" x14ac:dyDescent="0.25">
      <c r="B454" s="46"/>
      <c r="C454" s="48"/>
      <c r="D454" s="50"/>
      <c r="E454" s="42"/>
      <c r="F454" s="42"/>
      <c r="G454" s="42"/>
      <c r="H454" s="42"/>
      <c r="I454" s="46"/>
      <c r="J454" s="42"/>
      <c r="K454" s="42"/>
      <c r="L454" s="22"/>
      <c r="M454" s="24"/>
      <c r="N454" s="24"/>
      <c r="O454" s="24"/>
      <c r="P454" s="24"/>
      <c r="Q454" s="24"/>
      <c r="R454" s="25"/>
      <c r="S454" s="26"/>
      <c r="T454" s="26"/>
      <c r="U454" s="27"/>
      <c r="V454" s="26"/>
    </row>
    <row r="455" spans="2:22" x14ac:dyDescent="0.25">
      <c r="B455" s="46"/>
      <c r="C455" s="48"/>
      <c r="D455" s="50"/>
      <c r="E455" s="42"/>
      <c r="F455" s="42"/>
      <c r="G455" s="42"/>
      <c r="H455" s="42"/>
      <c r="I455" s="46"/>
      <c r="J455" s="42"/>
      <c r="K455" s="42"/>
      <c r="L455" s="22"/>
      <c r="M455" s="24"/>
      <c r="N455" s="24"/>
      <c r="O455" s="24"/>
      <c r="P455" s="24"/>
      <c r="Q455" s="24"/>
      <c r="R455" s="25"/>
      <c r="S455" s="26"/>
      <c r="T455" s="26"/>
      <c r="U455" s="27"/>
      <c r="V455" s="26"/>
    </row>
    <row r="456" spans="2:22" x14ac:dyDescent="0.25">
      <c r="B456" s="46"/>
      <c r="C456" s="48"/>
      <c r="D456" s="50"/>
      <c r="E456" s="42"/>
      <c r="F456" s="42"/>
      <c r="G456" s="42"/>
      <c r="H456" s="42"/>
      <c r="I456" s="46"/>
      <c r="J456" s="42"/>
      <c r="K456" s="42"/>
      <c r="L456" s="22"/>
      <c r="M456" s="24"/>
      <c r="N456" s="24"/>
      <c r="O456" s="24"/>
      <c r="P456" s="24"/>
      <c r="Q456" s="24"/>
      <c r="R456" s="25"/>
      <c r="S456" s="26"/>
      <c r="T456" s="26"/>
      <c r="U456" s="27"/>
      <c r="V456" s="26"/>
    </row>
    <row r="457" spans="2:22" x14ac:dyDescent="0.25">
      <c r="B457" s="46"/>
      <c r="C457" s="48"/>
      <c r="D457" s="50"/>
      <c r="E457" s="42"/>
      <c r="F457" s="42"/>
      <c r="G457" s="42"/>
      <c r="H457" s="42"/>
      <c r="I457" s="46"/>
      <c r="J457" s="42"/>
      <c r="K457" s="42"/>
      <c r="L457" s="22"/>
      <c r="M457" s="24"/>
      <c r="N457" s="24"/>
      <c r="O457" s="24"/>
      <c r="P457" s="24"/>
      <c r="Q457" s="24"/>
      <c r="R457" s="25"/>
      <c r="S457" s="26"/>
      <c r="T457" s="26"/>
      <c r="U457" s="27"/>
      <c r="V457" s="26"/>
    </row>
    <row r="458" spans="2:22" x14ac:dyDescent="0.25">
      <c r="B458" s="46"/>
      <c r="C458" s="48"/>
      <c r="D458" s="50"/>
      <c r="E458" s="42"/>
      <c r="F458" s="42"/>
      <c r="G458" s="42"/>
      <c r="H458" s="42"/>
      <c r="I458" s="46"/>
      <c r="J458" s="42"/>
      <c r="K458" s="42"/>
      <c r="L458" s="22"/>
      <c r="M458" s="24"/>
      <c r="N458" s="24"/>
      <c r="O458" s="24"/>
      <c r="P458" s="24"/>
      <c r="Q458" s="24"/>
      <c r="R458" s="25"/>
      <c r="S458" s="26"/>
      <c r="T458" s="26"/>
      <c r="U458" s="27"/>
      <c r="V458" s="26"/>
    </row>
    <row r="459" spans="2:22" x14ac:dyDescent="0.25">
      <c r="B459" s="46"/>
      <c r="C459" s="48"/>
      <c r="D459" s="50"/>
      <c r="E459" s="42"/>
      <c r="F459" s="42"/>
      <c r="G459" s="42"/>
      <c r="H459" s="42"/>
      <c r="I459" s="46"/>
      <c r="J459" s="42"/>
      <c r="K459" s="42"/>
      <c r="L459" s="22"/>
      <c r="M459" s="24"/>
      <c r="N459" s="24"/>
      <c r="O459" s="24"/>
      <c r="P459" s="24"/>
      <c r="Q459" s="24"/>
      <c r="R459" s="25"/>
      <c r="S459" s="26"/>
      <c r="T459" s="26"/>
      <c r="U459" s="27"/>
      <c r="V459" s="26"/>
    </row>
    <row r="460" spans="2:22" x14ac:dyDescent="0.25">
      <c r="B460" s="46"/>
      <c r="C460" s="48"/>
      <c r="D460" s="50"/>
      <c r="E460" s="42"/>
      <c r="F460" s="42"/>
      <c r="G460" s="42"/>
      <c r="H460" s="42"/>
      <c r="I460" s="46"/>
      <c r="J460" s="42"/>
      <c r="K460" s="42"/>
      <c r="L460" s="22"/>
      <c r="M460" s="24"/>
      <c r="N460" s="24"/>
      <c r="O460" s="24"/>
      <c r="P460" s="24"/>
      <c r="Q460" s="24"/>
      <c r="R460" s="25"/>
      <c r="S460" s="26"/>
      <c r="T460" s="26"/>
      <c r="U460" s="27"/>
      <c r="V460" s="26"/>
    </row>
    <row r="461" spans="2:22" x14ac:dyDescent="0.25">
      <c r="B461" s="46"/>
      <c r="C461" s="48"/>
      <c r="D461" s="50"/>
      <c r="E461" s="42"/>
      <c r="F461" s="42"/>
      <c r="G461" s="42"/>
      <c r="H461" s="42"/>
      <c r="I461" s="46"/>
      <c r="J461" s="42"/>
      <c r="K461" s="42"/>
      <c r="L461" s="22"/>
      <c r="M461" s="24"/>
      <c r="N461" s="24"/>
      <c r="O461" s="24"/>
      <c r="P461" s="24"/>
      <c r="Q461" s="24"/>
      <c r="R461" s="25"/>
      <c r="S461" s="26"/>
      <c r="T461" s="26"/>
      <c r="U461" s="27"/>
      <c r="V461" s="26"/>
    </row>
    <row r="462" spans="2:22" x14ac:dyDescent="0.25">
      <c r="B462" s="46"/>
      <c r="C462" s="48"/>
      <c r="D462" s="50"/>
      <c r="E462" s="42"/>
      <c r="F462" s="42"/>
      <c r="G462" s="42"/>
      <c r="H462" s="42"/>
      <c r="I462" s="46"/>
      <c r="J462" s="42"/>
      <c r="K462" s="42"/>
      <c r="L462" s="22"/>
      <c r="M462" s="24"/>
      <c r="N462" s="24"/>
      <c r="O462" s="24"/>
      <c r="P462" s="24"/>
      <c r="Q462" s="24"/>
      <c r="R462" s="25"/>
      <c r="S462" s="26"/>
      <c r="T462" s="26"/>
      <c r="U462" s="27"/>
      <c r="V462" s="26"/>
    </row>
    <row r="463" spans="2:22" x14ac:dyDescent="0.25">
      <c r="B463" s="46"/>
      <c r="C463" s="48"/>
      <c r="D463" s="50"/>
      <c r="E463" s="42"/>
      <c r="F463" s="42"/>
      <c r="G463" s="42"/>
      <c r="H463" s="42"/>
      <c r="I463" s="46"/>
      <c r="J463" s="42"/>
      <c r="K463" s="42"/>
      <c r="L463" s="22"/>
      <c r="M463" s="24"/>
      <c r="N463" s="24"/>
      <c r="O463" s="24"/>
      <c r="P463" s="24"/>
      <c r="Q463" s="24"/>
      <c r="R463" s="25"/>
      <c r="S463" s="26"/>
      <c r="T463" s="26"/>
      <c r="U463" s="27"/>
      <c r="V463" s="26"/>
    </row>
    <row r="464" spans="2:22" x14ac:dyDescent="0.25">
      <c r="B464" s="46"/>
      <c r="C464" s="48"/>
      <c r="D464" s="50"/>
      <c r="E464" s="42"/>
      <c r="F464" s="42"/>
      <c r="G464" s="42"/>
      <c r="H464" s="42"/>
      <c r="I464" s="46"/>
      <c r="J464" s="42"/>
      <c r="K464" s="42"/>
      <c r="L464" s="22"/>
      <c r="M464" s="24"/>
      <c r="N464" s="24"/>
      <c r="O464" s="24"/>
      <c r="P464" s="24"/>
      <c r="Q464" s="24"/>
      <c r="R464" s="25"/>
      <c r="S464" s="26"/>
      <c r="T464" s="26"/>
      <c r="U464" s="27"/>
      <c r="V464" s="26"/>
    </row>
    <row r="465" spans="2:22" x14ac:dyDescent="0.25">
      <c r="B465" s="46"/>
      <c r="C465" s="48"/>
      <c r="D465" s="50"/>
      <c r="E465" s="42"/>
      <c r="F465" s="42"/>
      <c r="G465" s="42"/>
      <c r="H465" s="42"/>
      <c r="I465" s="46"/>
      <c r="J465" s="42"/>
      <c r="K465" s="42"/>
      <c r="L465" s="22"/>
      <c r="M465" s="24"/>
      <c r="N465" s="24"/>
      <c r="O465" s="24"/>
      <c r="P465" s="24"/>
      <c r="Q465" s="24"/>
      <c r="R465" s="25"/>
      <c r="S465" s="26"/>
      <c r="T465" s="26"/>
      <c r="U465" s="27"/>
      <c r="V465" s="26"/>
    </row>
    <row r="466" spans="2:22" x14ac:dyDescent="0.25">
      <c r="B466" s="46"/>
      <c r="C466" s="48"/>
      <c r="D466" s="50"/>
      <c r="E466" s="42"/>
      <c r="F466" s="42"/>
      <c r="G466" s="42"/>
      <c r="H466" s="42"/>
      <c r="I466" s="46"/>
      <c r="J466" s="42"/>
      <c r="K466" s="42"/>
      <c r="L466" s="22"/>
      <c r="M466" s="24"/>
      <c r="N466" s="24"/>
      <c r="O466" s="24"/>
      <c r="P466" s="24"/>
      <c r="Q466" s="24"/>
      <c r="R466" s="25"/>
      <c r="S466" s="26"/>
      <c r="T466" s="26"/>
      <c r="U466" s="27"/>
      <c r="V466" s="26"/>
    </row>
    <row r="467" spans="2:22" x14ac:dyDescent="0.25">
      <c r="B467" s="46"/>
      <c r="C467" s="48"/>
      <c r="D467" s="50"/>
      <c r="E467" s="42"/>
      <c r="F467" s="42"/>
      <c r="G467" s="42"/>
      <c r="H467" s="42"/>
      <c r="I467" s="46"/>
      <c r="J467" s="42"/>
      <c r="K467" s="42"/>
      <c r="L467" s="22"/>
      <c r="M467" s="24"/>
      <c r="N467" s="24"/>
      <c r="O467" s="24"/>
      <c r="P467" s="24"/>
      <c r="Q467" s="24"/>
      <c r="R467" s="25"/>
      <c r="S467" s="26"/>
      <c r="T467" s="26"/>
      <c r="U467" s="27"/>
      <c r="V467" s="26"/>
    </row>
    <row r="468" spans="2:22" x14ac:dyDescent="0.25">
      <c r="B468" s="46"/>
      <c r="C468" s="48"/>
      <c r="D468" s="50"/>
      <c r="E468" s="42"/>
      <c r="F468" s="42"/>
      <c r="G468" s="42"/>
      <c r="H468" s="42"/>
      <c r="I468" s="46"/>
      <c r="J468" s="42"/>
      <c r="K468" s="42"/>
      <c r="L468" s="22"/>
      <c r="M468" s="24"/>
      <c r="N468" s="24"/>
      <c r="O468" s="24"/>
      <c r="P468" s="24"/>
      <c r="Q468" s="24"/>
      <c r="R468" s="25"/>
      <c r="S468" s="26"/>
      <c r="T468" s="26"/>
      <c r="U468" s="27"/>
      <c r="V468" s="26"/>
    </row>
    <row r="469" spans="2:22" x14ac:dyDescent="0.25">
      <c r="B469" s="46"/>
      <c r="C469" s="48"/>
      <c r="D469" s="50"/>
      <c r="E469" s="42"/>
      <c r="F469" s="42"/>
      <c r="G469" s="42"/>
      <c r="H469" s="42"/>
      <c r="I469" s="46"/>
      <c r="J469" s="42"/>
      <c r="K469" s="42"/>
      <c r="L469" s="22"/>
      <c r="M469" s="24"/>
      <c r="N469" s="24"/>
      <c r="O469" s="24"/>
      <c r="P469" s="24"/>
      <c r="Q469" s="24"/>
      <c r="R469" s="25"/>
      <c r="S469" s="26"/>
      <c r="T469" s="26"/>
      <c r="U469" s="27"/>
      <c r="V469" s="26"/>
    </row>
    <row r="470" spans="2:22" x14ac:dyDescent="0.25">
      <c r="B470" s="46"/>
      <c r="C470" s="48"/>
      <c r="D470" s="50"/>
      <c r="E470" s="42"/>
      <c r="F470" s="42"/>
      <c r="G470" s="42"/>
      <c r="H470" s="42"/>
      <c r="I470" s="46"/>
      <c r="J470" s="42"/>
      <c r="K470" s="42"/>
      <c r="L470" s="22"/>
      <c r="M470" s="24"/>
      <c r="N470" s="24"/>
      <c r="O470" s="24"/>
      <c r="P470" s="24"/>
      <c r="Q470" s="24"/>
      <c r="R470" s="25"/>
      <c r="S470" s="26"/>
      <c r="T470" s="26"/>
      <c r="U470" s="27"/>
      <c r="V470" s="26"/>
    </row>
    <row r="471" spans="2:22" x14ac:dyDescent="0.25">
      <c r="B471" s="46"/>
      <c r="C471" s="48"/>
      <c r="D471" s="50"/>
      <c r="E471" s="42"/>
      <c r="F471" s="42"/>
      <c r="G471" s="42"/>
      <c r="H471" s="42"/>
      <c r="I471" s="46"/>
      <c r="J471" s="42"/>
      <c r="K471" s="42"/>
      <c r="L471" s="22"/>
      <c r="M471" s="24"/>
      <c r="N471" s="24"/>
      <c r="O471" s="24"/>
      <c r="P471" s="24"/>
      <c r="Q471" s="24"/>
      <c r="R471" s="25"/>
      <c r="S471" s="26"/>
      <c r="T471" s="26"/>
      <c r="U471" s="27"/>
      <c r="V471" s="26"/>
    </row>
    <row r="472" spans="2:22" x14ac:dyDescent="0.25">
      <c r="B472" s="46"/>
      <c r="C472" s="48"/>
      <c r="D472" s="50"/>
      <c r="E472" s="42"/>
      <c r="F472" s="42"/>
      <c r="G472" s="42"/>
      <c r="H472" s="42"/>
      <c r="I472" s="46"/>
      <c r="J472" s="42"/>
      <c r="K472" s="42"/>
      <c r="L472" s="22"/>
      <c r="M472" s="24"/>
      <c r="N472" s="24"/>
      <c r="O472" s="24"/>
      <c r="P472" s="24"/>
      <c r="Q472" s="24"/>
      <c r="R472" s="25"/>
      <c r="S472" s="26"/>
      <c r="T472" s="26"/>
      <c r="U472" s="27"/>
      <c r="V472" s="26"/>
    </row>
    <row r="473" spans="2:22" x14ac:dyDescent="0.25">
      <c r="B473" s="46"/>
      <c r="C473" s="48"/>
      <c r="D473" s="50"/>
      <c r="E473" s="42"/>
      <c r="F473" s="42"/>
      <c r="G473" s="42"/>
      <c r="H473" s="42"/>
      <c r="I473" s="46"/>
      <c r="J473" s="42"/>
      <c r="K473" s="42"/>
      <c r="L473" s="22"/>
      <c r="M473" s="24"/>
      <c r="N473" s="24"/>
      <c r="O473" s="24"/>
      <c r="P473" s="24"/>
      <c r="Q473" s="24"/>
      <c r="R473" s="25"/>
      <c r="S473" s="26"/>
      <c r="T473" s="26"/>
      <c r="U473" s="27"/>
      <c r="V473" s="26"/>
    </row>
    <row r="474" spans="2:22" x14ac:dyDescent="0.25">
      <c r="B474" s="46"/>
      <c r="C474" s="48"/>
      <c r="D474" s="50"/>
      <c r="E474" s="42"/>
      <c r="F474" s="42"/>
      <c r="G474" s="42"/>
      <c r="H474" s="42"/>
      <c r="I474" s="46"/>
      <c r="J474" s="42"/>
      <c r="K474" s="42"/>
      <c r="L474" s="22"/>
      <c r="M474" s="24"/>
      <c r="N474" s="24"/>
      <c r="O474" s="24"/>
      <c r="P474" s="24"/>
      <c r="Q474" s="24"/>
      <c r="R474" s="25"/>
      <c r="S474" s="26"/>
      <c r="T474" s="26"/>
      <c r="U474" s="27"/>
      <c r="V474" s="26"/>
    </row>
    <row r="475" spans="2:22" x14ac:dyDescent="0.25">
      <c r="B475" s="46"/>
      <c r="C475" s="48"/>
      <c r="D475" s="50"/>
      <c r="E475" s="42"/>
      <c r="F475" s="42"/>
      <c r="G475" s="42"/>
      <c r="H475" s="42"/>
      <c r="I475" s="46"/>
      <c r="J475" s="42"/>
      <c r="K475" s="42"/>
      <c r="L475" s="22"/>
      <c r="M475" s="24"/>
      <c r="N475" s="24"/>
      <c r="O475" s="24"/>
      <c r="P475" s="24"/>
      <c r="Q475" s="24"/>
      <c r="R475" s="25"/>
      <c r="S475" s="26"/>
      <c r="T475" s="26"/>
      <c r="U475" s="27"/>
      <c r="V475" s="26"/>
    </row>
    <row r="476" spans="2:22" x14ac:dyDescent="0.25">
      <c r="B476" s="46"/>
      <c r="C476" s="48"/>
      <c r="D476" s="50"/>
      <c r="E476" s="42"/>
      <c r="F476" s="42"/>
      <c r="G476" s="42"/>
      <c r="H476" s="42"/>
      <c r="I476" s="46"/>
      <c r="J476" s="42"/>
      <c r="K476" s="42"/>
      <c r="L476" s="22"/>
      <c r="M476" s="24"/>
      <c r="N476" s="24"/>
      <c r="O476" s="24"/>
      <c r="P476" s="24"/>
      <c r="Q476" s="24"/>
      <c r="R476" s="25"/>
      <c r="S476" s="26"/>
      <c r="T476" s="26"/>
      <c r="U476" s="27"/>
      <c r="V476" s="26"/>
    </row>
    <row r="477" spans="2:22" x14ac:dyDescent="0.25">
      <c r="B477" s="46"/>
      <c r="C477" s="48"/>
      <c r="D477" s="50"/>
      <c r="E477" s="42"/>
      <c r="F477" s="42"/>
      <c r="G477" s="42"/>
      <c r="H477" s="42"/>
      <c r="I477" s="46"/>
      <c r="J477" s="42"/>
      <c r="K477" s="42"/>
      <c r="L477" s="22"/>
      <c r="M477" s="24"/>
      <c r="N477" s="24"/>
      <c r="O477" s="24"/>
      <c r="P477" s="24"/>
      <c r="Q477" s="24"/>
      <c r="R477" s="25"/>
      <c r="S477" s="26"/>
      <c r="T477" s="26"/>
      <c r="U477" s="27"/>
      <c r="V477" s="26"/>
    </row>
    <row r="478" spans="2:22" x14ac:dyDescent="0.25">
      <c r="B478" s="46"/>
      <c r="C478" s="48"/>
      <c r="D478" s="50"/>
      <c r="E478" s="42"/>
      <c r="F478" s="42"/>
      <c r="G478" s="42"/>
      <c r="H478" s="42"/>
      <c r="I478" s="46"/>
      <c r="J478" s="42"/>
      <c r="K478" s="42"/>
      <c r="L478" s="22"/>
      <c r="M478" s="24"/>
      <c r="N478" s="24"/>
      <c r="O478" s="24"/>
      <c r="P478" s="24"/>
      <c r="Q478" s="24"/>
      <c r="R478" s="25"/>
      <c r="S478" s="26"/>
      <c r="T478" s="26"/>
      <c r="U478" s="27"/>
      <c r="V478" s="26"/>
    </row>
    <row r="479" spans="2:22" x14ac:dyDescent="0.25">
      <c r="B479" s="46"/>
      <c r="C479" s="48"/>
      <c r="D479" s="50"/>
      <c r="E479" s="42"/>
      <c r="F479" s="42"/>
      <c r="G479" s="42"/>
      <c r="H479" s="42"/>
      <c r="I479" s="46"/>
      <c r="J479" s="42"/>
      <c r="K479" s="42"/>
      <c r="L479" s="22"/>
      <c r="M479" s="24"/>
      <c r="N479" s="24"/>
      <c r="O479" s="24"/>
      <c r="P479" s="24"/>
      <c r="Q479" s="24"/>
      <c r="R479" s="25"/>
      <c r="S479" s="26"/>
      <c r="T479" s="26"/>
      <c r="U479" s="27"/>
      <c r="V479" s="26"/>
    </row>
    <row r="480" spans="2:22" x14ac:dyDescent="0.25">
      <c r="B480" s="46"/>
      <c r="C480" s="48"/>
      <c r="D480" s="50"/>
      <c r="E480" s="42"/>
      <c r="F480" s="42"/>
      <c r="G480" s="42"/>
      <c r="H480" s="42"/>
      <c r="I480" s="46"/>
      <c r="J480" s="42"/>
      <c r="K480" s="42"/>
      <c r="L480" s="22"/>
      <c r="M480" s="24"/>
      <c r="N480" s="24"/>
      <c r="O480" s="24"/>
      <c r="P480" s="24"/>
      <c r="Q480" s="24"/>
      <c r="R480" s="25"/>
      <c r="S480" s="26"/>
      <c r="T480" s="26"/>
      <c r="U480" s="27"/>
      <c r="V480" s="26"/>
    </row>
    <row r="481" spans="2:22" x14ac:dyDescent="0.25">
      <c r="B481" s="46"/>
      <c r="C481" s="48"/>
      <c r="D481" s="50"/>
      <c r="E481" s="42"/>
      <c r="F481" s="42"/>
      <c r="G481" s="42"/>
      <c r="H481" s="42"/>
      <c r="I481" s="46"/>
      <c r="J481" s="42"/>
      <c r="K481" s="42"/>
      <c r="L481" s="22"/>
      <c r="M481" s="24"/>
      <c r="N481" s="24"/>
      <c r="O481" s="24"/>
      <c r="P481" s="24"/>
      <c r="Q481" s="24"/>
      <c r="R481" s="25"/>
      <c r="S481" s="26"/>
      <c r="T481" s="26"/>
      <c r="U481" s="27"/>
      <c r="V481" s="26"/>
    </row>
    <row r="482" spans="2:22" x14ac:dyDescent="0.25">
      <c r="B482" s="46"/>
      <c r="C482" s="48"/>
      <c r="D482" s="50"/>
      <c r="E482" s="42"/>
      <c r="F482" s="42"/>
      <c r="G482" s="42"/>
      <c r="H482" s="42"/>
      <c r="I482" s="46"/>
      <c r="J482" s="42"/>
      <c r="K482" s="42"/>
      <c r="L482" s="22"/>
      <c r="M482" s="24"/>
      <c r="N482" s="24"/>
      <c r="O482" s="24"/>
      <c r="P482" s="24"/>
      <c r="Q482" s="24"/>
      <c r="R482" s="25"/>
      <c r="S482" s="26"/>
      <c r="T482" s="26"/>
      <c r="U482" s="27"/>
      <c r="V482" s="26"/>
    </row>
    <row r="483" spans="2:22" x14ac:dyDescent="0.25">
      <c r="B483" s="46"/>
      <c r="C483" s="48"/>
      <c r="D483" s="50"/>
      <c r="E483" s="42"/>
      <c r="F483" s="42"/>
      <c r="G483" s="42"/>
      <c r="H483" s="42"/>
      <c r="I483" s="46"/>
      <c r="J483" s="42"/>
      <c r="K483" s="42"/>
      <c r="L483" s="22"/>
      <c r="M483" s="24"/>
      <c r="N483" s="24"/>
      <c r="O483" s="24"/>
      <c r="P483" s="24"/>
      <c r="Q483" s="24"/>
      <c r="R483" s="25"/>
      <c r="S483" s="26"/>
      <c r="T483" s="26"/>
      <c r="U483" s="27"/>
      <c r="V483" s="26"/>
    </row>
    <row r="484" spans="2:22" x14ac:dyDescent="0.25">
      <c r="B484" s="46"/>
      <c r="C484" s="48"/>
      <c r="D484" s="50"/>
      <c r="E484" s="42"/>
      <c r="F484" s="42"/>
      <c r="G484" s="42"/>
      <c r="H484" s="42"/>
      <c r="I484" s="46"/>
      <c r="J484" s="42"/>
      <c r="K484" s="42"/>
      <c r="L484" s="22"/>
      <c r="M484" s="24"/>
      <c r="N484" s="24"/>
      <c r="O484" s="24"/>
      <c r="P484" s="24"/>
      <c r="Q484" s="24"/>
      <c r="R484" s="25"/>
      <c r="S484" s="26"/>
      <c r="T484" s="26"/>
      <c r="U484" s="27"/>
      <c r="V484" s="26"/>
    </row>
    <row r="485" spans="2:22" x14ac:dyDescent="0.25">
      <c r="B485" s="46"/>
      <c r="C485" s="48"/>
      <c r="D485" s="50"/>
      <c r="E485" s="42"/>
      <c r="F485" s="42"/>
      <c r="G485" s="42"/>
      <c r="H485" s="42"/>
      <c r="I485" s="46"/>
      <c r="J485" s="42"/>
      <c r="K485" s="42"/>
      <c r="L485" s="22"/>
      <c r="M485" s="24"/>
      <c r="N485" s="24"/>
      <c r="O485" s="24"/>
      <c r="P485" s="24"/>
      <c r="Q485" s="24"/>
      <c r="R485" s="25"/>
      <c r="S485" s="26"/>
      <c r="T485" s="26"/>
      <c r="U485" s="27"/>
      <c r="V485" s="26"/>
    </row>
    <row r="486" spans="2:22" x14ac:dyDescent="0.25">
      <c r="B486" s="46"/>
      <c r="C486" s="48"/>
      <c r="D486" s="50"/>
      <c r="E486" s="42"/>
      <c r="F486" s="42"/>
      <c r="G486" s="42"/>
      <c r="H486" s="42"/>
      <c r="I486" s="46"/>
      <c r="J486" s="42"/>
      <c r="K486" s="42"/>
      <c r="L486" s="22"/>
      <c r="M486" s="24"/>
      <c r="N486" s="24"/>
      <c r="O486" s="24"/>
      <c r="P486" s="24"/>
      <c r="Q486" s="24"/>
      <c r="R486" s="25"/>
      <c r="S486" s="26"/>
      <c r="T486" s="26"/>
      <c r="U486" s="27"/>
      <c r="V486" s="26"/>
    </row>
    <row r="487" spans="2:22" x14ac:dyDescent="0.25">
      <c r="B487" s="46"/>
      <c r="C487" s="48"/>
      <c r="D487" s="50"/>
      <c r="E487" s="42"/>
      <c r="F487" s="42"/>
      <c r="G487" s="42"/>
      <c r="H487" s="42"/>
      <c r="I487" s="46"/>
      <c r="J487" s="42"/>
      <c r="K487" s="42"/>
      <c r="L487" s="22"/>
      <c r="M487" s="24"/>
      <c r="N487" s="24"/>
      <c r="O487" s="24"/>
      <c r="P487" s="24"/>
      <c r="Q487" s="24"/>
      <c r="R487" s="25"/>
      <c r="S487" s="26"/>
      <c r="T487" s="26"/>
      <c r="U487" s="27"/>
      <c r="V487" s="26"/>
    </row>
    <row r="488" spans="2:22" x14ac:dyDescent="0.25">
      <c r="B488" s="46"/>
      <c r="C488" s="48"/>
      <c r="D488" s="50"/>
      <c r="E488" s="42"/>
      <c r="F488" s="42"/>
      <c r="G488" s="42"/>
      <c r="H488" s="42"/>
      <c r="I488" s="46"/>
      <c r="J488" s="42"/>
      <c r="K488" s="42"/>
      <c r="L488" s="22"/>
      <c r="M488" s="24"/>
      <c r="N488" s="24"/>
      <c r="O488" s="24"/>
      <c r="P488" s="24"/>
      <c r="Q488" s="24"/>
      <c r="R488" s="25"/>
      <c r="S488" s="26"/>
      <c r="T488" s="26"/>
      <c r="U488" s="27"/>
      <c r="V488" s="26"/>
    </row>
    <row r="489" spans="2:22" x14ac:dyDescent="0.25">
      <c r="B489" s="46"/>
      <c r="C489" s="48"/>
      <c r="D489" s="50"/>
      <c r="E489" s="42"/>
      <c r="F489" s="42"/>
      <c r="G489" s="42"/>
      <c r="H489" s="42"/>
      <c r="I489" s="46"/>
      <c r="J489" s="42"/>
      <c r="K489" s="42"/>
      <c r="L489" s="22"/>
      <c r="M489" s="24"/>
      <c r="N489" s="24"/>
      <c r="O489" s="24"/>
      <c r="P489" s="24"/>
      <c r="Q489" s="24"/>
      <c r="R489" s="25"/>
      <c r="S489" s="26"/>
      <c r="T489" s="26"/>
      <c r="U489" s="27"/>
      <c r="V489" s="26"/>
    </row>
    <row r="490" spans="2:22" x14ac:dyDescent="0.25">
      <c r="B490" s="46"/>
      <c r="C490" s="48"/>
      <c r="D490" s="50"/>
      <c r="E490" s="42"/>
      <c r="F490" s="42"/>
      <c r="G490" s="42"/>
      <c r="H490" s="42"/>
      <c r="I490" s="46"/>
      <c r="J490" s="42"/>
      <c r="K490" s="42"/>
      <c r="L490" s="22"/>
      <c r="M490" s="24"/>
      <c r="N490" s="24"/>
      <c r="O490" s="24"/>
      <c r="P490" s="24"/>
      <c r="Q490" s="24"/>
      <c r="R490" s="25"/>
      <c r="S490" s="26"/>
      <c r="T490" s="26"/>
      <c r="U490" s="27"/>
      <c r="V490" s="26"/>
    </row>
    <row r="491" spans="2:22" x14ac:dyDescent="0.25">
      <c r="B491" s="46"/>
      <c r="C491" s="48"/>
      <c r="D491" s="50"/>
      <c r="E491" s="42"/>
      <c r="F491" s="42"/>
      <c r="G491" s="42"/>
      <c r="H491" s="42"/>
      <c r="I491" s="46"/>
      <c r="J491" s="42"/>
      <c r="K491" s="42"/>
      <c r="L491" s="22"/>
      <c r="M491" s="24"/>
      <c r="N491" s="24"/>
      <c r="O491" s="24"/>
      <c r="P491" s="24"/>
      <c r="Q491" s="24"/>
      <c r="R491" s="25"/>
      <c r="S491" s="26"/>
      <c r="T491" s="26"/>
      <c r="U491" s="27"/>
      <c r="V491" s="26"/>
    </row>
    <row r="492" spans="2:22" x14ac:dyDescent="0.25">
      <c r="B492" s="46"/>
      <c r="C492" s="48"/>
      <c r="D492" s="50"/>
      <c r="E492" s="42"/>
      <c r="F492" s="42"/>
      <c r="G492" s="42"/>
      <c r="H492" s="42"/>
      <c r="I492" s="46"/>
      <c r="J492" s="42"/>
      <c r="K492" s="42"/>
      <c r="L492" s="22"/>
      <c r="M492" s="24"/>
      <c r="N492" s="24"/>
      <c r="O492" s="24"/>
      <c r="P492" s="24"/>
      <c r="Q492" s="24"/>
      <c r="R492" s="25"/>
      <c r="S492" s="26"/>
      <c r="T492" s="26"/>
      <c r="U492" s="27"/>
      <c r="V492" s="26"/>
    </row>
    <row r="493" spans="2:22" x14ac:dyDescent="0.25">
      <c r="B493" s="46"/>
      <c r="C493" s="48"/>
      <c r="D493" s="50"/>
      <c r="E493" s="42"/>
      <c r="F493" s="42"/>
      <c r="G493" s="42"/>
      <c r="H493" s="42"/>
      <c r="I493" s="46"/>
      <c r="J493" s="42"/>
      <c r="K493" s="42"/>
      <c r="L493" s="22"/>
      <c r="M493" s="24"/>
      <c r="N493" s="24"/>
      <c r="O493" s="24"/>
      <c r="P493" s="24"/>
      <c r="Q493" s="24"/>
      <c r="R493" s="25"/>
      <c r="S493" s="26"/>
      <c r="T493" s="26"/>
      <c r="U493" s="27"/>
      <c r="V493" s="26"/>
    </row>
    <row r="494" spans="2:22" x14ac:dyDescent="0.25">
      <c r="B494" s="46"/>
      <c r="C494" s="48"/>
      <c r="D494" s="50"/>
      <c r="E494" s="42"/>
      <c r="F494" s="42"/>
      <c r="G494" s="42"/>
      <c r="H494" s="42"/>
      <c r="I494" s="46"/>
      <c r="J494" s="42"/>
      <c r="K494" s="42"/>
      <c r="L494" s="22"/>
      <c r="M494" s="24"/>
      <c r="N494" s="24"/>
      <c r="O494" s="24"/>
      <c r="P494" s="24"/>
      <c r="Q494" s="24"/>
      <c r="R494" s="25"/>
      <c r="S494" s="26"/>
      <c r="T494" s="26"/>
      <c r="U494" s="27"/>
      <c r="V494" s="26"/>
    </row>
    <row r="495" spans="2:22" x14ac:dyDescent="0.25">
      <c r="B495" s="46"/>
      <c r="C495" s="48"/>
      <c r="D495" s="50"/>
      <c r="E495" s="42"/>
      <c r="F495" s="42"/>
      <c r="G495" s="42"/>
      <c r="H495" s="42"/>
      <c r="I495" s="46"/>
      <c r="J495" s="42"/>
      <c r="K495" s="42"/>
      <c r="L495" s="22"/>
      <c r="M495" s="24"/>
      <c r="N495" s="24"/>
      <c r="O495" s="24"/>
      <c r="P495" s="24"/>
      <c r="Q495" s="24"/>
      <c r="R495" s="25"/>
      <c r="S495" s="26"/>
      <c r="T495" s="26"/>
      <c r="U495" s="27"/>
      <c r="V495" s="26"/>
    </row>
    <row r="496" spans="2:22" x14ac:dyDescent="0.25">
      <c r="B496" s="46"/>
      <c r="C496" s="48"/>
      <c r="D496" s="50"/>
      <c r="E496" s="42"/>
      <c r="F496" s="42"/>
      <c r="G496" s="42"/>
      <c r="H496" s="42"/>
      <c r="I496" s="46"/>
      <c r="J496" s="42"/>
      <c r="K496" s="42"/>
      <c r="L496" s="22"/>
      <c r="M496" s="24"/>
      <c r="N496" s="24"/>
      <c r="O496" s="24"/>
      <c r="P496" s="24"/>
      <c r="Q496" s="24"/>
      <c r="R496" s="25"/>
      <c r="S496" s="26"/>
      <c r="T496" s="26"/>
      <c r="U496" s="27"/>
      <c r="V496" s="26"/>
    </row>
    <row r="497" spans="2:22" x14ac:dyDescent="0.25">
      <c r="B497" s="46"/>
      <c r="C497" s="48"/>
      <c r="D497" s="50"/>
      <c r="E497" s="42"/>
      <c r="F497" s="42"/>
      <c r="G497" s="42"/>
      <c r="H497" s="42"/>
      <c r="I497" s="46"/>
      <c r="J497" s="42"/>
      <c r="K497" s="42"/>
      <c r="L497" s="22"/>
      <c r="M497" s="24"/>
      <c r="N497" s="24"/>
      <c r="O497" s="24"/>
      <c r="P497" s="24"/>
      <c r="Q497" s="24"/>
      <c r="R497" s="25"/>
      <c r="S497" s="26"/>
      <c r="T497" s="26"/>
      <c r="U497" s="27"/>
      <c r="V497" s="26"/>
    </row>
    <row r="498" spans="2:22" x14ac:dyDescent="0.25">
      <c r="B498" s="46"/>
      <c r="C498" s="48"/>
      <c r="D498" s="50"/>
      <c r="E498" s="42"/>
      <c r="F498" s="42"/>
      <c r="G498" s="42"/>
      <c r="H498" s="42"/>
      <c r="I498" s="46"/>
      <c r="J498" s="42"/>
      <c r="K498" s="42"/>
      <c r="L498" s="22"/>
      <c r="M498" s="24"/>
      <c r="N498" s="24"/>
      <c r="O498" s="24"/>
      <c r="P498" s="24"/>
      <c r="Q498" s="24"/>
      <c r="R498" s="25"/>
      <c r="S498" s="26"/>
      <c r="T498" s="26"/>
      <c r="U498" s="27"/>
      <c r="V498" s="26"/>
    </row>
    <row r="499" spans="2:22" x14ac:dyDescent="0.25">
      <c r="B499" s="46"/>
      <c r="C499" s="48"/>
      <c r="D499" s="50"/>
      <c r="E499" s="42"/>
      <c r="F499" s="42"/>
      <c r="G499" s="42"/>
      <c r="H499" s="42"/>
      <c r="I499" s="46"/>
      <c r="J499" s="42"/>
      <c r="K499" s="42"/>
      <c r="L499" s="22"/>
      <c r="M499" s="24"/>
      <c r="N499" s="24"/>
      <c r="O499" s="24"/>
      <c r="P499" s="24"/>
      <c r="Q499" s="24"/>
      <c r="R499" s="25"/>
      <c r="S499" s="26"/>
      <c r="T499" s="26"/>
      <c r="U499" s="27"/>
      <c r="V499" s="26"/>
    </row>
    <row r="500" spans="2:22" x14ac:dyDescent="0.25">
      <c r="B500" s="46"/>
      <c r="C500" s="48"/>
      <c r="D500" s="44"/>
      <c r="E500" s="44"/>
      <c r="F500" s="44"/>
      <c r="G500" s="42"/>
      <c r="H500" s="42"/>
      <c r="I500" s="46"/>
      <c r="J500" s="44"/>
      <c r="K500" s="44"/>
      <c r="L500" s="22"/>
      <c r="M500" s="24"/>
      <c r="N500" s="24"/>
      <c r="O500" s="24"/>
      <c r="P500" s="24"/>
      <c r="Q500" s="24"/>
      <c r="R500" s="25"/>
      <c r="S500" s="26"/>
      <c r="T500" s="26"/>
      <c r="U500" s="27"/>
      <c r="V500" s="26"/>
    </row>
    <row r="501" spans="2:22" x14ac:dyDescent="0.25">
      <c r="B501" s="46"/>
      <c r="C501" s="48"/>
      <c r="D501" s="44"/>
      <c r="E501" s="44"/>
      <c r="F501" s="44"/>
      <c r="G501" s="42"/>
      <c r="H501" s="42"/>
      <c r="I501" s="46"/>
      <c r="J501" s="44"/>
      <c r="K501" s="44"/>
      <c r="L501" s="22"/>
      <c r="M501" s="24"/>
      <c r="N501" s="24"/>
      <c r="O501" s="24"/>
      <c r="P501" s="24"/>
      <c r="Q501" s="24"/>
      <c r="R501" s="25"/>
      <c r="S501" s="26"/>
      <c r="T501" s="26"/>
      <c r="U501" s="27"/>
      <c r="V501" s="26"/>
    </row>
    <row r="502" spans="2:22" x14ac:dyDescent="0.25">
      <c r="B502" s="46"/>
      <c r="C502" s="48"/>
      <c r="D502" s="44"/>
      <c r="E502" s="44"/>
      <c r="F502" s="44"/>
      <c r="G502" s="42"/>
      <c r="H502" s="42"/>
      <c r="I502" s="46"/>
      <c r="J502" s="44"/>
      <c r="K502" s="44"/>
      <c r="L502" s="22"/>
      <c r="M502" s="24"/>
      <c r="N502" s="24"/>
      <c r="O502" s="24"/>
      <c r="P502" s="24"/>
      <c r="Q502" s="24"/>
      <c r="R502" s="25"/>
      <c r="S502" s="26"/>
      <c r="T502" s="26"/>
      <c r="U502" s="27"/>
      <c r="V502" s="26"/>
    </row>
    <row r="503" spans="2:22" x14ac:dyDescent="0.25">
      <c r="B503" s="46"/>
      <c r="C503" s="48"/>
      <c r="D503" s="44"/>
      <c r="E503" s="44"/>
      <c r="F503" s="44"/>
      <c r="G503" s="42"/>
      <c r="H503" s="42"/>
      <c r="I503" s="46"/>
      <c r="J503" s="44"/>
      <c r="K503" s="44"/>
      <c r="L503" s="22"/>
      <c r="M503" s="24"/>
      <c r="N503" s="24"/>
      <c r="O503" s="24"/>
      <c r="P503" s="24"/>
      <c r="Q503" s="24"/>
      <c r="R503" s="25"/>
      <c r="S503" s="26"/>
      <c r="T503" s="26"/>
      <c r="U503" s="27"/>
      <c r="V503" s="26"/>
    </row>
    <row r="504" spans="2:22" x14ac:dyDescent="0.25">
      <c r="B504" s="46"/>
      <c r="C504" s="48"/>
      <c r="D504" s="44"/>
      <c r="E504" s="44"/>
      <c r="F504" s="44"/>
      <c r="G504" s="42"/>
      <c r="H504" s="42"/>
      <c r="I504" s="46"/>
      <c r="J504" s="44"/>
      <c r="K504" s="44"/>
      <c r="L504" s="22"/>
      <c r="M504" s="24"/>
      <c r="N504" s="24"/>
      <c r="O504" s="24"/>
      <c r="P504" s="24"/>
      <c r="Q504" s="24"/>
      <c r="R504" s="25"/>
      <c r="S504" s="26"/>
      <c r="T504" s="26"/>
      <c r="U504" s="27"/>
      <c r="V504" s="26"/>
    </row>
    <row r="505" spans="2:22" x14ac:dyDescent="0.25">
      <c r="B505" s="46"/>
      <c r="C505" s="48"/>
      <c r="D505" s="44"/>
      <c r="E505" s="44"/>
      <c r="F505" s="44"/>
      <c r="G505" s="42"/>
      <c r="H505" s="42"/>
      <c r="I505" s="46"/>
      <c r="J505" s="44"/>
      <c r="K505" s="44"/>
      <c r="L505" s="22"/>
      <c r="M505" s="24"/>
      <c r="N505" s="24"/>
      <c r="O505" s="24"/>
      <c r="P505" s="24"/>
      <c r="Q505" s="24"/>
      <c r="R505" s="25"/>
      <c r="S505" s="26"/>
      <c r="T505" s="26"/>
      <c r="U505" s="27"/>
      <c r="V505" s="26"/>
    </row>
    <row r="506" spans="2:22" x14ac:dyDescent="0.25">
      <c r="B506" s="46"/>
      <c r="C506" s="48"/>
      <c r="D506" s="44"/>
      <c r="E506" s="44"/>
      <c r="F506" s="44"/>
      <c r="G506" s="42"/>
      <c r="H506" s="42"/>
      <c r="I506" s="46"/>
      <c r="J506" s="44"/>
      <c r="K506" s="44"/>
      <c r="L506" s="22"/>
      <c r="M506" s="24"/>
      <c r="N506" s="24"/>
      <c r="O506" s="24"/>
      <c r="P506" s="24"/>
      <c r="Q506" s="24"/>
      <c r="R506" s="25"/>
      <c r="S506" s="26"/>
      <c r="T506" s="26"/>
      <c r="U506" s="27"/>
      <c r="V506" s="26"/>
    </row>
    <row r="507" spans="2:22" x14ac:dyDescent="0.25">
      <c r="B507" s="46"/>
      <c r="C507" s="48"/>
      <c r="D507" s="44"/>
      <c r="E507" s="44"/>
      <c r="F507" s="44"/>
      <c r="G507" s="42"/>
      <c r="H507" s="42"/>
      <c r="I507" s="46"/>
      <c r="J507" s="44"/>
      <c r="K507" s="44"/>
      <c r="L507" s="22"/>
      <c r="M507" s="24"/>
      <c r="N507" s="24"/>
      <c r="O507" s="24"/>
      <c r="P507" s="24"/>
      <c r="Q507" s="24"/>
      <c r="R507" s="25"/>
      <c r="S507" s="26"/>
      <c r="T507" s="26"/>
      <c r="U507" s="27"/>
      <c r="V507" s="26"/>
    </row>
    <row r="508" spans="2:22" x14ac:dyDescent="0.25">
      <c r="B508" s="46"/>
      <c r="C508" s="48"/>
      <c r="D508" s="44"/>
      <c r="E508" s="44"/>
      <c r="F508" s="44"/>
      <c r="G508" s="42"/>
      <c r="H508" s="42"/>
      <c r="I508" s="46"/>
      <c r="J508" s="44"/>
      <c r="K508" s="44"/>
      <c r="L508" s="22"/>
      <c r="M508" s="24"/>
      <c r="N508" s="24"/>
      <c r="O508" s="24"/>
      <c r="P508" s="24"/>
      <c r="Q508" s="24"/>
      <c r="R508" s="25"/>
      <c r="S508" s="26"/>
      <c r="T508" s="26"/>
      <c r="U508" s="27"/>
      <c r="V508" s="26"/>
    </row>
    <row r="509" spans="2:22" x14ac:dyDescent="0.25">
      <c r="B509" s="46"/>
      <c r="C509" s="48"/>
      <c r="D509" s="44"/>
      <c r="E509" s="44"/>
      <c r="F509" s="44"/>
      <c r="G509" s="42"/>
      <c r="H509" s="42"/>
      <c r="I509" s="46"/>
      <c r="J509" s="44"/>
      <c r="K509" s="44"/>
      <c r="L509" s="22"/>
      <c r="M509" s="24"/>
      <c r="N509" s="24"/>
      <c r="O509" s="24"/>
      <c r="P509" s="24"/>
      <c r="Q509" s="24"/>
      <c r="R509" s="25"/>
      <c r="S509" s="26"/>
      <c r="T509" s="26"/>
      <c r="U509" s="27"/>
      <c r="V509" s="26"/>
    </row>
    <row r="510" spans="2:22" x14ac:dyDescent="0.25">
      <c r="B510" s="46"/>
      <c r="C510" s="48"/>
      <c r="D510" s="44"/>
      <c r="E510" s="44"/>
      <c r="F510" s="44"/>
      <c r="G510" s="42"/>
      <c r="H510" s="42"/>
      <c r="I510" s="46"/>
      <c r="J510" s="44"/>
      <c r="K510" s="44"/>
      <c r="L510" s="22"/>
      <c r="M510" s="24"/>
      <c r="N510" s="24"/>
      <c r="O510" s="24"/>
      <c r="P510" s="24"/>
      <c r="Q510" s="24"/>
      <c r="R510" s="25"/>
      <c r="S510" s="26"/>
      <c r="T510" s="26"/>
      <c r="U510" s="27"/>
      <c r="V510" s="26"/>
    </row>
    <row r="511" spans="2:22" x14ac:dyDescent="0.25">
      <c r="B511" s="46"/>
      <c r="C511" s="48"/>
      <c r="D511" s="44"/>
      <c r="E511" s="44"/>
      <c r="F511" s="44"/>
      <c r="G511" s="42"/>
      <c r="H511" s="42"/>
      <c r="I511" s="46"/>
      <c r="J511" s="44"/>
      <c r="K511" s="44"/>
      <c r="L511" s="22"/>
      <c r="M511" s="24"/>
      <c r="N511" s="24"/>
      <c r="O511" s="24"/>
      <c r="P511" s="24"/>
      <c r="Q511" s="24"/>
      <c r="R511" s="25"/>
      <c r="S511" s="26"/>
      <c r="T511" s="26"/>
      <c r="U511" s="27"/>
      <c r="V511" s="26"/>
    </row>
    <row r="512" spans="2:22" x14ac:dyDescent="0.25">
      <c r="B512" s="46"/>
      <c r="C512" s="48"/>
      <c r="D512" s="44"/>
      <c r="E512" s="44"/>
      <c r="F512" s="44"/>
      <c r="G512" s="42"/>
      <c r="H512" s="42"/>
      <c r="I512" s="46"/>
      <c r="J512" s="44"/>
      <c r="K512" s="44"/>
      <c r="L512" s="22"/>
      <c r="M512" s="24"/>
      <c r="N512" s="24"/>
      <c r="O512" s="24"/>
      <c r="P512" s="24"/>
      <c r="Q512" s="24"/>
      <c r="R512" s="25"/>
      <c r="S512" s="26"/>
      <c r="T512" s="26"/>
      <c r="U512" s="27"/>
      <c r="V512" s="26"/>
    </row>
    <row r="513" spans="2:22" x14ac:dyDescent="0.25">
      <c r="B513" s="46"/>
      <c r="C513" s="48"/>
      <c r="D513" s="44"/>
      <c r="E513" s="44"/>
      <c r="F513" s="44"/>
      <c r="G513" s="42"/>
      <c r="H513" s="42"/>
      <c r="I513" s="46"/>
      <c r="J513" s="44"/>
      <c r="K513" s="44"/>
      <c r="L513" s="22"/>
      <c r="M513" s="24"/>
      <c r="N513" s="24"/>
      <c r="O513" s="24"/>
      <c r="P513" s="24"/>
      <c r="Q513" s="24"/>
      <c r="R513" s="25"/>
      <c r="S513" s="26"/>
      <c r="T513" s="26"/>
      <c r="U513" s="27"/>
      <c r="V513" s="26"/>
    </row>
    <row r="514" spans="2:22" x14ac:dyDescent="0.25">
      <c r="B514" s="46"/>
      <c r="C514" s="48"/>
      <c r="D514" s="44"/>
      <c r="E514" s="44"/>
      <c r="F514" s="44"/>
      <c r="G514" s="42"/>
      <c r="H514" s="42"/>
      <c r="I514" s="46"/>
      <c r="J514" s="44"/>
      <c r="K514" s="44"/>
      <c r="L514" s="22"/>
      <c r="M514" s="24"/>
      <c r="N514" s="24"/>
      <c r="O514" s="24"/>
      <c r="P514" s="24"/>
      <c r="Q514" s="24"/>
      <c r="R514" s="25"/>
      <c r="S514" s="26"/>
      <c r="T514" s="26"/>
      <c r="U514" s="27"/>
      <c r="V514" s="26"/>
    </row>
    <row r="515" spans="2:22" x14ac:dyDescent="0.25">
      <c r="B515" s="46"/>
      <c r="C515" s="48"/>
      <c r="D515" s="44"/>
      <c r="E515" s="44"/>
      <c r="F515" s="44"/>
      <c r="G515" s="42"/>
      <c r="H515" s="42"/>
      <c r="I515" s="46"/>
      <c r="J515" s="44"/>
      <c r="K515" s="44"/>
      <c r="L515" s="22"/>
      <c r="M515" s="24"/>
      <c r="N515" s="24"/>
      <c r="O515" s="24"/>
      <c r="P515" s="24"/>
      <c r="Q515" s="24"/>
      <c r="R515" s="25"/>
      <c r="S515" s="26"/>
      <c r="T515" s="26"/>
      <c r="U515" s="27"/>
      <c r="V515" s="26"/>
    </row>
    <row r="516" spans="2:22" x14ac:dyDescent="0.25">
      <c r="B516" s="46"/>
      <c r="C516" s="48"/>
      <c r="D516" s="44"/>
      <c r="E516" s="44"/>
      <c r="F516" s="44"/>
      <c r="G516" s="42"/>
      <c r="H516" s="44"/>
      <c r="I516" s="46"/>
      <c r="J516" s="44"/>
      <c r="K516" s="44"/>
      <c r="L516" s="22"/>
      <c r="M516" s="24"/>
      <c r="N516" s="24"/>
      <c r="O516" s="24"/>
      <c r="P516" s="24"/>
      <c r="Q516" s="24"/>
      <c r="R516" s="25"/>
      <c r="S516" s="26"/>
      <c r="T516" s="26"/>
      <c r="U516" s="27"/>
      <c r="V516" s="26"/>
    </row>
    <row r="517" spans="2:22" x14ac:dyDescent="0.25">
      <c r="B517" s="46"/>
      <c r="C517" s="48"/>
      <c r="D517" s="44"/>
      <c r="E517" s="44"/>
      <c r="F517" s="44"/>
      <c r="G517" s="42"/>
      <c r="H517" s="44"/>
      <c r="I517" s="46"/>
      <c r="J517" s="44"/>
      <c r="K517" s="44"/>
      <c r="L517" s="22"/>
      <c r="M517" s="24"/>
      <c r="N517" s="24"/>
      <c r="O517" s="24"/>
      <c r="P517" s="24"/>
      <c r="Q517" s="24"/>
      <c r="R517" s="25"/>
      <c r="S517" s="26"/>
      <c r="T517" s="26"/>
      <c r="U517" s="27"/>
      <c r="V517" s="26"/>
    </row>
    <row r="518" spans="2:22" x14ac:dyDescent="0.25">
      <c r="B518" s="46"/>
      <c r="C518" s="48"/>
      <c r="D518" s="44"/>
      <c r="E518" s="44"/>
      <c r="F518" s="44"/>
      <c r="G518" s="42"/>
      <c r="H518" s="44"/>
      <c r="I518" s="46"/>
      <c r="J518" s="44"/>
      <c r="K518" s="44"/>
      <c r="L518" s="22"/>
      <c r="M518" s="24"/>
      <c r="N518" s="24"/>
      <c r="O518" s="24"/>
      <c r="P518" s="24"/>
      <c r="Q518" s="24"/>
      <c r="R518" s="25"/>
      <c r="S518" s="26"/>
      <c r="T518" s="26"/>
      <c r="U518" s="27"/>
      <c r="V518" s="26"/>
    </row>
    <row r="519" spans="2:22" x14ac:dyDescent="0.25">
      <c r="B519" s="46"/>
      <c r="C519" s="48"/>
      <c r="D519" s="44"/>
      <c r="E519" s="44"/>
      <c r="F519" s="44"/>
      <c r="G519" s="42"/>
      <c r="H519" s="44"/>
      <c r="I519" s="46"/>
      <c r="J519" s="44"/>
      <c r="K519" s="44"/>
      <c r="L519" s="22"/>
      <c r="M519" s="24"/>
      <c r="N519" s="24"/>
      <c r="O519" s="24"/>
      <c r="P519" s="24"/>
      <c r="Q519" s="24"/>
      <c r="R519" s="25"/>
      <c r="S519" s="26"/>
      <c r="T519" s="26"/>
      <c r="U519" s="27"/>
      <c r="V519" s="26"/>
    </row>
    <row r="520" spans="2:22" x14ac:dyDescent="0.25">
      <c r="B520" s="46"/>
      <c r="C520" s="48"/>
      <c r="D520" s="44"/>
      <c r="E520" s="44"/>
      <c r="F520" s="44"/>
      <c r="G520" s="42"/>
      <c r="H520" s="44"/>
      <c r="I520" s="46"/>
      <c r="J520" s="44"/>
      <c r="K520" s="44"/>
      <c r="L520" s="22"/>
      <c r="M520" s="24"/>
      <c r="N520" s="24"/>
      <c r="O520" s="24"/>
      <c r="P520" s="24"/>
      <c r="Q520" s="24"/>
      <c r="R520" s="25"/>
      <c r="S520" s="26"/>
      <c r="T520" s="26"/>
      <c r="U520" s="27"/>
      <c r="V520" s="26"/>
    </row>
    <row r="521" spans="2:22" x14ac:dyDescent="0.25">
      <c r="B521" s="46"/>
      <c r="C521" s="48"/>
      <c r="D521" s="44"/>
      <c r="E521" s="44"/>
      <c r="F521" s="44"/>
      <c r="G521" s="42"/>
      <c r="H521" s="44"/>
      <c r="I521" s="46"/>
      <c r="J521" s="44"/>
      <c r="K521" s="44"/>
      <c r="L521" s="22"/>
      <c r="M521" s="24"/>
      <c r="N521" s="24"/>
      <c r="O521" s="24"/>
      <c r="P521" s="24"/>
      <c r="Q521" s="24"/>
      <c r="R521" s="25"/>
      <c r="S521" s="26"/>
      <c r="T521" s="26"/>
      <c r="U521" s="27"/>
      <c r="V521" s="26"/>
    </row>
    <row r="522" spans="2:22" x14ac:dyDescent="0.25">
      <c r="B522" s="46"/>
      <c r="C522" s="48"/>
      <c r="D522" s="44"/>
      <c r="E522" s="44"/>
      <c r="F522" s="44"/>
      <c r="G522" s="42"/>
      <c r="H522" s="44"/>
      <c r="I522" s="46"/>
      <c r="J522" s="44"/>
      <c r="K522" s="44"/>
      <c r="L522" s="22"/>
      <c r="M522" s="24"/>
      <c r="N522" s="24"/>
      <c r="O522" s="24"/>
      <c r="P522" s="24"/>
      <c r="Q522" s="24"/>
      <c r="R522" s="25"/>
      <c r="S522" s="26"/>
      <c r="T522" s="26"/>
      <c r="U522" s="27"/>
      <c r="V522" s="26"/>
    </row>
    <row r="523" spans="2:22" x14ac:dyDescent="0.25">
      <c r="B523" s="46"/>
      <c r="C523" s="48"/>
      <c r="D523" s="44"/>
      <c r="E523" s="44"/>
      <c r="F523" s="44"/>
      <c r="G523" s="42"/>
      <c r="H523" s="44"/>
      <c r="I523" s="46"/>
      <c r="J523" s="44"/>
      <c r="K523" s="44"/>
      <c r="L523" s="22"/>
      <c r="M523" s="24"/>
      <c r="N523" s="24"/>
      <c r="O523" s="24"/>
      <c r="P523" s="24"/>
      <c r="Q523" s="24"/>
      <c r="R523" s="25"/>
      <c r="S523" s="26"/>
      <c r="T523" s="26"/>
      <c r="U523" s="27"/>
      <c r="V523" s="26"/>
    </row>
    <row r="524" spans="2:22" x14ac:dyDescent="0.25">
      <c r="B524" s="46"/>
      <c r="C524" s="48"/>
      <c r="D524" s="44"/>
      <c r="E524" s="44"/>
      <c r="F524" s="44"/>
      <c r="G524" s="42"/>
      <c r="H524" s="44"/>
      <c r="I524" s="46"/>
      <c r="J524" s="44"/>
      <c r="K524" s="44"/>
      <c r="L524" s="22"/>
      <c r="M524" s="24"/>
      <c r="N524" s="24"/>
      <c r="O524" s="24"/>
      <c r="P524" s="24"/>
      <c r="Q524" s="24"/>
      <c r="R524" s="25"/>
      <c r="S524" s="26"/>
      <c r="T524" s="26"/>
      <c r="U524" s="27"/>
      <c r="V524" s="26"/>
    </row>
    <row r="525" spans="2:22" x14ac:dyDescent="0.25">
      <c r="B525" s="46"/>
      <c r="C525" s="48"/>
      <c r="D525" s="44"/>
      <c r="E525" s="44"/>
      <c r="F525" s="44"/>
      <c r="G525" s="42"/>
      <c r="H525" s="44"/>
      <c r="I525" s="46"/>
      <c r="J525" s="44"/>
      <c r="K525" s="44"/>
      <c r="L525" s="22"/>
      <c r="M525" s="24"/>
      <c r="N525" s="24"/>
      <c r="O525" s="24"/>
      <c r="P525" s="24"/>
      <c r="Q525" s="24"/>
      <c r="R525" s="25"/>
      <c r="S525" s="26"/>
      <c r="T525" s="26"/>
      <c r="U525" s="27"/>
      <c r="V525" s="26"/>
    </row>
    <row r="526" spans="2:22" x14ac:dyDescent="0.25">
      <c r="B526" s="46"/>
      <c r="C526" s="48"/>
      <c r="D526" s="44"/>
      <c r="E526" s="44"/>
      <c r="F526" s="44"/>
      <c r="G526" s="42"/>
      <c r="H526" s="44"/>
      <c r="I526" s="46"/>
      <c r="J526" s="44"/>
      <c r="K526" s="44"/>
      <c r="L526" s="22"/>
      <c r="M526" s="24"/>
      <c r="N526" s="24"/>
      <c r="O526" s="24"/>
      <c r="P526" s="24"/>
      <c r="Q526" s="24"/>
      <c r="R526" s="25"/>
      <c r="S526" s="26"/>
      <c r="T526" s="26"/>
      <c r="U526" s="27"/>
      <c r="V526" s="26"/>
    </row>
    <row r="527" spans="2:22" x14ac:dyDescent="0.25">
      <c r="B527" s="46"/>
      <c r="C527" s="48"/>
      <c r="D527" s="44"/>
      <c r="E527" s="44"/>
      <c r="F527" s="44"/>
      <c r="G527" s="42"/>
      <c r="H527" s="44"/>
      <c r="I527" s="46"/>
      <c r="J527" s="44"/>
      <c r="K527" s="44"/>
      <c r="L527" s="22"/>
      <c r="M527" s="24"/>
      <c r="N527" s="24"/>
      <c r="O527" s="24"/>
      <c r="P527" s="24"/>
      <c r="Q527" s="24"/>
      <c r="R527" s="25"/>
      <c r="S527" s="26"/>
      <c r="T527" s="26"/>
      <c r="U527" s="27"/>
      <c r="V527" s="26"/>
    </row>
    <row r="528" spans="2:22" x14ac:dyDescent="0.25">
      <c r="B528" s="46"/>
      <c r="C528" s="48"/>
      <c r="D528" s="44"/>
      <c r="E528" s="44"/>
      <c r="F528" s="44"/>
      <c r="G528" s="42"/>
      <c r="H528" s="44"/>
      <c r="I528" s="46"/>
      <c r="J528" s="44"/>
      <c r="K528" s="44"/>
      <c r="L528" s="22"/>
      <c r="M528" s="24"/>
      <c r="N528" s="24"/>
      <c r="O528" s="24"/>
      <c r="P528" s="24"/>
      <c r="Q528" s="24"/>
      <c r="R528" s="25"/>
      <c r="S528" s="26"/>
      <c r="T528" s="26"/>
      <c r="U528" s="27"/>
      <c r="V528" s="26"/>
    </row>
    <row r="529" spans="2:22" x14ac:dyDescent="0.25">
      <c r="B529" s="46"/>
      <c r="C529" s="48"/>
      <c r="D529" s="44"/>
      <c r="E529" s="44"/>
      <c r="F529" s="44"/>
      <c r="G529" s="42"/>
      <c r="H529" s="44"/>
      <c r="I529" s="46"/>
      <c r="J529" s="44"/>
      <c r="K529" s="44"/>
      <c r="L529" s="22"/>
      <c r="M529" s="24"/>
      <c r="N529" s="24"/>
      <c r="O529" s="24"/>
      <c r="P529" s="24"/>
      <c r="Q529" s="24"/>
      <c r="R529" s="25"/>
      <c r="S529" s="26"/>
      <c r="T529" s="26"/>
      <c r="U529" s="27"/>
      <c r="V529" s="26"/>
    </row>
    <row r="530" spans="2:22" x14ac:dyDescent="0.25">
      <c r="B530" s="46"/>
      <c r="C530" s="48"/>
      <c r="D530" s="44"/>
      <c r="E530" s="44"/>
      <c r="F530" s="44"/>
      <c r="G530" s="42"/>
      <c r="H530" s="44"/>
      <c r="I530" s="46"/>
      <c r="J530" s="44"/>
      <c r="K530" s="44"/>
      <c r="L530" s="22"/>
      <c r="M530" s="24"/>
      <c r="N530" s="24"/>
      <c r="O530" s="24"/>
      <c r="P530" s="24"/>
      <c r="Q530" s="24"/>
      <c r="R530" s="25"/>
      <c r="S530" s="26"/>
      <c r="T530" s="26"/>
      <c r="U530" s="27"/>
      <c r="V530" s="26"/>
    </row>
    <row r="531" spans="2:22" x14ac:dyDescent="0.25">
      <c r="B531" s="46"/>
      <c r="C531" s="48"/>
      <c r="D531" s="44"/>
      <c r="E531" s="44"/>
      <c r="F531" s="44"/>
      <c r="G531" s="42"/>
      <c r="H531" s="44"/>
      <c r="I531" s="46"/>
      <c r="J531" s="44"/>
      <c r="K531" s="44"/>
      <c r="L531" s="22"/>
      <c r="M531" s="24"/>
      <c r="N531" s="24"/>
      <c r="O531" s="24"/>
      <c r="P531" s="24"/>
      <c r="Q531" s="24"/>
      <c r="R531" s="25"/>
      <c r="S531" s="26"/>
      <c r="T531" s="26"/>
      <c r="U531" s="27"/>
      <c r="V531" s="26"/>
    </row>
    <row r="532" spans="2:22" x14ac:dyDescent="0.25">
      <c r="B532" s="46"/>
      <c r="C532" s="48"/>
      <c r="D532" s="44"/>
      <c r="E532" s="44"/>
      <c r="F532" s="44"/>
      <c r="G532" s="42"/>
      <c r="H532" s="44"/>
      <c r="I532" s="46"/>
      <c r="J532" s="44"/>
      <c r="K532" s="44"/>
      <c r="L532" s="22"/>
      <c r="M532" s="24"/>
      <c r="N532" s="24"/>
      <c r="O532" s="24"/>
      <c r="P532" s="24"/>
      <c r="Q532" s="24"/>
      <c r="R532" s="25"/>
      <c r="S532" s="26"/>
      <c r="T532" s="26"/>
      <c r="U532" s="27"/>
      <c r="V532" s="26"/>
    </row>
    <row r="533" spans="2:22" x14ac:dyDescent="0.25">
      <c r="B533" s="46"/>
      <c r="C533" s="48"/>
      <c r="D533" s="44"/>
      <c r="E533" s="44"/>
      <c r="F533" s="44"/>
      <c r="G533" s="42"/>
      <c r="H533" s="44"/>
      <c r="I533" s="46"/>
      <c r="J533" s="44"/>
      <c r="K533" s="44"/>
      <c r="L533" s="22"/>
      <c r="M533" s="24"/>
      <c r="N533" s="24"/>
      <c r="O533" s="24"/>
      <c r="P533" s="24"/>
      <c r="Q533" s="24"/>
      <c r="R533" s="25"/>
      <c r="S533" s="26"/>
      <c r="T533" s="26"/>
      <c r="U533" s="27"/>
      <c r="V533" s="26"/>
    </row>
    <row r="534" spans="2:22" x14ac:dyDescent="0.25">
      <c r="B534" s="46"/>
      <c r="C534" s="48"/>
      <c r="D534" s="44"/>
      <c r="E534" s="44"/>
      <c r="F534" s="44"/>
      <c r="G534" s="42"/>
      <c r="H534" s="44"/>
      <c r="I534" s="46"/>
      <c r="J534" s="44"/>
      <c r="K534" s="44"/>
      <c r="L534" s="22"/>
      <c r="M534" s="24"/>
      <c r="N534" s="24"/>
      <c r="O534" s="24"/>
      <c r="P534" s="24"/>
      <c r="Q534" s="24"/>
      <c r="R534" s="25"/>
      <c r="S534" s="26"/>
      <c r="T534" s="26"/>
      <c r="U534" s="27"/>
      <c r="V534" s="26"/>
    </row>
    <row r="535" spans="2:22" x14ac:dyDescent="0.25">
      <c r="B535" s="46"/>
      <c r="C535" s="48"/>
      <c r="D535" s="44"/>
      <c r="E535" s="44"/>
      <c r="F535" s="44"/>
      <c r="G535" s="42"/>
      <c r="H535" s="44"/>
      <c r="I535" s="46"/>
      <c r="J535" s="44"/>
      <c r="K535" s="44"/>
      <c r="L535" s="22"/>
      <c r="M535" s="24"/>
      <c r="N535" s="24"/>
      <c r="O535" s="24"/>
      <c r="P535" s="24"/>
      <c r="Q535" s="24"/>
      <c r="R535" s="25"/>
      <c r="S535" s="26"/>
      <c r="T535" s="26"/>
      <c r="U535" s="27"/>
      <c r="V535" s="26"/>
    </row>
    <row r="536" spans="2:22" x14ac:dyDescent="0.25">
      <c r="B536" s="46"/>
      <c r="C536" s="48"/>
      <c r="D536" s="44"/>
      <c r="E536" s="44"/>
      <c r="F536" s="44"/>
      <c r="G536" s="42"/>
      <c r="H536" s="44"/>
      <c r="I536" s="46"/>
      <c r="J536" s="44"/>
      <c r="K536" s="44"/>
      <c r="L536" s="22"/>
      <c r="M536" s="24"/>
      <c r="N536" s="24"/>
      <c r="O536" s="24"/>
      <c r="P536" s="24"/>
      <c r="Q536" s="24"/>
      <c r="R536" s="25"/>
      <c r="S536" s="26"/>
      <c r="T536" s="26"/>
      <c r="U536" s="27"/>
      <c r="V536" s="26"/>
    </row>
    <row r="537" spans="2:22" x14ac:dyDescent="0.25">
      <c r="B537" s="46"/>
      <c r="C537" s="48"/>
      <c r="D537" s="44"/>
      <c r="E537" s="44"/>
      <c r="F537" s="44"/>
      <c r="G537" s="42"/>
      <c r="H537" s="44"/>
      <c r="I537" s="46"/>
      <c r="J537" s="44"/>
      <c r="K537" s="44"/>
      <c r="L537" s="22"/>
      <c r="M537" s="24"/>
      <c r="N537" s="24"/>
      <c r="O537" s="24"/>
      <c r="P537" s="24"/>
      <c r="Q537" s="24"/>
      <c r="R537" s="25"/>
      <c r="S537" s="26"/>
      <c r="T537" s="26"/>
      <c r="U537" s="27"/>
      <c r="V537" s="26"/>
    </row>
    <row r="538" spans="2:22" x14ac:dyDescent="0.25">
      <c r="B538" s="46"/>
      <c r="C538" s="48"/>
      <c r="D538" s="44"/>
      <c r="E538" s="44"/>
      <c r="F538" s="44"/>
      <c r="G538" s="42"/>
      <c r="H538" s="44"/>
      <c r="I538" s="46"/>
      <c r="J538" s="44"/>
      <c r="K538" s="44"/>
      <c r="L538" s="22"/>
      <c r="M538" s="24"/>
      <c r="N538" s="24"/>
      <c r="O538" s="24"/>
      <c r="P538" s="24"/>
      <c r="Q538" s="24"/>
      <c r="R538" s="25"/>
      <c r="S538" s="26"/>
      <c r="T538" s="26"/>
      <c r="U538" s="27"/>
      <c r="V538" s="26"/>
    </row>
    <row r="539" spans="2:22" x14ac:dyDescent="0.25">
      <c r="B539" s="46"/>
      <c r="C539" s="48"/>
      <c r="D539" s="44"/>
      <c r="E539" s="44"/>
      <c r="F539" s="44"/>
      <c r="G539" s="42"/>
      <c r="H539" s="44"/>
      <c r="I539" s="46"/>
      <c r="J539" s="44"/>
      <c r="K539" s="44"/>
      <c r="L539" s="22"/>
      <c r="M539" s="24"/>
      <c r="N539" s="24"/>
      <c r="O539" s="24"/>
      <c r="P539" s="24"/>
      <c r="Q539" s="24"/>
      <c r="R539" s="25"/>
      <c r="S539" s="26"/>
      <c r="T539" s="26"/>
      <c r="U539" s="27"/>
      <c r="V539" s="26"/>
    </row>
    <row r="540" spans="2:22" x14ac:dyDescent="0.25">
      <c r="B540" s="46"/>
      <c r="C540" s="48"/>
      <c r="D540" s="44"/>
      <c r="E540" s="44"/>
      <c r="F540" s="44"/>
      <c r="G540" s="42"/>
      <c r="H540" s="44"/>
      <c r="I540" s="46"/>
      <c r="J540" s="44"/>
      <c r="K540" s="44"/>
      <c r="L540" s="22"/>
      <c r="M540" s="24"/>
      <c r="N540" s="24"/>
      <c r="O540" s="24"/>
      <c r="P540" s="24"/>
      <c r="Q540" s="24"/>
      <c r="R540" s="25"/>
      <c r="S540" s="26"/>
      <c r="T540" s="26"/>
      <c r="U540" s="27"/>
      <c r="V540" s="26"/>
    </row>
    <row r="541" spans="2:22" x14ac:dyDescent="0.25">
      <c r="B541" s="46"/>
      <c r="C541" s="48"/>
      <c r="D541" s="44"/>
      <c r="E541" s="44"/>
      <c r="F541" s="44"/>
      <c r="G541" s="42"/>
      <c r="H541" s="44"/>
      <c r="I541" s="46"/>
      <c r="J541" s="44"/>
      <c r="K541" s="44"/>
      <c r="L541" s="22"/>
      <c r="M541" s="24"/>
      <c r="N541" s="24"/>
      <c r="O541" s="24"/>
      <c r="P541" s="24"/>
      <c r="Q541" s="24"/>
      <c r="R541" s="25"/>
      <c r="S541" s="26"/>
      <c r="T541" s="26"/>
      <c r="U541" s="27"/>
      <c r="V541" s="26"/>
    </row>
    <row r="542" spans="2:22" x14ac:dyDescent="0.25">
      <c r="B542" s="46"/>
      <c r="C542" s="48"/>
      <c r="D542" s="44"/>
      <c r="E542" s="44"/>
      <c r="F542" s="44"/>
      <c r="G542" s="42"/>
      <c r="H542" s="44"/>
      <c r="I542" s="46"/>
      <c r="J542" s="44"/>
      <c r="K542" s="44"/>
      <c r="L542" s="22"/>
      <c r="M542" s="24"/>
      <c r="N542" s="24"/>
      <c r="O542" s="24"/>
      <c r="P542" s="24"/>
      <c r="Q542" s="24"/>
      <c r="R542" s="25"/>
      <c r="S542" s="26"/>
      <c r="T542" s="26"/>
      <c r="U542" s="27"/>
      <c r="V542" s="26"/>
    </row>
    <row r="543" spans="2:22" x14ac:dyDescent="0.25">
      <c r="B543" s="46"/>
      <c r="C543" s="48"/>
      <c r="D543" s="44"/>
      <c r="E543" s="44"/>
      <c r="F543" s="44"/>
      <c r="G543" s="42"/>
      <c r="H543" s="44"/>
      <c r="I543" s="46"/>
      <c r="J543" s="44"/>
      <c r="K543" s="44"/>
      <c r="L543" s="22"/>
      <c r="M543" s="24"/>
      <c r="N543" s="24"/>
      <c r="O543" s="24"/>
      <c r="P543" s="24"/>
      <c r="Q543" s="24"/>
      <c r="R543" s="25"/>
      <c r="S543" s="26"/>
      <c r="T543" s="26"/>
      <c r="U543" s="27"/>
      <c r="V543" s="26"/>
    </row>
    <row r="544" spans="2:22" x14ac:dyDescent="0.25">
      <c r="B544" s="46"/>
      <c r="C544" s="48"/>
      <c r="D544" s="44"/>
      <c r="E544" s="44"/>
      <c r="F544" s="44"/>
      <c r="G544" s="42"/>
      <c r="H544" s="44"/>
      <c r="I544" s="46"/>
      <c r="J544" s="44"/>
      <c r="K544" s="44"/>
      <c r="L544" s="22"/>
      <c r="M544" s="24"/>
      <c r="N544" s="24"/>
      <c r="O544" s="24"/>
      <c r="P544" s="24"/>
      <c r="Q544" s="24"/>
      <c r="R544" s="25"/>
      <c r="S544" s="26"/>
      <c r="T544" s="26"/>
      <c r="U544" s="27"/>
      <c r="V544" s="26"/>
    </row>
    <row r="545" spans="2:22" x14ac:dyDescent="0.25">
      <c r="B545" s="46"/>
      <c r="C545" s="48"/>
      <c r="D545" s="44"/>
      <c r="E545" s="44"/>
      <c r="F545" s="44"/>
      <c r="G545" s="42"/>
      <c r="H545" s="44"/>
      <c r="I545" s="46"/>
      <c r="J545" s="44"/>
      <c r="K545" s="44"/>
      <c r="L545" s="22"/>
      <c r="M545" s="24"/>
      <c r="N545" s="24"/>
      <c r="O545" s="24"/>
      <c r="P545" s="24"/>
      <c r="Q545" s="24"/>
      <c r="R545" s="25"/>
      <c r="S545" s="26"/>
      <c r="T545" s="26"/>
      <c r="U545" s="27"/>
      <c r="V545" s="26"/>
    </row>
    <row r="546" spans="2:22" x14ac:dyDescent="0.25">
      <c r="B546" s="46"/>
      <c r="C546" s="48"/>
      <c r="D546" s="44"/>
      <c r="E546" s="44"/>
      <c r="F546" s="44"/>
      <c r="G546" s="42"/>
      <c r="H546" s="44"/>
      <c r="I546" s="46"/>
      <c r="J546" s="44"/>
      <c r="K546" s="44"/>
      <c r="L546" s="22"/>
      <c r="M546" s="24"/>
      <c r="N546" s="24"/>
      <c r="O546" s="24"/>
      <c r="P546" s="24"/>
      <c r="Q546" s="24"/>
      <c r="R546" s="25"/>
      <c r="S546" s="26"/>
      <c r="T546" s="26"/>
      <c r="U546" s="27"/>
      <c r="V546" s="26"/>
    </row>
    <row r="547" spans="2:22" x14ac:dyDescent="0.25">
      <c r="B547" s="46"/>
      <c r="C547" s="48"/>
      <c r="D547" s="44"/>
      <c r="E547" s="44"/>
      <c r="F547" s="44"/>
      <c r="G547" s="42"/>
      <c r="H547" s="44"/>
      <c r="I547" s="46"/>
      <c r="J547" s="44"/>
      <c r="K547" s="44"/>
      <c r="L547" s="22"/>
      <c r="M547" s="24"/>
      <c r="N547" s="24"/>
      <c r="O547" s="24"/>
      <c r="P547" s="24"/>
      <c r="Q547" s="24"/>
      <c r="R547" s="25"/>
      <c r="S547" s="26"/>
      <c r="T547" s="26"/>
      <c r="U547" s="27"/>
      <c r="V547" s="26"/>
    </row>
    <row r="548" spans="2:22" x14ac:dyDescent="0.25">
      <c r="B548" s="46"/>
      <c r="C548" s="48"/>
      <c r="D548" s="44"/>
      <c r="E548" s="44"/>
      <c r="F548" s="44"/>
      <c r="G548" s="42"/>
      <c r="H548" s="44"/>
      <c r="I548" s="46"/>
      <c r="J548" s="44"/>
      <c r="K548" s="44"/>
      <c r="L548" s="22"/>
      <c r="M548" s="24"/>
      <c r="N548" s="24"/>
      <c r="O548" s="24"/>
      <c r="P548" s="24"/>
      <c r="Q548" s="24"/>
      <c r="R548" s="25"/>
      <c r="S548" s="26"/>
      <c r="T548" s="26"/>
      <c r="U548" s="27"/>
      <c r="V548" s="26"/>
    </row>
    <row r="549" spans="2:22" x14ac:dyDescent="0.25">
      <c r="B549" s="46"/>
      <c r="C549" s="48"/>
      <c r="D549" s="44"/>
      <c r="E549" s="44"/>
      <c r="F549" s="44"/>
      <c r="G549" s="42"/>
      <c r="H549" s="44"/>
      <c r="I549" s="46"/>
      <c r="J549" s="44"/>
      <c r="K549" s="44"/>
      <c r="L549" s="22"/>
      <c r="M549" s="24"/>
      <c r="N549" s="24"/>
      <c r="O549" s="24"/>
      <c r="P549" s="24"/>
      <c r="Q549" s="24"/>
      <c r="R549" s="25"/>
      <c r="S549" s="26"/>
      <c r="T549" s="26"/>
      <c r="U549" s="27"/>
      <c r="V549" s="26"/>
    </row>
    <row r="550" spans="2:22" x14ac:dyDescent="0.25">
      <c r="B550" s="46"/>
      <c r="C550" s="48"/>
      <c r="D550" s="44"/>
      <c r="E550" s="44"/>
      <c r="F550" s="44"/>
      <c r="G550" s="42"/>
      <c r="H550" s="44"/>
      <c r="I550" s="46"/>
      <c r="J550" s="44"/>
      <c r="K550" s="44"/>
      <c r="L550" s="22"/>
      <c r="M550" s="24"/>
      <c r="N550" s="24"/>
      <c r="O550" s="24"/>
      <c r="P550" s="24"/>
      <c r="Q550" s="24"/>
      <c r="R550" s="25"/>
      <c r="S550" s="26"/>
      <c r="T550" s="26"/>
      <c r="U550" s="27"/>
      <c r="V550" s="26"/>
    </row>
    <row r="551" spans="2:22" x14ac:dyDescent="0.25">
      <c r="B551" s="46"/>
      <c r="C551" s="48"/>
      <c r="D551" s="44"/>
      <c r="E551" s="44"/>
      <c r="F551" s="44"/>
      <c r="G551" s="42"/>
      <c r="H551" s="44"/>
      <c r="I551" s="46"/>
      <c r="J551" s="44"/>
      <c r="K551" s="44"/>
      <c r="L551" s="22"/>
      <c r="M551" s="24"/>
      <c r="N551" s="24"/>
      <c r="O551" s="24"/>
      <c r="P551" s="24"/>
      <c r="Q551" s="24"/>
      <c r="R551" s="25"/>
      <c r="S551" s="26"/>
      <c r="T551" s="26"/>
      <c r="U551" s="27"/>
      <c r="V551" s="26"/>
    </row>
    <row r="552" spans="2:22" x14ac:dyDescent="0.25">
      <c r="B552" s="46"/>
      <c r="C552" s="48"/>
      <c r="D552" s="44"/>
      <c r="E552" s="44"/>
      <c r="F552" s="44"/>
      <c r="G552" s="42"/>
      <c r="H552" s="44"/>
      <c r="I552" s="46"/>
      <c r="J552" s="44"/>
      <c r="K552" s="44"/>
      <c r="L552" s="22"/>
      <c r="M552" s="24"/>
      <c r="N552" s="24"/>
      <c r="O552" s="24"/>
      <c r="P552" s="24"/>
      <c r="Q552" s="24"/>
      <c r="R552" s="25"/>
      <c r="S552" s="26"/>
      <c r="T552" s="26"/>
      <c r="U552" s="27"/>
      <c r="V552" s="26"/>
    </row>
    <row r="553" spans="2:22" x14ac:dyDescent="0.25">
      <c r="B553" s="46"/>
      <c r="C553" s="48"/>
      <c r="D553" s="44"/>
      <c r="E553" s="44"/>
      <c r="F553" s="44"/>
      <c r="G553" s="42"/>
      <c r="H553" s="44"/>
      <c r="I553" s="46"/>
      <c r="J553" s="44"/>
      <c r="K553" s="44"/>
      <c r="L553" s="22"/>
      <c r="M553" s="24"/>
      <c r="N553" s="24"/>
      <c r="O553" s="24"/>
      <c r="P553" s="24"/>
      <c r="Q553" s="24"/>
      <c r="R553" s="25"/>
      <c r="S553" s="26"/>
      <c r="T553" s="26"/>
      <c r="U553" s="27"/>
      <c r="V553" s="26"/>
    </row>
    <row r="554" spans="2:22" x14ac:dyDescent="0.25">
      <c r="B554" s="46"/>
      <c r="C554" s="48"/>
      <c r="D554" s="44"/>
      <c r="E554" s="44"/>
      <c r="F554" s="44"/>
      <c r="G554" s="42"/>
      <c r="H554" s="44"/>
      <c r="I554" s="46"/>
      <c r="J554" s="44"/>
      <c r="K554" s="44"/>
      <c r="L554" s="22"/>
      <c r="M554" s="24"/>
      <c r="N554" s="24"/>
      <c r="O554" s="24"/>
      <c r="P554" s="24"/>
      <c r="Q554" s="24"/>
      <c r="R554" s="25"/>
      <c r="S554" s="26"/>
      <c r="T554" s="26"/>
      <c r="U554" s="27"/>
      <c r="V554" s="26"/>
    </row>
    <row r="555" spans="2:22" x14ac:dyDescent="0.25">
      <c r="B555" s="46"/>
      <c r="C555" s="48"/>
      <c r="D555" s="44"/>
      <c r="E555" s="44"/>
      <c r="F555" s="44"/>
      <c r="G555" s="42"/>
      <c r="H555" s="44"/>
      <c r="I555" s="46"/>
      <c r="J555" s="44"/>
      <c r="K555" s="44"/>
      <c r="L555" s="22"/>
      <c r="M555" s="24"/>
      <c r="N555" s="24"/>
      <c r="O555" s="24"/>
      <c r="P555" s="24"/>
      <c r="Q555" s="24"/>
      <c r="R555" s="25"/>
      <c r="S555" s="26"/>
      <c r="T555" s="26"/>
      <c r="U555" s="27"/>
      <c r="V555" s="26"/>
    </row>
    <row r="556" spans="2:22" x14ac:dyDescent="0.25">
      <c r="B556" s="46"/>
      <c r="C556" s="48"/>
      <c r="D556" s="44"/>
      <c r="E556" s="44"/>
      <c r="F556" s="44"/>
      <c r="G556" s="42"/>
      <c r="H556" s="44"/>
      <c r="I556" s="46"/>
      <c r="J556" s="44"/>
      <c r="K556" s="44"/>
      <c r="L556" s="22"/>
      <c r="M556" s="24"/>
      <c r="N556" s="24"/>
      <c r="O556" s="24"/>
      <c r="P556" s="24"/>
      <c r="Q556" s="24"/>
      <c r="R556" s="25"/>
      <c r="S556" s="26"/>
      <c r="T556" s="26"/>
      <c r="U556" s="27"/>
      <c r="V556" s="26"/>
    </row>
    <row r="557" spans="2:22" x14ac:dyDescent="0.25">
      <c r="B557" s="46"/>
      <c r="C557" s="48"/>
      <c r="D557" s="44"/>
      <c r="E557" s="44"/>
      <c r="F557" s="44"/>
      <c r="G557" s="42"/>
      <c r="H557" s="44"/>
      <c r="I557" s="46"/>
      <c r="J557" s="44"/>
      <c r="K557" s="44"/>
      <c r="L557" s="22"/>
      <c r="M557" s="24"/>
      <c r="N557" s="24"/>
      <c r="O557" s="24"/>
      <c r="P557" s="24"/>
      <c r="Q557" s="24"/>
      <c r="R557" s="25"/>
      <c r="S557" s="26"/>
      <c r="T557" s="26"/>
      <c r="U557" s="27"/>
      <c r="V557" s="26"/>
    </row>
    <row r="558" spans="2:22" x14ac:dyDescent="0.25">
      <c r="B558" s="46"/>
      <c r="C558" s="48"/>
      <c r="D558" s="44"/>
      <c r="E558" s="44"/>
      <c r="F558" s="44"/>
      <c r="G558" s="42"/>
      <c r="H558" s="44"/>
      <c r="I558" s="46"/>
      <c r="J558" s="44"/>
      <c r="K558" s="44"/>
      <c r="L558" s="22"/>
      <c r="M558" s="24"/>
      <c r="N558" s="24"/>
      <c r="O558" s="24"/>
      <c r="P558" s="24"/>
      <c r="Q558" s="24"/>
      <c r="R558" s="25"/>
      <c r="S558" s="26"/>
      <c r="T558" s="26"/>
      <c r="U558" s="27"/>
      <c r="V558" s="26"/>
    </row>
    <row r="559" spans="2:22" x14ac:dyDescent="0.25">
      <c r="B559" s="46"/>
      <c r="C559" s="48"/>
      <c r="D559" s="44"/>
      <c r="E559" s="44"/>
      <c r="F559" s="44"/>
      <c r="G559" s="42"/>
      <c r="H559" s="44"/>
      <c r="I559" s="46"/>
      <c r="J559" s="44"/>
      <c r="K559" s="44"/>
      <c r="L559" s="22"/>
      <c r="M559" s="24"/>
      <c r="N559" s="24"/>
      <c r="O559" s="24"/>
      <c r="P559" s="24"/>
      <c r="Q559" s="24"/>
      <c r="R559" s="25"/>
      <c r="S559" s="26"/>
      <c r="T559" s="26"/>
      <c r="U559" s="27"/>
      <c r="V559" s="26"/>
    </row>
    <row r="560" spans="2:22" x14ac:dyDescent="0.25">
      <c r="B560" s="46"/>
      <c r="C560" s="48"/>
      <c r="D560" s="44"/>
      <c r="E560" s="44"/>
      <c r="F560" s="44"/>
      <c r="G560" s="42"/>
      <c r="H560" s="44"/>
      <c r="I560" s="46"/>
      <c r="J560" s="44"/>
      <c r="K560" s="44"/>
      <c r="L560" s="22"/>
      <c r="M560" s="24"/>
      <c r="N560" s="24"/>
      <c r="O560" s="24"/>
      <c r="P560" s="24"/>
      <c r="Q560" s="24"/>
      <c r="R560" s="25"/>
      <c r="S560" s="26"/>
      <c r="T560" s="26"/>
      <c r="U560" s="27"/>
      <c r="V560" s="26"/>
    </row>
    <row r="561" spans="2:22" x14ac:dyDescent="0.25">
      <c r="B561" s="46"/>
      <c r="C561" s="48"/>
      <c r="D561" s="44"/>
      <c r="E561" s="44"/>
      <c r="F561" s="44"/>
      <c r="G561" s="42"/>
      <c r="H561" s="44"/>
      <c r="I561" s="46"/>
      <c r="J561" s="44"/>
      <c r="K561" s="44"/>
      <c r="L561" s="22"/>
      <c r="M561" s="24"/>
      <c r="N561" s="24"/>
      <c r="O561" s="24"/>
      <c r="P561" s="24"/>
      <c r="Q561" s="24"/>
      <c r="R561" s="25"/>
      <c r="S561" s="26"/>
      <c r="T561" s="26"/>
      <c r="U561" s="27"/>
      <c r="V561" s="26"/>
    </row>
    <row r="562" spans="2:22" x14ac:dyDescent="0.25">
      <c r="B562" s="46"/>
      <c r="C562" s="48"/>
      <c r="D562" s="44"/>
      <c r="E562" s="44"/>
      <c r="F562" s="44"/>
      <c r="G562" s="42"/>
      <c r="H562" s="44"/>
      <c r="I562" s="46"/>
      <c r="J562" s="44"/>
      <c r="K562" s="44"/>
      <c r="L562" s="22"/>
      <c r="M562" s="24"/>
      <c r="N562" s="24"/>
      <c r="O562" s="24"/>
      <c r="P562" s="24"/>
      <c r="Q562" s="24"/>
      <c r="R562" s="25"/>
      <c r="S562" s="26"/>
      <c r="T562" s="26"/>
      <c r="U562" s="27"/>
      <c r="V562" s="26"/>
    </row>
    <row r="563" spans="2:22" x14ac:dyDescent="0.25">
      <c r="B563" s="46"/>
      <c r="C563" s="48"/>
      <c r="D563" s="44"/>
      <c r="E563" s="44"/>
      <c r="F563" s="44"/>
      <c r="G563" s="42"/>
      <c r="H563" s="44"/>
      <c r="I563" s="46"/>
      <c r="J563" s="44"/>
      <c r="K563" s="44"/>
      <c r="L563" s="22"/>
      <c r="M563" s="24"/>
      <c r="N563" s="24"/>
      <c r="O563" s="24"/>
      <c r="P563" s="24"/>
      <c r="Q563" s="24"/>
      <c r="R563" s="25"/>
      <c r="S563" s="26"/>
      <c r="T563" s="26"/>
      <c r="U563" s="27"/>
      <c r="V563" s="26"/>
    </row>
    <row r="564" spans="2:22" x14ac:dyDescent="0.25">
      <c r="B564" s="46"/>
      <c r="C564" s="48"/>
      <c r="D564" s="44"/>
      <c r="E564" s="44"/>
      <c r="F564" s="44"/>
      <c r="G564" s="42"/>
      <c r="H564" s="44"/>
      <c r="I564" s="46"/>
      <c r="J564" s="44"/>
      <c r="K564" s="44"/>
      <c r="L564" s="22"/>
      <c r="M564" s="24"/>
      <c r="N564" s="24"/>
      <c r="O564" s="24"/>
      <c r="P564" s="24"/>
      <c r="Q564" s="24"/>
      <c r="R564" s="25"/>
      <c r="S564" s="26"/>
      <c r="T564" s="26"/>
      <c r="U564" s="27"/>
      <c r="V564" s="26"/>
    </row>
    <row r="565" spans="2:22" x14ac:dyDescent="0.25">
      <c r="B565" s="46"/>
      <c r="C565" s="48"/>
      <c r="D565" s="44"/>
      <c r="E565" s="44"/>
      <c r="F565" s="44"/>
      <c r="G565" s="42"/>
      <c r="H565" s="44"/>
      <c r="I565" s="46"/>
      <c r="J565" s="44"/>
      <c r="K565" s="44"/>
      <c r="L565" s="22"/>
      <c r="M565" s="24"/>
      <c r="N565" s="24"/>
      <c r="O565" s="24"/>
      <c r="P565" s="24"/>
      <c r="Q565" s="24"/>
      <c r="R565" s="25"/>
      <c r="S565" s="26"/>
      <c r="T565" s="26"/>
      <c r="U565" s="27"/>
      <c r="V565" s="26"/>
    </row>
    <row r="566" spans="2:22" x14ac:dyDescent="0.25">
      <c r="B566" s="46"/>
      <c r="C566" s="48"/>
      <c r="D566" s="44"/>
      <c r="E566" s="44"/>
      <c r="F566" s="44"/>
      <c r="G566" s="42"/>
      <c r="H566" s="44"/>
      <c r="I566" s="46"/>
      <c r="J566" s="44"/>
      <c r="K566" s="44"/>
      <c r="L566" s="22"/>
      <c r="M566" s="24"/>
      <c r="N566" s="24"/>
      <c r="O566" s="24"/>
      <c r="P566" s="24"/>
      <c r="Q566" s="24"/>
      <c r="R566" s="25"/>
      <c r="S566" s="26"/>
      <c r="T566" s="26"/>
      <c r="U566" s="27"/>
      <c r="V566" s="26"/>
    </row>
    <row r="567" spans="2:22" x14ac:dyDescent="0.25">
      <c r="B567" s="46"/>
      <c r="C567" s="48"/>
      <c r="D567" s="44"/>
      <c r="E567" s="44"/>
      <c r="F567" s="44"/>
      <c r="G567" s="42"/>
      <c r="H567" s="44"/>
      <c r="I567" s="46"/>
      <c r="J567" s="44"/>
      <c r="K567" s="44"/>
      <c r="L567" s="22"/>
      <c r="M567" s="24"/>
      <c r="N567" s="24"/>
      <c r="O567" s="24"/>
      <c r="P567" s="24"/>
      <c r="Q567" s="24"/>
      <c r="R567" s="25"/>
      <c r="S567" s="26"/>
      <c r="T567" s="26"/>
      <c r="U567" s="27"/>
      <c r="V567" s="26"/>
    </row>
    <row r="568" spans="2:22" x14ac:dyDescent="0.25">
      <c r="B568" s="46"/>
      <c r="C568" s="48"/>
      <c r="D568" s="44"/>
      <c r="E568" s="44"/>
      <c r="F568" s="44"/>
      <c r="G568" s="42"/>
      <c r="H568" s="44"/>
      <c r="I568" s="46"/>
      <c r="J568" s="44"/>
      <c r="K568" s="44"/>
      <c r="L568" s="22"/>
      <c r="M568" s="24"/>
      <c r="N568" s="24"/>
      <c r="O568" s="24"/>
      <c r="P568" s="24"/>
      <c r="Q568" s="24"/>
      <c r="R568" s="25"/>
      <c r="S568" s="26"/>
      <c r="T568" s="26"/>
      <c r="U568" s="27"/>
      <c r="V568" s="26"/>
    </row>
    <row r="569" spans="2:22" x14ac:dyDescent="0.25">
      <c r="B569" s="46"/>
      <c r="C569" s="48"/>
      <c r="D569" s="44"/>
      <c r="E569" s="44"/>
      <c r="F569" s="44"/>
      <c r="G569" s="42"/>
      <c r="H569" s="44"/>
      <c r="I569" s="46"/>
      <c r="J569" s="44"/>
      <c r="K569" s="44"/>
      <c r="L569" s="22"/>
      <c r="M569" s="24"/>
      <c r="N569" s="24"/>
      <c r="O569" s="24"/>
      <c r="P569" s="24"/>
      <c r="Q569" s="24"/>
      <c r="R569" s="25"/>
      <c r="S569" s="26"/>
      <c r="T569" s="26"/>
      <c r="U569" s="27"/>
      <c r="V569" s="26"/>
    </row>
    <row r="570" spans="2:22" x14ac:dyDescent="0.25">
      <c r="B570" s="46"/>
      <c r="C570" s="48"/>
      <c r="D570" s="44"/>
      <c r="E570" s="44"/>
      <c r="F570" s="44"/>
      <c r="G570" s="42"/>
      <c r="H570" s="44"/>
      <c r="I570" s="46"/>
      <c r="J570" s="44"/>
      <c r="K570" s="44"/>
      <c r="L570" s="22"/>
      <c r="M570" s="24"/>
      <c r="N570" s="24"/>
      <c r="O570" s="24"/>
      <c r="P570" s="24"/>
      <c r="Q570" s="24"/>
      <c r="R570" s="25"/>
      <c r="S570" s="26"/>
      <c r="T570" s="26"/>
      <c r="U570" s="27"/>
      <c r="V570" s="26"/>
    </row>
    <row r="571" spans="2:22" x14ac:dyDescent="0.25">
      <c r="B571" s="46"/>
      <c r="C571" s="48"/>
      <c r="D571" s="44"/>
      <c r="E571" s="44"/>
      <c r="F571" s="44"/>
      <c r="G571" s="42"/>
      <c r="H571" s="44"/>
      <c r="I571" s="46"/>
      <c r="J571" s="44"/>
      <c r="K571" s="44"/>
      <c r="L571" s="22"/>
      <c r="M571" s="24"/>
      <c r="N571" s="24"/>
      <c r="O571" s="24"/>
      <c r="P571" s="24"/>
      <c r="Q571" s="24"/>
      <c r="R571" s="25"/>
      <c r="S571" s="26"/>
      <c r="T571" s="26"/>
      <c r="U571" s="27"/>
      <c r="V571" s="26"/>
    </row>
    <row r="572" spans="2:22" x14ac:dyDescent="0.25">
      <c r="B572" s="46"/>
      <c r="C572" s="48"/>
      <c r="D572" s="44"/>
      <c r="E572" s="44"/>
      <c r="F572" s="44"/>
      <c r="G572" s="42"/>
      <c r="H572" s="44"/>
      <c r="I572" s="46"/>
      <c r="J572" s="44"/>
      <c r="K572" s="44"/>
      <c r="L572" s="22"/>
      <c r="M572" s="24"/>
      <c r="N572" s="24"/>
      <c r="O572" s="24"/>
      <c r="P572" s="24"/>
      <c r="Q572" s="24"/>
      <c r="R572" s="25"/>
      <c r="S572" s="26"/>
      <c r="T572" s="26"/>
      <c r="U572" s="27"/>
      <c r="V572" s="26"/>
    </row>
    <row r="573" spans="2:22" x14ac:dyDescent="0.25">
      <c r="B573" s="46"/>
      <c r="C573" s="48"/>
      <c r="D573" s="44"/>
      <c r="E573" s="44"/>
      <c r="F573" s="44"/>
      <c r="G573" s="42"/>
      <c r="H573" s="44"/>
      <c r="I573" s="46"/>
      <c r="J573" s="44"/>
      <c r="K573" s="44"/>
      <c r="L573" s="22"/>
      <c r="M573" s="24"/>
      <c r="N573" s="24"/>
      <c r="O573" s="24"/>
      <c r="P573" s="24"/>
      <c r="Q573" s="24"/>
      <c r="R573" s="25"/>
      <c r="S573" s="26"/>
      <c r="T573" s="26"/>
      <c r="U573" s="27"/>
      <c r="V573" s="26"/>
    </row>
    <row r="574" spans="2:22" x14ac:dyDescent="0.25">
      <c r="B574" s="46"/>
      <c r="C574" s="48"/>
      <c r="D574" s="44"/>
      <c r="E574" s="44"/>
      <c r="F574" s="44"/>
      <c r="G574" s="42"/>
      <c r="H574" s="44"/>
      <c r="I574" s="46"/>
      <c r="J574" s="44"/>
      <c r="K574" s="44"/>
      <c r="L574" s="22"/>
      <c r="M574" s="24"/>
      <c r="N574" s="24"/>
      <c r="O574" s="24"/>
      <c r="P574" s="24"/>
      <c r="Q574" s="24"/>
      <c r="R574" s="25"/>
      <c r="S574" s="26"/>
      <c r="T574" s="26"/>
      <c r="U574" s="27"/>
      <c r="V574" s="26"/>
    </row>
    <row r="575" spans="2:22" x14ac:dyDescent="0.25">
      <c r="B575" s="46"/>
      <c r="C575" s="48"/>
      <c r="D575" s="44"/>
      <c r="E575" s="44"/>
      <c r="F575" s="44"/>
      <c r="G575" s="42"/>
      <c r="H575" s="44"/>
      <c r="I575" s="46"/>
      <c r="J575" s="44"/>
      <c r="K575" s="44"/>
      <c r="L575" s="22"/>
      <c r="M575" s="24"/>
      <c r="N575" s="24"/>
      <c r="O575" s="24"/>
      <c r="P575" s="24"/>
      <c r="Q575" s="24"/>
      <c r="R575" s="25"/>
      <c r="S575" s="26"/>
      <c r="T575" s="26"/>
      <c r="U575" s="27"/>
      <c r="V575" s="26"/>
    </row>
    <row r="576" spans="2:22" x14ac:dyDescent="0.25">
      <c r="B576" s="46"/>
      <c r="C576" s="48"/>
      <c r="D576" s="44"/>
      <c r="E576" s="44"/>
      <c r="F576" s="44"/>
      <c r="G576" s="42"/>
      <c r="H576" s="44"/>
      <c r="I576" s="46"/>
      <c r="J576" s="44"/>
      <c r="K576" s="44"/>
      <c r="L576" s="22"/>
      <c r="M576" s="24"/>
      <c r="N576" s="24"/>
      <c r="O576" s="24"/>
      <c r="P576" s="24"/>
      <c r="Q576" s="24"/>
      <c r="R576" s="25"/>
      <c r="S576" s="26"/>
      <c r="T576" s="26"/>
      <c r="U576" s="27"/>
      <c r="V576" s="26"/>
    </row>
    <row r="577" spans="2:22" x14ac:dyDescent="0.25">
      <c r="B577" s="46"/>
      <c r="C577" s="48"/>
      <c r="D577" s="44"/>
      <c r="E577" s="44"/>
      <c r="F577" s="44"/>
      <c r="G577" s="42"/>
      <c r="H577" s="44"/>
      <c r="I577" s="46"/>
      <c r="J577" s="44"/>
      <c r="K577" s="44"/>
      <c r="L577" s="22"/>
      <c r="M577" s="24"/>
      <c r="N577" s="24"/>
      <c r="O577" s="24"/>
      <c r="P577" s="24"/>
      <c r="Q577" s="24"/>
      <c r="R577" s="25"/>
      <c r="S577" s="26"/>
      <c r="T577" s="26"/>
      <c r="U577" s="27"/>
      <c r="V577" s="26"/>
    </row>
    <row r="578" spans="2:22" x14ac:dyDescent="0.25">
      <c r="B578" s="46"/>
      <c r="C578" s="48"/>
      <c r="D578" s="44"/>
      <c r="E578" s="44"/>
      <c r="F578" s="44"/>
      <c r="G578" s="42"/>
      <c r="H578" s="44"/>
      <c r="I578" s="46"/>
      <c r="J578" s="44"/>
      <c r="K578" s="44"/>
      <c r="L578" s="22"/>
      <c r="M578" s="24"/>
      <c r="N578" s="24"/>
      <c r="O578" s="24"/>
      <c r="P578" s="24"/>
      <c r="Q578" s="24"/>
      <c r="R578" s="25"/>
      <c r="S578" s="26"/>
      <c r="T578" s="26"/>
      <c r="U578" s="27"/>
      <c r="V578" s="26"/>
    </row>
    <row r="579" spans="2:22" x14ac:dyDescent="0.25">
      <c r="B579" s="46"/>
      <c r="C579" s="48"/>
      <c r="D579" s="44"/>
      <c r="E579" s="44"/>
      <c r="F579" s="44"/>
      <c r="G579" s="42"/>
      <c r="H579" s="44"/>
      <c r="I579" s="46"/>
      <c r="J579" s="44"/>
      <c r="K579" s="44"/>
      <c r="L579" s="22"/>
      <c r="M579" s="24"/>
      <c r="N579" s="24"/>
      <c r="O579" s="24"/>
      <c r="P579" s="24"/>
      <c r="Q579" s="24"/>
      <c r="R579" s="25"/>
      <c r="S579" s="26"/>
      <c r="T579" s="26"/>
      <c r="U579" s="27"/>
      <c r="V579" s="26"/>
    </row>
    <row r="580" spans="2:22" x14ac:dyDescent="0.25">
      <c r="B580" s="46"/>
      <c r="C580" s="48"/>
      <c r="D580" s="44"/>
      <c r="E580" s="44"/>
      <c r="F580" s="44"/>
      <c r="G580" s="42"/>
      <c r="H580" s="44"/>
      <c r="I580" s="46"/>
      <c r="J580" s="44"/>
      <c r="K580" s="44"/>
      <c r="L580" s="22"/>
      <c r="M580" s="24"/>
      <c r="N580" s="24"/>
      <c r="O580" s="24"/>
      <c r="P580" s="24"/>
      <c r="Q580" s="24"/>
      <c r="R580" s="25"/>
      <c r="S580" s="26"/>
      <c r="T580" s="26"/>
      <c r="U580" s="27"/>
      <c r="V580" s="26"/>
    </row>
    <row r="581" spans="2:22" x14ac:dyDescent="0.25">
      <c r="B581" s="46"/>
      <c r="C581" s="48"/>
      <c r="D581" s="44"/>
      <c r="E581" s="44"/>
      <c r="F581" s="44"/>
      <c r="G581" s="42"/>
      <c r="H581" s="44"/>
      <c r="I581" s="46"/>
      <c r="J581" s="44"/>
      <c r="K581" s="44"/>
      <c r="L581" s="22"/>
      <c r="M581" s="24"/>
      <c r="N581" s="24"/>
      <c r="O581" s="24"/>
      <c r="P581" s="24"/>
      <c r="Q581" s="24"/>
      <c r="R581" s="25"/>
      <c r="S581" s="26"/>
      <c r="T581" s="26"/>
      <c r="U581" s="27"/>
      <c r="V581" s="26"/>
    </row>
    <row r="582" spans="2:22" x14ac:dyDescent="0.25">
      <c r="B582" s="46"/>
      <c r="C582" s="48"/>
      <c r="D582" s="44"/>
      <c r="E582" s="44"/>
      <c r="F582" s="44"/>
      <c r="G582" s="42"/>
      <c r="H582" s="44"/>
      <c r="I582" s="46"/>
      <c r="J582" s="44"/>
      <c r="K582" s="44"/>
      <c r="L582" s="22"/>
      <c r="M582" s="24"/>
      <c r="N582" s="24"/>
      <c r="O582" s="24"/>
      <c r="P582" s="24"/>
      <c r="Q582" s="24"/>
      <c r="R582" s="25"/>
      <c r="S582" s="26"/>
      <c r="T582" s="26"/>
      <c r="U582" s="27"/>
      <c r="V582" s="26"/>
    </row>
    <row r="583" spans="2:22" x14ac:dyDescent="0.25">
      <c r="B583" s="46"/>
      <c r="C583" s="48"/>
      <c r="D583" s="44"/>
      <c r="E583" s="44"/>
      <c r="F583" s="44"/>
      <c r="G583" s="42"/>
      <c r="H583" s="44"/>
      <c r="I583" s="46"/>
      <c r="J583" s="44"/>
      <c r="K583" s="44"/>
      <c r="L583" s="22"/>
      <c r="M583" s="24"/>
      <c r="N583" s="24"/>
      <c r="O583" s="24"/>
      <c r="P583" s="24"/>
      <c r="Q583" s="24"/>
      <c r="R583" s="25"/>
      <c r="S583" s="26"/>
      <c r="T583" s="26"/>
      <c r="U583" s="27"/>
      <c r="V583" s="26"/>
    </row>
    <row r="584" spans="2:22" x14ac:dyDescent="0.25">
      <c r="B584" s="46"/>
      <c r="C584" s="48"/>
      <c r="D584" s="44"/>
      <c r="E584" s="44"/>
      <c r="F584" s="44"/>
      <c r="G584" s="42"/>
      <c r="H584" s="44"/>
      <c r="I584" s="46"/>
      <c r="J584" s="44"/>
      <c r="K584" s="44"/>
      <c r="L584" s="22"/>
      <c r="M584" s="24"/>
      <c r="N584" s="24"/>
      <c r="O584" s="24"/>
      <c r="P584" s="24"/>
      <c r="Q584" s="24"/>
      <c r="R584" s="25"/>
      <c r="S584" s="26"/>
      <c r="T584" s="26"/>
      <c r="U584" s="27"/>
      <c r="V584" s="26"/>
    </row>
    <row r="585" spans="2:22" x14ac:dyDescent="0.25">
      <c r="B585" s="46"/>
      <c r="C585" s="48"/>
      <c r="D585" s="44"/>
      <c r="E585" s="44"/>
      <c r="F585" s="44"/>
      <c r="G585" s="42"/>
      <c r="H585" s="44"/>
      <c r="I585" s="46"/>
      <c r="J585" s="44"/>
      <c r="K585" s="44"/>
      <c r="L585" s="22"/>
      <c r="M585" s="24"/>
      <c r="N585" s="24"/>
      <c r="O585" s="24"/>
      <c r="P585" s="24"/>
      <c r="Q585" s="24"/>
      <c r="R585" s="25"/>
      <c r="S585" s="26"/>
      <c r="T585" s="26"/>
      <c r="U585" s="27"/>
      <c r="V585" s="26"/>
    </row>
    <row r="586" spans="2:22" x14ac:dyDescent="0.25">
      <c r="B586" s="46"/>
      <c r="C586" s="48"/>
      <c r="D586" s="44"/>
      <c r="E586" s="44"/>
      <c r="F586" s="44"/>
      <c r="G586" s="42"/>
      <c r="H586" s="44"/>
      <c r="I586" s="46"/>
      <c r="J586" s="44"/>
      <c r="K586" s="44"/>
      <c r="L586" s="22"/>
      <c r="M586" s="24"/>
      <c r="N586" s="24"/>
      <c r="O586" s="24"/>
      <c r="P586" s="24"/>
      <c r="Q586" s="24"/>
      <c r="R586" s="25"/>
      <c r="S586" s="26"/>
      <c r="T586" s="26"/>
      <c r="U586" s="27"/>
      <c r="V586" s="26"/>
    </row>
    <row r="587" spans="2:22" x14ac:dyDescent="0.25">
      <c r="B587" s="46"/>
      <c r="C587" s="48"/>
      <c r="D587" s="44"/>
      <c r="E587" s="44"/>
      <c r="F587" s="44"/>
      <c r="G587" s="42"/>
      <c r="H587" s="44"/>
      <c r="I587" s="46"/>
      <c r="J587" s="44"/>
      <c r="K587" s="44"/>
      <c r="L587" s="22"/>
      <c r="M587" s="24"/>
      <c r="N587" s="24"/>
      <c r="O587" s="24"/>
      <c r="P587" s="24"/>
      <c r="Q587" s="24"/>
      <c r="R587" s="25"/>
      <c r="S587" s="26"/>
      <c r="T587" s="26"/>
      <c r="U587" s="27"/>
      <c r="V587" s="26"/>
    </row>
    <row r="588" spans="2:22" x14ac:dyDescent="0.25">
      <c r="B588" s="46"/>
      <c r="C588" s="48"/>
      <c r="D588" s="44"/>
      <c r="E588" s="44"/>
      <c r="F588" s="44"/>
      <c r="G588" s="42"/>
      <c r="H588" s="44"/>
      <c r="I588" s="46"/>
      <c r="J588" s="44"/>
      <c r="K588" s="44"/>
      <c r="L588" s="22"/>
      <c r="M588" s="24"/>
      <c r="N588" s="24"/>
      <c r="O588" s="24"/>
      <c r="P588" s="24"/>
      <c r="Q588" s="24"/>
      <c r="R588" s="25"/>
      <c r="S588" s="26"/>
      <c r="T588" s="26"/>
      <c r="U588" s="27"/>
      <c r="V588" s="26"/>
    </row>
    <row r="589" spans="2:22" x14ac:dyDescent="0.25">
      <c r="B589" s="46"/>
      <c r="C589" s="48"/>
      <c r="D589" s="44"/>
      <c r="E589" s="44"/>
      <c r="F589" s="44"/>
      <c r="G589" s="42"/>
      <c r="H589" s="44"/>
      <c r="I589" s="46"/>
      <c r="J589" s="44"/>
      <c r="K589" s="44"/>
      <c r="L589" s="22"/>
      <c r="M589" s="24"/>
      <c r="N589" s="24"/>
      <c r="O589" s="24"/>
      <c r="P589" s="24"/>
      <c r="Q589" s="24"/>
      <c r="R589" s="25"/>
      <c r="S589" s="26"/>
      <c r="T589" s="26"/>
      <c r="U589" s="27"/>
      <c r="V589" s="26"/>
    </row>
    <row r="590" spans="2:22" x14ac:dyDescent="0.25">
      <c r="B590" s="46"/>
      <c r="C590" s="48"/>
      <c r="D590" s="44"/>
      <c r="E590" s="44"/>
      <c r="F590" s="44"/>
      <c r="G590" s="42"/>
      <c r="H590" s="44"/>
      <c r="I590" s="46"/>
      <c r="J590" s="44"/>
      <c r="K590" s="44"/>
      <c r="L590" s="22"/>
      <c r="M590" s="24"/>
      <c r="N590" s="24"/>
      <c r="O590" s="24"/>
      <c r="P590" s="24"/>
      <c r="Q590" s="24"/>
      <c r="R590" s="25"/>
      <c r="S590" s="26"/>
      <c r="T590" s="26"/>
      <c r="U590" s="27"/>
      <c r="V590" s="26"/>
    </row>
    <row r="591" spans="2:22" x14ac:dyDescent="0.25">
      <c r="B591" s="46"/>
      <c r="C591" s="48"/>
      <c r="D591" s="44"/>
      <c r="E591" s="44"/>
      <c r="F591" s="44"/>
      <c r="G591" s="42"/>
      <c r="H591" s="44"/>
      <c r="I591" s="46"/>
      <c r="J591" s="44"/>
      <c r="K591" s="44"/>
      <c r="L591" s="22"/>
      <c r="M591" s="24"/>
      <c r="N591" s="24"/>
      <c r="O591" s="24"/>
      <c r="P591" s="24"/>
      <c r="Q591" s="24"/>
      <c r="R591" s="25"/>
      <c r="S591" s="26"/>
      <c r="T591" s="26"/>
      <c r="U591" s="27"/>
      <c r="V591" s="26"/>
    </row>
    <row r="592" spans="2:22" x14ac:dyDescent="0.25">
      <c r="B592" s="46"/>
      <c r="C592" s="48"/>
      <c r="D592" s="44"/>
      <c r="E592" s="44"/>
      <c r="F592" s="44"/>
      <c r="G592" s="42"/>
      <c r="H592" s="44"/>
      <c r="I592" s="46"/>
      <c r="J592" s="44"/>
      <c r="K592" s="44"/>
      <c r="L592" s="22"/>
      <c r="M592" s="24"/>
      <c r="N592" s="24"/>
      <c r="O592" s="24"/>
      <c r="P592" s="24"/>
      <c r="Q592" s="24"/>
      <c r="R592" s="25"/>
      <c r="S592" s="26"/>
      <c r="T592" s="26"/>
      <c r="U592" s="27"/>
      <c r="V592" s="26"/>
    </row>
    <row r="593" spans="2:22" x14ac:dyDescent="0.25">
      <c r="B593" s="46"/>
      <c r="C593" s="48"/>
      <c r="D593" s="44"/>
      <c r="E593" s="44"/>
      <c r="F593" s="44"/>
      <c r="G593" s="42"/>
      <c r="H593" s="44"/>
      <c r="I593" s="46"/>
      <c r="J593" s="44"/>
      <c r="K593" s="44"/>
      <c r="L593" s="22"/>
      <c r="M593" s="24"/>
      <c r="N593" s="24"/>
      <c r="O593" s="24"/>
      <c r="P593" s="24"/>
      <c r="Q593" s="24"/>
      <c r="R593" s="25"/>
      <c r="S593" s="26"/>
      <c r="T593" s="26"/>
      <c r="U593" s="27"/>
      <c r="V593" s="26"/>
    </row>
    <row r="594" spans="2:22" x14ac:dyDescent="0.25">
      <c r="B594" s="46"/>
      <c r="C594" s="48"/>
      <c r="D594" s="44"/>
      <c r="E594" s="44"/>
      <c r="F594" s="44"/>
      <c r="G594" s="42"/>
      <c r="H594" s="44"/>
      <c r="I594" s="46"/>
      <c r="J594" s="44"/>
      <c r="K594" s="44"/>
      <c r="L594" s="22"/>
      <c r="M594" s="24"/>
      <c r="N594" s="24"/>
      <c r="O594" s="24"/>
      <c r="P594" s="24"/>
      <c r="Q594" s="24"/>
      <c r="R594" s="25"/>
      <c r="S594" s="26"/>
      <c r="T594" s="26"/>
      <c r="U594" s="27"/>
      <c r="V594" s="26"/>
    </row>
    <row r="595" spans="2:22" x14ac:dyDescent="0.25">
      <c r="B595" s="46"/>
      <c r="C595" s="48"/>
      <c r="D595" s="44"/>
      <c r="E595" s="44"/>
      <c r="F595" s="44"/>
      <c r="G595" s="42"/>
      <c r="H595" s="44"/>
      <c r="I595" s="46"/>
      <c r="J595" s="44"/>
      <c r="K595" s="44"/>
      <c r="L595" s="22"/>
      <c r="M595" s="24"/>
      <c r="N595" s="24"/>
      <c r="O595" s="24"/>
      <c r="P595" s="24"/>
      <c r="Q595" s="24"/>
      <c r="R595" s="25"/>
      <c r="S595" s="26"/>
      <c r="T595" s="26"/>
      <c r="U595" s="27"/>
      <c r="V595" s="26"/>
    </row>
    <row r="596" spans="2:22" x14ac:dyDescent="0.25">
      <c r="B596" s="46"/>
      <c r="C596" s="48"/>
      <c r="D596" s="44"/>
      <c r="E596" s="44"/>
      <c r="F596" s="44"/>
      <c r="G596" s="42"/>
      <c r="H596" s="44"/>
      <c r="I596" s="46"/>
      <c r="J596" s="44"/>
      <c r="K596" s="44"/>
      <c r="L596" s="22"/>
      <c r="M596" s="24"/>
      <c r="N596" s="24"/>
      <c r="O596" s="24"/>
      <c r="P596" s="24"/>
      <c r="Q596" s="24"/>
      <c r="R596" s="25"/>
      <c r="S596" s="26"/>
      <c r="T596" s="26"/>
      <c r="U596" s="27"/>
      <c r="V596" s="26"/>
    </row>
    <row r="597" spans="2:22" x14ac:dyDescent="0.25">
      <c r="B597" s="46"/>
      <c r="C597" s="48"/>
      <c r="D597" s="44"/>
      <c r="E597" s="44"/>
      <c r="F597" s="44"/>
      <c r="G597" s="42"/>
      <c r="H597" s="44"/>
      <c r="I597" s="46"/>
      <c r="J597" s="44"/>
      <c r="K597" s="44"/>
      <c r="L597" s="22"/>
      <c r="M597" s="24"/>
      <c r="N597" s="24"/>
      <c r="O597" s="24"/>
      <c r="P597" s="24"/>
      <c r="Q597" s="24"/>
      <c r="R597" s="25"/>
      <c r="S597" s="26"/>
      <c r="T597" s="26"/>
      <c r="U597" s="27"/>
      <c r="V597" s="26"/>
    </row>
    <row r="598" spans="2:22" x14ac:dyDescent="0.25">
      <c r="B598" s="46"/>
      <c r="C598" s="48"/>
      <c r="D598" s="44"/>
      <c r="E598" s="44"/>
      <c r="F598" s="44"/>
      <c r="G598" s="42"/>
      <c r="H598" s="44"/>
      <c r="I598" s="46"/>
      <c r="J598" s="44"/>
      <c r="K598" s="44"/>
      <c r="L598" s="22"/>
      <c r="M598" s="24"/>
      <c r="N598" s="24"/>
      <c r="O598" s="24"/>
      <c r="P598" s="24"/>
      <c r="Q598" s="24"/>
      <c r="R598" s="25"/>
      <c r="S598" s="26"/>
      <c r="T598" s="26"/>
      <c r="U598" s="27"/>
      <c r="V598" s="26"/>
    </row>
    <row r="599" spans="2:22" x14ac:dyDescent="0.25">
      <c r="B599" s="46"/>
      <c r="C599" s="48"/>
      <c r="D599" s="44"/>
      <c r="E599" s="44"/>
      <c r="F599" s="44"/>
      <c r="G599" s="42"/>
      <c r="H599" s="44"/>
      <c r="I599" s="46"/>
      <c r="J599" s="44"/>
      <c r="K599" s="44"/>
      <c r="L599" s="22"/>
      <c r="M599" s="24"/>
      <c r="N599" s="24"/>
      <c r="O599" s="24"/>
      <c r="P599" s="24"/>
      <c r="Q599" s="24"/>
      <c r="R599" s="25"/>
      <c r="S599" s="26"/>
      <c r="T599" s="26"/>
      <c r="U599" s="27"/>
      <c r="V599" s="26"/>
    </row>
    <row r="600" spans="2:22" x14ac:dyDescent="0.25">
      <c r="B600" s="46"/>
      <c r="C600" s="48"/>
      <c r="D600" s="44"/>
      <c r="E600" s="44"/>
      <c r="F600" s="44"/>
      <c r="G600" s="42"/>
      <c r="H600" s="44"/>
      <c r="I600" s="46"/>
      <c r="J600" s="44"/>
      <c r="K600" s="44"/>
      <c r="L600" s="22"/>
      <c r="M600" s="24"/>
      <c r="N600" s="24"/>
      <c r="O600" s="24"/>
      <c r="P600" s="24"/>
      <c r="Q600" s="24"/>
      <c r="R600" s="25"/>
      <c r="S600" s="26"/>
      <c r="T600" s="26"/>
      <c r="U600" s="27"/>
      <c r="V600" s="26"/>
    </row>
    <row r="601" spans="2:22" x14ac:dyDescent="0.25">
      <c r="B601" s="46"/>
      <c r="C601" s="48"/>
      <c r="D601" s="44"/>
      <c r="E601" s="44"/>
      <c r="F601" s="44"/>
      <c r="G601" s="42"/>
      <c r="H601" s="44"/>
      <c r="I601" s="46"/>
      <c r="J601" s="44"/>
      <c r="K601" s="44"/>
      <c r="L601" s="22"/>
      <c r="M601" s="24"/>
      <c r="N601" s="24"/>
      <c r="O601" s="24"/>
      <c r="P601" s="24"/>
      <c r="Q601" s="24"/>
      <c r="R601" s="25"/>
      <c r="S601" s="26"/>
      <c r="T601" s="26"/>
      <c r="U601" s="27"/>
      <c r="V601" s="26"/>
    </row>
    <row r="602" spans="2:22" x14ac:dyDescent="0.25">
      <c r="B602" s="46"/>
      <c r="C602" s="48"/>
      <c r="D602" s="44"/>
      <c r="E602" s="44"/>
      <c r="F602" s="44"/>
      <c r="G602" s="42"/>
      <c r="H602" s="44"/>
      <c r="I602" s="46"/>
      <c r="J602" s="44"/>
      <c r="K602" s="44"/>
      <c r="L602" s="22"/>
      <c r="M602" s="24"/>
      <c r="N602" s="24"/>
      <c r="O602" s="24"/>
      <c r="P602" s="24"/>
      <c r="Q602" s="24"/>
      <c r="R602" s="25"/>
      <c r="S602" s="26"/>
      <c r="T602" s="26"/>
      <c r="U602" s="27"/>
      <c r="V602" s="26"/>
    </row>
    <row r="603" spans="2:22" x14ac:dyDescent="0.25">
      <c r="B603" s="46"/>
      <c r="C603" s="48"/>
      <c r="D603" s="44"/>
      <c r="E603" s="44"/>
      <c r="F603" s="44"/>
      <c r="G603" s="42"/>
      <c r="H603" s="44"/>
      <c r="I603" s="46"/>
      <c r="J603" s="44"/>
      <c r="K603" s="44"/>
      <c r="L603" s="22"/>
      <c r="M603" s="24"/>
      <c r="N603" s="24"/>
      <c r="O603" s="24"/>
      <c r="P603" s="24"/>
      <c r="Q603" s="24"/>
      <c r="R603" s="25"/>
      <c r="S603" s="26"/>
      <c r="T603" s="26"/>
      <c r="U603" s="27"/>
      <c r="V603" s="26"/>
    </row>
    <row r="604" spans="2:22" x14ac:dyDescent="0.25">
      <c r="B604" s="46"/>
      <c r="C604" s="48"/>
      <c r="D604" s="44"/>
      <c r="E604" s="44"/>
      <c r="F604" s="44"/>
      <c r="G604" s="42"/>
      <c r="H604" s="44"/>
      <c r="I604" s="46"/>
      <c r="J604" s="44"/>
      <c r="K604" s="44"/>
      <c r="L604" s="22"/>
      <c r="M604" s="24"/>
      <c r="N604" s="24"/>
      <c r="O604" s="24"/>
      <c r="P604" s="24"/>
      <c r="Q604" s="24"/>
      <c r="R604" s="25"/>
      <c r="S604" s="26"/>
      <c r="T604" s="26"/>
      <c r="U604" s="27"/>
      <c r="V604" s="26"/>
    </row>
    <row r="605" spans="2:22" x14ac:dyDescent="0.25">
      <c r="B605" s="46"/>
      <c r="C605" s="48"/>
      <c r="D605" s="44"/>
      <c r="E605" s="44"/>
      <c r="F605" s="44"/>
      <c r="G605" s="42"/>
      <c r="H605" s="44"/>
      <c r="I605" s="46"/>
      <c r="J605" s="44"/>
      <c r="K605" s="44"/>
      <c r="L605" s="22"/>
      <c r="M605" s="24"/>
      <c r="N605" s="24"/>
      <c r="O605" s="24"/>
      <c r="P605" s="24"/>
      <c r="Q605" s="24"/>
      <c r="R605" s="25"/>
      <c r="S605" s="26"/>
      <c r="T605" s="26"/>
      <c r="U605" s="27"/>
      <c r="V605" s="26"/>
    </row>
    <row r="606" spans="2:22" x14ac:dyDescent="0.25">
      <c r="B606" s="46"/>
      <c r="C606" s="48"/>
      <c r="D606" s="44"/>
      <c r="E606" s="44"/>
      <c r="F606" s="44"/>
      <c r="G606" s="42"/>
      <c r="H606" s="44"/>
      <c r="I606" s="46"/>
      <c r="J606" s="44"/>
      <c r="K606" s="44"/>
      <c r="L606" s="22"/>
      <c r="M606" s="24"/>
      <c r="N606" s="24"/>
      <c r="O606" s="24"/>
      <c r="P606" s="24"/>
      <c r="Q606" s="24"/>
      <c r="R606" s="25"/>
      <c r="S606" s="26"/>
      <c r="T606" s="26"/>
      <c r="U606" s="27"/>
      <c r="V606" s="26"/>
    </row>
    <row r="607" spans="2:22" x14ac:dyDescent="0.25">
      <c r="B607" s="46"/>
      <c r="C607" s="48"/>
      <c r="D607" s="44"/>
      <c r="E607" s="44"/>
      <c r="F607" s="44"/>
      <c r="G607" s="42"/>
      <c r="H607" s="44"/>
      <c r="I607" s="46"/>
      <c r="J607" s="44"/>
      <c r="K607" s="44"/>
      <c r="L607" s="22"/>
      <c r="M607" s="24"/>
      <c r="N607" s="24"/>
      <c r="O607" s="24"/>
      <c r="P607" s="24"/>
      <c r="Q607" s="24"/>
      <c r="R607" s="25"/>
      <c r="S607" s="26"/>
      <c r="T607" s="26"/>
      <c r="U607" s="27"/>
      <c r="V607" s="26"/>
    </row>
    <row r="608" spans="2:22" x14ac:dyDescent="0.25">
      <c r="B608" s="46"/>
      <c r="C608" s="48"/>
      <c r="D608" s="44"/>
      <c r="E608" s="44"/>
      <c r="F608" s="44"/>
      <c r="G608" s="42"/>
      <c r="H608" s="44"/>
      <c r="I608" s="46"/>
      <c r="J608" s="44"/>
      <c r="K608" s="44"/>
      <c r="L608" s="22"/>
      <c r="M608" s="24"/>
      <c r="N608" s="24"/>
      <c r="O608" s="24"/>
      <c r="P608" s="24"/>
      <c r="Q608" s="24"/>
      <c r="R608" s="25"/>
      <c r="S608" s="26"/>
      <c r="T608" s="26"/>
      <c r="U608" s="27"/>
      <c r="V608" s="26"/>
    </row>
    <row r="609" spans="2:22" x14ac:dyDescent="0.25">
      <c r="B609" s="46"/>
      <c r="C609" s="48"/>
      <c r="D609" s="44"/>
      <c r="E609" s="44"/>
      <c r="F609" s="44"/>
      <c r="G609" s="42"/>
      <c r="H609" s="44"/>
      <c r="I609" s="46"/>
      <c r="J609" s="44"/>
      <c r="K609" s="44"/>
      <c r="L609" s="22"/>
      <c r="M609" s="24"/>
      <c r="N609" s="24"/>
      <c r="O609" s="24"/>
      <c r="P609" s="24"/>
      <c r="Q609" s="24"/>
      <c r="R609" s="25"/>
      <c r="S609" s="26"/>
      <c r="T609" s="26"/>
      <c r="U609" s="27"/>
      <c r="V609" s="26"/>
    </row>
    <row r="610" spans="2:22" x14ac:dyDescent="0.25">
      <c r="B610" s="46"/>
      <c r="C610" s="48"/>
      <c r="D610" s="44"/>
      <c r="E610" s="44"/>
      <c r="F610" s="44"/>
      <c r="G610" s="42"/>
      <c r="H610" s="44"/>
      <c r="I610" s="46"/>
      <c r="J610" s="44"/>
      <c r="K610" s="44"/>
      <c r="L610" s="22"/>
      <c r="M610" s="24"/>
      <c r="N610" s="24"/>
      <c r="O610" s="24"/>
      <c r="P610" s="24"/>
      <c r="Q610" s="24"/>
      <c r="R610" s="25"/>
      <c r="S610" s="26"/>
      <c r="T610" s="26"/>
      <c r="U610" s="27"/>
      <c r="V610" s="26"/>
    </row>
    <row r="611" spans="2:22" x14ac:dyDescent="0.25">
      <c r="B611" s="46"/>
      <c r="C611" s="48"/>
      <c r="D611" s="44"/>
      <c r="E611" s="44"/>
      <c r="F611" s="44"/>
      <c r="G611" s="42"/>
      <c r="H611" s="44"/>
      <c r="I611" s="46"/>
      <c r="J611" s="44"/>
      <c r="K611" s="44"/>
      <c r="L611" s="22"/>
      <c r="M611" s="24"/>
      <c r="N611" s="24"/>
      <c r="O611" s="24"/>
      <c r="P611" s="24"/>
      <c r="Q611" s="24"/>
      <c r="R611" s="25"/>
      <c r="S611" s="26"/>
      <c r="T611" s="26"/>
      <c r="U611" s="27"/>
      <c r="V611" s="26"/>
    </row>
    <row r="612" spans="2:22" x14ac:dyDescent="0.25">
      <c r="B612" s="46"/>
      <c r="C612" s="48"/>
      <c r="D612" s="44"/>
      <c r="E612" s="44"/>
      <c r="F612" s="44"/>
      <c r="G612" s="42"/>
      <c r="H612" s="44"/>
      <c r="I612" s="46"/>
      <c r="J612" s="44"/>
      <c r="K612" s="44"/>
      <c r="L612" s="22"/>
      <c r="M612" s="24"/>
      <c r="N612" s="24"/>
      <c r="O612" s="24"/>
      <c r="P612" s="24"/>
      <c r="Q612" s="24"/>
      <c r="R612" s="25"/>
      <c r="S612" s="26"/>
      <c r="T612" s="26"/>
      <c r="U612" s="27"/>
      <c r="V612" s="26"/>
    </row>
    <row r="613" spans="2:22" x14ac:dyDescent="0.25">
      <c r="B613" s="46"/>
      <c r="C613" s="48"/>
      <c r="D613" s="44"/>
      <c r="E613" s="44"/>
      <c r="F613" s="44"/>
      <c r="G613" s="42"/>
      <c r="H613" s="44"/>
      <c r="I613" s="46"/>
      <c r="J613" s="44"/>
      <c r="K613" s="44"/>
      <c r="L613" s="22"/>
      <c r="M613" s="24"/>
      <c r="N613" s="24"/>
      <c r="O613" s="24"/>
      <c r="P613" s="24"/>
      <c r="Q613" s="24"/>
      <c r="R613" s="25"/>
      <c r="S613" s="26"/>
      <c r="T613" s="26"/>
      <c r="U613" s="27"/>
      <c r="V613" s="26"/>
    </row>
    <row r="614" spans="2:22" x14ac:dyDescent="0.25">
      <c r="B614" s="46"/>
      <c r="C614" s="48"/>
      <c r="D614" s="44"/>
      <c r="E614" s="44"/>
      <c r="F614" s="44"/>
      <c r="G614" s="42"/>
      <c r="H614" s="44"/>
      <c r="I614" s="46"/>
      <c r="J614" s="44"/>
      <c r="K614" s="44"/>
      <c r="L614" s="22"/>
      <c r="M614" s="24"/>
      <c r="N614" s="24"/>
      <c r="O614" s="24"/>
      <c r="P614" s="24"/>
      <c r="Q614" s="24"/>
      <c r="R614" s="25"/>
      <c r="S614" s="26"/>
      <c r="T614" s="26"/>
      <c r="U614" s="27"/>
      <c r="V614" s="26"/>
    </row>
    <row r="615" spans="2:22" x14ac:dyDescent="0.25">
      <c r="B615" s="46"/>
      <c r="C615" s="48"/>
      <c r="D615" s="44"/>
      <c r="E615" s="44"/>
      <c r="F615" s="44"/>
      <c r="G615" s="42"/>
      <c r="H615" s="44"/>
      <c r="I615" s="46"/>
      <c r="J615" s="44"/>
      <c r="K615" s="44"/>
      <c r="L615" s="22"/>
      <c r="M615" s="24"/>
      <c r="N615" s="24"/>
      <c r="O615" s="24"/>
      <c r="P615" s="24"/>
      <c r="Q615" s="24"/>
      <c r="R615" s="25"/>
      <c r="S615" s="26"/>
      <c r="T615" s="26"/>
      <c r="U615" s="27"/>
      <c r="V615" s="26"/>
    </row>
    <row r="616" spans="2:22" x14ac:dyDescent="0.25">
      <c r="B616" s="46"/>
      <c r="C616" s="48"/>
      <c r="D616" s="44"/>
      <c r="E616" s="44"/>
      <c r="F616" s="44"/>
      <c r="G616" s="42"/>
      <c r="H616" s="44"/>
      <c r="I616" s="46"/>
      <c r="J616" s="44"/>
      <c r="K616" s="44"/>
      <c r="L616" s="22"/>
      <c r="M616" s="24"/>
      <c r="N616" s="24"/>
      <c r="O616" s="24"/>
      <c r="P616" s="24"/>
      <c r="Q616" s="24"/>
      <c r="R616" s="25"/>
      <c r="S616" s="26"/>
      <c r="T616" s="26"/>
      <c r="U616" s="27"/>
      <c r="V616" s="26"/>
    </row>
    <row r="617" spans="2:22" x14ac:dyDescent="0.25">
      <c r="B617" s="46"/>
      <c r="C617" s="48"/>
      <c r="D617" s="44"/>
      <c r="E617" s="44"/>
      <c r="F617" s="44"/>
      <c r="G617" s="42"/>
      <c r="H617" s="44"/>
      <c r="I617" s="46"/>
      <c r="J617" s="44"/>
      <c r="K617" s="44"/>
      <c r="L617" s="22"/>
      <c r="M617" s="24"/>
      <c r="N617" s="24"/>
      <c r="O617" s="24"/>
      <c r="P617" s="24"/>
      <c r="Q617" s="24"/>
      <c r="R617" s="25"/>
      <c r="S617" s="26"/>
      <c r="T617" s="26"/>
      <c r="U617" s="27"/>
      <c r="V617" s="26"/>
    </row>
    <row r="618" spans="2:22" x14ac:dyDescent="0.25">
      <c r="B618" s="46"/>
      <c r="C618" s="48"/>
      <c r="D618" s="44"/>
      <c r="E618" s="44"/>
      <c r="F618" s="44"/>
      <c r="G618" s="42"/>
      <c r="H618" s="44"/>
      <c r="I618" s="46"/>
      <c r="J618" s="44"/>
      <c r="K618" s="44"/>
      <c r="L618" s="22"/>
      <c r="M618" s="24"/>
      <c r="N618" s="24"/>
      <c r="O618" s="24"/>
      <c r="P618" s="24"/>
      <c r="Q618" s="24"/>
      <c r="R618" s="25"/>
      <c r="S618" s="26"/>
      <c r="T618" s="26"/>
      <c r="U618" s="27"/>
      <c r="V618" s="26"/>
    </row>
    <row r="619" spans="2:22" x14ac:dyDescent="0.25">
      <c r="B619" s="46"/>
      <c r="C619" s="48"/>
      <c r="D619" s="44"/>
      <c r="E619" s="44"/>
      <c r="F619" s="44"/>
      <c r="G619" s="42"/>
      <c r="H619" s="44"/>
      <c r="I619" s="46"/>
      <c r="J619" s="44"/>
      <c r="K619" s="44"/>
      <c r="L619" s="22"/>
      <c r="M619" s="24"/>
      <c r="N619" s="24"/>
      <c r="O619" s="24"/>
      <c r="P619" s="24"/>
      <c r="Q619" s="24"/>
      <c r="R619" s="25"/>
      <c r="S619" s="26"/>
      <c r="T619" s="26"/>
      <c r="U619" s="27"/>
      <c r="V619" s="26"/>
    </row>
    <row r="620" spans="2:22" x14ac:dyDescent="0.25">
      <c r="B620" s="46"/>
      <c r="C620" s="48"/>
      <c r="D620" s="44"/>
      <c r="E620" s="44"/>
      <c r="F620" s="44"/>
      <c r="G620" s="42"/>
      <c r="H620" s="44"/>
      <c r="I620" s="46"/>
      <c r="J620" s="44"/>
      <c r="K620" s="44"/>
      <c r="L620" s="22"/>
      <c r="M620" s="24"/>
      <c r="N620" s="24"/>
      <c r="O620" s="24"/>
      <c r="P620" s="24"/>
      <c r="Q620" s="24"/>
      <c r="R620" s="25"/>
      <c r="S620" s="26"/>
      <c r="T620" s="26"/>
      <c r="U620" s="27"/>
      <c r="V620" s="26"/>
    </row>
    <row r="621" spans="2:22" x14ac:dyDescent="0.25">
      <c r="B621" s="46"/>
      <c r="C621" s="48"/>
      <c r="D621" s="44"/>
      <c r="E621" s="44"/>
      <c r="F621" s="44"/>
      <c r="G621" s="42"/>
      <c r="H621" s="44"/>
      <c r="I621" s="46"/>
      <c r="J621" s="44"/>
      <c r="K621" s="44"/>
      <c r="L621" s="22"/>
      <c r="M621" s="24"/>
      <c r="N621" s="24"/>
      <c r="O621" s="24"/>
      <c r="P621" s="24"/>
      <c r="Q621" s="24"/>
      <c r="R621" s="25"/>
      <c r="S621" s="26"/>
      <c r="T621" s="26"/>
      <c r="U621" s="27"/>
      <c r="V621" s="26"/>
    </row>
    <row r="622" spans="2:22" x14ac:dyDescent="0.25">
      <c r="B622" s="46"/>
      <c r="C622" s="48"/>
      <c r="D622" s="44"/>
      <c r="E622" s="44"/>
      <c r="F622" s="44"/>
      <c r="G622" s="42"/>
      <c r="H622" s="44"/>
      <c r="I622" s="46"/>
      <c r="J622" s="44"/>
      <c r="K622" s="44"/>
      <c r="L622" s="22"/>
      <c r="M622" s="24"/>
      <c r="N622" s="24"/>
      <c r="O622" s="24"/>
      <c r="P622" s="24"/>
      <c r="Q622" s="24"/>
      <c r="R622" s="25"/>
      <c r="S622" s="26"/>
      <c r="T622" s="26"/>
      <c r="U622" s="27"/>
      <c r="V622" s="26"/>
    </row>
    <row r="623" spans="2:22" x14ac:dyDescent="0.25">
      <c r="B623" s="46"/>
      <c r="C623" s="48"/>
      <c r="D623" s="44"/>
      <c r="E623" s="44"/>
      <c r="F623" s="44"/>
      <c r="G623" s="42"/>
      <c r="H623" s="44"/>
      <c r="I623" s="46"/>
      <c r="J623" s="44"/>
      <c r="K623" s="44"/>
      <c r="L623" s="22"/>
      <c r="M623" s="24"/>
      <c r="N623" s="24"/>
      <c r="O623" s="24"/>
      <c r="P623" s="24"/>
      <c r="Q623" s="24"/>
      <c r="R623" s="25"/>
      <c r="S623" s="26"/>
      <c r="T623" s="26"/>
      <c r="U623" s="27"/>
      <c r="V623" s="26"/>
    </row>
    <row r="624" spans="2:22" x14ac:dyDescent="0.25">
      <c r="B624" s="46"/>
      <c r="C624" s="48"/>
      <c r="D624" s="44"/>
      <c r="E624" s="44"/>
      <c r="F624" s="44"/>
      <c r="G624" s="42"/>
      <c r="H624" s="44"/>
      <c r="I624" s="46"/>
      <c r="J624" s="44"/>
      <c r="K624" s="44"/>
      <c r="L624" s="22"/>
      <c r="M624" s="24"/>
      <c r="N624" s="24"/>
      <c r="O624" s="24"/>
      <c r="P624" s="24"/>
      <c r="Q624" s="24"/>
      <c r="R624" s="25"/>
      <c r="S624" s="26"/>
      <c r="T624" s="26"/>
      <c r="U624" s="27"/>
      <c r="V624" s="26"/>
    </row>
    <row r="625" spans="2:22" x14ac:dyDescent="0.25">
      <c r="B625" s="46"/>
      <c r="C625" s="48"/>
      <c r="D625" s="44"/>
      <c r="E625" s="44"/>
      <c r="F625" s="44"/>
      <c r="G625" s="42"/>
      <c r="H625" s="44"/>
      <c r="I625" s="46"/>
      <c r="J625" s="44"/>
      <c r="K625" s="44"/>
      <c r="L625" s="22"/>
      <c r="M625" s="24"/>
      <c r="N625" s="24"/>
      <c r="O625" s="24"/>
      <c r="P625" s="24"/>
      <c r="Q625" s="24"/>
      <c r="R625" s="25"/>
      <c r="S625" s="26"/>
      <c r="T625" s="26"/>
      <c r="U625" s="27"/>
      <c r="V625" s="26"/>
    </row>
    <row r="626" spans="2:22" x14ac:dyDescent="0.25">
      <c r="B626" s="46"/>
      <c r="C626" s="48"/>
      <c r="D626" s="44"/>
      <c r="E626" s="44"/>
      <c r="F626" s="44"/>
      <c r="G626" s="42"/>
      <c r="H626" s="44"/>
      <c r="I626" s="46"/>
      <c r="J626" s="44"/>
      <c r="K626" s="44"/>
      <c r="L626" s="22"/>
      <c r="M626" s="24"/>
      <c r="N626" s="24"/>
      <c r="O626" s="24"/>
      <c r="P626" s="24"/>
      <c r="Q626" s="24"/>
      <c r="R626" s="25"/>
      <c r="S626" s="26"/>
      <c r="T626" s="26"/>
      <c r="U626" s="27"/>
      <c r="V626" s="26"/>
    </row>
    <row r="627" spans="2:22" x14ac:dyDescent="0.25">
      <c r="B627" s="46"/>
      <c r="C627" s="48"/>
      <c r="D627" s="44"/>
      <c r="E627" s="44"/>
      <c r="F627" s="44"/>
      <c r="G627" s="42"/>
      <c r="H627" s="44"/>
      <c r="I627" s="46"/>
      <c r="J627" s="44"/>
      <c r="K627" s="44"/>
      <c r="L627" s="22"/>
      <c r="M627" s="24"/>
      <c r="N627" s="24"/>
      <c r="O627" s="24"/>
      <c r="P627" s="24"/>
      <c r="Q627" s="24"/>
      <c r="R627" s="25"/>
      <c r="S627" s="26"/>
      <c r="T627" s="26"/>
      <c r="U627" s="27"/>
      <c r="V627" s="26"/>
    </row>
    <row r="628" spans="2:22" x14ac:dyDescent="0.25">
      <c r="B628" s="46"/>
      <c r="C628" s="48"/>
      <c r="D628" s="44"/>
      <c r="E628" s="44"/>
      <c r="F628" s="44"/>
      <c r="G628" s="42"/>
      <c r="H628" s="44"/>
      <c r="I628" s="46"/>
      <c r="J628" s="44"/>
      <c r="K628" s="44"/>
      <c r="L628" s="22"/>
      <c r="M628" s="24"/>
      <c r="N628" s="24"/>
      <c r="O628" s="24"/>
      <c r="P628" s="24"/>
      <c r="Q628" s="24"/>
      <c r="R628" s="25"/>
      <c r="S628" s="26"/>
      <c r="T628" s="26"/>
      <c r="U628" s="27"/>
      <c r="V628" s="26"/>
    </row>
    <row r="629" spans="2:22" x14ac:dyDescent="0.25">
      <c r="B629" s="46"/>
      <c r="C629" s="48"/>
      <c r="D629" s="44"/>
      <c r="E629" s="44"/>
      <c r="F629" s="44"/>
      <c r="G629" s="42"/>
      <c r="H629" s="44"/>
      <c r="I629" s="46"/>
      <c r="J629" s="44"/>
      <c r="K629" s="44"/>
      <c r="L629" s="22"/>
      <c r="M629" s="24"/>
      <c r="N629" s="24"/>
      <c r="O629" s="24"/>
      <c r="P629" s="24"/>
      <c r="Q629" s="24"/>
      <c r="R629" s="25"/>
      <c r="S629" s="26"/>
      <c r="T629" s="26"/>
      <c r="U629" s="27"/>
      <c r="V629" s="26"/>
    </row>
    <row r="630" spans="2:22" x14ac:dyDescent="0.25">
      <c r="B630" s="46"/>
      <c r="C630" s="48"/>
      <c r="D630" s="44"/>
      <c r="E630" s="44"/>
      <c r="F630" s="44"/>
      <c r="G630" s="42"/>
      <c r="H630" s="44"/>
      <c r="I630" s="46"/>
      <c r="J630" s="44"/>
      <c r="K630" s="44"/>
      <c r="L630" s="22"/>
      <c r="M630" s="24"/>
      <c r="N630" s="24"/>
      <c r="O630" s="24"/>
      <c r="P630" s="24"/>
      <c r="Q630" s="24"/>
      <c r="R630" s="25"/>
      <c r="S630" s="26"/>
      <c r="T630" s="26"/>
      <c r="U630" s="27"/>
      <c r="V630" s="26"/>
    </row>
    <row r="631" spans="2:22" x14ac:dyDescent="0.25">
      <c r="B631" s="46"/>
      <c r="C631" s="48"/>
      <c r="D631" s="44"/>
      <c r="E631" s="44"/>
      <c r="F631" s="44"/>
      <c r="G631" s="42"/>
      <c r="H631" s="44"/>
      <c r="I631" s="46"/>
      <c r="J631" s="44"/>
      <c r="K631" s="44"/>
      <c r="L631" s="22"/>
      <c r="M631" s="24"/>
      <c r="N631" s="24"/>
      <c r="O631" s="24"/>
      <c r="P631" s="24"/>
      <c r="Q631" s="24"/>
      <c r="R631" s="25"/>
      <c r="S631" s="26"/>
      <c r="T631" s="26"/>
      <c r="U631" s="27"/>
      <c r="V631" s="26"/>
    </row>
    <row r="632" spans="2:22" x14ac:dyDescent="0.25">
      <c r="B632" s="46"/>
      <c r="C632" s="48"/>
      <c r="D632" s="44"/>
      <c r="E632" s="44"/>
      <c r="F632" s="44"/>
      <c r="G632" s="42"/>
      <c r="H632" s="44"/>
      <c r="I632" s="46"/>
      <c r="J632" s="44"/>
      <c r="K632" s="44"/>
      <c r="L632" s="22"/>
      <c r="M632" s="24"/>
      <c r="N632" s="24"/>
      <c r="O632" s="24"/>
      <c r="P632" s="24"/>
      <c r="Q632" s="24"/>
      <c r="R632" s="25"/>
      <c r="S632" s="26"/>
      <c r="T632" s="26"/>
      <c r="U632" s="27"/>
      <c r="V632" s="26"/>
    </row>
    <row r="633" spans="2:22" x14ac:dyDescent="0.25">
      <c r="B633" s="46"/>
      <c r="C633" s="48"/>
      <c r="D633" s="44"/>
      <c r="E633" s="44"/>
      <c r="F633" s="44"/>
      <c r="G633" s="42"/>
      <c r="H633" s="44"/>
      <c r="I633" s="46"/>
      <c r="J633" s="44"/>
      <c r="K633" s="44"/>
      <c r="L633" s="22"/>
      <c r="M633" s="24"/>
      <c r="N633" s="24"/>
      <c r="O633" s="24"/>
      <c r="P633" s="24"/>
      <c r="Q633" s="24"/>
      <c r="R633" s="25"/>
      <c r="S633" s="26"/>
      <c r="T633" s="26"/>
      <c r="U633" s="27"/>
      <c r="V633" s="26"/>
    </row>
    <row r="634" spans="2:22" x14ac:dyDescent="0.25">
      <c r="B634" s="46"/>
      <c r="C634" s="48"/>
      <c r="D634" s="44"/>
      <c r="E634" s="44"/>
      <c r="F634" s="44"/>
      <c r="G634" s="42"/>
      <c r="H634" s="44"/>
      <c r="I634" s="46"/>
      <c r="J634" s="44"/>
      <c r="K634" s="44"/>
      <c r="L634" s="22"/>
      <c r="M634" s="24"/>
      <c r="N634" s="24"/>
      <c r="O634" s="24"/>
      <c r="P634" s="24"/>
      <c r="Q634" s="24"/>
      <c r="R634" s="25"/>
      <c r="S634" s="26"/>
      <c r="T634" s="26"/>
      <c r="U634" s="27"/>
      <c r="V634" s="26"/>
    </row>
    <row r="635" spans="2:22" x14ac:dyDescent="0.25">
      <c r="B635" s="46"/>
      <c r="C635" s="48"/>
      <c r="D635" s="44"/>
      <c r="E635" s="44"/>
      <c r="F635" s="44"/>
      <c r="G635" s="42"/>
      <c r="H635" s="44"/>
      <c r="I635" s="46"/>
      <c r="J635" s="44"/>
      <c r="K635" s="44"/>
      <c r="L635" s="22"/>
      <c r="M635" s="24"/>
      <c r="N635" s="24"/>
      <c r="O635" s="24"/>
      <c r="P635" s="24"/>
      <c r="Q635" s="24"/>
      <c r="R635" s="25"/>
      <c r="S635" s="26"/>
      <c r="T635" s="26"/>
      <c r="U635" s="27"/>
      <c r="V635" s="26"/>
    </row>
    <row r="636" spans="2:22" x14ac:dyDescent="0.25">
      <c r="B636" s="46"/>
      <c r="C636" s="48"/>
      <c r="D636" s="44"/>
      <c r="E636" s="44"/>
      <c r="F636" s="44"/>
      <c r="G636" s="42"/>
      <c r="H636" s="44"/>
      <c r="I636" s="46"/>
      <c r="J636" s="44"/>
      <c r="K636" s="44"/>
      <c r="L636" s="22"/>
      <c r="M636" s="24"/>
      <c r="N636" s="24"/>
      <c r="O636" s="24"/>
      <c r="P636" s="24"/>
      <c r="Q636" s="24"/>
      <c r="R636" s="25"/>
      <c r="S636" s="26"/>
      <c r="T636" s="26"/>
      <c r="U636" s="27"/>
      <c r="V636" s="26"/>
    </row>
    <row r="637" spans="2:22" x14ac:dyDescent="0.25">
      <c r="B637" s="46"/>
      <c r="C637" s="48"/>
      <c r="D637" s="44"/>
      <c r="E637" s="44"/>
      <c r="F637" s="44"/>
      <c r="G637" s="42"/>
      <c r="H637" s="44"/>
      <c r="I637" s="46"/>
      <c r="J637" s="44"/>
      <c r="K637" s="44"/>
      <c r="L637" s="22"/>
      <c r="M637" s="24"/>
      <c r="N637" s="24"/>
      <c r="O637" s="24"/>
      <c r="P637" s="24"/>
      <c r="Q637" s="24"/>
      <c r="R637" s="25"/>
      <c r="S637" s="26"/>
      <c r="T637" s="26"/>
      <c r="U637" s="27"/>
      <c r="V637" s="26"/>
    </row>
    <row r="638" spans="2:22" x14ac:dyDescent="0.25">
      <c r="B638" s="46"/>
      <c r="C638" s="48"/>
      <c r="D638" s="44"/>
      <c r="E638" s="44"/>
      <c r="F638" s="44"/>
      <c r="G638" s="42"/>
      <c r="H638" s="44"/>
      <c r="I638" s="46"/>
      <c r="J638" s="44"/>
      <c r="K638" s="44"/>
      <c r="L638" s="22"/>
      <c r="M638" s="24"/>
      <c r="N638" s="24"/>
      <c r="O638" s="24"/>
      <c r="P638" s="24"/>
      <c r="Q638" s="24"/>
      <c r="R638" s="25"/>
      <c r="S638" s="26"/>
      <c r="T638" s="26"/>
      <c r="U638" s="27"/>
      <c r="V638" s="26"/>
    </row>
    <row r="639" spans="2:22" x14ac:dyDescent="0.25">
      <c r="B639" s="46"/>
      <c r="C639" s="48"/>
      <c r="D639" s="44"/>
      <c r="E639" s="44"/>
      <c r="F639" s="44"/>
      <c r="G639" s="42"/>
      <c r="H639" s="44"/>
      <c r="I639" s="46"/>
      <c r="J639" s="44"/>
      <c r="K639" s="44"/>
      <c r="L639" s="22"/>
      <c r="M639" s="24"/>
      <c r="N639" s="24"/>
      <c r="O639" s="24"/>
      <c r="P639" s="24"/>
      <c r="Q639" s="24"/>
      <c r="R639" s="25"/>
      <c r="S639" s="26"/>
      <c r="T639" s="26"/>
      <c r="U639" s="27"/>
      <c r="V639" s="26"/>
    </row>
    <row r="640" spans="2:22" x14ac:dyDescent="0.25">
      <c r="B640" s="46"/>
      <c r="C640" s="48"/>
      <c r="D640" s="44"/>
      <c r="E640" s="44"/>
      <c r="F640" s="44"/>
      <c r="G640" s="42"/>
      <c r="H640" s="44"/>
      <c r="I640" s="46"/>
      <c r="J640" s="44"/>
      <c r="K640" s="44"/>
      <c r="L640" s="22"/>
      <c r="M640" s="24"/>
      <c r="N640" s="24"/>
      <c r="O640" s="24"/>
      <c r="P640" s="24"/>
      <c r="Q640" s="24"/>
      <c r="R640" s="25"/>
      <c r="S640" s="26"/>
      <c r="T640" s="26"/>
      <c r="U640" s="27"/>
      <c r="V640" s="26"/>
    </row>
    <row r="641" spans="2:22" x14ac:dyDescent="0.25">
      <c r="B641" s="46"/>
      <c r="C641" s="48"/>
      <c r="D641" s="44"/>
      <c r="E641" s="44"/>
      <c r="F641" s="44"/>
      <c r="G641" s="42"/>
      <c r="H641" s="44"/>
      <c r="I641" s="46"/>
      <c r="J641" s="44"/>
      <c r="K641" s="44"/>
      <c r="L641" s="22"/>
      <c r="M641" s="24"/>
      <c r="N641" s="24"/>
      <c r="O641" s="24"/>
      <c r="P641" s="24"/>
      <c r="Q641" s="24"/>
      <c r="R641" s="25"/>
      <c r="S641" s="26"/>
      <c r="T641" s="26"/>
      <c r="U641" s="27"/>
      <c r="V641" s="26"/>
    </row>
    <row r="642" spans="2:22" x14ac:dyDescent="0.25">
      <c r="B642" s="46"/>
      <c r="C642" s="48"/>
      <c r="D642" s="44"/>
      <c r="E642" s="44"/>
      <c r="F642" s="44"/>
      <c r="G642" s="42"/>
      <c r="H642" s="44"/>
      <c r="I642" s="46"/>
      <c r="J642" s="44"/>
      <c r="K642" s="44"/>
      <c r="L642" s="22"/>
      <c r="M642" s="24"/>
      <c r="N642" s="24"/>
      <c r="O642" s="24"/>
      <c r="P642" s="24"/>
      <c r="Q642" s="24"/>
      <c r="R642" s="25"/>
      <c r="S642" s="26"/>
      <c r="T642" s="26"/>
      <c r="U642" s="27"/>
      <c r="V642" s="26"/>
    </row>
    <row r="643" spans="2:22" x14ac:dyDescent="0.25">
      <c r="B643" s="46"/>
      <c r="C643" s="48"/>
      <c r="D643" s="44"/>
      <c r="E643" s="44"/>
      <c r="F643" s="44"/>
      <c r="G643" s="42"/>
      <c r="H643" s="44"/>
      <c r="I643" s="46"/>
      <c r="J643" s="44"/>
      <c r="K643" s="44"/>
      <c r="L643" s="22"/>
      <c r="M643" s="24"/>
      <c r="N643" s="24"/>
      <c r="O643" s="24"/>
      <c r="P643" s="24"/>
      <c r="Q643" s="24"/>
      <c r="R643" s="25"/>
      <c r="S643" s="26"/>
      <c r="T643" s="26"/>
      <c r="U643" s="27"/>
      <c r="V643" s="26"/>
    </row>
    <row r="644" spans="2:22" x14ac:dyDescent="0.25">
      <c r="B644" s="46"/>
      <c r="C644" s="48"/>
      <c r="D644" s="44"/>
      <c r="E644" s="44"/>
      <c r="F644" s="44"/>
      <c r="G644" s="42"/>
      <c r="H644" s="44"/>
      <c r="I644" s="46"/>
      <c r="J644" s="44"/>
      <c r="K644" s="44"/>
      <c r="L644" s="22"/>
      <c r="M644" s="24"/>
      <c r="N644" s="24"/>
      <c r="O644" s="24"/>
      <c r="P644" s="24"/>
      <c r="Q644" s="24"/>
      <c r="R644" s="25"/>
      <c r="S644" s="26"/>
      <c r="T644" s="26"/>
      <c r="U644" s="27"/>
      <c r="V644" s="26"/>
    </row>
    <row r="645" spans="2:22" x14ac:dyDescent="0.25">
      <c r="B645" s="46"/>
      <c r="C645" s="48"/>
      <c r="D645" s="44"/>
      <c r="E645" s="44"/>
      <c r="F645" s="44"/>
      <c r="G645" s="42"/>
      <c r="H645" s="44"/>
      <c r="I645" s="46"/>
      <c r="J645" s="44"/>
      <c r="K645" s="44"/>
      <c r="L645" s="22"/>
      <c r="M645" s="24"/>
      <c r="N645" s="24"/>
      <c r="O645" s="24"/>
      <c r="P645" s="24"/>
      <c r="Q645" s="24"/>
      <c r="R645" s="25"/>
      <c r="S645" s="26"/>
      <c r="T645" s="26"/>
      <c r="U645" s="27"/>
      <c r="V645" s="26"/>
    </row>
    <row r="646" spans="2:22" x14ac:dyDescent="0.25">
      <c r="B646" s="46"/>
      <c r="C646" s="48"/>
      <c r="D646" s="44"/>
      <c r="E646" s="44"/>
      <c r="F646" s="44"/>
      <c r="G646" s="42"/>
      <c r="H646" s="44"/>
      <c r="I646" s="46"/>
      <c r="J646" s="44"/>
      <c r="K646" s="44"/>
      <c r="L646" s="22"/>
      <c r="M646" s="24"/>
      <c r="N646" s="24"/>
      <c r="O646" s="24"/>
      <c r="P646" s="24"/>
      <c r="Q646" s="24"/>
      <c r="R646" s="25"/>
      <c r="S646" s="26"/>
      <c r="T646" s="26"/>
      <c r="U646" s="27"/>
      <c r="V646" s="26"/>
    </row>
    <row r="647" spans="2:22" x14ac:dyDescent="0.25">
      <c r="B647" s="46"/>
      <c r="C647" s="48"/>
      <c r="D647" s="44"/>
      <c r="E647" s="44"/>
      <c r="F647" s="44"/>
      <c r="G647" s="42"/>
      <c r="H647" s="44"/>
      <c r="I647" s="46"/>
      <c r="J647" s="44"/>
      <c r="K647" s="44"/>
      <c r="L647" s="22"/>
      <c r="M647" s="24"/>
      <c r="N647" s="24"/>
      <c r="O647" s="24"/>
      <c r="P647" s="24"/>
      <c r="Q647" s="24"/>
      <c r="R647" s="25"/>
      <c r="S647" s="26"/>
      <c r="T647" s="26"/>
      <c r="U647" s="27"/>
      <c r="V647" s="26"/>
    </row>
    <row r="648" spans="2:22" x14ac:dyDescent="0.25">
      <c r="B648" s="46"/>
      <c r="C648" s="48"/>
      <c r="D648" s="44"/>
      <c r="E648" s="44"/>
      <c r="F648" s="44"/>
      <c r="G648" s="42"/>
      <c r="H648" s="44"/>
      <c r="I648" s="46"/>
      <c r="J648" s="44"/>
      <c r="K648" s="44"/>
      <c r="L648" s="22"/>
      <c r="M648" s="24"/>
      <c r="N648" s="24"/>
      <c r="O648" s="24"/>
      <c r="P648" s="24"/>
      <c r="Q648" s="24"/>
      <c r="R648" s="25"/>
      <c r="S648" s="26"/>
      <c r="T648" s="26"/>
      <c r="U648" s="27"/>
      <c r="V648" s="26"/>
    </row>
    <row r="649" spans="2:22" x14ac:dyDescent="0.25">
      <c r="B649" s="46"/>
      <c r="C649" s="48"/>
      <c r="D649" s="44"/>
      <c r="E649" s="44"/>
      <c r="F649" s="44"/>
      <c r="G649" s="42"/>
      <c r="H649" s="44"/>
      <c r="I649" s="46"/>
      <c r="J649" s="44"/>
      <c r="K649" s="44"/>
      <c r="L649" s="22"/>
      <c r="M649" s="24"/>
      <c r="N649" s="24"/>
      <c r="O649" s="24"/>
      <c r="P649" s="24"/>
      <c r="Q649" s="24"/>
      <c r="R649" s="25"/>
      <c r="S649" s="26"/>
      <c r="T649" s="26"/>
      <c r="U649" s="27"/>
      <c r="V649" s="26"/>
    </row>
    <row r="650" spans="2:22" x14ac:dyDescent="0.25">
      <c r="B650" s="46"/>
      <c r="C650" s="48"/>
      <c r="D650" s="44"/>
      <c r="E650" s="44"/>
      <c r="F650" s="44"/>
      <c r="G650" s="42"/>
      <c r="H650" s="44"/>
      <c r="I650" s="46"/>
      <c r="J650" s="44"/>
      <c r="K650" s="44"/>
      <c r="L650" s="22"/>
      <c r="M650" s="24"/>
      <c r="N650" s="24"/>
      <c r="O650" s="24"/>
      <c r="P650" s="24"/>
      <c r="Q650" s="24"/>
      <c r="R650" s="25"/>
      <c r="S650" s="26"/>
      <c r="T650" s="26"/>
      <c r="U650" s="27"/>
      <c r="V650" s="26"/>
    </row>
    <row r="651" spans="2:22" x14ac:dyDescent="0.25">
      <c r="B651" s="46"/>
      <c r="C651" s="48"/>
      <c r="D651" s="44"/>
      <c r="E651" s="44"/>
      <c r="F651" s="44"/>
      <c r="G651" s="42"/>
      <c r="H651" s="44"/>
      <c r="I651" s="46"/>
      <c r="J651" s="44"/>
      <c r="K651" s="44"/>
      <c r="L651" s="22"/>
      <c r="M651" s="24"/>
      <c r="N651" s="24"/>
      <c r="O651" s="24"/>
      <c r="P651" s="24"/>
      <c r="Q651" s="24"/>
      <c r="R651" s="25"/>
      <c r="S651" s="26"/>
      <c r="T651" s="26"/>
      <c r="U651" s="27"/>
      <c r="V651" s="26"/>
    </row>
    <row r="652" spans="2:22" x14ac:dyDescent="0.25">
      <c r="B652" s="46"/>
      <c r="C652" s="48"/>
      <c r="D652" s="44"/>
      <c r="E652" s="44"/>
      <c r="F652" s="44"/>
      <c r="G652" s="42"/>
      <c r="H652" s="44"/>
      <c r="I652" s="46"/>
      <c r="J652" s="44"/>
      <c r="K652" s="44"/>
      <c r="L652" s="22"/>
      <c r="M652" s="24"/>
      <c r="N652" s="24"/>
      <c r="O652" s="24"/>
      <c r="P652" s="24"/>
      <c r="Q652" s="24"/>
      <c r="R652" s="25"/>
      <c r="S652" s="26"/>
      <c r="T652" s="26"/>
      <c r="U652" s="27"/>
      <c r="V652" s="26"/>
    </row>
    <row r="653" spans="2:22" x14ac:dyDescent="0.25">
      <c r="B653" s="46"/>
      <c r="C653" s="48"/>
      <c r="D653" s="44"/>
      <c r="E653" s="44"/>
      <c r="F653" s="44"/>
      <c r="G653" s="42"/>
      <c r="H653" s="44"/>
      <c r="I653" s="46"/>
      <c r="J653" s="44"/>
      <c r="K653" s="44"/>
      <c r="L653" s="22"/>
      <c r="M653" s="24"/>
      <c r="N653" s="24"/>
      <c r="O653" s="24"/>
      <c r="P653" s="24"/>
      <c r="Q653" s="24"/>
      <c r="R653" s="25"/>
      <c r="S653" s="26"/>
      <c r="T653" s="26"/>
      <c r="U653" s="27"/>
      <c r="V653" s="26"/>
    </row>
    <row r="654" spans="2:22" x14ac:dyDescent="0.25">
      <c r="B654" s="46"/>
      <c r="C654" s="48"/>
      <c r="D654" s="44"/>
      <c r="E654" s="44"/>
      <c r="F654" s="44"/>
      <c r="G654" s="42"/>
      <c r="H654" s="44"/>
      <c r="I654" s="46"/>
      <c r="J654" s="44"/>
      <c r="K654" s="44"/>
      <c r="L654" s="22"/>
      <c r="M654" s="24"/>
      <c r="N654" s="24"/>
      <c r="O654" s="24"/>
      <c r="P654" s="24"/>
      <c r="Q654" s="24"/>
      <c r="R654" s="25"/>
      <c r="S654" s="26"/>
      <c r="T654" s="26"/>
      <c r="U654" s="27"/>
      <c r="V654" s="26"/>
    </row>
    <row r="655" spans="2:22" x14ac:dyDescent="0.25">
      <c r="B655" s="46"/>
      <c r="C655" s="48"/>
      <c r="D655" s="44"/>
      <c r="E655" s="44"/>
      <c r="F655" s="44"/>
      <c r="G655" s="42"/>
      <c r="H655" s="44"/>
      <c r="I655" s="46"/>
      <c r="J655" s="44"/>
      <c r="K655" s="44"/>
      <c r="L655" s="22"/>
      <c r="M655" s="24"/>
      <c r="N655" s="24"/>
      <c r="O655" s="24"/>
      <c r="P655" s="24"/>
      <c r="Q655" s="24"/>
      <c r="R655" s="25"/>
      <c r="S655" s="26"/>
      <c r="T655" s="26"/>
      <c r="U655" s="27"/>
      <c r="V655" s="26"/>
    </row>
    <row r="656" spans="2:22" x14ac:dyDescent="0.25">
      <c r="B656" s="46"/>
      <c r="C656" s="48"/>
      <c r="D656" s="44"/>
      <c r="E656" s="44"/>
      <c r="F656" s="44"/>
      <c r="G656" s="42"/>
      <c r="H656" s="44"/>
      <c r="I656" s="46"/>
      <c r="J656" s="44"/>
      <c r="K656" s="44"/>
      <c r="L656" s="22"/>
      <c r="M656" s="24"/>
      <c r="N656" s="24"/>
      <c r="O656" s="24"/>
      <c r="P656" s="24"/>
      <c r="Q656" s="24"/>
      <c r="R656" s="25"/>
      <c r="S656" s="26"/>
      <c r="T656" s="26"/>
      <c r="U656" s="27"/>
      <c r="V656" s="26"/>
    </row>
    <row r="657" spans="2:22" x14ac:dyDescent="0.25">
      <c r="B657" s="46"/>
      <c r="C657" s="48"/>
      <c r="D657" s="44"/>
      <c r="E657" s="44"/>
      <c r="F657" s="44"/>
      <c r="G657" s="42"/>
      <c r="H657" s="44"/>
      <c r="I657" s="46"/>
      <c r="J657" s="44"/>
      <c r="K657" s="44"/>
      <c r="L657" s="22"/>
      <c r="M657" s="24"/>
      <c r="N657" s="24"/>
      <c r="O657" s="24"/>
      <c r="P657" s="24"/>
      <c r="Q657" s="24"/>
      <c r="R657" s="25"/>
      <c r="S657" s="26"/>
      <c r="T657" s="26"/>
      <c r="U657" s="27"/>
      <c r="V657" s="26"/>
    </row>
    <row r="658" spans="2:22" x14ac:dyDescent="0.25">
      <c r="B658" s="46"/>
      <c r="C658" s="48"/>
      <c r="D658" s="44"/>
      <c r="E658" s="44"/>
      <c r="F658" s="44"/>
      <c r="G658" s="42"/>
      <c r="H658" s="44"/>
      <c r="I658" s="46"/>
      <c r="J658" s="44"/>
      <c r="K658" s="44"/>
      <c r="L658" s="22"/>
      <c r="M658" s="24"/>
      <c r="N658" s="24"/>
      <c r="O658" s="24"/>
      <c r="P658" s="24"/>
      <c r="Q658" s="24"/>
      <c r="R658" s="25"/>
      <c r="S658" s="26"/>
      <c r="T658" s="26"/>
      <c r="U658" s="27"/>
      <c r="V658" s="26"/>
    </row>
    <row r="659" spans="2:22" x14ac:dyDescent="0.25">
      <c r="B659" s="46"/>
      <c r="C659" s="48"/>
      <c r="D659" s="44"/>
      <c r="E659" s="44"/>
      <c r="F659" s="44"/>
      <c r="G659" s="42"/>
      <c r="H659" s="44"/>
      <c r="I659" s="46"/>
      <c r="J659" s="44"/>
      <c r="K659" s="44"/>
      <c r="L659" s="22"/>
      <c r="M659" s="24"/>
      <c r="N659" s="24"/>
      <c r="O659" s="24"/>
      <c r="P659" s="24"/>
      <c r="Q659" s="24"/>
      <c r="R659" s="25"/>
      <c r="S659" s="26"/>
      <c r="T659" s="26"/>
      <c r="U659" s="27"/>
      <c r="V659" s="26"/>
    </row>
    <row r="660" spans="2:22" x14ac:dyDescent="0.25">
      <c r="B660" s="46"/>
      <c r="C660" s="48"/>
      <c r="D660" s="44"/>
      <c r="E660" s="44"/>
      <c r="F660" s="44"/>
      <c r="G660" s="42"/>
      <c r="H660" s="44"/>
      <c r="I660" s="46"/>
      <c r="J660" s="44"/>
      <c r="K660" s="44"/>
      <c r="L660" s="22"/>
      <c r="M660" s="24"/>
      <c r="N660" s="24"/>
      <c r="O660" s="24"/>
      <c r="P660" s="24"/>
      <c r="Q660" s="24"/>
      <c r="R660" s="25"/>
      <c r="S660" s="26"/>
      <c r="T660" s="26"/>
      <c r="U660" s="27"/>
      <c r="V660" s="26"/>
    </row>
    <row r="661" spans="2:22" x14ac:dyDescent="0.25">
      <c r="B661" s="46"/>
      <c r="C661" s="48"/>
      <c r="D661" s="44"/>
      <c r="E661" s="44"/>
      <c r="F661" s="44"/>
      <c r="G661" s="42"/>
      <c r="H661" s="44"/>
      <c r="I661" s="46"/>
      <c r="J661" s="44"/>
      <c r="K661" s="44"/>
      <c r="L661" s="22"/>
      <c r="M661" s="24"/>
      <c r="N661" s="24"/>
      <c r="O661" s="24"/>
      <c r="P661" s="24"/>
      <c r="Q661" s="24"/>
      <c r="R661" s="25"/>
      <c r="S661" s="26"/>
      <c r="T661" s="26"/>
      <c r="U661" s="27"/>
      <c r="V661" s="26"/>
    </row>
    <row r="662" spans="2:22" x14ac:dyDescent="0.25">
      <c r="B662" s="46"/>
      <c r="C662" s="48"/>
      <c r="D662" s="44"/>
      <c r="E662" s="44"/>
      <c r="F662" s="44"/>
      <c r="G662" s="42"/>
      <c r="H662" s="44"/>
      <c r="I662" s="46"/>
      <c r="J662" s="44"/>
      <c r="K662" s="44"/>
      <c r="L662" s="22"/>
      <c r="M662" s="24"/>
      <c r="N662" s="24"/>
      <c r="O662" s="24"/>
      <c r="P662" s="24"/>
      <c r="Q662" s="24"/>
      <c r="R662" s="25"/>
      <c r="S662" s="26"/>
      <c r="T662" s="26"/>
      <c r="U662" s="27"/>
      <c r="V662" s="26"/>
    </row>
    <row r="663" spans="2:22" x14ac:dyDescent="0.25">
      <c r="B663" s="46"/>
      <c r="C663" s="48"/>
      <c r="D663" s="44"/>
      <c r="E663" s="44"/>
      <c r="F663" s="44"/>
      <c r="G663" s="42"/>
      <c r="H663" s="44"/>
      <c r="I663" s="46"/>
      <c r="J663" s="44"/>
      <c r="K663" s="44"/>
      <c r="L663" s="22"/>
      <c r="M663" s="24"/>
      <c r="N663" s="24"/>
      <c r="O663" s="24"/>
      <c r="P663" s="24"/>
      <c r="Q663" s="24"/>
      <c r="R663" s="25"/>
      <c r="S663" s="26"/>
      <c r="T663" s="26"/>
      <c r="U663" s="27"/>
      <c r="V663" s="26"/>
    </row>
    <row r="664" spans="2:22" x14ac:dyDescent="0.25">
      <c r="B664" s="46"/>
      <c r="C664" s="48"/>
      <c r="D664" s="44"/>
      <c r="E664" s="44"/>
      <c r="F664" s="44"/>
      <c r="G664" s="42"/>
      <c r="H664" s="44"/>
      <c r="I664" s="46"/>
      <c r="J664" s="44"/>
      <c r="K664" s="44"/>
      <c r="L664" s="22"/>
      <c r="M664" s="24"/>
      <c r="N664" s="24"/>
      <c r="O664" s="24"/>
      <c r="P664" s="24"/>
      <c r="Q664" s="24"/>
      <c r="R664" s="25"/>
      <c r="S664" s="26"/>
      <c r="T664" s="26"/>
      <c r="U664" s="27"/>
      <c r="V664" s="26"/>
    </row>
    <row r="665" spans="2:22" x14ac:dyDescent="0.25">
      <c r="B665" s="46"/>
      <c r="C665" s="48"/>
      <c r="D665" s="44"/>
      <c r="E665" s="44"/>
      <c r="F665" s="44"/>
      <c r="G665" s="42"/>
      <c r="H665" s="44"/>
      <c r="I665" s="46"/>
      <c r="J665" s="44"/>
      <c r="K665" s="44"/>
      <c r="L665" s="22"/>
      <c r="M665" s="24"/>
      <c r="N665" s="24"/>
      <c r="O665" s="24"/>
      <c r="P665" s="24"/>
      <c r="Q665" s="24"/>
      <c r="R665" s="25"/>
      <c r="S665" s="26"/>
      <c r="T665" s="26"/>
      <c r="U665" s="27"/>
      <c r="V665" s="26"/>
    </row>
    <row r="666" spans="2:22" x14ac:dyDescent="0.25">
      <c r="B666" s="46"/>
      <c r="C666" s="48"/>
      <c r="D666" s="44"/>
      <c r="E666" s="44"/>
      <c r="F666" s="44"/>
      <c r="G666" s="42"/>
      <c r="H666" s="44"/>
      <c r="I666" s="46"/>
      <c r="J666" s="44"/>
      <c r="K666" s="44"/>
      <c r="L666" s="22"/>
      <c r="M666" s="24"/>
      <c r="N666" s="24"/>
      <c r="O666" s="24"/>
      <c r="P666" s="24"/>
      <c r="Q666" s="24"/>
      <c r="R666" s="25"/>
      <c r="S666" s="26"/>
      <c r="T666" s="26"/>
      <c r="U666" s="27"/>
      <c r="V666" s="26"/>
    </row>
    <row r="667" spans="2:22" x14ac:dyDescent="0.25">
      <c r="B667" s="46"/>
      <c r="C667" s="48"/>
      <c r="D667" s="44"/>
      <c r="E667" s="44"/>
      <c r="F667" s="44"/>
      <c r="G667" s="42"/>
      <c r="H667" s="44"/>
      <c r="I667" s="46"/>
      <c r="J667" s="44"/>
      <c r="K667" s="44"/>
      <c r="L667" s="22"/>
      <c r="M667" s="24"/>
      <c r="N667" s="24"/>
      <c r="O667" s="24"/>
      <c r="P667" s="24"/>
      <c r="Q667" s="24"/>
      <c r="R667" s="25"/>
      <c r="S667" s="26"/>
      <c r="T667" s="26"/>
      <c r="U667" s="27"/>
      <c r="V667" s="26"/>
    </row>
    <row r="668" spans="2:22" x14ac:dyDescent="0.25">
      <c r="B668" s="46"/>
      <c r="C668" s="48"/>
      <c r="D668" s="44"/>
      <c r="E668" s="44"/>
      <c r="F668" s="44"/>
      <c r="G668" s="42"/>
      <c r="H668" s="44"/>
      <c r="I668" s="46"/>
      <c r="J668" s="44"/>
      <c r="K668" s="44"/>
      <c r="L668" s="22"/>
      <c r="M668" s="24"/>
      <c r="N668" s="24"/>
      <c r="O668" s="24"/>
      <c r="P668" s="24"/>
      <c r="Q668" s="24"/>
      <c r="R668" s="25"/>
      <c r="S668" s="26"/>
      <c r="T668" s="26"/>
      <c r="U668" s="27"/>
      <c r="V668" s="26"/>
    </row>
    <row r="669" spans="2:22" x14ac:dyDescent="0.25">
      <c r="B669" s="46"/>
      <c r="C669" s="48"/>
      <c r="D669" s="44"/>
      <c r="E669" s="44"/>
      <c r="F669" s="44"/>
      <c r="G669" s="42"/>
      <c r="H669" s="44"/>
      <c r="I669" s="46"/>
      <c r="J669" s="44"/>
      <c r="K669" s="44"/>
      <c r="L669" s="22"/>
      <c r="M669" s="24"/>
      <c r="N669" s="24"/>
      <c r="O669" s="24"/>
      <c r="P669" s="24"/>
      <c r="Q669" s="24"/>
      <c r="R669" s="25"/>
      <c r="S669" s="26"/>
      <c r="T669" s="26"/>
      <c r="U669" s="27"/>
      <c r="V669" s="26"/>
    </row>
    <row r="670" spans="2:22" x14ac:dyDescent="0.25">
      <c r="B670" s="46"/>
      <c r="C670" s="48"/>
      <c r="D670" s="44"/>
      <c r="E670" s="44"/>
      <c r="F670" s="44"/>
      <c r="G670" s="42"/>
      <c r="H670" s="44"/>
      <c r="I670" s="46"/>
      <c r="J670" s="44"/>
      <c r="K670" s="44"/>
      <c r="L670" s="22"/>
      <c r="M670" s="24"/>
      <c r="N670" s="24"/>
      <c r="O670" s="24"/>
      <c r="P670" s="24"/>
      <c r="Q670" s="24"/>
      <c r="R670" s="25"/>
      <c r="S670" s="26"/>
      <c r="T670" s="26"/>
      <c r="U670" s="27"/>
      <c r="V670" s="26"/>
    </row>
    <row r="671" spans="2:22" x14ac:dyDescent="0.25">
      <c r="B671" s="46"/>
      <c r="C671" s="48"/>
      <c r="D671" s="44"/>
      <c r="E671" s="44"/>
      <c r="F671" s="44"/>
      <c r="G671" s="42"/>
      <c r="H671" s="44"/>
      <c r="I671" s="46"/>
      <c r="J671" s="44"/>
      <c r="K671" s="44"/>
      <c r="L671" s="22"/>
      <c r="M671" s="24"/>
      <c r="N671" s="24"/>
      <c r="O671" s="24"/>
      <c r="P671" s="24"/>
      <c r="Q671" s="24"/>
      <c r="R671" s="25"/>
      <c r="S671" s="26"/>
      <c r="T671" s="26"/>
      <c r="U671" s="27"/>
      <c r="V671" s="26"/>
    </row>
    <row r="672" spans="2:22" x14ac:dyDescent="0.25">
      <c r="B672" s="46"/>
      <c r="C672" s="48"/>
      <c r="D672" s="44"/>
      <c r="E672" s="44"/>
      <c r="F672" s="44"/>
      <c r="G672" s="42"/>
      <c r="H672" s="44"/>
      <c r="I672" s="46"/>
      <c r="J672" s="44"/>
      <c r="K672" s="44"/>
      <c r="L672" s="22"/>
      <c r="M672" s="24"/>
      <c r="N672" s="24"/>
      <c r="O672" s="24"/>
      <c r="P672" s="24"/>
      <c r="Q672" s="24"/>
      <c r="R672" s="25"/>
      <c r="S672" s="26"/>
      <c r="T672" s="26"/>
      <c r="U672" s="27"/>
      <c r="V672" s="26"/>
    </row>
    <row r="673" spans="2:22" x14ac:dyDescent="0.25">
      <c r="B673" s="46"/>
      <c r="C673" s="48"/>
      <c r="D673" s="44"/>
      <c r="E673" s="44"/>
      <c r="F673" s="44"/>
      <c r="G673" s="42"/>
      <c r="H673" s="44"/>
      <c r="I673" s="46"/>
      <c r="J673" s="44"/>
      <c r="K673" s="44"/>
      <c r="L673" s="22"/>
      <c r="M673" s="24"/>
      <c r="N673" s="24"/>
      <c r="O673" s="24"/>
      <c r="P673" s="24"/>
      <c r="Q673" s="24"/>
      <c r="R673" s="25"/>
      <c r="S673" s="26"/>
      <c r="T673" s="26"/>
      <c r="U673" s="27"/>
      <c r="V673" s="26"/>
    </row>
    <row r="674" spans="2:22" x14ac:dyDescent="0.25">
      <c r="B674" s="46"/>
      <c r="C674" s="48"/>
      <c r="D674" s="44"/>
      <c r="E674" s="44"/>
      <c r="F674" s="44"/>
      <c r="G674" s="42"/>
      <c r="H674" s="44"/>
      <c r="I674" s="46"/>
      <c r="J674" s="44"/>
      <c r="K674" s="44"/>
      <c r="L674" s="22"/>
      <c r="M674" s="24"/>
      <c r="N674" s="24"/>
      <c r="O674" s="24"/>
      <c r="P674" s="24"/>
      <c r="Q674" s="24"/>
      <c r="R674" s="25"/>
      <c r="S674" s="26"/>
      <c r="T674" s="26"/>
      <c r="U674" s="27"/>
      <c r="V674" s="26"/>
    </row>
    <row r="675" spans="2:22" x14ac:dyDescent="0.25">
      <c r="B675" s="46"/>
      <c r="C675" s="48"/>
      <c r="D675" s="44"/>
      <c r="E675" s="44"/>
      <c r="F675" s="44"/>
      <c r="G675" s="42"/>
      <c r="H675" s="44"/>
      <c r="I675" s="46"/>
      <c r="J675" s="44"/>
      <c r="K675" s="44"/>
      <c r="L675" s="22"/>
      <c r="M675" s="24"/>
      <c r="N675" s="24"/>
      <c r="O675" s="24"/>
      <c r="P675" s="24"/>
      <c r="Q675" s="24"/>
      <c r="R675" s="25"/>
      <c r="S675" s="26"/>
      <c r="T675" s="26"/>
      <c r="U675" s="27"/>
      <c r="V675" s="26"/>
    </row>
    <row r="676" spans="2:22" x14ac:dyDescent="0.25">
      <c r="B676" s="46"/>
      <c r="C676" s="48"/>
      <c r="D676" s="44"/>
      <c r="E676" s="44"/>
      <c r="F676" s="44"/>
      <c r="G676" s="42"/>
      <c r="H676" s="44"/>
      <c r="I676" s="46"/>
      <c r="J676" s="44"/>
      <c r="K676" s="44"/>
      <c r="L676" s="22"/>
      <c r="M676" s="24"/>
      <c r="N676" s="24"/>
      <c r="O676" s="24"/>
      <c r="P676" s="24"/>
      <c r="Q676" s="24"/>
      <c r="R676" s="25"/>
      <c r="S676" s="26"/>
      <c r="T676" s="26"/>
      <c r="U676" s="27"/>
      <c r="V676" s="26"/>
    </row>
    <row r="677" spans="2:22" x14ac:dyDescent="0.25">
      <c r="B677" s="46"/>
      <c r="C677" s="48"/>
      <c r="D677" s="44"/>
      <c r="E677" s="44"/>
      <c r="F677" s="44"/>
      <c r="G677" s="42"/>
      <c r="H677" s="44"/>
      <c r="I677" s="46"/>
      <c r="J677" s="44"/>
      <c r="K677" s="44"/>
      <c r="L677" s="22"/>
      <c r="M677" s="24"/>
      <c r="N677" s="24"/>
      <c r="O677" s="24"/>
      <c r="P677" s="24"/>
      <c r="Q677" s="24"/>
      <c r="R677" s="25"/>
      <c r="S677" s="26"/>
      <c r="T677" s="26"/>
      <c r="U677" s="27"/>
      <c r="V677" s="26"/>
    </row>
    <row r="678" spans="2:22" x14ac:dyDescent="0.25">
      <c r="B678" s="46"/>
      <c r="C678" s="48"/>
      <c r="D678" s="44"/>
      <c r="E678" s="44"/>
      <c r="F678" s="44"/>
      <c r="G678" s="42"/>
      <c r="H678" s="44"/>
      <c r="I678" s="46"/>
      <c r="J678" s="44"/>
      <c r="K678" s="44"/>
      <c r="L678" s="22"/>
      <c r="M678" s="24"/>
      <c r="N678" s="24"/>
      <c r="O678" s="24"/>
      <c r="P678" s="24"/>
      <c r="Q678" s="24"/>
      <c r="R678" s="25"/>
      <c r="S678" s="26"/>
      <c r="T678" s="26"/>
      <c r="U678" s="27"/>
      <c r="V678" s="26"/>
    </row>
    <row r="679" spans="2:22" x14ac:dyDescent="0.25">
      <c r="B679" s="46"/>
      <c r="C679" s="48"/>
      <c r="D679" s="44"/>
      <c r="E679" s="44"/>
      <c r="F679" s="44"/>
      <c r="G679" s="42"/>
      <c r="H679" s="44"/>
      <c r="I679" s="46"/>
      <c r="J679" s="44"/>
      <c r="K679" s="44"/>
      <c r="L679" s="22"/>
      <c r="M679" s="24"/>
      <c r="N679" s="24"/>
      <c r="O679" s="24"/>
      <c r="P679" s="24"/>
      <c r="Q679" s="24"/>
      <c r="R679" s="25"/>
      <c r="S679" s="26"/>
      <c r="T679" s="26"/>
      <c r="U679" s="27"/>
      <c r="V679" s="26"/>
    </row>
    <row r="680" spans="2:22" x14ac:dyDescent="0.25">
      <c r="B680" s="46"/>
      <c r="C680" s="48"/>
      <c r="D680" s="44"/>
      <c r="E680" s="44"/>
      <c r="F680" s="44"/>
      <c r="G680" s="42"/>
      <c r="H680" s="44"/>
      <c r="I680" s="46"/>
      <c r="J680" s="44"/>
      <c r="K680" s="44"/>
      <c r="L680" s="22"/>
      <c r="M680" s="24"/>
      <c r="N680" s="24"/>
      <c r="O680" s="24"/>
      <c r="P680" s="24"/>
      <c r="Q680" s="24"/>
      <c r="R680" s="25"/>
      <c r="S680" s="26"/>
      <c r="T680" s="26"/>
      <c r="U680" s="27"/>
      <c r="V680" s="26"/>
    </row>
    <row r="681" spans="2:22" x14ac:dyDescent="0.25">
      <c r="B681" s="46"/>
      <c r="C681" s="48"/>
      <c r="D681" s="44"/>
      <c r="E681" s="44"/>
      <c r="F681" s="44"/>
      <c r="G681" s="42"/>
      <c r="H681" s="44"/>
      <c r="I681" s="46"/>
      <c r="J681" s="44"/>
      <c r="K681" s="44"/>
      <c r="L681" s="22"/>
      <c r="M681" s="24"/>
      <c r="N681" s="24"/>
      <c r="O681" s="24"/>
      <c r="P681" s="24"/>
      <c r="Q681" s="24"/>
      <c r="R681" s="25"/>
      <c r="S681" s="26"/>
      <c r="T681" s="26"/>
      <c r="U681" s="27"/>
      <c r="V681" s="26"/>
    </row>
    <row r="682" spans="2:22" x14ac:dyDescent="0.25">
      <c r="B682" s="46"/>
      <c r="C682" s="48"/>
      <c r="D682" s="44"/>
      <c r="E682" s="44"/>
      <c r="F682" s="44"/>
      <c r="G682" s="42"/>
      <c r="H682" s="44"/>
      <c r="I682" s="46"/>
      <c r="J682" s="44"/>
      <c r="K682" s="44"/>
      <c r="L682" s="22"/>
      <c r="M682" s="24"/>
      <c r="N682" s="24"/>
      <c r="O682" s="24"/>
      <c r="P682" s="24"/>
      <c r="Q682" s="24"/>
      <c r="R682" s="25"/>
      <c r="S682" s="26"/>
      <c r="T682" s="26"/>
      <c r="U682" s="27"/>
      <c r="V682" s="26"/>
    </row>
    <row r="683" spans="2:22" x14ac:dyDescent="0.25">
      <c r="B683" s="46"/>
      <c r="C683" s="48"/>
      <c r="D683" s="44"/>
      <c r="E683" s="44"/>
      <c r="F683" s="44"/>
      <c r="G683" s="42"/>
      <c r="H683" s="44"/>
      <c r="I683" s="46"/>
      <c r="J683" s="44"/>
      <c r="K683" s="44"/>
      <c r="L683" s="22"/>
      <c r="M683" s="24"/>
      <c r="N683" s="24"/>
      <c r="O683" s="24"/>
      <c r="P683" s="24"/>
      <c r="Q683" s="24"/>
      <c r="R683" s="25"/>
      <c r="S683" s="26"/>
      <c r="T683" s="26"/>
      <c r="U683" s="27"/>
      <c r="V683" s="26"/>
    </row>
    <row r="684" spans="2:22" x14ac:dyDescent="0.25">
      <c r="B684" s="46"/>
      <c r="C684" s="48"/>
      <c r="D684" s="44"/>
      <c r="E684" s="44"/>
      <c r="F684" s="44"/>
      <c r="G684" s="42"/>
      <c r="H684" s="44"/>
      <c r="I684" s="46"/>
      <c r="J684" s="44"/>
      <c r="K684" s="44"/>
      <c r="L684" s="22"/>
      <c r="M684" s="24"/>
      <c r="N684" s="24"/>
      <c r="O684" s="24"/>
      <c r="P684" s="24"/>
      <c r="Q684" s="24"/>
      <c r="R684" s="25"/>
      <c r="S684" s="26"/>
      <c r="T684" s="26"/>
      <c r="U684" s="27"/>
      <c r="V684" s="26"/>
    </row>
    <row r="685" spans="2:22" x14ac:dyDescent="0.25">
      <c r="B685" s="46"/>
      <c r="C685" s="48"/>
      <c r="D685" s="44"/>
      <c r="E685" s="44"/>
      <c r="F685" s="44"/>
      <c r="G685" s="42"/>
      <c r="H685" s="44"/>
      <c r="I685" s="46"/>
      <c r="J685" s="44"/>
      <c r="K685" s="44"/>
      <c r="L685" s="22"/>
      <c r="M685" s="24"/>
      <c r="N685" s="24"/>
      <c r="O685" s="24"/>
      <c r="P685" s="24"/>
      <c r="Q685" s="24"/>
      <c r="R685" s="25"/>
      <c r="S685" s="26"/>
      <c r="T685" s="26"/>
      <c r="U685" s="27"/>
      <c r="V685" s="26"/>
    </row>
    <row r="686" spans="2:22" x14ac:dyDescent="0.25">
      <c r="B686" s="46"/>
      <c r="C686" s="48"/>
      <c r="D686" s="44"/>
      <c r="E686" s="44"/>
      <c r="F686" s="44"/>
      <c r="G686" s="42"/>
      <c r="H686" s="44"/>
      <c r="I686" s="46"/>
      <c r="J686" s="44"/>
      <c r="K686" s="44"/>
      <c r="L686" s="22"/>
      <c r="M686" s="24"/>
      <c r="N686" s="24"/>
      <c r="O686" s="24"/>
      <c r="P686" s="24"/>
      <c r="Q686" s="24"/>
      <c r="R686" s="25"/>
      <c r="S686" s="26"/>
      <c r="T686" s="26"/>
      <c r="U686" s="27"/>
      <c r="V686" s="26"/>
    </row>
    <row r="687" spans="2:22" x14ac:dyDescent="0.25">
      <c r="B687" s="46"/>
      <c r="C687" s="48"/>
      <c r="D687" s="44"/>
      <c r="E687" s="44"/>
      <c r="F687" s="44"/>
      <c r="G687" s="42"/>
      <c r="H687" s="44"/>
      <c r="I687" s="46"/>
      <c r="J687" s="44"/>
      <c r="K687" s="44"/>
      <c r="L687" s="22"/>
      <c r="M687" s="24"/>
      <c r="N687" s="24"/>
      <c r="O687" s="24"/>
      <c r="P687" s="24"/>
      <c r="Q687" s="24"/>
      <c r="R687" s="25"/>
      <c r="S687" s="26"/>
      <c r="T687" s="26"/>
      <c r="U687" s="27"/>
      <c r="V687" s="26"/>
    </row>
    <row r="688" spans="2:22" x14ac:dyDescent="0.25">
      <c r="B688" s="46"/>
      <c r="C688" s="48"/>
      <c r="D688" s="44"/>
      <c r="E688" s="44"/>
      <c r="F688" s="44"/>
      <c r="G688" s="42"/>
      <c r="H688" s="44"/>
      <c r="I688" s="46"/>
      <c r="J688" s="44"/>
      <c r="K688" s="44"/>
      <c r="L688" s="22"/>
      <c r="M688" s="24"/>
      <c r="N688" s="24"/>
      <c r="O688" s="24"/>
      <c r="P688" s="24"/>
      <c r="Q688" s="24"/>
      <c r="R688" s="25"/>
      <c r="S688" s="26"/>
      <c r="T688" s="26"/>
      <c r="U688" s="27"/>
      <c r="V688" s="26"/>
    </row>
    <row r="689" spans="2:22" x14ac:dyDescent="0.25">
      <c r="B689" s="46"/>
      <c r="C689" s="48"/>
      <c r="D689" s="44"/>
      <c r="E689" s="44"/>
      <c r="F689" s="44"/>
      <c r="G689" s="42"/>
      <c r="H689" s="44"/>
      <c r="I689" s="46"/>
      <c r="J689" s="44"/>
      <c r="K689" s="44"/>
      <c r="L689" s="22"/>
      <c r="M689" s="24"/>
      <c r="N689" s="24"/>
      <c r="O689" s="24"/>
      <c r="P689" s="24"/>
      <c r="Q689" s="24"/>
      <c r="R689" s="25"/>
      <c r="S689" s="26"/>
      <c r="T689" s="26"/>
      <c r="U689" s="27"/>
      <c r="V689" s="26"/>
    </row>
    <row r="690" spans="2:22" x14ac:dyDescent="0.25">
      <c r="B690" s="46"/>
      <c r="C690" s="48"/>
      <c r="D690" s="44"/>
      <c r="E690" s="44"/>
      <c r="F690" s="44"/>
      <c r="G690" s="42"/>
      <c r="H690" s="44"/>
      <c r="I690" s="46"/>
      <c r="J690" s="44"/>
      <c r="K690" s="44"/>
      <c r="L690" s="22"/>
      <c r="M690" s="24"/>
      <c r="N690" s="24"/>
      <c r="O690" s="24"/>
      <c r="P690" s="24"/>
      <c r="Q690" s="24"/>
      <c r="R690" s="25"/>
      <c r="S690" s="26"/>
      <c r="T690" s="26"/>
      <c r="U690" s="27"/>
      <c r="V690" s="26"/>
    </row>
    <row r="691" spans="2:22" x14ac:dyDescent="0.25">
      <c r="B691" s="46"/>
      <c r="C691" s="48"/>
      <c r="D691" s="44"/>
      <c r="E691" s="44"/>
      <c r="F691" s="44"/>
      <c r="G691" s="42"/>
      <c r="H691" s="44"/>
      <c r="I691" s="46"/>
      <c r="J691" s="44"/>
      <c r="K691" s="44"/>
      <c r="L691" s="22"/>
      <c r="M691" s="24"/>
      <c r="N691" s="24"/>
      <c r="O691" s="24"/>
      <c r="P691" s="24"/>
      <c r="Q691" s="24"/>
      <c r="R691" s="25"/>
      <c r="S691" s="26"/>
      <c r="T691" s="26"/>
      <c r="U691" s="27"/>
      <c r="V691" s="26"/>
    </row>
    <row r="692" spans="2:22" x14ac:dyDescent="0.25">
      <c r="B692" s="46"/>
      <c r="C692" s="48"/>
      <c r="D692" s="44"/>
      <c r="E692" s="44"/>
      <c r="F692" s="44"/>
      <c r="G692" s="42"/>
      <c r="H692" s="44"/>
      <c r="I692" s="46"/>
      <c r="J692" s="44"/>
      <c r="K692" s="44"/>
      <c r="L692" s="22"/>
      <c r="M692" s="24"/>
      <c r="N692" s="24"/>
      <c r="O692" s="24"/>
      <c r="P692" s="24"/>
      <c r="Q692" s="24"/>
      <c r="R692" s="25"/>
      <c r="S692" s="26"/>
      <c r="T692" s="26"/>
      <c r="U692" s="27"/>
      <c r="V692" s="26"/>
    </row>
    <row r="693" spans="2:22" x14ac:dyDescent="0.25">
      <c r="B693" s="46"/>
      <c r="C693" s="48"/>
      <c r="D693" s="44"/>
      <c r="E693" s="44"/>
      <c r="F693" s="44"/>
      <c r="G693" s="42"/>
      <c r="H693" s="44"/>
      <c r="I693" s="46"/>
      <c r="J693" s="44"/>
      <c r="K693" s="44"/>
      <c r="L693" s="22"/>
      <c r="M693" s="24"/>
      <c r="N693" s="24"/>
      <c r="O693" s="24"/>
      <c r="P693" s="24"/>
      <c r="Q693" s="24"/>
      <c r="R693" s="25"/>
      <c r="S693" s="26"/>
      <c r="T693" s="26"/>
      <c r="U693" s="27"/>
      <c r="V693" s="26"/>
    </row>
    <row r="694" spans="2:22" x14ac:dyDescent="0.25">
      <c r="B694" s="46"/>
      <c r="C694" s="48"/>
      <c r="D694" s="44"/>
      <c r="E694" s="44"/>
      <c r="F694" s="44"/>
      <c r="G694" s="42"/>
      <c r="H694" s="44"/>
      <c r="I694" s="46"/>
      <c r="J694" s="44"/>
      <c r="K694" s="44"/>
      <c r="L694" s="22"/>
      <c r="M694" s="24"/>
      <c r="N694" s="24"/>
      <c r="O694" s="24"/>
      <c r="P694" s="24"/>
      <c r="Q694" s="24"/>
      <c r="R694" s="25"/>
      <c r="S694" s="26"/>
      <c r="T694" s="26"/>
      <c r="U694" s="27"/>
      <c r="V694" s="26"/>
    </row>
    <row r="695" spans="2:22" x14ac:dyDescent="0.25">
      <c r="B695" s="46"/>
      <c r="C695" s="48"/>
      <c r="D695" s="44"/>
      <c r="E695" s="44"/>
      <c r="F695" s="44"/>
      <c r="G695" s="42"/>
      <c r="H695" s="44"/>
      <c r="I695" s="46"/>
      <c r="J695" s="44"/>
      <c r="K695" s="44"/>
      <c r="L695" s="22"/>
      <c r="M695" s="24"/>
      <c r="N695" s="24"/>
      <c r="O695" s="24"/>
      <c r="P695" s="24"/>
      <c r="Q695" s="24"/>
      <c r="R695" s="25"/>
      <c r="S695" s="26"/>
      <c r="T695" s="26"/>
      <c r="U695" s="27"/>
      <c r="V695" s="26"/>
    </row>
    <row r="696" spans="2:22" x14ac:dyDescent="0.25">
      <c r="B696" s="46"/>
      <c r="C696" s="48"/>
      <c r="D696" s="44"/>
      <c r="E696" s="44"/>
      <c r="F696" s="44"/>
      <c r="G696" s="42"/>
      <c r="H696" s="44"/>
      <c r="I696" s="46"/>
      <c r="J696" s="44"/>
      <c r="K696" s="44"/>
      <c r="L696" s="22"/>
      <c r="M696" s="24"/>
      <c r="N696" s="24"/>
      <c r="O696" s="24"/>
      <c r="P696" s="24"/>
      <c r="Q696" s="24"/>
      <c r="R696" s="25"/>
      <c r="S696" s="26"/>
      <c r="T696" s="26"/>
      <c r="U696" s="27"/>
      <c r="V696" s="26"/>
    </row>
    <row r="697" spans="2:22" x14ac:dyDescent="0.25">
      <c r="B697" s="46"/>
      <c r="C697" s="48"/>
      <c r="D697" s="44"/>
      <c r="E697" s="44"/>
      <c r="F697" s="44"/>
      <c r="G697" s="42"/>
      <c r="H697" s="44"/>
      <c r="I697" s="46"/>
      <c r="J697" s="44"/>
      <c r="K697" s="44"/>
      <c r="L697" s="22"/>
      <c r="M697" s="24"/>
      <c r="N697" s="24"/>
      <c r="O697" s="24"/>
      <c r="P697" s="24"/>
      <c r="Q697" s="24"/>
      <c r="R697" s="25"/>
      <c r="S697" s="26"/>
      <c r="T697" s="26"/>
      <c r="U697" s="27"/>
      <c r="V697" s="26"/>
    </row>
    <row r="698" spans="2:22" x14ac:dyDescent="0.25">
      <c r="B698" s="46"/>
      <c r="C698" s="48"/>
      <c r="D698" s="44"/>
      <c r="E698" s="44"/>
      <c r="F698" s="44"/>
      <c r="G698" s="42"/>
      <c r="H698" s="44"/>
      <c r="I698" s="46"/>
      <c r="J698" s="44"/>
      <c r="K698" s="44"/>
      <c r="L698" s="22"/>
      <c r="M698" s="24"/>
      <c r="N698" s="24"/>
      <c r="O698" s="24"/>
      <c r="P698" s="24"/>
      <c r="Q698" s="24"/>
      <c r="R698" s="25"/>
      <c r="S698" s="26"/>
      <c r="T698" s="26"/>
      <c r="U698" s="27"/>
      <c r="V698" s="26"/>
    </row>
    <row r="699" spans="2:22" x14ac:dyDescent="0.25">
      <c r="B699" s="46"/>
      <c r="C699" s="48"/>
      <c r="D699" s="44"/>
      <c r="E699" s="44"/>
      <c r="F699" s="44"/>
      <c r="G699" s="42"/>
      <c r="H699" s="44"/>
      <c r="I699" s="46"/>
      <c r="J699" s="44"/>
      <c r="K699" s="44"/>
      <c r="L699" s="22"/>
      <c r="M699" s="24"/>
      <c r="N699" s="24"/>
      <c r="O699" s="24"/>
      <c r="P699" s="24"/>
      <c r="Q699" s="24"/>
      <c r="R699" s="25"/>
      <c r="S699" s="26"/>
      <c r="T699" s="26"/>
      <c r="U699" s="27"/>
      <c r="V699" s="26"/>
    </row>
    <row r="700" spans="2:22" x14ac:dyDescent="0.25">
      <c r="B700" s="46"/>
      <c r="C700" s="48"/>
      <c r="D700" s="44"/>
      <c r="E700" s="44"/>
      <c r="F700" s="44"/>
      <c r="G700" s="42"/>
      <c r="H700" s="44"/>
      <c r="I700" s="46"/>
      <c r="J700" s="44"/>
      <c r="K700" s="44"/>
      <c r="L700" s="22"/>
      <c r="M700" s="24"/>
      <c r="N700" s="24"/>
      <c r="O700" s="24"/>
      <c r="P700" s="24"/>
      <c r="Q700" s="24"/>
      <c r="R700" s="25"/>
      <c r="S700" s="26"/>
      <c r="T700" s="26"/>
      <c r="U700" s="27"/>
      <c r="V700" s="26"/>
    </row>
    <row r="701" spans="2:22" x14ac:dyDescent="0.25">
      <c r="B701" s="46"/>
      <c r="C701" s="48"/>
      <c r="D701" s="44"/>
      <c r="E701" s="44"/>
      <c r="F701" s="44"/>
      <c r="G701" s="42"/>
      <c r="H701" s="44"/>
      <c r="I701" s="46"/>
      <c r="J701" s="44"/>
      <c r="K701" s="44"/>
      <c r="L701" s="22"/>
      <c r="M701" s="24"/>
      <c r="N701" s="24"/>
      <c r="O701" s="24"/>
      <c r="P701" s="24"/>
      <c r="Q701" s="24"/>
      <c r="R701" s="25"/>
      <c r="S701" s="26"/>
      <c r="T701" s="26"/>
      <c r="U701" s="27"/>
      <c r="V701" s="26"/>
    </row>
    <row r="702" spans="2:22" x14ac:dyDescent="0.25">
      <c r="B702" s="46"/>
      <c r="C702" s="48"/>
      <c r="D702" s="44"/>
      <c r="E702" s="44"/>
      <c r="F702" s="44"/>
      <c r="G702" s="42"/>
      <c r="H702" s="44"/>
      <c r="I702" s="46"/>
      <c r="J702" s="44"/>
      <c r="K702" s="44"/>
      <c r="L702" s="22"/>
      <c r="M702" s="24"/>
      <c r="N702" s="24"/>
      <c r="O702" s="24"/>
      <c r="P702" s="24"/>
      <c r="Q702" s="24"/>
      <c r="R702" s="25"/>
      <c r="S702" s="26"/>
      <c r="T702" s="26"/>
      <c r="U702" s="27"/>
      <c r="V702" s="26"/>
    </row>
    <row r="703" spans="2:22" x14ac:dyDescent="0.25">
      <c r="B703" s="46"/>
      <c r="C703" s="48"/>
      <c r="D703" s="44"/>
      <c r="E703" s="44"/>
      <c r="F703" s="44"/>
      <c r="G703" s="42"/>
      <c r="H703" s="44"/>
      <c r="I703" s="46"/>
      <c r="J703" s="44"/>
      <c r="K703" s="44"/>
      <c r="L703" s="22"/>
      <c r="M703" s="24"/>
      <c r="N703" s="24"/>
      <c r="O703" s="24"/>
      <c r="P703" s="24"/>
      <c r="Q703" s="24"/>
      <c r="R703" s="25"/>
      <c r="S703" s="26"/>
      <c r="T703" s="26"/>
      <c r="U703" s="27"/>
      <c r="V703" s="26"/>
    </row>
    <row r="704" spans="2:22" x14ac:dyDescent="0.25">
      <c r="B704" s="46"/>
      <c r="C704" s="48"/>
      <c r="D704" s="44"/>
      <c r="E704" s="44"/>
      <c r="F704" s="44"/>
      <c r="G704" s="42"/>
      <c r="H704" s="44"/>
      <c r="I704" s="46"/>
      <c r="J704" s="44"/>
      <c r="K704" s="44"/>
      <c r="L704" s="22"/>
      <c r="M704" s="24"/>
      <c r="N704" s="24"/>
      <c r="O704" s="24"/>
      <c r="P704" s="24"/>
      <c r="Q704" s="24"/>
      <c r="R704" s="25"/>
      <c r="S704" s="26"/>
      <c r="T704" s="26"/>
      <c r="U704" s="27"/>
      <c r="V704" s="26"/>
    </row>
    <row r="705" spans="2:22" x14ac:dyDescent="0.25">
      <c r="B705" s="46"/>
      <c r="C705" s="48"/>
      <c r="D705" s="44"/>
      <c r="E705" s="44"/>
      <c r="F705" s="44"/>
      <c r="G705" s="42"/>
      <c r="H705" s="44"/>
      <c r="I705" s="46"/>
      <c r="J705" s="44"/>
      <c r="K705" s="44"/>
      <c r="L705" s="22"/>
      <c r="M705" s="24"/>
      <c r="N705" s="24"/>
      <c r="O705" s="24"/>
      <c r="P705" s="24"/>
      <c r="Q705" s="24"/>
      <c r="R705" s="25"/>
      <c r="S705" s="26"/>
      <c r="T705" s="26"/>
      <c r="U705" s="27"/>
      <c r="V705" s="26"/>
    </row>
    <row r="706" spans="2:22" x14ac:dyDescent="0.25">
      <c r="B706" s="46"/>
      <c r="C706" s="48"/>
      <c r="D706" s="44"/>
      <c r="E706" s="44"/>
      <c r="F706" s="44"/>
      <c r="G706" s="42"/>
      <c r="H706" s="44"/>
      <c r="I706" s="46"/>
      <c r="J706" s="44"/>
      <c r="K706" s="44"/>
      <c r="L706" s="22"/>
      <c r="M706" s="24"/>
      <c r="N706" s="24"/>
      <c r="O706" s="24"/>
      <c r="P706" s="24"/>
      <c r="Q706" s="24"/>
      <c r="R706" s="25"/>
      <c r="S706" s="26"/>
      <c r="T706" s="26"/>
      <c r="U706" s="27"/>
      <c r="V706" s="26"/>
    </row>
    <row r="707" spans="2:22" x14ac:dyDescent="0.25">
      <c r="B707" s="46"/>
      <c r="C707" s="48"/>
      <c r="D707" s="44"/>
      <c r="E707" s="44"/>
      <c r="F707" s="44"/>
      <c r="G707" s="42"/>
      <c r="H707" s="44"/>
      <c r="I707" s="46"/>
      <c r="J707" s="44"/>
      <c r="K707" s="44"/>
      <c r="L707" s="22"/>
      <c r="M707" s="24"/>
      <c r="N707" s="24"/>
      <c r="O707" s="24"/>
      <c r="P707" s="24"/>
      <c r="Q707" s="24"/>
      <c r="R707" s="25"/>
      <c r="S707" s="26"/>
      <c r="T707" s="26"/>
      <c r="U707" s="27"/>
      <c r="V707" s="26"/>
    </row>
    <row r="708" spans="2:22" x14ac:dyDescent="0.25">
      <c r="B708" s="46"/>
      <c r="C708" s="48"/>
      <c r="D708" s="44"/>
      <c r="E708" s="44"/>
      <c r="F708" s="44"/>
      <c r="G708" s="42"/>
      <c r="H708" s="44"/>
      <c r="I708" s="46"/>
      <c r="J708" s="44"/>
      <c r="K708" s="44"/>
      <c r="L708" s="22"/>
      <c r="M708" s="24"/>
      <c r="N708" s="24"/>
      <c r="O708" s="24"/>
      <c r="P708" s="24"/>
      <c r="Q708" s="24"/>
      <c r="R708" s="25"/>
      <c r="S708" s="26"/>
      <c r="T708" s="26"/>
      <c r="U708" s="27"/>
      <c r="V708" s="26"/>
    </row>
    <row r="709" spans="2:22" x14ac:dyDescent="0.25">
      <c r="B709" s="46"/>
      <c r="C709" s="48"/>
      <c r="D709" s="44"/>
      <c r="E709" s="44"/>
      <c r="F709" s="44"/>
      <c r="G709" s="42"/>
      <c r="H709" s="44"/>
      <c r="I709" s="46"/>
      <c r="J709" s="44"/>
      <c r="K709" s="44"/>
      <c r="L709" s="22"/>
      <c r="M709" s="24"/>
      <c r="N709" s="24"/>
      <c r="O709" s="24"/>
      <c r="P709" s="24"/>
      <c r="Q709" s="24"/>
      <c r="R709" s="25"/>
      <c r="S709" s="26"/>
      <c r="T709" s="26"/>
      <c r="U709" s="27"/>
      <c r="V709" s="26"/>
    </row>
    <row r="710" spans="2:22" x14ac:dyDescent="0.25">
      <c r="B710" s="46"/>
      <c r="C710" s="48"/>
      <c r="D710" s="44"/>
      <c r="E710" s="44"/>
      <c r="F710" s="44"/>
      <c r="G710" s="42"/>
      <c r="H710" s="44"/>
      <c r="I710" s="46"/>
      <c r="J710" s="44"/>
      <c r="K710" s="44"/>
      <c r="L710" s="22"/>
      <c r="M710" s="24"/>
      <c r="N710" s="24"/>
      <c r="O710" s="24"/>
      <c r="P710" s="24"/>
      <c r="Q710" s="24"/>
      <c r="R710" s="25"/>
      <c r="S710" s="26"/>
      <c r="T710" s="26"/>
      <c r="U710" s="27"/>
      <c r="V710" s="26"/>
    </row>
    <row r="711" spans="2:22" x14ac:dyDescent="0.25">
      <c r="B711" s="46"/>
      <c r="C711" s="48"/>
      <c r="D711" s="44"/>
      <c r="E711" s="44"/>
      <c r="F711" s="44"/>
      <c r="G711" s="42"/>
      <c r="H711" s="44"/>
      <c r="I711" s="46"/>
      <c r="J711" s="44"/>
      <c r="K711" s="44"/>
      <c r="L711" s="22"/>
      <c r="M711" s="24"/>
      <c r="N711" s="24"/>
      <c r="O711" s="24"/>
      <c r="P711" s="24"/>
      <c r="Q711" s="24"/>
      <c r="R711" s="25"/>
      <c r="S711" s="26"/>
      <c r="T711" s="26"/>
      <c r="U711" s="27"/>
      <c r="V711" s="26"/>
    </row>
    <row r="712" spans="2:22" x14ac:dyDescent="0.25">
      <c r="B712" s="46"/>
      <c r="C712" s="48"/>
      <c r="D712" s="44"/>
      <c r="E712" s="44"/>
      <c r="F712" s="44"/>
      <c r="G712" s="42"/>
      <c r="H712" s="44"/>
      <c r="I712" s="46"/>
      <c r="J712" s="44"/>
      <c r="K712" s="44"/>
      <c r="L712" s="22"/>
      <c r="M712" s="24"/>
      <c r="N712" s="24"/>
      <c r="O712" s="24"/>
      <c r="P712" s="24"/>
      <c r="Q712" s="24"/>
      <c r="R712" s="25"/>
      <c r="S712" s="26"/>
      <c r="T712" s="26"/>
      <c r="U712" s="27"/>
      <c r="V712" s="26"/>
    </row>
    <row r="713" spans="2:22" x14ac:dyDescent="0.25">
      <c r="B713" s="46"/>
      <c r="C713" s="48"/>
      <c r="D713" s="44"/>
      <c r="E713" s="44"/>
      <c r="F713" s="44"/>
      <c r="G713" s="42"/>
      <c r="H713" s="44"/>
      <c r="I713" s="46"/>
      <c r="J713" s="44"/>
      <c r="K713" s="44"/>
      <c r="L713" s="22"/>
      <c r="M713" s="24"/>
      <c r="N713" s="24"/>
      <c r="O713" s="24"/>
      <c r="P713" s="24"/>
      <c r="Q713" s="24"/>
      <c r="R713" s="25"/>
      <c r="S713" s="26"/>
      <c r="T713" s="26"/>
      <c r="U713" s="27"/>
      <c r="V713" s="26"/>
    </row>
    <row r="714" spans="2:22" x14ac:dyDescent="0.25">
      <c r="B714" s="46"/>
      <c r="C714" s="48"/>
      <c r="D714" s="44"/>
      <c r="E714" s="44"/>
      <c r="F714" s="44"/>
      <c r="G714" s="42"/>
      <c r="H714" s="44"/>
      <c r="I714" s="46"/>
      <c r="J714" s="44"/>
      <c r="K714" s="44"/>
      <c r="L714" s="22"/>
      <c r="M714" s="24"/>
      <c r="N714" s="24"/>
      <c r="O714" s="24"/>
      <c r="P714" s="24"/>
      <c r="Q714" s="24"/>
      <c r="R714" s="25"/>
      <c r="S714" s="26"/>
      <c r="T714" s="26"/>
      <c r="U714" s="27"/>
      <c r="V714" s="26"/>
    </row>
    <row r="715" spans="2:22" x14ac:dyDescent="0.25">
      <c r="B715" s="46"/>
      <c r="C715" s="48"/>
      <c r="D715" s="44"/>
      <c r="E715" s="44"/>
      <c r="F715" s="44"/>
      <c r="G715" s="42"/>
      <c r="H715" s="44"/>
      <c r="I715" s="46"/>
      <c r="J715" s="44"/>
      <c r="K715" s="44"/>
      <c r="L715" s="22"/>
      <c r="M715" s="24"/>
      <c r="N715" s="24"/>
      <c r="O715" s="24"/>
      <c r="P715" s="24"/>
      <c r="Q715" s="24"/>
      <c r="R715" s="25"/>
      <c r="S715" s="26"/>
      <c r="T715" s="26"/>
      <c r="U715" s="27"/>
      <c r="V715" s="26"/>
    </row>
    <row r="716" spans="2:22" x14ac:dyDescent="0.25">
      <c r="B716" s="46"/>
      <c r="C716" s="48"/>
      <c r="D716" s="44"/>
      <c r="E716" s="44"/>
      <c r="F716" s="44"/>
      <c r="G716" s="42"/>
      <c r="H716" s="44"/>
      <c r="I716" s="46"/>
      <c r="J716" s="44"/>
      <c r="K716" s="44"/>
      <c r="L716" s="22"/>
      <c r="M716" s="24"/>
      <c r="N716" s="24"/>
      <c r="O716" s="24"/>
      <c r="P716" s="24"/>
      <c r="Q716" s="24"/>
      <c r="R716" s="25"/>
      <c r="S716" s="26"/>
      <c r="T716" s="26"/>
      <c r="U716" s="27"/>
      <c r="V716" s="26"/>
    </row>
    <row r="717" spans="2:22" x14ac:dyDescent="0.25">
      <c r="B717" s="46"/>
      <c r="C717" s="48"/>
      <c r="D717" s="44"/>
      <c r="E717" s="44"/>
      <c r="F717" s="44"/>
      <c r="G717" s="42"/>
      <c r="H717" s="44"/>
      <c r="I717" s="46"/>
      <c r="J717" s="44"/>
      <c r="K717" s="44"/>
      <c r="L717" s="22"/>
      <c r="M717" s="24"/>
      <c r="N717" s="24"/>
      <c r="O717" s="24"/>
      <c r="P717" s="24"/>
      <c r="Q717" s="24"/>
      <c r="R717" s="25"/>
      <c r="S717" s="26"/>
      <c r="T717" s="26"/>
      <c r="U717" s="27"/>
      <c r="V717" s="26"/>
    </row>
    <row r="718" spans="2:22" x14ac:dyDescent="0.25">
      <c r="B718" s="46"/>
      <c r="C718" s="48"/>
      <c r="D718" s="44"/>
      <c r="E718" s="44"/>
      <c r="F718" s="44"/>
      <c r="G718" s="42"/>
      <c r="H718" s="44"/>
      <c r="I718" s="46"/>
      <c r="J718" s="44"/>
      <c r="K718" s="44"/>
      <c r="L718" s="22"/>
      <c r="M718" s="24"/>
      <c r="N718" s="24"/>
      <c r="O718" s="24"/>
      <c r="P718" s="24"/>
      <c r="Q718" s="24"/>
      <c r="R718" s="25"/>
      <c r="S718" s="26"/>
      <c r="T718" s="26"/>
      <c r="U718" s="27"/>
      <c r="V718" s="26"/>
    </row>
    <row r="719" spans="2:22" x14ac:dyDescent="0.25">
      <c r="B719" s="46"/>
      <c r="C719" s="48"/>
      <c r="D719" s="44"/>
      <c r="E719" s="44"/>
      <c r="F719" s="44"/>
      <c r="G719" s="42"/>
      <c r="H719" s="44"/>
      <c r="I719" s="46"/>
      <c r="J719" s="44"/>
      <c r="K719" s="44"/>
      <c r="L719" s="22"/>
      <c r="M719" s="24"/>
      <c r="N719" s="24"/>
      <c r="O719" s="24"/>
      <c r="P719" s="24"/>
      <c r="Q719" s="24"/>
      <c r="R719" s="25"/>
      <c r="S719" s="26"/>
      <c r="T719" s="26"/>
      <c r="U719" s="27"/>
      <c r="V719" s="26"/>
    </row>
    <row r="720" spans="2:22" x14ac:dyDescent="0.25">
      <c r="B720" s="46"/>
      <c r="C720" s="48"/>
      <c r="D720" s="44"/>
      <c r="E720" s="44"/>
      <c r="F720" s="44"/>
      <c r="G720" s="42"/>
      <c r="H720" s="44"/>
      <c r="I720" s="46"/>
      <c r="J720" s="44"/>
      <c r="K720" s="44"/>
      <c r="L720" s="22"/>
      <c r="M720" s="24"/>
      <c r="N720" s="24"/>
      <c r="O720" s="24"/>
      <c r="P720" s="24"/>
      <c r="Q720" s="24"/>
      <c r="R720" s="25"/>
      <c r="S720" s="26"/>
      <c r="T720" s="26"/>
      <c r="U720" s="27"/>
      <c r="V720" s="26"/>
    </row>
    <row r="721" spans="2:22" x14ac:dyDescent="0.25">
      <c r="B721" s="46"/>
      <c r="C721" s="48"/>
      <c r="D721" s="44"/>
      <c r="E721" s="44"/>
      <c r="F721" s="44"/>
      <c r="G721" s="42"/>
      <c r="H721" s="44"/>
      <c r="I721" s="46"/>
      <c r="J721" s="44"/>
      <c r="K721" s="44"/>
      <c r="L721" s="22"/>
      <c r="M721" s="24"/>
      <c r="N721" s="24"/>
      <c r="O721" s="24"/>
      <c r="P721" s="24"/>
      <c r="Q721" s="24"/>
      <c r="R721" s="25"/>
      <c r="S721" s="26"/>
      <c r="T721" s="26"/>
      <c r="U721" s="27"/>
      <c r="V721" s="26"/>
    </row>
    <row r="722" spans="2:22" x14ac:dyDescent="0.25">
      <c r="B722" s="46"/>
      <c r="C722" s="48"/>
      <c r="D722" s="44"/>
      <c r="E722" s="44"/>
      <c r="F722" s="44"/>
      <c r="G722" s="42"/>
      <c r="H722" s="44"/>
      <c r="I722" s="46"/>
      <c r="J722" s="44"/>
      <c r="K722" s="44"/>
      <c r="L722" s="22"/>
      <c r="M722" s="24"/>
      <c r="N722" s="24"/>
      <c r="O722" s="24"/>
      <c r="P722" s="24"/>
      <c r="Q722" s="24"/>
      <c r="R722" s="25"/>
      <c r="S722" s="26"/>
      <c r="T722" s="26"/>
      <c r="U722" s="27"/>
      <c r="V722" s="26"/>
    </row>
    <row r="723" spans="2:22" x14ac:dyDescent="0.25">
      <c r="B723" s="46"/>
      <c r="C723" s="48"/>
      <c r="D723" s="44"/>
      <c r="E723" s="44"/>
      <c r="F723" s="44"/>
      <c r="G723" s="42"/>
      <c r="H723" s="44"/>
      <c r="I723" s="46"/>
      <c r="J723" s="44"/>
      <c r="K723" s="44"/>
      <c r="L723" s="22"/>
      <c r="M723" s="24"/>
      <c r="N723" s="24"/>
      <c r="O723" s="24"/>
      <c r="P723" s="24"/>
      <c r="Q723" s="24"/>
      <c r="R723" s="25"/>
      <c r="S723" s="26"/>
      <c r="T723" s="26"/>
      <c r="U723" s="27"/>
      <c r="V723" s="26"/>
    </row>
    <row r="724" spans="2:22" x14ac:dyDescent="0.25">
      <c r="B724" s="46"/>
      <c r="C724" s="48"/>
      <c r="D724" s="44"/>
      <c r="E724" s="44"/>
      <c r="F724" s="44"/>
      <c r="G724" s="42"/>
      <c r="H724" s="44"/>
      <c r="I724" s="46"/>
      <c r="J724" s="44"/>
      <c r="K724" s="44"/>
      <c r="L724" s="22"/>
      <c r="M724" s="24"/>
      <c r="N724" s="24"/>
      <c r="O724" s="24"/>
      <c r="P724" s="24"/>
      <c r="Q724" s="24"/>
      <c r="R724" s="25"/>
      <c r="S724" s="26"/>
      <c r="T724" s="26"/>
      <c r="U724" s="27"/>
      <c r="V724" s="26"/>
    </row>
    <row r="725" spans="2:22" x14ac:dyDescent="0.25">
      <c r="B725" s="46"/>
      <c r="C725" s="48"/>
      <c r="D725" s="44"/>
      <c r="E725" s="44"/>
      <c r="F725" s="44"/>
      <c r="G725" s="42"/>
      <c r="H725" s="44"/>
      <c r="I725" s="46"/>
      <c r="J725" s="44"/>
      <c r="K725" s="44"/>
      <c r="L725" s="22"/>
      <c r="M725" s="24"/>
      <c r="N725" s="24"/>
      <c r="O725" s="24"/>
      <c r="P725" s="24"/>
      <c r="Q725" s="24"/>
      <c r="R725" s="25"/>
      <c r="S725" s="26"/>
      <c r="T725" s="26"/>
      <c r="U725" s="27"/>
      <c r="V725" s="26"/>
    </row>
    <row r="726" spans="2:22" x14ac:dyDescent="0.25">
      <c r="B726" s="46"/>
      <c r="C726" s="48"/>
      <c r="D726" s="44"/>
      <c r="E726" s="44"/>
      <c r="F726" s="44"/>
      <c r="G726" s="42"/>
      <c r="H726" s="44"/>
      <c r="I726" s="46"/>
      <c r="J726" s="44"/>
      <c r="K726" s="44"/>
      <c r="L726" s="22"/>
      <c r="M726" s="24"/>
      <c r="N726" s="24"/>
      <c r="O726" s="24"/>
      <c r="P726" s="24"/>
      <c r="Q726" s="24"/>
      <c r="R726" s="25"/>
      <c r="S726" s="26"/>
      <c r="T726" s="26"/>
      <c r="U726" s="27"/>
      <c r="V726" s="26"/>
    </row>
    <row r="727" spans="2:22" x14ac:dyDescent="0.25">
      <c r="B727" s="46"/>
      <c r="C727" s="48"/>
      <c r="D727" s="44"/>
      <c r="E727" s="44"/>
      <c r="F727" s="44"/>
      <c r="G727" s="42"/>
      <c r="H727" s="44"/>
      <c r="I727" s="46"/>
      <c r="J727" s="44"/>
      <c r="K727" s="44"/>
      <c r="L727" s="22"/>
      <c r="M727" s="24"/>
      <c r="N727" s="24"/>
      <c r="O727" s="24"/>
      <c r="P727" s="24"/>
      <c r="Q727" s="24"/>
      <c r="R727" s="25"/>
      <c r="S727" s="26"/>
      <c r="T727" s="26"/>
      <c r="U727" s="27"/>
      <c r="V727" s="26"/>
    </row>
    <row r="728" spans="2:22" x14ac:dyDescent="0.25">
      <c r="B728" s="46"/>
      <c r="C728" s="48"/>
      <c r="D728" s="44"/>
      <c r="E728" s="44"/>
      <c r="F728" s="44"/>
      <c r="G728" s="42"/>
      <c r="H728" s="44"/>
      <c r="I728" s="46"/>
      <c r="J728" s="44"/>
      <c r="K728" s="44"/>
      <c r="L728" s="22"/>
      <c r="M728" s="24"/>
      <c r="N728" s="24"/>
      <c r="O728" s="24"/>
      <c r="P728" s="24"/>
      <c r="Q728" s="24"/>
      <c r="R728" s="25"/>
      <c r="S728" s="26"/>
      <c r="T728" s="26"/>
      <c r="U728" s="27"/>
      <c r="V728" s="26"/>
    </row>
    <row r="729" spans="2:22" x14ac:dyDescent="0.25">
      <c r="B729" s="46"/>
      <c r="C729" s="48"/>
      <c r="D729" s="44"/>
      <c r="E729" s="44"/>
      <c r="F729" s="44"/>
      <c r="G729" s="42"/>
      <c r="H729" s="44"/>
      <c r="I729" s="46"/>
      <c r="J729" s="44"/>
      <c r="K729" s="44"/>
      <c r="L729" s="22"/>
      <c r="M729" s="24"/>
      <c r="N729" s="24"/>
      <c r="O729" s="24"/>
      <c r="P729" s="24"/>
      <c r="Q729" s="24"/>
      <c r="R729" s="25"/>
      <c r="S729" s="26"/>
      <c r="T729" s="26"/>
      <c r="U729" s="27"/>
      <c r="V729" s="26"/>
    </row>
    <row r="730" spans="2:22" x14ac:dyDescent="0.25">
      <c r="B730" s="46"/>
      <c r="C730" s="48"/>
      <c r="D730" s="44"/>
      <c r="E730" s="44"/>
      <c r="F730" s="44"/>
      <c r="G730" s="42"/>
      <c r="H730" s="44"/>
      <c r="I730" s="46"/>
      <c r="J730" s="44"/>
      <c r="K730" s="44"/>
      <c r="L730" s="22"/>
      <c r="M730" s="24"/>
      <c r="N730" s="24"/>
      <c r="O730" s="24"/>
      <c r="P730" s="24"/>
      <c r="Q730" s="24"/>
      <c r="R730" s="25"/>
      <c r="S730" s="26"/>
      <c r="T730" s="26"/>
      <c r="U730" s="27"/>
      <c r="V730" s="26"/>
    </row>
    <row r="731" spans="2:22" x14ac:dyDescent="0.25">
      <c r="B731" s="46"/>
      <c r="C731" s="48"/>
      <c r="D731" s="44"/>
      <c r="E731" s="44"/>
      <c r="F731" s="44"/>
      <c r="G731" s="42"/>
      <c r="H731" s="44"/>
      <c r="I731" s="46"/>
      <c r="J731" s="44"/>
      <c r="K731" s="44"/>
      <c r="L731" s="22"/>
      <c r="M731" s="24"/>
      <c r="N731" s="24"/>
      <c r="O731" s="24"/>
      <c r="P731" s="24"/>
      <c r="Q731" s="24"/>
      <c r="R731" s="25"/>
      <c r="S731" s="26"/>
      <c r="T731" s="26"/>
      <c r="U731" s="27"/>
      <c r="V731" s="26"/>
    </row>
    <row r="732" spans="2:22" x14ac:dyDescent="0.25">
      <c r="B732" s="46"/>
      <c r="C732" s="48"/>
      <c r="D732" s="44"/>
      <c r="E732" s="44"/>
      <c r="F732" s="44"/>
      <c r="G732" s="42"/>
      <c r="H732" s="44"/>
      <c r="I732" s="46"/>
      <c r="J732" s="44"/>
      <c r="K732" s="44"/>
      <c r="L732" s="22"/>
      <c r="M732" s="24"/>
      <c r="N732" s="24"/>
      <c r="O732" s="24"/>
      <c r="P732" s="24"/>
      <c r="Q732" s="24"/>
      <c r="R732" s="25"/>
      <c r="S732" s="26"/>
      <c r="T732" s="26"/>
      <c r="U732" s="27"/>
      <c r="V732" s="26"/>
    </row>
    <row r="733" spans="2:22" x14ac:dyDescent="0.25">
      <c r="B733" s="46"/>
      <c r="C733" s="48"/>
      <c r="D733" s="44"/>
      <c r="E733" s="44"/>
      <c r="F733" s="44"/>
      <c r="G733" s="42"/>
      <c r="H733" s="44"/>
      <c r="I733" s="46"/>
      <c r="J733" s="44"/>
      <c r="K733" s="44"/>
      <c r="L733" s="22"/>
      <c r="M733" s="24"/>
      <c r="N733" s="24"/>
      <c r="O733" s="24"/>
      <c r="P733" s="24"/>
      <c r="Q733" s="24"/>
      <c r="R733" s="25"/>
      <c r="S733" s="26"/>
      <c r="T733" s="26"/>
      <c r="U733" s="27"/>
      <c r="V733" s="26"/>
    </row>
    <row r="734" spans="2:22" x14ac:dyDescent="0.25">
      <c r="B734" s="46"/>
      <c r="C734" s="48"/>
      <c r="D734" s="44"/>
      <c r="E734" s="44"/>
      <c r="F734" s="44"/>
      <c r="G734" s="42"/>
      <c r="H734" s="44"/>
      <c r="I734" s="46"/>
      <c r="J734" s="44"/>
      <c r="K734" s="44"/>
      <c r="L734" s="22"/>
      <c r="M734" s="24"/>
      <c r="N734" s="24"/>
      <c r="O734" s="24"/>
      <c r="P734" s="24"/>
      <c r="Q734" s="24"/>
      <c r="R734" s="25"/>
      <c r="S734" s="26"/>
      <c r="T734" s="26"/>
      <c r="U734" s="27"/>
      <c r="V734" s="26"/>
    </row>
    <row r="735" spans="2:22" x14ac:dyDescent="0.25">
      <c r="B735" s="46"/>
      <c r="C735" s="48"/>
      <c r="D735" s="44"/>
      <c r="E735" s="44"/>
      <c r="F735" s="44"/>
      <c r="G735" s="42"/>
      <c r="H735" s="44"/>
      <c r="I735" s="46"/>
      <c r="J735" s="44"/>
      <c r="K735" s="44"/>
      <c r="L735" s="22"/>
      <c r="M735" s="24"/>
      <c r="N735" s="24"/>
      <c r="O735" s="24"/>
      <c r="P735" s="24"/>
      <c r="Q735" s="24"/>
      <c r="R735" s="25"/>
      <c r="S735" s="26"/>
      <c r="T735" s="26"/>
      <c r="U735" s="27"/>
      <c r="V735" s="26"/>
    </row>
    <row r="736" spans="2:22" x14ac:dyDescent="0.25">
      <c r="B736" s="46"/>
      <c r="C736" s="48"/>
      <c r="D736" s="44"/>
      <c r="E736" s="44"/>
      <c r="F736" s="44"/>
      <c r="G736" s="42"/>
      <c r="H736" s="44"/>
      <c r="I736" s="46"/>
      <c r="J736" s="44"/>
      <c r="K736" s="44"/>
      <c r="L736" s="22"/>
      <c r="M736" s="24"/>
      <c r="N736" s="24"/>
      <c r="O736" s="24"/>
      <c r="P736" s="24"/>
      <c r="Q736" s="24"/>
      <c r="R736" s="25"/>
      <c r="S736" s="26"/>
      <c r="T736" s="26"/>
      <c r="U736" s="27"/>
      <c r="V736" s="26"/>
    </row>
    <row r="737" spans="2:22" x14ac:dyDescent="0.25">
      <c r="B737" s="46"/>
      <c r="C737" s="48"/>
      <c r="D737" s="44"/>
      <c r="E737" s="44"/>
      <c r="F737" s="44"/>
      <c r="G737" s="42"/>
      <c r="H737" s="44"/>
      <c r="I737" s="46"/>
      <c r="J737" s="44"/>
      <c r="K737" s="44"/>
      <c r="L737" s="22"/>
      <c r="M737" s="24"/>
      <c r="N737" s="24"/>
      <c r="O737" s="24"/>
      <c r="P737" s="24"/>
      <c r="Q737" s="24"/>
      <c r="R737" s="25"/>
      <c r="S737" s="26"/>
      <c r="T737" s="26"/>
      <c r="U737" s="27"/>
      <c r="V737" s="26"/>
    </row>
    <row r="738" spans="2:22" x14ac:dyDescent="0.25">
      <c r="B738" s="46"/>
      <c r="C738" s="48"/>
      <c r="D738" s="44"/>
      <c r="E738" s="44"/>
      <c r="F738" s="44"/>
      <c r="G738" s="42"/>
      <c r="H738" s="44"/>
      <c r="I738" s="46"/>
      <c r="J738" s="44"/>
      <c r="K738" s="44"/>
      <c r="L738" s="22"/>
      <c r="M738" s="24"/>
      <c r="N738" s="24"/>
      <c r="O738" s="24"/>
      <c r="P738" s="24"/>
      <c r="Q738" s="24"/>
      <c r="R738" s="25"/>
      <c r="S738" s="26"/>
      <c r="T738" s="26"/>
      <c r="U738" s="27"/>
      <c r="V738" s="26"/>
    </row>
    <row r="739" spans="2:22" x14ac:dyDescent="0.25">
      <c r="B739" s="46"/>
      <c r="C739" s="48"/>
      <c r="D739" s="44"/>
      <c r="E739" s="44"/>
      <c r="F739" s="44"/>
      <c r="G739" s="42"/>
      <c r="H739" s="44"/>
      <c r="I739" s="46"/>
      <c r="J739" s="44"/>
      <c r="K739" s="44"/>
      <c r="L739" s="22"/>
      <c r="M739" s="24"/>
      <c r="N739" s="24"/>
      <c r="O739" s="24"/>
      <c r="P739" s="24"/>
      <c r="Q739" s="24"/>
      <c r="R739" s="25"/>
      <c r="S739" s="26"/>
      <c r="T739" s="26"/>
      <c r="U739" s="27"/>
      <c r="V739" s="26"/>
    </row>
    <row r="740" spans="2:22" x14ac:dyDescent="0.25">
      <c r="B740" s="46"/>
      <c r="C740" s="48"/>
      <c r="D740" s="44"/>
      <c r="E740" s="44"/>
      <c r="F740" s="44"/>
      <c r="G740" s="42"/>
      <c r="H740" s="44"/>
      <c r="I740" s="46"/>
      <c r="J740" s="44"/>
      <c r="K740" s="44"/>
      <c r="L740" s="22"/>
      <c r="M740" s="24"/>
      <c r="N740" s="24"/>
      <c r="O740" s="24"/>
      <c r="P740" s="24"/>
      <c r="Q740" s="24"/>
      <c r="R740" s="25"/>
      <c r="S740" s="26"/>
      <c r="T740" s="26"/>
      <c r="U740" s="27"/>
      <c r="V740" s="26"/>
    </row>
    <row r="741" spans="2:22" x14ac:dyDescent="0.25">
      <c r="B741" s="46"/>
      <c r="C741" s="48"/>
      <c r="D741" s="44"/>
      <c r="E741" s="44"/>
      <c r="F741" s="44"/>
      <c r="G741" s="42"/>
      <c r="H741" s="44"/>
      <c r="I741" s="46"/>
      <c r="J741" s="44"/>
      <c r="K741" s="44"/>
      <c r="L741" s="22"/>
      <c r="M741" s="24"/>
      <c r="N741" s="24"/>
      <c r="O741" s="24"/>
      <c r="P741" s="24"/>
      <c r="Q741" s="24"/>
      <c r="R741" s="25"/>
      <c r="S741" s="26"/>
      <c r="T741" s="26"/>
      <c r="U741" s="27"/>
      <c r="V741" s="26"/>
    </row>
    <row r="742" spans="2:22" x14ac:dyDescent="0.25">
      <c r="B742" s="46"/>
      <c r="C742" s="48"/>
      <c r="D742" s="44"/>
      <c r="E742" s="44"/>
      <c r="F742" s="44"/>
      <c r="G742" s="42"/>
      <c r="H742" s="44"/>
      <c r="I742" s="46"/>
      <c r="J742" s="44"/>
      <c r="K742" s="44"/>
      <c r="L742" s="22"/>
      <c r="M742" s="24"/>
      <c r="N742" s="24"/>
      <c r="O742" s="24"/>
      <c r="P742" s="24"/>
      <c r="Q742" s="24"/>
      <c r="R742" s="25"/>
      <c r="S742" s="26"/>
      <c r="T742" s="26"/>
      <c r="U742" s="27"/>
      <c r="V742" s="26"/>
    </row>
    <row r="743" spans="2:22" x14ac:dyDescent="0.25">
      <c r="B743" s="46"/>
      <c r="C743" s="48"/>
      <c r="D743" s="44"/>
      <c r="E743" s="44"/>
      <c r="F743" s="44"/>
      <c r="G743" s="42"/>
      <c r="H743" s="44"/>
      <c r="I743" s="46"/>
      <c r="J743" s="44"/>
      <c r="K743" s="44"/>
      <c r="L743" s="22"/>
      <c r="M743" s="24"/>
      <c r="N743" s="24"/>
      <c r="O743" s="24"/>
      <c r="P743" s="24"/>
      <c r="Q743" s="24"/>
      <c r="R743" s="25"/>
      <c r="S743" s="26"/>
      <c r="T743" s="26"/>
      <c r="U743" s="27"/>
      <c r="V743" s="26"/>
    </row>
    <row r="744" spans="2:22" x14ac:dyDescent="0.25">
      <c r="B744" s="46"/>
      <c r="C744" s="48"/>
      <c r="D744" s="44"/>
      <c r="E744" s="44"/>
      <c r="F744" s="44"/>
      <c r="G744" s="42"/>
      <c r="H744" s="44"/>
      <c r="I744" s="46"/>
      <c r="J744" s="44"/>
      <c r="K744" s="44"/>
      <c r="L744" s="22"/>
      <c r="M744" s="24"/>
      <c r="N744" s="24"/>
      <c r="O744" s="24"/>
      <c r="P744" s="24"/>
      <c r="Q744" s="24"/>
      <c r="R744" s="25"/>
      <c r="S744" s="26"/>
      <c r="T744" s="26"/>
      <c r="U744" s="27"/>
      <c r="V744" s="26"/>
    </row>
    <row r="745" spans="2:22" x14ac:dyDescent="0.25">
      <c r="B745" s="46"/>
      <c r="C745" s="48"/>
      <c r="D745" s="44"/>
      <c r="E745" s="44"/>
      <c r="F745" s="44"/>
      <c r="G745" s="42"/>
      <c r="H745" s="44"/>
      <c r="I745" s="46"/>
      <c r="J745" s="44"/>
      <c r="K745" s="44"/>
      <c r="L745" s="22"/>
      <c r="M745" s="24"/>
      <c r="N745" s="24"/>
      <c r="O745" s="24"/>
      <c r="P745" s="24"/>
      <c r="Q745" s="24"/>
      <c r="R745" s="25"/>
      <c r="S745" s="26"/>
      <c r="T745" s="26"/>
      <c r="U745" s="27"/>
      <c r="V745" s="26"/>
    </row>
    <row r="746" spans="2:22" x14ac:dyDescent="0.25">
      <c r="B746" s="46"/>
      <c r="C746" s="48"/>
      <c r="D746" s="44"/>
      <c r="E746" s="44"/>
      <c r="F746" s="44"/>
      <c r="G746" s="42"/>
      <c r="H746" s="44"/>
      <c r="I746" s="46"/>
      <c r="J746" s="44"/>
      <c r="K746" s="44"/>
      <c r="L746" s="22"/>
      <c r="M746" s="24"/>
      <c r="N746" s="24"/>
      <c r="O746" s="24"/>
      <c r="P746" s="24"/>
      <c r="Q746" s="24"/>
      <c r="R746" s="25"/>
      <c r="S746" s="26"/>
      <c r="T746" s="26"/>
      <c r="U746" s="27"/>
      <c r="V746" s="26"/>
    </row>
    <row r="747" spans="2:22" x14ac:dyDescent="0.25">
      <c r="B747" s="46"/>
      <c r="C747" s="48"/>
      <c r="D747" s="44"/>
      <c r="E747" s="44"/>
      <c r="F747" s="44"/>
      <c r="G747" s="42"/>
      <c r="H747" s="44"/>
      <c r="I747" s="46"/>
      <c r="J747" s="44"/>
      <c r="K747" s="44"/>
      <c r="L747" s="22"/>
      <c r="M747" s="24"/>
      <c r="N747" s="24"/>
      <c r="O747" s="24"/>
      <c r="P747" s="24"/>
      <c r="Q747" s="24"/>
      <c r="R747" s="25"/>
      <c r="S747" s="26"/>
      <c r="T747" s="26"/>
      <c r="U747" s="27"/>
      <c r="V747" s="26"/>
    </row>
    <row r="748" spans="2:22" x14ac:dyDescent="0.25">
      <c r="B748" s="46"/>
      <c r="C748" s="48"/>
      <c r="D748" s="44"/>
      <c r="E748" s="44"/>
      <c r="F748" s="44"/>
      <c r="G748" s="42"/>
      <c r="H748" s="44"/>
      <c r="I748" s="46"/>
      <c r="J748" s="44"/>
      <c r="K748" s="44"/>
      <c r="L748" s="22"/>
      <c r="M748" s="24"/>
      <c r="N748" s="24"/>
      <c r="O748" s="24"/>
      <c r="P748" s="24"/>
      <c r="Q748" s="24"/>
      <c r="R748" s="25"/>
      <c r="S748" s="26"/>
      <c r="T748" s="26"/>
      <c r="U748" s="27"/>
      <c r="V748" s="26"/>
    </row>
    <row r="749" spans="2:22" x14ac:dyDescent="0.25">
      <c r="B749" s="46"/>
      <c r="C749" s="48"/>
      <c r="D749" s="44"/>
      <c r="E749" s="44"/>
      <c r="F749" s="44"/>
      <c r="G749" s="42"/>
      <c r="H749" s="44"/>
      <c r="I749" s="46"/>
      <c r="J749" s="44"/>
      <c r="K749" s="44"/>
      <c r="L749" s="22"/>
      <c r="M749" s="24"/>
      <c r="N749" s="24"/>
      <c r="O749" s="24"/>
      <c r="P749" s="24"/>
      <c r="Q749" s="24"/>
      <c r="R749" s="25"/>
      <c r="S749" s="26"/>
      <c r="T749" s="26"/>
      <c r="U749" s="27"/>
      <c r="V749" s="26"/>
    </row>
    <row r="750" spans="2:22" x14ac:dyDescent="0.25">
      <c r="B750" s="46"/>
      <c r="C750" s="48"/>
      <c r="D750" s="44"/>
      <c r="E750" s="44"/>
      <c r="F750" s="44"/>
      <c r="G750" s="42"/>
      <c r="H750" s="44"/>
      <c r="I750" s="46"/>
      <c r="J750" s="44"/>
      <c r="K750" s="44"/>
      <c r="L750" s="22"/>
      <c r="M750" s="24"/>
      <c r="N750" s="24"/>
      <c r="O750" s="24"/>
      <c r="P750" s="24"/>
      <c r="Q750" s="24"/>
      <c r="R750" s="25"/>
      <c r="S750" s="26"/>
      <c r="T750" s="26"/>
      <c r="U750" s="27"/>
      <c r="V750" s="26"/>
    </row>
    <row r="751" spans="2:22" x14ac:dyDescent="0.25">
      <c r="B751" s="46"/>
      <c r="C751" s="48"/>
      <c r="D751" s="44"/>
      <c r="E751" s="44"/>
      <c r="F751" s="44"/>
      <c r="G751" s="42"/>
      <c r="H751" s="44"/>
      <c r="I751" s="46"/>
      <c r="J751" s="44"/>
      <c r="K751" s="44"/>
      <c r="L751" s="22"/>
      <c r="M751" s="24"/>
      <c r="N751" s="24"/>
      <c r="O751" s="24"/>
      <c r="P751" s="24"/>
      <c r="Q751" s="24"/>
      <c r="R751" s="25"/>
      <c r="S751" s="26"/>
      <c r="T751" s="26"/>
      <c r="U751" s="27"/>
      <c r="V751" s="26"/>
    </row>
    <row r="752" spans="2:22" x14ac:dyDescent="0.25">
      <c r="B752" s="46"/>
      <c r="C752" s="48"/>
      <c r="D752" s="44"/>
      <c r="E752" s="44"/>
      <c r="F752" s="44"/>
      <c r="G752" s="42"/>
      <c r="H752" s="44"/>
      <c r="I752" s="46"/>
      <c r="J752" s="44"/>
      <c r="K752" s="44"/>
      <c r="L752" s="22"/>
      <c r="M752" s="24"/>
      <c r="N752" s="24"/>
      <c r="O752" s="24"/>
      <c r="P752" s="24"/>
      <c r="Q752" s="24"/>
      <c r="R752" s="25"/>
      <c r="S752" s="26"/>
      <c r="T752" s="26"/>
      <c r="U752" s="27"/>
      <c r="V752" s="26"/>
    </row>
    <row r="753" spans="2:22" x14ac:dyDescent="0.25">
      <c r="B753" s="46"/>
      <c r="C753" s="48"/>
      <c r="D753" s="44"/>
      <c r="E753" s="44"/>
      <c r="F753" s="44"/>
      <c r="G753" s="42"/>
      <c r="H753" s="44"/>
      <c r="I753" s="46"/>
      <c r="J753" s="44"/>
      <c r="K753" s="44"/>
      <c r="L753" s="22"/>
      <c r="M753" s="24"/>
      <c r="N753" s="24"/>
      <c r="O753" s="24"/>
      <c r="P753" s="24"/>
      <c r="Q753" s="24"/>
      <c r="R753" s="25"/>
      <c r="S753" s="26"/>
      <c r="T753" s="26"/>
      <c r="U753" s="27"/>
      <c r="V753" s="26"/>
    </row>
    <row r="754" spans="2:22" x14ac:dyDescent="0.25">
      <c r="B754" s="46"/>
      <c r="C754" s="48"/>
      <c r="D754" s="44"/>
      <c r="E754" s="44"/>
      <c r="F754" s="44"/>
      <c r="G754" s="42"/>
      <c r="H754" s="44"/>
      <c r="I754" s="46"/>
      <c r="J754" s="44"/>
      <c r="K754" s="44"/>
      <c r="L754" s="22"/>
      <c r="M754" s="24"/>
      <c r="N754" s="24"/>
      <c r="O754" s="24"/>
      <c r="P754" s="24"/>
      <c r="Q754" s="24"/>
      <c r="R754" s="25"/>
      <c r="S754" s="26"/>
      <c r="T754" s="26"/>
      <c r="U754" s="27"/>
      <c r="V754" s="26"/>
    </row>
    <row r="755" spans="2:22" x14ac:dyDescent="0.25">
      <c r="B755" s="46"/>
      <c r="C755" s="48"/>
      <c r="D755" s="44"/>
      <c r="E755" s="44"/>
      <c r="F755" s="44"/>
      <c r="G755" s="42"/>
      <c r="H755" s="44"/>
      <c r="I755" s="46"/>
      <c r="J755" s="44"/>
      <c r="K755" s="44"/>
      <c r="L755" s="22"/>
      <c r="M755" s="24"/>
      <c r="N755" s="24"/>
      <c r="O755" s="24"/>
      <c r="P755" s="24"/>
      <c r="Q755" s="24"/>
      <c r="R755" s="25"/>
      <c r="S755" s="26"/>
      <c r="T755" s="26"/>
      <c r="U755" s="27"/>
      <c r="V755" s="26"/>
    </row>
    <row r="756" spans="2:22" x14ac:dyDescent="0.25">
      <c r="B756" s="46"/>
      <c r="C756" s="48"/>
      <c r="D756" s="44"/>
      <c r="E756" s="44"/>
      <c r="F756" s="44"/>
      <c r="G756" s="42"/>
      <c r="H756" s="44"/>
      <c r="I756" s="46"/>
      <c r="J756" s="44"/>
      <c r="K756" s="44"/>
      <c r="L756" s="22"/>
      <c r="M756" s="24"/>
      <c r="N756" s="24"/>
      <c r="O756" s="24"/>
      <c r="P756" s="24"/>
      <c r="Q756" s="24"/>
      <c r="R756" s="25"/>
      <c r="S756" s="26"/>
      <c r="T756" s="26"/>
      <c r="U756" s="27"/>
      <c r="V756" s="26"/>
    </row>
    <row r="757" spans="2:22" x14ac:dyDescent="0.25">
      <c r="B757" s="46"/>
      <c r="C757" s="48"/>
      <c r="D757" s="44"/>
      <c r="E757" s="44"/>
      <c r="F757" s="44"/>
      <c r="G757" s="42"/>
      <c r="H757" s="44"/>
      <c r="I757" s="46"/>
      <c r="J757" s="44"/>
      <c r="K757" s="44"/>
      <c r="L757" s="22"/>
      <c r="M757" s="24"/>
      <c r="N757" s="24"/>
      <c r="O757" s="24"/>
      <c r="P757" s="24"/>
      <c r="Q757" s="24"/>
      <c r="R757" s="25"/>
      <c r="S757" s="26"/>
      <c r="T757" s="26"/>
      <c r="U757" s="27"/>
      <c r="V757" s="26"/>
    </row>
    <row r="758" spans="2:22" x14ac:dyDescent="0.25">
      <c r="B758" s="46"/>
      <c r="C758" s="48"/>
      <c r="D758" s="44"/>
      <c r="E758" s="44"/>
      <c r="F758" s="44"/>
      <c r="G758" s="42"/>
      <c r="H758" s="44"/>
      <c r="I758" s="46"/>
      <c r="J758" s="44"/>
      <c r="K758" s="44"/>
      <c r="L758" s="22"/>
      <c r="M758" s="24"/>
      <c r="N758" s="24"/>
      <c r="O758" s="24"/>
      <c r="P758" s="24"/>
      <c r="Q758" s="24"/>
      <c r="R758" s="25"/>
      <c r="S758" s="26"/>
      <c r="T758" s="26"/>
      <c r="U758" s="27"/>
      <c r="V758" s="26"/>
    </row>
    <row r="759" spans="2:22" x14ac:dyDescent="0.25">
      <c r="B759" s="46"/>
      <c r="C759" s="48"/>
      <c r="D759" s="44"/>
      <c r="E759" s="44"/>
      <c r="F759" s="44"/>
      <c r="G759" s="42"/>
      <c r="H759" s="44"/>
      <c r="I759" s="46"/>
      <c r="J759" s="44"/>
      <c r="K759" s="44"/>
      <c r="L759" s="22"/>
      <c r="M759" s="24"/>
      <c r="N759" s="24"/>
      <c r="O759" s="24"/>
      <c r="P759" s="24"/>
      <c r="Q759" s="24"/>
      <c r="R759" s="25"/>
      <c r="S759" s="26"/>
      <c r="T759" s="26"/>
      <c r="U759" s="27"/>
      <c r="V759" s="26"/>
    </row>
    <row r="760" spans="2:22" x14ac:dyDescent="0.25">
      <c r="B760" s="46"/>
      <c r="C760" s="48"/>
      <c r="D760" s="44"/>
      <c r="E760" s="44"/>
      <c r="F760" s="44"/>
      <c r="G760" s="42"/>
      <c r="H760" s="44"/>
      <c r="I760" s="46"/>
      <c r="J760" s="44"/>
      <c r="K760" s="44"/>
      <c r="L760" s="22"/>
      <c r="M760" s="24"/>
      <c r="N760" s="24"/>
      <c r="O760" s="24"/>
      <c r="P760" s="24"/>
      <c r="Q760" s="24"/>
      <c r="R760" s="25"/>
      <c r="S760" s="26"/>
      <c r="T760" s="26"/>
      <c r="U760" s="27"/>
      <c r="V760" s="26"/>
    </row>
    <row r="761" spans="2:22" x14ac:dyDescent="0.25">
      <c r="B761" s="46"/>
      <c r="C761" s="48"/>
      <c r="D761" s="44"/>
      <c r="E761" s="44"/>
      <c r="F761" s="44"/>
      <c r="G761" s="42"/>
      <c r="H761" s="44"/>
      <c r="I761" s="46"/>
      <c r="J761" s="44"/>
      <c r="K761" s="44"/>
      <c r="L761" s="22"/>
      <c r="M761" s="24"/>
      <c r="N761" s="24"/>
      <c r="O761" s="24"/>
      <c r="P761" s="24"/>
      <c r="Q761" s="24"/>
      <c r="R761" s="25"/>
      <c r="S761" s="26"/>
      <c r="T761" s="26"/>
      <c r="U761" s="27"/>
      <c r="V761" s="26"/>
    </row>
    <row r="762" spans="2:22" x14ac:dyDescent="0.25">
      <c r="B762" s="46"/>
      <c r="C762" s="48"/>
      <c r="D762" s="44"/>
      <c r="E762" s="44"/>
      <c r="F762" s="44"/>
      <c r="G762" s="42"/>
      <c r="H762" s="44"/>
      <c r="I762" s="46"/>
      <c r="J762" s="44"/>
      <c r="K762" s="44"/>
      <c r="L762" s="22"/>
      <c r="M762" s="24"/>
      <c r="N762" s="24"/>
      <c r="O762" s="24"/>
      <c r="P762" s="24"/>
      <c r="Q762" s="24"/>
      <c r="R762" s="25"/>
      <c r="S762" s="26"/>
      <c r="T762" s="26"/>
      <c r="U762" s="27"/>
      <c r="V762" s="26"/>
    </row>
    <row r="763" spans="2:22" x14ac:dyDescent="0.25">
      <c r="B763" s="46"/>
      <c r="C763" s="48"/>
      <c r="D763" s="44"/>
      <c r="E763" s="44"/>
      <c r="F763" s="44"/>
      <c r="G763" s="42"/>
      <c r="H763" s="44"/>
      <c r="I763" s="46"/>
      <c r="J763" s="44"/>
      <c r="K763" s="44"/>
      <c r="L763" s="22"/>
      <c r="M763" s="24"/>
      <c r="N763" s="24"/>
      <c r="O763" s="24"/>
      <c r="P763" s="24"/>
      <c r="Q763" s="24"/>
      <c r="R763" s="25"/>
      <c r="S763" s="26"/>
      <c r="T763" s="26"/>
      <c r="U763" s="27"/>
      <c r="V763" s="26"/>
    </row>
    <row r="764" spans="2:22" x14ac:dyDescent="0.25">
      <c r="B764" s="46"/>
      <c r="C764" s="48"/>
      <c r="D764" s="44"/>
      <c r="E764" s="44"/>
      <c r="F764" s="44"/>
      <c r="G764" s="42"/>
      <c r="H764" s="44"/>
      <c r="I764" s="46"/>
      <c r="J764" s="44"/>
      <c r="K764" s="44"/>
      <c r="L764" s="22"/>
      <c r="M764" s="24"/>
      <c r="N764" s="24"/>
      <c r="O764" s="24"/>
      <c r="P764" s="24"/>
      <c r="Q764" s="24"/>
      <c r="R764" s="25"/>
      <c r="S764" s="26"/>
      <c r="T764" s="26"/>
      <c r="U764" s="27"/>
      <c r="V764" s="26"/>
    </row>
    <row r="765" spans="2:22" x14ac:dyDescent="0.25">
      <c r="B765" s="46"/>
      <c r="C765" s="48"/>
      <c r="D765" s="44"/>
      <c r="E765" s="44"/>
      <c r="F765" s="44"/>
      <c r="G765" s="42"/>
      <c r="H765" s="44"/>
      <c r="I765" s="46"/>
      <c r="J765" s="44"/>
      <c r="K765" s="44"/>
      <c r="L765" s="22"/>
      <c r="M765" s="24"/>
      <c r="N765" s="24"/>
      <c r="O765" s="24"/>
      <c r="P765" s="24"/>
      <c r="Q765" s="24"/>
      <c r="R765" s="25"/>
      <c r="S765" s="26"/>
      <c r="T765" s="26"/>
      <c r="U765" s="27"/>
      <c r="V765" s="26"/>
    </row>
    <row r="766" spans="2:22" x14ac:dyDescent="0.25">
      <c r="B766" s="46"/>
      <c r="C766" s="48"/>
      <c r="D766" s="44"/>
      <c r="E766" s="44"/>
      <c r="F766" s="44"/>
      <c r="G766" s="42"/>
      <c r="H766" s="44"/>
      <c r="I766" s="46"/>
      <c r="J766" s="44"/>
      <c r="K766" s="44"/>
      <c r="L766" s="22"/>
      <c r="M766" s="24"/>
      <c r="N766" s="24"/>
      <c r="O766" s="24"/>
      <c r="P766" s="24"/>
      <c r="Q766" s="24"/>
      <c r="R766" s="25"/>
      <c r="S766" s="26"/>
      <c r="T766" s="26"/>
      <c r="U766" s="27"/>
      <c r="V766" s="26"/>
    </row>
    <row r="767" spans="2:22" x14ac:dyDescent="0.25">
      <c r="B767" s="46"/>
      <c r="C767" s="48"/>
      <c r="D767" s="44"/>
      <c r="E767" s="44"/>
      <c r="F767" s="44"/>
      <c r="G767" s="42"/>
      <c r="H767" s="44"/>
      <c r="I767" s="46"/>
      <c r="J767" s="44"/>
      <c r="K767" s="44"/>
      <c r="L767" s="22"/>
      <c r="M767" s="24"/>
      <c r="N767" s="24"/>
      <c r="O767" s="24"/>
      <c r="P767" s="24"/>
      <c r="Q767" s="24"/>
      <c r="R767" s="25"/>
      <c r="S767" s="26"/>
      <c r="T767" s="26"/>
      <c r="U767" s="27"/>
      <c r="V767" s="26"/>
    </row>
    <row r="768" spans="2:22" x14ac:dyDescent="0.25">
      <c r="B768" s="46"/>
      <c r="C768" s="48"/>
      <c r="D768" s="44"/>
      <c r="E768" s="44"/>
      <c r="F768" s="44"/>
      <c r="G768" s="42"/>
      <c r="H768" s="44"/>
      <c r="I768" s="46"/>
      <c r="J768" s="44"/>
      <c r="K768" s="44"/>
      <c r="L768" s="22"/>
      <c r="M768" s="24"/>
      <c r="N768" s="24"/>
      <c r="O768" s="24"/>
      <c r="P768" s="24"/>
      <c r="Q768" s="24"/>
      <c r="R768" s="25"/>
      <c r="S768" s="26"/>
      <c r="T768" s="26"/>
      <c r="U768" s="27"/>
      <c r="V768" s="26"/>
    </row>
    <row r="769" spans="2:22" x14ac:dyDescent="0.25">
      <c r="B769" s="46"/>
      <c r="C769" s="48"/>
      <c r="D769" s="44"/>
      <c r="E769" s="44"/>
      <c r="F769" s="44"/>
      <c r="G769" s="42"/>
      <c r="H769" s="44"/>
      <c r="I769" s="46"/>
      <c r="J769" s="44"/>
      <c r="K769" s="44"/>
      <c r="L769" s="22"/>
      <c r="M769" s="24"/>
      <c r="N769" s="24"/>
      <c r="O769" s="24"/>
      <c r="P769" s="24"/>
      <c r="Q769" s="24"/>
      <c r="R769" s="25"/>
      <c r="S769" s="26"/>
      <c r="T769" s="26"/>
      <c r="U769" s="27"/>
      <c r="V769" s="26"/>
    </row>
    <row r="770" spans="2:22" x14ac:dyDescent="0.25">
      <c r="B770" s="46"/>
      <c r="C770" s="48"/>
      <c r="D770" s="44"/>
      <c r="E770" s="44"/>
      <c r="F770" s="44"/>
      <c r="G770" s="42"/>
      <c r="H770" s="44"/>
      <c r="I770" s="46"/>
      <c r="J770" s="44"/>
      <c r="K770" s="44"/>
      <c r="L770" s="22"/>
      <c r="M770" s="24"/>
      <c r="N770" s="24"/>
      <c r="O770" s="24"/>
      <c r="P770" s="24"/>
      <c r="Q770" s="24"/>
      <c r="R770" s="25"/>
      <c r="S770" s="26"/>
      <c r="T770" s="26"/>
      <c r="U770" s="27"/>
      <c r="V770" s="26"/>
    </row>
    <row r="771" spans="2:22" x14ac:dyDescent="0.25">
      <c r="B771" s="46"/>
      <c r="C771" s="48"/>
      <c r="D771" s="44"/>
      <c r="E771" s="44"/>
      <c r="F771" s="44"/>
      <c r="G771" s="42"/>
      <c r="H771" s="44"/>
      <c r="I771" s="46"/>
      <c r="J771" s="44"/>
      <c r="K771" s="44"/>
      <c r="L771" s="22"/>
      <c r="M771" s="24"/>
      <c r="N771" s="24"/>
      <c r="O771" s="24"/>
      <c r="P771" s="24"/>
      <c r="Q771" s="24"/>
      <c r="R771" s="25"/>
      <c r="S771" s="26"/>
      <c r="T771" s="26"/>
      <c r="U771" s="27"/>
      <c r="V771" s="26"/>
    </row>
    <row r="772" spans="2:22" x14ac:dyDescent="0.25">
      <c r="B772" s="46"/>
      <c r="C772" s="48"/>
      <c r="D772" s="44"/>
      <c r="E772" s="44"/>
      <c r="F772" s="44"/>
      <c r="G772" s="42"/>
      <c r="H772" s="44"/>
      <c r="I772" s="46"/>
      <c r="J772" s="44"/>
      <c r="K772" s="44"/>
      <c r="L772" s="22"/>
      <c r="M772" s="24"/>
      <c r="N772" s="24"/>
      <c r="O772" s="24"/>
      <c r="P772" s="24"/>
      <c r="Q772" s="24"/>
      <c r="R772" s="25"/>
      <c r="S772" s="26"/>
      <c r="T772" s="26"/>
      <c r="U772" s="27"/>
      <c r="V772" s="26"/>
    </row>
    <row r="773" spans="2:22" x14ac:dyDescent="0.25">
      <c r="B773" s="46"/>
      <c r="C773" s="48"/>
      <c r="D773" s="44"/>
      <c r="E773" s="44"/>
      <c r="F773" s="44"/>
      <c r="G773" s="42"/>
      <c r="H773" s="44"/>
      <c r="I773" s="46"/>
      <c r="J773" s="44"/>
      <c r="K773" s="44"/>
      <c r="L773" s="22"/>
      <c r="M773" s="24"/>
      <c r="N773" s="24"/>
      <c r="O773" s="24"/>
      <c r="P773" s="24"/>
      <c r="Q773" s="24"/>
      <c r="R773" s="25"/>
      <c r="S773" s="26"/>
      <c r="T773" s="26"/>
      <c r="U773" s="27"/>
      <c r="V773" s="26"/>
    </row>
    <row r="774" spans="2:22" x14ac:dyDescent="0.25">
      <c r="B774" s="46"/>
      <c r="C774" s="48"/>
      <c r="D774" s="44"/>
      <c r="E774" s="44"/>
      <c r="F774" s="44"/>
      <c r="G774" s="42"/>
      <c r="H774" s="44"/>
      <c r="I774" s="46"/>
      <c r="J774" s="44"/>
      <c r="K774" s="44"/>
      <c r="L774" s="22"/>
      <c r="M774" s="24"/>
      <c r="N774" s="24"/>
      <c r="O774" s="24"/>
      <c r="P774" s="24"/>
      <c r="Q774" s="24"/>
      <c r="R774" s="25"/>
      <c r="S774" s="26"/>
      <c r="T774" s="26"/>
      <c r="U774" s="27"/>
      <c r="V774" s="26"/>
    </row>
    <row r="775" spans="2:22" x14ac:dyDescent="0.25">
      <c r="B775" s="46"/>
      <c r="C775" s="48"/>
      <c r="D775" s="44"/>
      <c r="E775" s="44"/>
      <c r="F775" s="44"/>
      <c r="G775" s="42"/>
      <c r="H775" s="44"/>
      <c r="I775" s="46"/>
      <c r="J775" s="44"/>
      <c r="K775" s="44"/>
      <c r="L775" s="22"/>
      <c r="M775" s="24"/>
      <c r="N775" s="24"/>
      <c r="O775" s="24"/>
      <c r="P775" s="24"/>
      <c r="Q775" s="24"/>
      <c r="R775" s="25"/>
      <c r="S775" s="26"/>
      <c r="T775" s="26"/>
      <c r="U775" s="27"/>
      <c r="V775" s="26"/>
    </row>
    <row r="776" spans="2:22" x14ac:dyDescent="0.25">
      <c r="B776" s="46"/>
      <c r="C776" s="48"/>
      <c r="D776" s="44"/>
      <c r="E776" s="44"/>
      <c r="F776" s="44"/>
      <c r="G776" s="42"/>
      <c r="H776" s="44"/>
      <c r="I776" s="46"/>
      <c r="J776" s="44"/>
      <c r="K776" s="44"/>
      <c r="L776" s="22"/>
      <c r="M776" s="24"/>
      <c r="N776" s="24"/>
      <c r="O776" s="24"/>
      <c r="P776" s="24"/>
      <c r="Q776" s="24"/>
      <c r="R776" s="25"/>
      <c r="S776" s="26"/>
      <c r="T776" s="26"/>
      <c r="U776" s="27"/>
      <c r="V776" s="26"/>
    </row>
    <row r="777" spans="2:22" x14ac:dyDescent="0.25">
      <c r="B777" s="46"/>
      <c r="C777" s="48"/>
      <c r="D777" s="44"/>
      <c r="E777" s="44"/>
      <c r="F777" s="44"/>
      <c r="G777" s="42"/>
      <c r="H777" s="44"/>
      <c r="I777" s="46"/>
      <c r="J777" s="44"/>
      <c r="K777" s="44"/>
      <c r="L777" s="22"/>
      <c r="M777" s="24"/>
      <c r="N777" s="24"/>
      <c r="O777" s="24"/>
      <c r="P777" s="24"/>
      <c r="Q777" s="24"/>
      <c r="R777" s="25"/>
      <c r="S777" s="26"/>
      <c r="T777" s="26"/>
      <c r="U777" s="27"/>
      <c r="V777" s="26"/>
    </row>
    <row r="778" spans="2:22" x14ac:dyDescent="0.25">
      <c r="B778" s="46"/>
      <c r="C778" s="48"/>
      <c r="D778" s="44"/>
      <c r="E778" s="44"/>
      <c r="F778" s="44"/>
      <c r="G778" s="42"/>
      <c r="H778" s="44"/>
      <c r="I778" s="46"/>
      <c r="J778" s="44"/>
      <c r="K778" s="44"/>
      <c r="L778" s="22"/>
      <c r="M778" s="24"/>
      <c r="N778" s="24"/>
      <c r="O778" s="24"/>
      <c r="P778" s="24"/>
      <c r="Q778" s="24"/>
      <c r="R778" s="25"/>
      <c r="S778" s="26"/>
      <c r="T778" s="26"/>
      <c r="U778" s="27"/>
      <c r="V778" s="26"/>
    </row>
    <row r="779" spans="2:22" x14ac:dyDescent="0.25">
      <c r="B779" s="46"/>
      <c r="C779" s="48"/>
      <c r="D779" s="44"/>
      <c r="E779" s="44"/>
      <c r="F779" s="44"/>
      <c r="G779" s="42"/>
      <c r="H779" s="44"/>
      <c r="I779" s="46"/>
      <c r="J779" s="44"/>
      <c r="K779" s="44"/>
      <c r="L779" s="22"/>
      <c r="M779" s="24"/>
      <c r="N779" s="24"/>
      <c r="O779" s="24"/>
      <c r="P779" s="24"/>
      <c r="Q779" s="24"/>
      <c r="R779" s="25"/>
      <c r="S779" s="26"/>
      <c r="T779" s="26"/>
      <c r="U779" s="27"/>
      <c r="V779" s="26"/>
    </row>
    <row r="780" spans="2:22" x14ac:dyDescent="0.25">
      <c r="B780" s="46"/>
      <c r="C780" s="48"/>
      <c r="D780" s="44"/>
      <c r="E780" s="44"/>
      <c r="F780" s="44"/>
      <c r="G780" s="42"/>
      <c r="H780" s="44"/>
      <c r="I780" s="46"/>
      <c r="J780" s="44"/>
      <c r="K780" s="44"/>
      <c r="L780" s="22"/>
      <c r="M780" s="24"/>
      <c r="N780" s="24"/>
      <c r="O780" s="24"/>
      <c r="P780" s="24"/>
      <c r="Q780" s="24"/>
      <c r="R780" s="25"/>
      <c r="S780" s="26"/>
      <c r="T780" s="26"/>
      <c r="U780" s="27"/>
      <c r="V780" s="26"/>
    </row>
    <row r="781" spans="2:22" x14ac:dyDescent="0.25">
      <c r="B781" s="46"/>
      <c r="C781" s="48"/>
      <c r="D781" s="44"/>
      <c r="E781" s="44"/>
      <c r="F781" s="44"/>
      <c r="G781" s="42"/>
      <c r="H781" s="44"/>
      <c r="I781" s="46"/>
      <c r="J781" s="44"/>
      <c r="K781" s="44"/>
      <c r="L781" s="22"/>
      <c r="M781" s="24"/>
      <c r="N781" s="24"/>
      <c r="O781" s="24"/>
      <c r="P781" s="24"/>
      <c r="Q781" s="24"/>
      <c r="R781" s="25"/>
      <c r="S781" s="26"/>
      <c r="T781" s="26"/>
      <c r="U781" s="27"/>
      <c r="V781" s="26"/>
    </row>
    <row r="782" spans="2:22" x14ac:dyDescent="0.25">
      <c r="B782" s="46"/>
      <c r="C782" s="48"/>
      <c r="D782" s="44"/>
      <c r="E782" s="44"/>
      <c r="F782" s="44"/>
      <c r="G782" s="42"/>
      <c r="H782" s="44"/>
      <c r="I782" s="46"/>
      <c r="J782" s="44"/>
      <c r="K782" s="44"/>
      <c r="L782" s="22"/>
      <c r="M782" s="24"/>
      <c r="N782" s="24"/>
      <c r="O782" s="24"/>
      <c r="P782" s="24"/>
      <c r="Q782" s="24"/>
      <c r="R782" s="25"/>
      <c r="S782" s="26"/>
      <c r="T782" s="26"/>
      <c r="U782" s="27"/>
      <c r="V782" s="26"/>
    </row>
    <row r="783" spans="2:22" x14ac:dyDescent="0.25">
      <c r="B783" s="46"/>
      <c r="C783" s="48"/>
      <c r="D783" s="44"/>
      <c r="E783" s="44"/>
      <c r="F783" s="44"/>
      <c r="G783" s="42"/>
      <c r="H783" s="44"/>
      <c r="I783" s="46"/>
      <c r="J783" s="44"/>
      <c r="K783" s="44"/>
      <c r="L783" s="22"/>
      <c r="M783" s="24"/>
      <c r="N783" s="24"/>
      <c r="O783" s="24"/>
      <c r="P783" s="24"/>
      <c r="Q783" s="24"/>
      <c r="R783" s="25"/>
      <c r="S783" s="26"/>
      <c r="T783" s="26"/>
      <c r="U783" s="27"/>
      <c r="V783" s="26"/>
    </row>
    <row r="784" spans="2:22" x14ac:dyDescent="0.25">
      <c r="B784" s="46"/>
      <c r="C784" s="48"/>
      <c r="D784" s="44"/>
      <c r="E784" s="44"/>
      <c r="F784" s="44"/>
      <c r="G784" s="42"/>
      <c r="H784" s="44"/>
      <c r="I784" s="46"/>
      <c r="J784" s="44"/>
      <c r="K784" s="44"/>
      <c r="L784" s="22"/>
      <c r="M784" s="24"/>
      <c r="N784" s="24"/>
      <c r="O784" s="24"/>
      <c r="P784" s="24"/>
      <c r="Q784" s="24"/>
      <c r="R784" s="25"/>
      <c r="S784" s="26"/>
      <c r="T784" s="26"/>
      <c r="U784" s="27"/>
      <c r="V784" s="26"/>
    </row>
    <row r="785" spans="2:22" x14ac:dyDescent="0.25">
      <c r="B785" s="46"/>
      <c r="C785" s="48"/>
      <c r="D785" s="44"/>
      <c r="E785" s="44"/>
      <c r="F785" s="44"/>
      <c r="G785" s="42"/>
      <c r="H785" s="44"/>
      <c r="I785" s="46"/>
      <c r="J785" s="44"/>
      <c r="K785" s="44"/>
      <c r="L785" s="22"/>
      <c r="M785" s="24"/>
      <c r="N785" s="24"/>
      <c r="O785" s="24"/>
      <c r="P785" s="24"/>
      <c r="Q785" s="24"/>
      <c r="R785" s="25"/>
      <c r="S785" s="26"/>
      <c r="T785" s="26"/>
      <c r="U785" s="27"/>
      <c r="V785" s="26"/>
    </row>
    <row r="786" spans="2:22" x14ac:dyDescent="0.25">
      <c r="B786" s="46"/>
      <c r="C786" s="48"/>
      <c r="D786" s="44"/>
      <c r="E786" s="44"/>
      <c r="F786" s="44"/>
      <c r="G786" s="42"/>
      <c r="H786" s="44"/>
      <c r="I786" s="46"/>
      <c r="J786" s="44"/>
      <c r="K786" s="44"/>
      <c r="L786" s="22"/>
      <c r="M786" s="24"/>
      <c r="N786" s="24"/>
      <c r="O786" s="24"/>
      <c r="P786" s="24"/>
      <c r="Q786" s="24"/>
      <c r="R786" s="25"/>
      <c r="S786" s="26"/>
      <c r="T786" s="26"/>
      <c r="U786" s="27"/>
      <c r="V786" s="26"/>
    </row>
    <row r="787" spans="2:22" x14ac:dyDescent="0.25">
      <c r="B787" s="46"/>
      <c r="C787" s="48"/>
      <c r="D787" s="44"/>
      <c r="E787" s="44"/>
      <c r="F787" s="44"/>
      <c r="G787" s="42"/>
      <c r="H787" s="44"/>
      <c r="I787" s="46"/>
      <c r="J787" s="44"/>
      <c r="K787" s="44"/>
      <c r="L787" s="22"/>
      <c r="M787" s="24"/>
      <c r="N787" s="24"/>
      <c r="O787" s="24"/>
      <c r="P787" s="24"/>
      <c r="Q787" s="24"/>
      <c r="R787" s="25"/>
      <c r="S787" s="26"/>
      <c r="T787" s="26"/>
      <c r="U787" s="27"/>
      <c r="V787" s="26"/>
    </row>
    <row r="788" spans="2:22" x14ac:dyDescent="0.25">
      <c r="B788" s="46"/>
      <c r="C788" s="48"/>
      <c r="D788" s="44"/>
      <c r="E788" s="44"/>
      <c r="F788" s="44"/>
      <c r="G788" s="42"/>
      <c r="H788" s="44"/>
      <c r="I788" s="46"/>
      <c r="J788" s="44"/>
      <c r="K788" s="44"/>
      <c r="L788" s="22"/>
      <c r="M788" s="24"/>
      <c r="N788" s="24"/>
      <c r="O788" s="24"/>
      <c r="P788" s="24"/>
      <c r="Q788" s="24"/>
      <c r="R788" s="25"/>
      <c r="S788" s="26"/>
      <c r="T788" s="26"/>
      <c r="U788" s="27"/>
      <c r="V788" s="26"/>
    </row>
    <row r="789" spans="2:22" x14ac:dyDescent="0.25">
      <c r="B789" s="46"/>
      <c r="C789" s="48"/>
      <c r="D789" s="44"/>
      <c r="E789" s="44"/>
      <c r="F789" s="44"/>
      <c r="G789" s="42"/>
      <c r="H789" s="44"/>
      <c r="I789" s="46"/>
      <c r="J789" s="44"/>
      <c r="K789" s="44"/>
      <c r="L789" s="22"/>
      <c r="M789" s="24"/>
      <c r="N789" s="24"/>
      <c r="O789" s="24"/>
      <c r="P789" s="24"/>
      <c r="Q789" s="24"/>
      <c r="R789" s="25"/>
      <c r="S789" s="26"/>
      <c r="T789" s="26"/>
      <c r="U789" s="27"/>
      <c r="V789" s="26"/>
    </row>
    <row r="790" spans="2:22" x14ac:dyDescent="0.25">
      <c r="B790" s="46"/>
      <c r="C790" s="48"/>
      <c r="D790" s="44"/>
      <c r="E790" s="44"/>
      <c r="F790" s="44"/>
      <c r="G790" s="42"/>
      <c r="H790" s="44"/>
      <c r="I790" s="46"/>
      <c r="J790" s="44"/>
      <c r="K790" s="44"/>
      <c r="L790" s="22"/>
      <c r="M790" s="24"/>
      <c r="N790" s="24"/>
      <c r="O790" s="24"/>
      <c r="P790" s="24"/>
      <c r="Q790" s="24"/>
      <c r="R790" s="25"/>
      <c r="S790" s="26"/>
      <c r="T790" s="26"/>
      <c r="U790" s="27"/>
      <c r="V790" s="26"/>
    </row>
    <row r="791" spans="2:22" x14ac:dyDescent="0.25">
      <c r="B791" s="46"/>
      <c r="C791" s="48"/>
      <c r="D791" s="44"/>
      <c r="E791" s="44"/>
      <c r="F791" s="44"/>
      <c r="G791" s="42"/>
      <c r="H791" s="42"/>
      <c r="I791" s="46"/>
      <c r="J791" s="44"/>
      <c r="K791" s="44"/>
      <c r="L791" s="22"/>
      <c r="M791" s="24"/>
      <c r="N791" s="24"/>
      <c r="O791" s="24"/>
      <c r="P791" s="24"/>
      <c r="Q791" s="24"/>
      <c r="R791" s="25"/>
      <c r="S791" s="26"/>
      <c r="T791" s="26"/>
      <c r="U791" s="27"/>
      <c r="V791" s="26"/>
    </row>
    <row r="792" spans="2:22" x14ac:dyDescent="0.25">
      <c r="B792" s="46"/>
      <c r="C792" s="48"/>
      <c r="D792" s="44"/>
      <c r="E792" s="44"/>
      <c r="F792" s="44"/>
      <c r="G792" s="42"/>
      <c r="H792" s="42"/>
      <c r="I792" s="46"/>
      <c r="J792" s="44"/>
      <c r="K792" s="44"/>
      <c r="L792" s="22"/>
      <c r="M792" s="24"/>
      <c r="N792" s="24"/>
      <c r="O792" s="24"/>
      <c r="P792" s="24"/>
      <c r="Q792" s="24"/>
      <c r="R792" s="25"/>
      <c r="S792" s="26"/>
      <c r="T792" s="26"/>
      <c r="U792" s="27"/>
      <c r="V792" s="26"/>
    </row>
    <row r="793" spans="2:22" x14ac:dyDescent="0.25">
      <c r="B793" s="46"/>
      <c r="C793" s="48"/>
      <c r="D793" s="44"/>
      <c r="E793" s="44"/>
      <c r="F793" s="44"/>
      <c r="G793" s="42"/>
      <c r="H793" s="42"/>
      <c r="I793" s="46"/>
      <c r="J793" s="44"/>
      <c r="K793" s="44"/>
      <c r="L793" s="22"/>
      <c r="M793" s="24"/>
      <c r="N793" s="24"/>
      <c r="O793" s="24"/>
      <c r="P793" s="24"/>
      <c r="Q793" s="24"/>
      <c r="R793" s="25"/>
      <c r="S793" s="26"/>
      <c r="T793" s="26"/>
      <c r="U793" s="27"/>
      <c r="V793" s="26"/>
    </row>
    <row r="794" spans="2:22" x14ac:dyDescent="0.25">
      <c r="B794" s="46"/>
      <c r="C794" s="48"/>
      <c r="D794" s="44"/>
      <c r="E794" s="44"/>
      <c r="F794" s="44"/>
      <c r="G794" s="42"/>
      <c r="H794" s="42"/>
      <c r="I794" s="46"/>
      <c r="J794" s="44"/>
      <c r="K794" s="44"/>
      <c r="L794" s="22"/>
      <c r="M794" s="24"/>
      <c r="N794" s="24"/>
      <c r="O794" s="24"/>
      <c r="P794" s="24"/>
      <c r="Q794" s="24"/>
      <c r="R794" s="25"/>
      <c r="S794" s="26"/>
      <c r="T794" s="26"/>
      <c r="U794" s="27"/>
      <c r="V794" s="26"/>
    </row>
    <row r="795" spans="2:22" x14ac:dyDescent="0.25">
      <c r="B795" s="46"/>
      <c r="C795" s="48"/>
      <c r="D795" s="44"/>
      <c r="E795" s="44"/>
      <c r="F795" s="44"/>
      <c r="G795" s="42"/>
      <c r="H795" s="42"/>
      <c r="I795" s="46"/>
      <c r="J795" s="44"/>
      <c r="K795" s="44"/>
      <c r="L795" s="22"/>
      <c r="M795" s="24"/>
      <c r="N795" s="24"/>
      <c r="O795" s="24"/>
      <c r="P795" s="24"/>
      <c r="Q795" s="24"/>
      <c r="R795" s="25"/>
      <c r="S795" s="26"/>
      <c r="T795" s="26"/>
      <c r="U795" s="27"/>
      <c r="V795" s="26"/>
    </row>
    <row r="796" spans="2:22" x14ac:dyDescent="0.25">
      <c r="B796" s="46"/>
      <c r="C796" s="48"/>
      <c r="D796" s="44"/>
      <c r="E796" s="44"/>
      <c r="F796" s="44"/>
      <c r="G796" s="42"/>
      <c r="H796" s="42"/>
      <c r="I796" s="46"/>
      <c r="J796" s="44"/>
      <c r="K796" s="44"/>
      <c r="L796" s="22"/>
      <c r="M796" s="24"/>
      <c r="N796" s="24"/>
      <c r="O796" s="24"/>
      <c r="P796" s="24"/>
      <c r="Q796" s="24"/>
      <c r="R796" s="25"/>
      <c r="S796" s="26"/>
      <c r="T796" s="26"/>
      <c r="U796" s="27"/>
      <c r="V796" s="26"/>
    </row>
    <row r="797" spans="2:22" x14ac:dyDescent="0.25">
      <c r="B797" s="46"/>
      <c r="C797" s="48"/>
      <c r="D797" s="44"/>
      <c r="E797" s="44"/>
      <c r="F797" s="44"/>
      <c r="G797" s="42"/>
      <c r="H797" s="42"/>
      <c r="I797" s="46"/>
      <c r="J797" s="44"/>
      <c r="K797" s="44"/>
      <c r="L797" s="22"/>
      <c r="M797" s="24"/>
      <c r="N797" s="24"/>
      <c r="O797" s="24"/>
      <c r="P797" s="24"/>
      <c r="Q797" s="24"/>
      <c r="R797" s="25"/>
      <c r="S797" s="26"/>
      <c r="T797" s="26"/>
      <c r="U797" s="27"/>
      <c r="V797" s="26"/>
    </row>
    <row r="798" spans="2:22" x14ac:dyDescent="0.25">
      <c r="B798" s="46"/>
      <c r="C798" s="48"/>
      <c r="D798" s="44"/>
      <c r="E798" s="44"/>
      <c r="F798" s="44"/>
      <c r="G798" s="42"/>
      <c r="H798" s="42"/>
      <c r="I798" s="46"/>
      <c r="J798" s="44"/>
      <c r="K798" s="44"/>
      <c r="L798" s="22"/>
      <c r="M798" s="24"/>
      <c r="N798" s="24"/>
      <c r="O798" s="24"/>
      <c r="P798" s="24"/>
      <c r="Q798" s="24"/>
      <c r="R798" s="25"/>
      <c r="S798" s="26"/>
      <c r="T798" s="26"/>
      <c r="U798" s="27"/>
      <c r="V798" s="26"/>
    </row>
    <row r="799" spans="2:22" x14ac:dyDescent="0.25">
      <c r="B799" s="46"/>
      <c r="C799" s="48"/>
      <c r="D799" s="44"/>
      <c r="E799" s="44"/>
      <c r="F799" s="44"/>
      <c r="G799" s="42"/>
      <c r="H799" s="42"/>
      <c r="I799" s="46"/>
      <c r="J799" s="44"/>
      <c r="K799" s="44"/>
      <c r="L799" s="22"/>
      <c r="M799" s="24"/>
      <c r="N799" s="24"/>
      <c r="O799" s="24"/>
      <c r="P799" s="24"/>
      <c r="Q799" s="24"/>
      <c r="R799" s="25"/>
      <c r="S799" s="26"/>
      <c r="T799" s="26"/>
      <c r="U799" s="27"/>
      <c r="V799" s="26"/>
    </row>
    <row r="800" spans="2:22" x14ac:dyDescent="0.25">
      <c r="B800" s="46"/>
      <c r="C800" s="48"/>
      <c r="D800" s="44"/>
      <c r="E800" s="44"/>
      <c r="F800" s="44"/>
      <c r="G800" s="42"/>
      <c r="H800" s="42"/>
      <c r="I800" s="46"/>
      <c r="J800" s="44"/>
      <c r="K800" s="44"/>
      <c r="L800" s="22"/>
      <c r="M800" s="24"/>
      <c r="N800" s="24"/>
      <c r="O800" s="24"/>
      <c r="P800" s="24"/>
      <c r="Q800" s="24"/>
      <c r="R800" s="25"/>
      <c r="S800" s="26"/>
      <c r="T800" s="26"/>
      <c r="U800" s="27"/>
      <c r="V800" s="26"/>
    </row>
    <row r="801" spans="2:22" x14ac:dyDescent="0.25">
      <c r="B801" s="46"/>
      <c r="C801" s="48"/>
      <c r="D801" s="44"/>
      <c r="E801" s="44"/>
      <c r="F801" s="44"/>
      <c r="G801" s="42"/>
      <c r="H801" s="42"/>
      <c r="I801" s="46"/>
      <c r="J801" s="44"/>
      <c r="K801" s="44"/>
      <c r="L801" s="22"/>
      <c r="M801" s="24"/>
      <c r="N801" s="24"/>
      <c r="O801" s="24"/>
      <c r="P801" s="24"/>
      <c r="Q801" s="24"/>
      <c r="R801" s="25"/>
      <c r="S801" s="26"/>
      <c r="T801" s="26"/>
      <c r="U801" s="27"/>
      <c r="V801" s="26"/>
    </row>
    <row r="802" spans="2:22" x14ac:dyDescent="0.25">
      <c r="B802" s="46"/>
      <c r="C802" s="48"/>
      <c r="D802" s="44"/>
      <c r="E802" s="44"/>
      <c r="F802" s="44"/>
      <c r="G802" s="42"/>
      <c r="H802" s="42"/>
      <c r="I802" s="46"/>
      <c r="J802" s="44"/>
      <c r="K802" s="44"/>
      <c r="L802" s="22"/>
      <c r="M802" s="24"/>
      <c r="N802" s="24"/>
      <c r="O802" s="24"/>
      <c r="P802" s="24"/>
      <c r="Q802" s="24"/>
      <c r="R802" s="25"/>
      <c r="S802" s="26"/>
      <c r="T802" s="26"/>
      <c r="U802" s="27"/>
      <c r="V802" s="26"/>
    </row>
    <row r="803" spans="2:22" x14ac:dyDescent="0.25">
      <c r="B803" s="46"/>
      <c r="C803" s="48"/>
      <c r="D803" s="44"/>
      <c r="E803" s="44"/>
      <c r="F803" s="44"/>
      <c r="G803" s="42"/>
      <c r="H803" s="44"/>
      <c r="I803" s="46"/>
      <c r="J803" s="44"/>
      <c r="K803" s="44"/>
      <c r="L803" s="22"/>
      <c r="M803" s="24"/>
      <c r="N803" s="24"/>
      <c r="O803" s="24"/>
      <c r="P803" s="24"/>
      <c r="Q803" s="24"/>
      <c r="R803" s="25"/>
      <c r="S803" s="26"/>
      <c r="T803" s="26"/>
      <c r="U803" s="27"/>
      <c r="V803" s="26"/>
    </row>
    <row r="804" spans="2:22" x14ac:dyDescent="0.25">
      <c r="B804" s="46"/>
      <c r="C804" s="48"/>
      <c r="D804" s="44"/>
      <c r="E804" s="44"/>
      <c r="F804" s="44"/>
      <c r="G804" s="42"/>
      <c r="H804" s="44"/>
      <c r="I804" s="46"/>
      <c r="J804" s="44"/>
      <c r="K804" s="44"/>
      <c r="L804" s="22"/>
      <c r="M804" s="24"/>
      <c r="N804" s="24"/>
      <c r="O804" s="24"/>
      <c r="P804" s="24"/>
      <c r="Q804" s="24"/>
      <c r="R804" s="25"/>
      <c r="S804" s="26"/>
      <c r="T804" s="26"/>
      <c r="U804" s="27"/>
      <c r="V804" s="26"/>
    </row>
    <row r="805" spans="2:22" x14ac:dyDescent="0.25">
      <c r="B805" s="46"/>
      <c r="C805" s="48"/>
      <c r="D805" s="44"/>
      <c r="E805" s="44"/>
      <c r="F805" s="44"/>
      <c r="G805" s="42"/>
      <c r="H805" s="44"/>
      <c r="I805" s="46"/>
      <c r="J805" s="44"/>
      <c r="K805" s="44"/>
      <c r="L805" s="22"/>
      <c r="M805" s="24"/>
      <c r="N805" s="24"/>
      <c r="O805" s="24"/>
      <c r="P805" s="24"/>
      <c r="Q805" s="24"/>
      <c r="R805" s="25"/>
      <c r="S805" s="26"/>
      <c r="T805" s="26"/>
      <c r="U805" s="27"/>
      <c r="V805" s="26"/>
    </row>
    <row r="806" spans="2:22" x14ac:dyDescent="0.25">
      <c r="B806" s="46"/>
      <c r="C806" s="48"/>
      <c r="D806" s="44"/>
      <c r="E806" s="44"/>
      <c r="F806" s="44"/>
      <c r="G806" s="42"/>
      <c r="H806" s="44"/>
      <c r="I806" s="46"/>
      <c r="J806" s="44"/>
      <c r="K806" s="44"/>
      <c r="L806" s="22"/>
      <c r="M806" s="24"/>
      <c r="N806" s="24"/>
      <c r="O806" s="24"/>
      <c r="P806" s="24"/>
      <c r="Q806" s="24"/>
      <c r="R806" s="25"/>
      <c r="S806" s="26"/>
      <c r="T806" s="26"/>
      <c r="U806" s="27"/>
      <c r="V806" s="26"/>
    </row>
    <row r="807" spans="2:22" x14ac:dyDescent="0.25">
      <c r="B807" s="46"/>
      <c r="C807" s="48"/>
      <c r="D807" s="44"/>
      <c r="E807" s="44"/>
      <c r="F807" s="44"/>
      <c r="G807" s="42"/>
      <c r="H807" s="44"/>
      <c r="I807" s="46"/>
      <c r="J807" s="44"/>
      <c r="K807" s="44"/>
      <c r="L807" s="22"/>
      <c r="M807" s="24"/>
      <c r="N807" s="24"/>
      <c r="O807" s="24"/>
      <c r="P807" s="24"/>
      <c r="Q807" s="24"/>
      <c r="R807" s="25"/>
      <c r="S807" s="26"/>
      <c r="T807" s="26"/>
      <c r="U807" s="27"/>
      <c r="V807" s="26"/>
    </row>
    <row r="808" spans="2:22" x14ac:dyDescent="0.25">
      <c r="B808" s="46"/>
      <c r="C808" s="48"/>
      <c r="D808" s="44"/>
      <c r="E808" s="44"/>
      <c r="F808" s="44"/>
      <c r="G808" s="42"/>
      <c r="H808" s="44"/>
      <c r="I808" s="46"/>
      <c r="J808" s="44"/>
      <c r="K808" s="44"/>
      <c r="L808" s="22"/>
      <c r="M808" s="24"/>
      <c r="N808" s="24"/>
      <c r="O808" s="24"/>
      <c r="P808" s="24"/>
      <c r="Q808" s="24"/>
      <c r="R808" s="25"/>
      <c r="S808" s="26"/>
      <c r="T808" s="26"/>
      <c r="U808" s="27"/>
      <c r="V808" s="26"/>
    </row>
    <row r="809" spans="2:22" x14ac:dyDescent="0.25">
      <c r="B809" s="46"/>
      <c r="C809" s="48"/>
      <c r="D809" s="44"/>
      <c r="E809" s="44"/>
      <c r="F809" s="44"/>
      <c r="G809" s="42"/>
      <c r="H809" s="44"/>
      <c r="I809" s="46"/>
      <c r="J809" s="44"/>
      <c r="K809" s="44"/>
      <c r="L809" s="22"/>
      <c r="M809" s="24"/>
      <c r="N809" s="24"/>
      <c r="O809" s="24"/>
      <c r="P809" s="24"/>
      <c r="Q809" s="24"/>
      <c r="R809" s="25"/>
      <c r="S809" s="26"/>
      <c r="T809" s="26"/>
      <c r="U809" s="27"/>
      <c r="V809" s="26"/>
    </row>
    <row r="810" spans="2:22" x14ac:dyDescent="0.25">
      <c r="B810" s="46"/>
      <c r="C810" s="48"/>
      <c r="D810" s="44"/>
      <c r="E810" s="44"/>
      <c r="F810" s="44"/>
      <c r="G810" s="42"/>
      <c r="H810" s="44"/>
      <c r="I810" s="46"/>
      <c r="J810" s="44"/>
      <c r="K810" s="44"/>
      <c r="L810" s="22"/>
      <c r="M810" s="24"/>
      <c r="N810" s="24"/>
      <c r="O810" s="24"/>
      <c r="P810" s="24"/>
      <c r="Q810" s="24"/>
      <c r="R810" s="25"/>
      <c r="S810" s="26"/>
      <c r="T810" s="26"/>
      <c r="U810" s="27"/>
      <c r="V810" s="26"/>
    </row>
    <row r="811" spans="2:22" x14ac:dyDescent="0.25">
      <c r="B811" s="46"/>
      <c r="C811" s="48"/>
      <c r="D811" s="44"/>
      <c r="E811" s="44"/>
      <c r="F811" s="44"/>
      <c r="G811" s="42"/>
      <c r="H811" s="44"/>
      <c r="I811" s="46"/>
      <c r="J811" s="44"/>
      <c r="K811" s="44"/>
      <c r="L811" s="22"/>
      <c r="M811" s="24"/>
      <c r="N811" s="24"/>
      <c r="O811" s="24"/>
      <c r="P811" s="24"/>
      <c r="Q811" s="24"/>
      <c r="R811" s="25"/>
      <c r="S811" s="26"/>
      <c r="T811" s="26"/>
      <c r="U811" s="27"/>
      <c r="V811" s="26"/>
    </row>
    <row r="812" spans="2:22" x14ac:dyDescent="0.25">
      <c r="B812" s="46"/>
      <c r="C812" s="48"/>
      <c r="D812" s="44"/>
      <c r="E812" s="44"/>
      <c r="F812" s="44"/>
      <c r="G812" s="42"/>
      <c r="H812" s="44"/>
      <c r="I812" s="46"/>
      <c r="J812" s="44"/>
      <c r="K812" s="44"/>
      <c r="L812" s="22"/>
      <c r="M812" s="24"/>
      <c r="N812" s="24"/>
      <c r="O812" s="24"/>
      <c r="P812" s="24"/>
      <c r="Q812" s="24"/>
      <c r="R812" s="25"/>
      <c r="S812" s="26"/>
      <c r="T812" s="26"/>
      <c r="U812" s="27"/>
      <c r="V812" s="26"/>
    </row>
    <row r="813" spans="2:22" x14ac:dyDescent="0.25">
      <c r="B813" s="46"/>
      <c r="C813" s="48"/>
      <c r="D813" s="44"/>
      <c r="E813" s="44"/>
      <c r="F813" s="44"/>
      <c r="G813" s="42"/>
      <c r="H813" s="44"/>
      <c r="I813" s="46"/>
      <c r="J813" s="44"/>
      <c r="K813" s="44"/>
      <c r="L813" s="22"/>
      <c r="M813" s="24"/>
      <c r="N813" s="24"/>
      <c r="O813" s="24"/>
      <c r="P813" s="24"/>
      <c r="Q813" s="24"/>
      <c r="R813" s="25"/>
      <c r="S813" s="26"/>
      <c r="T813" s="26"/>
      <c r="U813" s="27"/>
      <c r="V813" s="26"/>
    </row>
    <row r="814" spans="2:22" x14ac:dyDescent="0.25">
      <c r="B814" s="46"/>
      <c r="C814" s="48"/>
      <c r="D814" s="44"/>
      <c r="E814" s="44"/>
      <c r="F814" s="44"/>
      <c r="G814" s="42"/>
      <c r="H814" s="44"/>
      <c r="I814" s="46"/>
      <c r="J814" s="44"/>
      <c r="K814" s="44"/>
      <c r="L814" s="22"/>
      <c r="M814" s="24"/>
      <c r="N814" s="24"/>
      <c r="O814" s="24"/>
      <c r="P814" s="24"/>
      <c r="Q814" s="24"/>
      <c r="R814" s="25"/>
      <c r="S814" s="26"/>
      <c r="T814" s="26"/>
      <c r="U814" s="27"/>
      <c r="V814" s="26"/>
    </row>
    <row r="815" spans="2:22" x14ac:dyDescent="0.25">
      <c r="B815" s="46"/>
      <c r="C815" s="48"/>
      <c r="D815" s="44"/>
      <c r="E815" s="44"/>
      <c r="F815" s="44"/>
      <c r="G815" s="42"/>
      <c r="H815" s="44"/>
      <c r="I815" s="46"/>
      <c r="J815" s="44"/>
      <c r="K815" s="44"/>
      <c r="L815" s="22"/>
      <c r="M815" s="24"/>
      <c r="N815" s="24"/>
      <c r="O815" s="24"/>
      <c r="P815" s="24"/>
      <c r="Q815" s="24"/>
      <c r="R815" s="25"/>
      <c r="S815" s="26"/>
      <c r="T815" s="26"/>
      <c r="U815" s="27"/>
      <c r="V815" s="26"/>
    </row>
    <row r="816" spans="2:22" x14ac:dyDescent="0.25">
      <c r="B816" s="46"/>
      <c r="C816" s="48"/>
      <c r="D816" s="44"/>
      <c r="E816" s="44"/>
      <c r="F816" s="44"/>
      <c r="G816" s="42"/>
      <c r="H816" s="44"/>
      <c r="I816" s="46"/>
      <c r="J816" s="44"/>
      <c r="K816" s="44"/>
      <c r="L816" s="22"/>
      <c r="M816" s="24"/>
      <c r="N816" s="24"/>
      <c r="O816" s="24"/>
      <c r="P816" s="24"/>
      <c r="Q816" s="24"/>
      <c r="R816" s="25"/>
      <c r="S816" s="26"/>
      <c r="T816" s="26"/>
      <c r="U816" s="27"/>
      <c r="V816" s="26"/>
    </row>
    <row r="817" spans="2:22" x14ac:dyDescent="0.25">
      <c r="B817" s="46"/>
      <c r="C817" s="48"/>
      <c r="D817" s="44"/>
      <c r="E817" s="44"/>
      <c r="F817" s="44"/>
      <c r="G817" s="42"/>
      <c r="H817" s="44"/>
      <c r="I817" s="46"/>
      <c r="J817" s="44"/>
      <c r="K817" s="44"/>
      <c r="L817" s="22"/>
      <c r="M817" s="24"/>
      <c r="N817" s="24"/>
      <c r="O817" s="24"/>
      <c r="P817" s="24"/>
      <c r="Q817" s="24"/>
      <c r="R817" s="25"/>
      <c r="S817" s="26"/>
      <c r="T817" s="26"/>
      <c r="U817" s="27"/>
      <c r="V817" s="26"/>
    </row>
    <row r="818" spans="2:22" x14ac:dyDescent="0.25">
      <c r="B818" s="46"/>
      <c r="C818" s="48"/>
      <c r="D818" s="44"/>
      <c r="E818" s="44"/>
      <c r="F818" s="44"/>
      <c r="G818" s="42"/>
      <c r="H818" s="44"/>
      <c r="I818" s="46"/>
      <c r="J818" s="44"/>
      <c r="K818" s="44"/>
      <c r="L818" s="22"/>
      <c r="M818" s="24"/>
      <c r="N818" s="24"/>
      <c r="O818" s="24"/>
      <c r="P818" s="24"/>
      <c r="Q818" s="24"/>
      <c r="R818" s="25"/>
      <c r="S818" s="26"/>
      <c r="T818" s="26"/>
      <c r="U818" s="27"/>
      <c r="V818" s="26"/>
    </row>
    <row r="819" spans="2:22" x14ac:dyDescent="0.25">
      <c r="B819" s="46"/>
      <c r="C819" s="48"/>
      <c r="D819" s="44"/>
      <c r="E819" s="44"/>
      <c r="F819" s="44"/>
      <c r="G819" s="42"/>
      <c r="H819" s="44"/>
      <c r="I819" s="46"/>
      <c r="J819" s="44"/>
      <c r="K819" s="44"/>
      <c r="L819" s="22"/>
      <c r="M819" s="24"/>
      <c r="N819" s="24"/>
      <c r="O819" s="24"/>
      <c r="P819" s="24"/>
      <c r="Q819" s="24"/>
      <c r="R819" s="25"/>
      <c r="S819" s="26"/>
      <c r="T819" s="26"/>
      <c r="U819" s="27"/>
      <c r="V819" s="26"/>
    </row>
    <row r="820" spans="2:22" x14ac:dyDescent="0.25">
      <c r="B820" s="46"/>
      <c r="C820" s="48"/>
      <c r="D820" s="44"/>
      <c r="E820" s="44"/>
      <c r="F820" s="44"/>
      <c r="G820" s="42"/>
      <c r="H820" s="44"/>
      <c r="I820" s="46"/>
      <c r="J820" s="44"/>
      <c r="K820" s="44"/>
      <c r="L820" s="22"/>
      <c r="M820" s="24"/>
      <c r="N820" s="24"/>
      <c r="O820" s="24"/>
      <c r="P820" s="24"/>
      <c r="Q820" s="24"/>
      <c r="R820" s="25"/>
      <c r="S820" s="26"/>
      <c r="T820" s="26"/>
      <c r="U820" s="27"/>
      <c r="V820" s="26"/>
    </row>
    <row r="821" spans="2:22" x14ac:dyDescent="0.25">
      <c r="B821" s="46"/>
      <c r="C821" s="48"/>
      <c r="D821" s="44"/>
      <c r="E821" s="44"/>
      <c r="F821" s="44"/>
      <c r="G821" s="42"/>
      <c r="H821" s="44"/>
      <c r="I821" s="46"/>
      <c r="J821" s="44"/>
      <c r="K821" s="44"/>
      <c r="L821" s="22"/>
      <c r="M821" s="24"/>
      <c r="N821" s="24"/>
      <c r="O821" s="24"/>
      <c r="P821" s="24"/>
      <c r="Q821" s="24"/>
      <c r="R821" s="25"/>
      <c r="S821" s="26"/>
      <c r="T821" s="26"/>
      <c r="U821" s="27"/>
      <c r="V821" s="26"/>
    </row>
    <row r="822" spans="2:22" x14ac:dyDescent="0.25">
      <c r="B822" s="46"/>
      <c r="C822" s="48"/>
      <c r="D822" s="44"/>
      <c r="E822" s="44"/>
      <c r="F822" s="44"/>
      <c r="G822" s="42"/>
      <c r="H822" s="42"/>
      <c r="I822" s="46"/>
      <c r="J822" s="44"/>
      <c r="K822" s="44"/>
      <c r="L822" s="22"/>
      <c r="M822" s="24"/>
      <c r="N822" s="24"/>
      <c r="O822" s="24"/>
      <c r="P822" s="24"/>
      <c r="Q822" s="24"/>
      <c r="R822" s="25"/>
      <c r="S822" s="26"/>
      <c r="T822" s="26"/>
      <c r="U822" s="27"/>
      <c r="V822" s="26"/>
    </row>
    <row r="823" spans="2:22" x14ac:dyDescent="0.25">
      <c r="B823" s="46"/>
      <c r="C823" s="48"/>
      <c r="D823" s="44"/>
      <c r="E823" s="44"/>
      <c r="F823" s="44"/>
      <c r="G823" s="42"/>
      <c r="H823" s="44"/>
      <c r="I823" s="46"/>
      <c r="J823" s="44"/>
      <c r="K823" s="44"/>
      <c r="L823" s="22"/>
      <c r="M823" s="24"/>
      <c r="N823" s="24"/>
      <c r="O823" s="24"/>
      <c r="P823" s="24"/>
      <c r="Q823" s="24"/>
      <c r="R823" s="25"/>
      <c r="S823" s="26"/>
      <c r="T823" s="26"/>
      <c r="U823" s="27"/>
      <c r="V823" s="26"/>
    </row>
    <row r="824" spans="2:22" x14ac:dyDescent="0.25">
      <c r="B824" s="46"/>
      <c r="C824" s="48"/>
      <c r="D824" s="44"/>
      <c r="E824" s="44"/>
      <c r="F824" s="44"/>
      <c r="G824" s="42"/>
      <c r="H824" s="44"/>
      <c r="I824" s="46"/>
      <c r="J824" s="44"/>
      <c r="K824" s="44"/>
      <c r="L824" s="22"/>
      <c r="M824" s="24"/>
      <c r="N824" s="24"/>
      <c r="O824" s="24"/>
      <c r="P824" s="24"/>
      <c r="Q824" s="24"/>
      <c r="R824" s="25"/>
      <c r="S824" s="26"/>
      <c r="T824" s="26"/>
      <c r="U824" s="27"/>
      <c r="V824" s="26"/>
    </row>
    <row r="825" spans="2:22" x14ac:dyDescent="0.25">
      <c r="B825" s="46"/>
      <c r="C825" s="48"/>
      <c r="D825" s="44"/>
      <c r="E825" s="44"/>
      <c r="F825" s="44"/>
      <c r="G825" s="42"/>
      <c r="H825" s="44"/>
      <c r="I825" s="46"/>
      <c r="J825" s="44"/>
      <c r="K825" s="44"/>
      <c r="L825" s="22"/>
      <c r="M825" s="24"/>
      <c r="N825" s="24"/>
      <c r="O825" s="24"/>
      <c r="P825" s="24"/>
      <c r="Q825" s="24"/>
      <c r="R825" s="25"/>
      <c r="S825" s="26"/>
      <c r="T825" s="26"/>
      <c r="U825" s="27"/>
      <c r="V825" s="26"/>
    </row>
    <row r="826" spans="2:22" x14ac:dyDescent="0.25">
      <c r="B826" s="46"/>
      <c r="C826" s="48"/>
      <c r="D826" s="44"/>
      <c r="E826" s="44"/>
      <c r="F826" s="44"/>
      <c r="G826" s="42"/>
      <c r="H826" s="44"/>
      <c r="I826" s="46"/>
      <c r="J826" s="44"/>
      <c r="K826" s="44"/>
      <c r="L826" s="22"/>
      <c r="M826" s="24"/>
      <c r="N826" s="24"/>
      <c r="O826" s="24"/>
      <c r="P826" s="24"/>
      <c r="Q826" s="24"/>
      <c r="R826" s="25"/>
      <c r="S826" s="26"/>
      <c r="T826" s="26"/>
      <c r="U826" s="27"/>
      <c r="V826" s="26"/>
    </row>
    <row r="827" spans="2:22" x14ac:dyDescent="0.25">
      <c r="B827" s="46"/>
      <c r="C827" s="48"/>
      <c r="D827" s="44"/>
      <c r="E827" s="44"/>
      <c r="F827" s="44"/>
      <c r="G827" s="42"/>
      <c r="H827" s="44"/>
      <c r="I827" s="46"/>
      <c r="J827" s="42"/>
      <c r="K827" s="42"/>
      <c r="L827" s="22"/>
      <c r="M827" s="24"/>
      <c r="N827" s="24"/>
      <c r="O827" s="24"/>
      <c r="P827" s="24"/>
      <c r="Q827" s="24"/>
      <c r="R827" s="25"/>
      <c r="S827" s="26"/>
      <c r="T827" s="26"/>
      <c r="U827" s="27"/>
      <c r="V827" s="26"/>
    </row>
    <row r="828" spans="2:22" x14ac:dyDescent="0.25">
      <c r="B828" s="46"/>
      <c r="C828" s="48"/>
      <c r="D828" s="44"/>
      <c r="E828" s="44"/>
      <c r="F828" s="44"/>
      <c r="G828" s="42"/>
      <c r="H828" s="44"/>
      <c r="I828" s="46"/>
      <c r="J828" s="42"/>
      <c r="K828" s="42"/>
      <c r="L828" s="22"/>
      <c r="M828" s="24"/>
      <c r="N828" s="24"/>
      <c r="O828" s="24"/>
      <c r="P828" s="24"/>
      <c r="Q828" s="24"/>
      <c r="R828" s="25"/>
      <c r="S828" s="26"/>
      <c r="T828" s="26"/>
      <c r="U828" s="27"/>
      <c r="V828" s="26"/>
    </row>
    <row r="829" spans="2:22" x14ac:dyDescent="0.25">
      <c r="B829" s="46"/>
      <c r="C829" s="48"/>
      <c r="D829" s="44"/>
      <c r="E829" s="44"/>
      <c r="F829" s="44"/>
      <c r="G829" s="42"/>
      <c r="H829" s="44"/>
      <c r="I829" s="46"/>
      <c r="J829" s="42"/>
      <c r="K829" s="42"/>
      <c r="L829" s="22"/>
      <c r="M829" s="24"/>
      <c r="N829" s="24"/>
      <c r="O829" s="24"/>
      <c r="P829" s="24"/>
      <c r="Q829" s="24"/>
      <c r="R829" s="25"/>
      <c r="S829" s="26"/>
      <c r="T829" s="26"/>
      <c r="U829" s="27"/>
      <c r="V829" s="26"/>
    </row>
    <row r="830" spans="2:22" x14ac:dyDescent="0.25">
      <c r="B830" s="46"/>
      <c r="C830" s="48"/>
      <c r="D830" s="44"/>
      <c r="E830" s="44"/>
      <c r="F830" s="44"/>
      <c r="G830" s="42"/>
      <c r="H830" s="44"/>
      <c r="I830" s="46"/>
      <c r="J830" s="42"/>
      <c r="K830" s="42"/>
      <c r="L830" s="22"/>
      <c r="M830" s="24"/>
      <c r="N830" s="24"/>
      <c r="O830" s="24"/>
      <c r="P830" s="24"/>
      <c r="Q830" s="24"/>
      <c r="R830" s="25"/>
      <c r="S830" s="26"/>
      <c r="T830" s="26"/>
      <c r="U830" s="27"/>
      <c r="V830" s="26"/>
    </row>
    <row r="831" spans="2:22" x14ac:dyDescent="0.25">
      <c r="B831" s="46"/>
      <c r="C831" s="48"/>
      <c r="D831" s="44"/>
      <c r="E831" s="44"/>
      <c r="F831" s="44"/>
      <c r="G831" s="42"/>
      <c r="H831" s="44"/>
      <c r="I831" s="46"/>
      <c r="J831" s="42"/>
      <c r="K831" s="42"/>
      <c r="L831" s="22"/>
      <c r="M831" s="24"/>
      <c r="N831" s="24"/>
      <c r="O831" s="24"/>
      <c r="P831" s="24"/>
      <c r="Q831" s="24"/>
      <c r="R831" s="25"/>
      <c r="S831" s="26"/>
      <c r="T831" s="26"/>
      <c r="U831" s="27"/>
      <c r="V831" s="26"/>
    </row>
    <row r="832" spans="2:22" x14ac:dyDescent="0.25">
      <c r="B832" s="46"/>
      <c r="C832" s="48"/>
      <c r="D832" s="44"/>
      <c r="E832" s="44"/>
      <c r="F832" s="44"/>
      <c r="G832" s="42"/>
      <c r="H832" s="44"/>
      <c r="I832" s="46"/>
      <c r="J832" s="42"/>
      <c r="K832" s="42"/>
      <c r="L832" s="22"/>
      <c r="M832" s="24"/>
      <c r="N832" s="24"/>
      <c r="O832" s="24"/>
      <c r="P832" s="24"/>
      <c r="Q832" s="24"/>
      <c r="R832" s="25"/>
      <c r="S832" s="26"/>
      <c r="T832" s="26"/>
      <c r="U832" s="27"/>
      <c r="V832" s="26"/>
    </row>
    <row r="833" spans="1:22" x14ac:dyDescent="0.25">
      <c r="B833" s="46"/>
      <c r="C833" s="48"/>
      <c r="D833" s="44"/>
      <c r="E833" s="44"/>
      <c r="F833" s="44"/>
      <c r="G833" s="42"/>
      <c r="H833" s="44"/>
      <c r="I833" s="46"/>
      <c r="J833" s="42"/>
      <c r="K833" s="42"/>
      <c r="L833" s="22"/>
      <c r="M833" s="24"/>
      <c r="N833" s="24"/>
      <c r="O833" s="24"/>
      <c r="P833" s="24"/>
      <c r="Q833" s="24"/>
      <c r="R833" s="25"/>
      <c r="S833" s="26"/>
      <c r="T833" s="26"/>
      <c r="U833" s="27"/>
      <c r="V833" s="26"/>
    </row>
    <row r="834" spans="1:22" x14ac:dyDescent="0.25">
      <c r="B834" s="46"/>
      <c r="C834" s="48"/>
      <c r="D834" s="44"/>
      <c r="E834" s="44"/>
      <c r="F834" s="44"/>
      <c r="G834" s="42"/>
      <c r="H834" s="44"/>
      <c r="I834" s="46"/>
      <c r="J834" s="42"/>
      <c r="K834" s="42"/>
      <c r="L834" s="22"/>
      <c r="M834" s="24"/>
      <c r="N834" s="24"/>
      <c r="O834" s="24"/>
      <c r="P834" s="24"/>
      <c r="Q834" s="24"/>
      <c r="R834" s="25"/>
      <c r="S834" s="26"/>
      <c r="T834" s="26"/>
      <c r="U834" s="27"/>
      <c r="V834" s="26"/>
    </row>
    <row r="835" spans="1:22" x14ac:dyDescent="0.25">
      <c r="B835" s="46"/>
      <c r="C835" s="48"/>
      <c r="D835" s="51"/>
      <c r="E835" s="51"/>
      <c r="F835" s="51"/>
      <c r="G835" s="42"/>
      <c r="H835" s="44"/>
      <c r="I835" s="46"/>
      <c r="J835" s="51"/>
      <c r="K835" s="51"/>
      <c r="L835" s="22"/>
      <c r="M835" s="24"/>
      <c r="N835" s="24"/>
      <c r="O835" s="24"/>
      <c r="P835" s="24"/>
      <c r="Q835" s="24"/>
    </row>
    <row r="836" spans="1:22" x14ac:dyDescent="0.25">
      <c r="B836" s="46"/>
      <c r="C836" s="48"/>
      <c r="D836" s="51"/>
      <c r="E836" s="51"/>
      <c r="F836" s="51"/>
      <c r="G836" s="42"/>
      <c r="H836" s="44"/>
      <c r="I836" s="46"/>
      <c r="J836" s="51"/>
      <c r="K836" s="51"/>
      <c r="L836" s="22"/>
      <c r="M836" s="24"/>
      <c r="N836" s="24"/>
      <c r="O836" s="24"/>
      <c r="P836" s="24"/>
      <c r="Q836" s="24"/>
    </row>
    <row r="837" spans="1:22" x14ac:dyDescent="0.25">
      <c r="B837" s="46"/>
      <c r="C837" s="48"/>
      <c r="D837" s="51"/>
      <c r="E837" s="51"/>
      <c r="F837" s="51"/>
      <c r="G837" s="42"/>
      <c r="H837" s="44"/>
      <c r="I837" s="46"/>
      <c r="J837" s="51"/>
      <c r="K837" s="51"/>
      <c r="L837" s="22"/>
      <c r="M837" s="24"/>
      <c r="N837" s="24"/>
      <c r="O837" s="24"/>
      <c r="P837" s="24"/>
      <c r="Q837" s="24"/>
    </row>
    <row r="838" spans="1:22" x14ac:dyDescent="0.25">
      <c r="B838" s="46"/>
      <c r="C838" s="48"/>
      <c r="D838" s="51"/>
      <c r="E838" s="51"/>
      <c r="F838" s="51"/>
      <c r="G838" s="42"/>
      <c r="H838" s="44"/>
      <c r="I838" s="46"/>
      <c r="J838" s="51"/>
      <c r="K838" s="51"/>
      <c r="L838" s="22"/>
      <c r="M838" s="24"/>
      <c r="N838" s="24"/>
      <c r="O838" s="24"/>
      <c r="P838" s="24"/>
      <c r="Q838" s="24"/>
    </row>
    <row r="839" spans="1:22" x14ac:dyDescent="0.25">
      <c r="B839" s="46"/>
      <c r="C839" s="48"/>
      <c r="D839" s="51"/>
      <c r="E839" s="51"/>
      <c r="F839" s="51"/>
      <c r="G839" s="42"/>
      <c r="H839" s="44"/>
      <c r="I839" s="46"/>
      <c r="J839" s="51"/>
      <c r="K839" s="51"/>
      <c r="L839" s="22"/>
      <c r="M839" s="24"/>
      <c r="N839" s="24"/>
      <c r="O839" s="24"/>
      <c r="P839" s="24"/>
      <c r="Q839" s="24"/>
    </row>
    <row r="840" spans="1:22" s="24" customFormat="1" x14ac:dyDescent="0.25">
      <c r="A840" s="18"/>
      <c r="B840" s="46"/>
      <c r="C840" s="48"/>
      <c r="D840" s="51"/>
      <c r="E840" s="51"/>
      <c r="F840" s="51"/>
      <c r="G840" s="42"/>
      <c r="H840" s="44"/>
      <c r="I840" s="46"/>
      <c r="J840" s="51"/>
      <c r="K840" s="51"/>
      <c r="L840" s="22"/>
      <c r="R840" s="21"/>
      <c r="U840" s="23"/>
    </row>
    <row r="841" spans="1:22" s="24" customFormat="1" x14ac:dyDescent="0.25">
      <c r="A841" s="18"/>
      <c r="B841" s="46"/>
      <c r="C841" s="48"/>
      <c r="D841" s="51"/>
      <c r="E841" s="51"/>
      <c r="F841" s="51"/>
      <c r="G841" s="42"/>
      <c r="H841" s="44"/>
      <c r="I841" s="46"/>
      <c r="J841" s="51"/>
      <c r="K841" s="51"/>
      <c r="L841" s="22"/>
      <c r="R841" s="21"/>
      <c r="U841" s="23"/>
    </row>
    <row r="842" spans="1:22" s="24" customFormat="1" x14ac:dyDescent="0.25">
      <c r="A842" s="18"/>
      <c r="B842" s="46"/>
      <c r="C842" s="48"/>
      <c r="D842" s="51"/>
      <c r="E842" s="51"/>
      <c r="F842" s="51"/>
      <c r="G842" s="42"/>
      <c r="H842" s="44"/>
      <c r="I842" s="46"/>
      <c r="J842" s="51"/>
      <c r="K842" s="51"/>
      <c r="L842" s="22"/>
      <c r="R842" s="21"/>
      <c r="U842" s="23"/>
    </row>
    <row r="843" spans="1:22" s="24" customFormat="1" x14ac:dyDescent="0.25">
      <c r="A843" s="18"/>
      <c r="B843" s="46"/>
      <c r="C843" s="48"/>
      <c r="D843" s="51"/>
      <c r="E843" s="51"/>
      <c r="F843" s="51"/>
      <c r="G843" s="42"/>
      <c r="H843" s="44"/>
      <c r="I843" s="46"/>
      <c r="J843" s="51"/>
      <c r="K843" s="51"/>
      <c r="L843" s="22"/>
      <c r="R843" s="21"/>
      <c r="U843" s="23"/>
    </row>
    <row r="844" spans="1:22" s="24" customFormat="1" x14ac:dyDescent="0.25">
      <c r="A844" s="18"/>
      <c r="B844" s="46"/>
      <c r="C844" s="48"/>
      <c r="D844" s="51"/>
      <c r="E844" s="51"/>
      <c r="F844" s="51"/>
      <c r="G844" s="42"/>
      <c r="H844" s="44"/>
      <c r="I844" s="46"/>
      <c r="J844" s="51"/>
      <c r="K844" s="51"/>
      <c r="L844" s="22"/>
      <c r="R844" s="21"/>
      <c r="U844" s="23"/>
    </row>
    <row r="845" spans="1:22" s="24" customFormat="1" x14ac:dyDescent="0.25">
      <c r="A845" s="18"/>
      <c r="B845" s="46"/>
      <c r="C845" s="48"/>
      <c r="D845" s="51"/>
      <c r="E845" s="51"/>
      <c r="F845" s="51"/>
      <c r="G845" s="42"/>
      <c r="H845" s="44"/>
      <c r="I845" s="46"/>
      <c r="J845" s="51"/>
      <c r="K845" s="51"/>
      <c r="L845" s="22"/>
      <c r="R845" s="21"/>
      <c r="U845" s="23"/>
    </row>
    <row r="846" spans="1:22" s="24" customFormat="1" x14ac:dyDescent="0.25">
      <c r="A846" s="18"/>
      <c r="B846" s="46"/>
      <c r="C846" s="48"/>
      <c r="D846" s="51"/>
      <c r="E846" s="51"/>
      <c r="F846" s="51"/>
      <c r="G846" s="42"/>
      <c r="H846" s="44"/>
      <c r="I846" s="46"/>
      <c r="J846" s="51"/>
      <c r="K846" s="51"/>
      <c r="L846" s="22"/>
      <c r="R846" s="21"/>
      <c r="U846" s="23"/>
    </row>
    <row r="847" spans="1:22" s="24" customFormat="1" x14ac:dyDescent="0.25">
      <c r="A847" s="18"/>
      <c r="B847" s="46"/>
      <c r="C847" s="48"/>
      <c r="D847" s="47"/>
      <c r="E847" s="51"/>
      <c r="F847" s="51"/>
      <c r="G847" s="42"/>
      <c r="H847" s="44"/>
      <c r="I847" s="46"/>
      <c r="J847" s="51"/>
      <c r="K847" s="51"/>
      <c r="L847" s="22"/>
      <c r="R847" s="21"/>
      <c r="U847" s="23"/>
    </row>
    <row r="848" spans="1:22" s="24" customFormat="1" x14ac:dyDescent="0.25">
      <c r="A848" s="18"/>
      <c r="B848" s="46"/>
      <c r="C848" s="48"/>
      <c r="D848" s="47"/>
      <c r="E848" s="51"/>
      <c r="F848" s="51"/>
      <c r="G848" s="42"/>
      <c r="H848" s="44"/>
      <c r="I848" s="46"/>
      <c r="J848" s="51"/>
      <c r="K848" s="51"/>
      <c r="L848" s="22"/>
      <c r="R848" s="21"/>
      <c r="U848" s="23"/>
    </row>
    <row r="849" spans="1:21" s="24" customFormat="1" x14ac:dyDescent="0.25">
      <c r="A849" s="18"/>
      <c r="B849" s="46"/>
      <c r="C849" s="48"/>
      <c r="D849" s="47"/>
      <c r="E849" s="51"/>
      <c r="F849" s="51"/>
      <c r="G849" s="42"/>
      <c r="H849" s="44"/>
      <c r="I849" s="46"/>
      <c r="J849" s="51"/>
      <c r="K849" s="51"/>
      <c r="L849" s="22"/>
      <c r="R849" s="21"/>
      <c r="U849" s="23"/>
    </row>
    <row r="850" spans="1:21" s="24" customFormat="1" x14ac:dyDescent="0.25">
      <c r="A850" s="18"/>
      <c r="B850" s="46"/>
      <c r="C850" s="48"/>
      <c r="D850" s="47"/>
      <c r="E850" s="51"/>
      <c r="F850" s="51"/>
      <c r="G850" s="42"/>
      <c r="H850" s="44"/>
      <c r="I850" s="46"/>
      <c r="J850" s="51"/>
      <c r="K850" s="51"/>
      <c r="L850" s="22"/>
      <c r="R850" s="21"/>
      <c r="U850" s="23"/>
    </row>
    <row r="851" spans="1:21" s="24" customFormat="1" x14ac:dyDescent="0.25">
      <c r="A851" s="18"/>
      <c r="B851" s="46"/>
      <c r="C851" s="48"/>
      <c r="D851" s="47"/>
      <c r="E851" s="51"/>
      <c r="F851" s="51"/>
      <c r="G851" s="42"/>
      <c r="H851" s="44"/>
      <c r="I851" s="46"/>
      <c r="J851" s="51"/>
      <c r="K851" s="51"/>
      <c r="L851" s="22"/>
      <c r="R851" s="21"/>
      <c r="U851" s="23"/>
    </row>
    <row r="852" spans="1:21" s="24" customFormat="1" x14ac:dyDescent="0.25">
      <c r="A852" s="18"/>
      <c r="B852" s="46"/>
      <c r="C852" s="48"/>
      <c r="D852" s="47"/>
      <c r="E852" s="51"/>
      <c r="F852" s="51"/>
      <c r="G852" s="42"/>
      <c r="H852" s="44"/>
      <c r="I852" s="46"/>
      <c r="J852" s="51"/>
      <c r="K852" s="51"/>
      <c r="L852" s="22"/>
      <c r="R852" s="21"/>
      <c r="U852" s="23"/>
    </row>
    <row r="853" spans="1:21" s="24" customFormat="1" x14ac:dyDescent="0.25">
      <c r="A853" s="18"/>
      <c r="B853" s="46"/>
      <c r="C853" s="48"/>
      <c r="D853" s="47"/>
      <c r="E853" s="51"/>
      <c r="F853" s="51"/>
      <c r="G853" s="42"/>
      <c r="H853" s="44"/>
      <c r="I853" s="46"/>
      <c r="J853" s="51"/>
      <c r="K853" s="51"/>
      <c r="L853" s="22"/>
      <c r="R853" s="21"/>
      <c r="U853" s="23"/>
    </row>
    <row r="854" spans="1:21" s="24" customFormat="1" x14ac:dyDescent="0.25">
      <c r="A854" s="18"/>
      <c r="B854" s="46"/>
      <c r="C854" s="48"/>
      <c r="D854" s="47"/>
      <c r="E854" s="51"/>
      <c r="F854" s="51"/>
      <c r="G854" s="42"/>
      <c r="H854" s="44"/>
      <c r="I854" s="46"/>
      <c r="J854" s="51"/>
      <c r="K854" s="51"/>
      <c r="L854" s="22"/>
      <c r="R854" s="21"/>
      <c r="U854" s="23"/>
    </row>
    <row r="855" spans="1:21" s="24" customFormat="1" x14ac:dyDescent="0.25">
      <c r="A855" s="18"/>
      <c r="B855" s="46"/>
      <c r="C855" s="48"/>
      <c r="D855" s="47"/>
      <c r="E855" s="51"/>
      <c r="F855" s="51"/>
      <c r="G855" s="42"/>
      <c r="H855" s="44"/>
      <c r="I855" s="46"/>
      <c r="J855" s="51"/>
      <c r="K855" s="51"/>
      <c r="L855" s="22"/>
      <c r="R855" s="21"/>
      <c r="U855" s="23"/>
    </row>
    <row r="856" spans="1:21" s="24" customFormat="1" x14ac:dyDescent="0.25">
      <c r="A856" s="18"/>
      <c r="B856" s="46"/>
      <c r="C856" s="48"/>
      <c r="D856" s="47"/>
      <c r="E856" s="51"/>
      <c r="F856" s="51"/>
      <c r="G856" s="42"/>
      <c r="H856" s="44"/>
      <c r="I856" s="46"/>
      <c r="J856" s="51"/>
      <c r="K856" s="51"/>
      <c r="L856" s="22"/>
      <c r="R856" s="21"/>
      <c r="U856" s="23"/>
    </row>
    <row r="857" spans="1:21" s="24" customFormat="1" x14ac:dyDescent="0.25">
      <c r="A857" s="18"/>
      <c r="B857" s="46"/>
      <c r="C857" s="48"/>
      <c r="D857" s="51"/>
      <c r="E857" s="51"/>
      <c r="F857" s="51"/>
      <c r="G857" s="42"/>
      <c r="H857" s="44"/>
      <c r="I857" s="46"/>
      <c r="J857" s="51"/>
      <c r="K857" s="51"/>
      <c r="L857" s="22"/>
      <c r="R857" s="21"/>
      <c r="U857" s="23"/>
    </row>
    <row r="858" spans="1:21" s="24" customFormat="1" x14ac:dyDescent="0.25">
      <c r="A858" s="18"/>
      <c r="B858" s="46"/>
      <c r="C858" s="48"/>
      <c r="D858" s="51"/>
      <c r="E858" s="51"/>
      <c r="F858" s="51"/>
      <c r="G858" s="42"/>
      <c r="H858" s="44"/>
      <c r="I858" s="46"/>
      <c r="J858" s="51"/>
      <c r="K858" s="51"/>
      <c r="L858" s="22"/>
      <c r="R858" s="21"/>
      <c r="U858" s="23"/>
    </row>
    <row r="859" spans="1:21" s="24" customFormat="1" x14ac:dyDescent="0.25">
      <c r="A859" s="18"/>
      <c r="B859" s="46"/>
      <c r="C859" s="48"/>
      <c r="D859" s="51"/>
      <c r="E859" s="51"/>
      <c r="F859" s="51"/>
      <c r="G859" s="42"/>
      <c r="H859" s="44"/>
      <c r="I859" s="46"/>
      <c r="J859" s="51"/>
      <c r="K859" s="51"/>
      <c r="L859" s="22"/>
      <c r="R859" s="21"/>
      <c r="U859" s="23"/>
    </row>
    <row r="860" spans="1:21" s="24" customFormat="1" x14ac:dyDescent="0.25">
      <c r="A860" s="18"/>
      <c r="B860" s="46"/>
      <c r="C860" s="48"/>
      <c r="D860" s="51"/>
      <c r="E860" s="51"/>
      <c r="F860" s="51"/>
      <c r="G860" s="42"/>
      <c r="H860" s="44"/>
      <c r="I860" s="46"/>
      <c r="J860" s="51"/>
      <c r="K860" s="51"/>
      <c r="L860" s="22"/>
      <c r="R860" s="21"/>
      <c r="U860" s="23"/>
    </row>
    <row r="861" spans="1:21" s="24" customFormat="1" x14ac:dyDescent="0.25">
      <c r="A861" s="18"/>
      <c r="B861" s="46"/>
      <c r="C861" s="48"/>
      <c r="D861" s="51"/>
      <c r="E861" s="51"/>
      <c r="F861" s="51"/>
      <c r="G861" s="42"/>
      <c r="H861" s="44"/>
      <c r="I861" s="46"/>
      <c r="J861" s="51"/>
      <c r="K861" s="51"/>
      <c r="L861" s="22"/>
      <c r="R861" s="21"/>
      <c r="U861" s="23"/>
    </row>
    <row r="862" spans="1:21" s="24" customFormat="1" x14ac:dyDescent="0.25">
      <c r="A862" s="18"/>
      <c r="B862" s="46"/>
      <c r="C862" s="48"/>
      <c r="D862" s="51"/>
      <c r="E862" s="51"/>
      <c r="F862" s="51"/>
      <c r="G862" s="42"/>
      <c r="H862" s="44"/>
      <c r="I862" s="46"/>
      <c r="J862" s="51"/>
      <c r="K862" s="51"/>
      <c r="L862" s="22"/>
      <c r="R862" s="21"/>
      <c r="U862" s="23"/>
    </row>
    <row r="863" spans="1:21" s="24" customFormat="1" x14ac:dyDescent="0.25">
      <c r="A863" s="18"/>
      <c r="B863" s="46"/>
      <c r="C863" s="48"/>
      <c r="D863" s="51"/>
      <c r="E863" s="51"/>
      <c r="F863" s="51"/>
      <c r="G863" s="42"/>
      <c r="H863" s="44"/>
      <c r="I863" s="46"/>
      <c r="J863" s="51"/>
      <c r="K863" s="51"/>
      <c r="L863" s="22"/>
      <c r="R863" s="21"/>
      <c r="U863" s="23"/>
    </row>
    <row r="864" spans="1:21" s="24" customFormat="1" x14ac:dyDescent="0.25">
      <c r="A864" s="18"/>
      <c r="B864" s="46"/>
      <c r="C864" s="48"/>
      <c r="D864" s="51"/>
      <c r="E864" s="51"/>
      <c r="F864" s="51"/>
      <c r="G864" s="42"/>
      <c r="H864" s="44"/>
      <c r="I864" s="46"/>
      <c r="J864" s="51"/>
      <c r="K864" s="51"/>
      <c r="L864" s="22"/>
      <c r="R864" s="21"/>
      <c r="U864" s="23"/>
    </row>
    <row r="865" spans="1:21" s="24" customFormat="1" x14ac:dyDescent="0.25">
      <c r="A865" s="18"/>
      <c r="B865" s="46"/>
      <c r="C865" s="48"/>
      <c r="D865" s="51"/>
      <c r="E865" s="51"/>
      <c r="F865" s="51"/>
      <c r="G865" s="42"/>
      <c r="H865" s="44"/>
      <c r="I865" s="46"/>
      <c r="J865" s="51"/>
      <c r="K865" s="51"/>
      <c r="L865" s="22"/>
      <c r="R865" s="21"/>
      <c r="U865" s="23"/>
    </row>
    <row r="866" spans="1:21" s="24" customFormat="1" x14ac:dyDescent="0.25">
      <c r="A866" s="18"/>
      <c r="B866" s="46"/>
      <c r="C866" s="48"/>
      <c r="D866" s="51"/>
      <c r="E866" s="51"/>
      <c r="F866" s="51"/>
      <c r="G866" s="42"/>
      <c r="H866" s="44"/>
      <c r="I866" s="46"/>
      <c r="J866" s="51"/>
      <c r="K866" s="51"/>
      <c r="L866" s="22"/>
      <c r="R866" s="21"/>
      <c r="U866" s="23"/>
    </row>
    <row r="867" spans="1:21" s="24" customFormat="1" x14ac:dyDescent="0.25">
      <c r="A867" s="18"/>
      <c r="B867" s="46"/>
      <c r="C867" s="48"/>
      <c r="D867" s="51"/>
      <c r="E867" s="51"/>
      <c r="F867" s="51"/>
      <c r="G867" s="42"/>
      <c r="H867" s="44"/>
      <c r="I867" s="46"/>
      <c r="J867" s="51"/>
      <c r="K867" s="51"/>
      <c r="L867" s="22"/>
      <c r="R867" s="21"/>
      <c r="U867" s="23"/>
    </row>
    <row r="868" spans="1:21" s="24" customFormat="1" x14ac:dyDescent="0.25">
      <c r="A868" s="18"/>
      <c r="B868" s="46"/>
      <c r="C868" s="48"/>
      <c r="D868" s="51"/>
      <c r="E868" s="51"/>
      <c r="F868" s="51"/>
      <c r="G868" s="42"/>
      <c r="H868" s="44"/>
      <c r="I868" s="46"/>
      <c r="J868" s="51"/>
      <c r="K868" s="51"/>
      <c r="L868" s="22"/>
      <c r="R868" s="21"/>
      <c r="U868" s="23"/>
    </row>
    <row r="869" spans="1:21" s="24" customFormat="1" x14ac:dyDescent="0.25">
      <c r="A869" s="18"/>
      <c r="B869" s="46"/>
      <c r="C869" s="48"/>
      <c r="D869" s="51"/>
      <c r="E869" s="51"/>
      <c r="F869" s="51"/>
      <c r="G869" s="42"/>
      <c r="H869" s="44"/>
      <c r="I869" s="46"/>
      <c r="J869" s="51"/>
      <c r="K869" s="51"/>
      <c r="L869" s="22"/>
      <c r="R869" s="21"/>
      <c r="U869" s="23"/>
    </row>
    <row r="870" spans="1:21" s="24" customFormat="1" x14ac:dyDescent="0.25">
      <c r="A870" s="18"/>
      <c r="B870" s="46"/>
      <c r="C870" s="48"/>
      <c r="D870" s="51"/>
      <c r="E870" s="51"/>
      <c r="F870" s="51"/>
      <c r="G870" s="42"/>
      <c r="H870" s="44"/>
      <c r="I870" s="46"/>
      <c r="J870" s="51"/>
      <c r="K870" s="51"/>
      <c r="L870" s="22"/>
      <c r="R870" s="21"/>
      <c r="U870" s="23"/>
    </row>
    <row r="871" spans="1:21" s="24" customFormat="1" x14ac:dyDescent="0.25">
      <c r="A871" s="18"/>
      <c r="B871" s="46"/>
      <c r="C871" s="48"/>
      <c r="D871" s="51"/>
      <c r="E871" s="51"/>
      <c r="F871" s="51"/>
      <c r="G871" s="42"/>
      <c r="H871" s="44"/>
      <c r="I871" s="46"/>
      <c r="J871" s="51"/>
      <c r="K871" s="51"/>
      <c r="L871" s="22"/>
      <c r="R871" s="21"/>
      <c r="U871" s="23"/>
    </row>
    <row r="872" spans="1:21" s="24" customFormat="1" x14ac:dyDescent="0.25">
      <c r="A872" s="18"/>
      <c r="B872" s="46"/>
      <c r="C872" s="48"/>
      <c r="D872" s="51"/>
      <c r="E872" s="51"/>
      <c r="F872" s="51"/>
      <c r="G872" s="42"/>
      <c r="H872" s="44"/>
      <c r="I872" s="46"/>
      <c r="J872" s="51"/>
      <c r="K872" s="51"/>
      <c r="L872" s="22"/>
      <c r="R872" s="21"/>
      <c r="U872" s="23"/>
    </row>
    <row r="873" spans="1:21" s="24" customFormat="1" x14ac:dyDescent="0.25">
      <c r="A873" s="18"/>
      <c r="B873" s="46"/>
      <c r="C873" s="48"/>
      <c r="D873" s="51"/>
      <c r="E873" s="51"/>
      <c r="F873" s="51"/>
      <c r="G873" s="42"/>
      <c r="H873" s="44"/>
      <c r="I873" s="46"/>
      <c r="J873" s="51"/>
      <c r="K873" s="51"/>
      <c r="L873" s="22"/>
      <c r="R873" s="21"/>
      <c r="U873" s="23"/>
    </row>
    <row r="874" spans="1:21" s="24" customFormat="1" x14ac:dyDescent="0.25">
      <c r="A874" s="18"/>
      <c r="B874" s="46"/>
      <c r="C874" s="48"/>
      <c r="D874" s="51"/>
      <c r="E874" s="51"/>
      <c r="F874" s="51"/>
      <c r="G874" s="42"/>
      <c r="H874" s="44"/>
      <c r="I874" s="46"/>
      <c r="J874" s="51"/>
      <c r="K874" s="51"/>
      <c r="L874" s="22"/>
      <c r="R874" s="21"/>
      <c r="U874" s="23"/>
    </row>
    <row r="875" spans="1:21" s="24" customFormat="1" x14ac:dyDescent="0.25">
      <c r="A875" s="18"/>
      <c r="B875" s="46"/>
      <c r="C875" s="48"/>
      <c r="D875" s="51"/>
      <c r="E875" s="51"/>
      <c r="F875" s="51"/>
      <c r="G875" s="42"/>
      <c r="H875" s="44"/>
      <c r="I875" s="46"/>
      <c r="J875" s="51"/>
      <c r="K875" s="51"/>
      <c r="L875" s="22"/>
      <c r="R875" s="21"/>
      <c r="U875" s="23"/>
    </row>
    <row r="876" spans="1:21" s="24" customFormat="1" x14ac:dyDescent="0.25">
      <c r="A876" s="18"/>
      <c r="B876" s="46"/>
      <c r="C876" s="48"/>
      <c r="D876" s="51"/>
      <c r="E876" s="51"/>
      <c r="F876" s="51"/>
      <c r="G876" s="42"/>
      <c r="H876" s="44"/>
      <c r="I876" s="46"/>
      <c r="J876" s="51"/>
      <c r="K876" s="51"/>
      <c r="L876" s="22"/>
      <c r="R876" s="21"/>
      <c r="U876" s="23"/>
    </row>
    <row r="877" spans="1:21" s="24" customFormat="1" x14ac:dyDescent="0.25">
      <c r="A877" s="18"/>
      <c r="B877" s="46"/>
      <c r="C877" s="48"/>
      <c r="D877" s="51"/>
      <c r="E877" s="51"/>
      <c r="F877" s="51"/>
      <c r="G877" s="42"/>
      <c r="H877" s="44"/>
      <c r="I877" s="46"/>
      <c r="J877" s="51"/>
      <c r="K877" s="51"/>
      <c r="L877" s="22"/>
      <c r="R877" s="21"/>
      <c r="U877" s="23"/>
    </row>
    <row r="878" spans="1:21" s="24" customFormat="1" x14ac:dyDescent="0.25">
      <c r="A878" s="18"/>
      <c r="B878" s="46"/>
      <c r="C878" s="48"/>
      <c r="D878" s="51"/>
      <c r="E878" s="51"/>
      <c r="F878" s="51"/>
      <c r="G878" s="42"/>
      <c r="H878" s="44"/>
      <c r="I878" s="46"/>
      <c r="J878" s="51"/>
      <c r="K878" s="51"/>
      <c r="L878" s="22"/>
      <c r="R878" s="21"/>
      <c r="U878" s="23"/>
    </row>
    <row r="879" spans="1:21" s="24" customFormat="1" x14ac:dyDescent="0.25">
      <c r="A879" s="18"/>
      <c r="B879" s="46"/>
      <c r="C879" s="48"/>
      <c r="D879" s="51"/>
      <c r="E879" s="51"/>
      <c r="F879" s="51"/>
      <c r="G879" s="42"/>
      <c r="H879" s="44"/>
      <c r="I879" s="46"/>
      <c r="J879" s="51"/>
      <c r="K879" s="51"/>
      <c r="L879" s="22"/>
      <c r="R879" s="21"/>
      <c r="U879" s="23"/>
    </row>
    <row r="880" spans="1:21" s="24" customFormat="1" x14ac:dyDescent="0.25">
      <c r="A880" s="18"/>
      <c r="B880" s="46"/>
      <c r="C880" s="48"/>
      <c r="D880" s="51"/>
      <c r="E880" s="51"/>
      <c r="F880" s="51"/>
      <c r="G880" s="42"/>
      <c r="H880" s="44"/>
      <c r="I880" s="46"/>
      <c r="J880" s="51"/>
      <c r="K880" s="51"/>
      <c r="L880" s="22"/>
      <c r="R880" s="21"/>
      <c r="U880" s="23"/>
    </row>
    <row r="881" spans="1:21" s="24" customFormat="1" x14ac:dyDescent="0.25">
      <c r="A881" s="18"/>
      <c r="B881" s="46"/>
      <c r="C881" s="48"/>
      <c r="D881" s="51"/>
      <c r="E881" s="51"/>
      <c r="F881" s="51"/>
      <c r="G881" s="42"/>
      <c r="H881" s="44"/>
      <c r="I881" s="46"/>
      <c r="J881" s="51"/>
      <c r="K881" s="51"/>
      <c r="L881" s="22"/>
      <c r="R881" s="21"/>
      <c r="U881" s="23"/>
    </row>
    <row r="882" spans="1:21" s="24" customFormat="1" x14ac:dyDescent="0.25">
      <c r="A882" s="18"/>
      <c r="B882" s="46"/>
      <c r="C882" s="48"/>
      <c r="D882" s="51"/>
      <c r="E882" s="51"/>
      <c r="F882" s="51"/>
      <c r="G882" s="42"/>
      <c r="H882" s="44"/>
      <c r="I882" s="46"/>
      <c r="J882" s="51"/>
      <c r="K882" s="51"/>
      <c r="L882" s="22"/>
      <c r="R882" s="21"/>
      <c r="U882" s="23"/>
    </row>
    <row r="883" spans="1:21" s="24" customFormat="1" x14ac:dyDescent="0.25">
      <c r="A883" s="18"/>
      <c r="B883" s="46"/>
      <c r="C883" s="48"/>
      <c r="D883" s="51"/>
      <c r="E883" s="51"/>
      <c r="F883" s="51"/>
      <c r="G883" s="42"/>
      <c r="H883" s="44"/>
      <c r="I883" s="46"/>
      <c r="J883" s="51"/>
      <c r="K883" s="51"/>
      <c r="L883" s="22"/>
      <c r="R883" s="21"/>
      <c r="U883" s="23"/>
    </row>
    <row r="884" spans="1:21" s="24" customFormat="1" x14ac:dyDescent="0.25">
      <c r="A884" s="18"/>
      <c r="B884" s="46"/>
      <c r="C884" s="48"/>
      <c r="D884" s="51"/>
      <c r="E884" s="51"/>
      <c r="F884" s="51"/>
      <c r="G884" s="42"/>
      <c r="H884" s="44"/>
      <c r="I884" s="46"/>
      <c r="J884" s="51"/>
      <c r="K884" s="51"/>
      <c r="L884" s="22"/>
      <c r="R884" s="21"/>
      <c r="U884" s="23"/>
    </row>
    <row r="885" spans="1:21" s="24" customFormat="1" x14ac:dyDescent="0.25">
      <c r="A885" s="18"/>
      <c r="B885" s="46"/>
      <c r="C885" s="48"/>
      <c r="D885" s="51"/>
      <c r="E885" s="51"/>
      <c r="F885" s="51"/>
      <c r="G885" s="42"/>
      <c r="H885" s="44"/>
      <c r="I885" s="46"/>
      <c r="J885" s="51"/>
      <c r="K885" s="51"/>
      <c r="L885" s="22"/>
      <c r="R885" s="21"/>
      <c r="U885" s="23"/>
    </row>
    <row r="886" spans="1:21" s="24" customFormat="1" x14ac:dyDescent="0.25">
      <c r="A886" s="18"/>
      <c r="B886" s="46"/>
      <c r="C886" s="48"/>
      <c r="D886" s="51"/>
      <c r="E886" s="51"/>
      <c r="F886" s="51"/>
      <c r="G886" s="42"/>
      <c r="H886" s="44"/>
      <c r="I886" s="46"/>
      <c r="J886" s="51"/>
      <c r="K886" s="51"/>
      <c r="L886" s="22"/>
      <c r="R886" s="21"/>
      <c r="U886" s="23"/>
    </row>
    <row r="887" spans="1:21" s="24" customFormat="1" x14ac:dyDescent="0.25">
      <c r="A887" s="18"/>
      <c r="B887" s="46"/>
      <c r="C887" s="48"/>
      <c r="D887" s="51"/>
      <c r="E887" s="51"/>
      <c r="F887" s="51"/>
      <c r="G887" s="42"/>
      <c r="H887" s="44"/>
      <c r="I887" s="46"/>
      <c r="J887" s="51"/>
      <c r="K887" s="51"/>
      <c r="L887" s="22"/>
      <c r="R887" s="21"/>
      <c r="U887" s="23"/>
    </row>
    <row r="888" spans="1:21" s="24" customFormat="1" x14ac:dyDescent="0.25">
      <c r="A888" s="18"/>
      <c r="B888" s="46"/>
      <c r="C888" s="48"/>
      <c r="D888" s="51"/>
      <c r="E888" s="51"/>
      <c r="F888" s="51"/>
      <c r="G888" s="42"/>
      <c r="H888" s="44"/>
      <c r="I888" s="46"/>
      <c r="J888" s="51"/>
      <c r="K888" s="51"/>
      <c r="L888" s="22"/>
      <c r="R888" s="21"/>
      <c r="U888" s="23"/>
    </row>
    <row r="889" spans="1:21" s="24" customFormat="1" x14ac:dyDescent="0.25">
      <c r="A889" s="18"/>
      <c r="B889" s="46"/>
      <c r="C889" s="48"/>
      <c r="D889" s="51"/>
      <c r="E889" s="51"/>
      <c r="F889" s="51"/>
      <c r="G889" s="42"/>
      <c r="H889" s="44"/>
      <c r="I889" s="46"/>
      <c r="J889" s="51"/>
      <c r="K889" s="51"/>
      <c r="L889" s="22"/>
      <c r="R889" s="21"/>
      <c r="U889" s="23"/>
    </row>
    <row r="890" spans="1:21" s="24" customFormat="1" x14ac:dyDescent="0.25">
      <c r="A890" s="18"/>
      <c r="B890" s="46"/>
      <c r="C890" s="48"/>
      <c r="D890" s="51"/>
      <c r="E890" s="51"/>
      <c r="F890" s="51"/>
      <c r="G890" s="42"/>
      <c r="H890" s="44"/>
      <c r="I890" s="46"/>
      <c r="J890" s="51"/>
      <c r="K890" s="51"/>
      <c r="L890" s="22"/>
      <c r="R890" s="21"/>
      <c r="U890" s="23"/>
    </row>
    <row r="891" spans="1:21" s="24" customFormat="1" x14ac:dyDescent="0.25">
      <c r="A891" s="18"/>
      <c r="B891" s="46"/>
      <c r="C891" s="48"/>
      <c r="D891" s="47"/>
      <c r="E891" s="51"/>
      <c r="F891" s="51"/>
      <c r="G891" s="42"/>
      <c r="H891" s="44"/>
      <c r="I891" s="46"/>
      <c r="J891" s="51"/>
      <c r="K891" s="51"/>
      <c r="L891" s="22"/>
      <c r="R891" s="21"/>
      <c r="U891" s="23"/>
    </row>
    <row r="892" spans="1:21" s="24" customFormat="1" x14ac:dyDescent="0.25">
      <c r="A892" s="18"/>
      <c r="B892" s="46"/>
      <c r="C892" s="48"/>
      <c r="D892" s="47"/>
      <c r="E892" s="51"/>
      <c r="F892" s="51"/>
      <c r="G892" s="42"/>
      <c r="H892" s="44"/>
      <c r="I892" s="46"/>
      <c r="J892" s="51"/>
      <c r="K892" s="51"/>
      <c r="L892" s="22"/>
      <c r="R892" s="21"/>
      <c r="U892" s="23"/>
    </row>
    <row r="893" spans="1:21" s="24" customFormat="1" x14ac:dyDescent="0.25">
      <c r="A893" s="18"/>
      <c r="B893" s="46"/>
      <c r="C893" s="48"/>
      <c r="D893" s="47"/>
      <c r="E893" s="51"/>
      <c r="F893" s="51"/>
      <c r="G893" s="42"/>
      <c r="H893" s="44"/>
      <c r="I893" s="46"/>
      <c r="J893" s="51"/>
      <c r="K893" s="51"/>
      <c r="L893" s="22"/>
      <c r="R893" s="21"/>
      <c r="U893" s="23"/>
    </row>
    <row r="894" spans="1:21" s="24" customFormat="1" x14ac:dyDescent="0.25">
      <c r="A894" s="18"/>
      <c r="B894" s="46"/>
      <c r="C894" s="48"/>
      <c r="D894" s="47"/>
      <c r="E894" s="51"/>
      <c r="F894" s="51"/>
      <c r="G894" s="42"/>
      <c r="H894" s="44"/>
      <c r="I894" s="46"/>
      <c r="J894" s="51"/>
      <c r="K894" s="51"/>
      <c r="L894" s="22"/>
      <c r="R894" s="21"/>
      <c r="U894" s="23"/>
    </row>
    <row r="895" spans="1:21" s="24" customFormat="1" x14ac:dyDescent="0.25">
      <c r="A895" s="18"/>
      <c r="B895" s="46"/>
      <c r="C895" s="48"/>
      <c r="D895" s="47"/>
      <c r="E895" s="51"/>
      <c r="F895" s="51"/>
      <c r="G895" s="42"/>
      <c r="H895" s="44"/>
      <c r="I895" s="46"/>
      <c r="J895" s="51"/>
      <c r="K895" s="51"/>
      <c r="L895" s="22"/>
      <c r="R895" s="21"/>
      <c r="U895" s="23"/>
    </row>
    <row r="896" spans="1:21" s="24" customFormat="1" x14ac:dyDescent="0.25">
      <c r="A896" s="18"/>
      <c r="B896" s="46"/>
      <c r="C896" s="48"/>
      <c r="D896" s="47"/>
      <c r="E896" s="51"/>
      <c r="F896" s="51"/>
      <c r="G896" s="42"/>
      <c r="H896" s="44"/>
      <c r="I896" s="46"/>
      <c r="J896" s="51"/>
      <c r="K896" s="51"/>
      <c r="L896" s="22"/>
      <c r="R896" s="21"/>
      <c r="U896" s="23"/>
    </row>
    <row r="897" spans="1:21" s="24" customFormat="1" x14ac:dyDescent="0.25">
      <c r="A897" s="18"/>
      <c r="B897" s="46"/>
      <c r="C897" s="48"/>
      <c r="D897" s="47"/>
      <c r="E897" s="51"/>
      <c r="F897" s="51"/>
      <c r="G897" s="42"/>
      <c r="H897" s="44"/>
      <c r="I897" s="46"/>
      <c r="J897" s="51"/>
      <c r="K897" s="51"/>
      <c r="L897" s="22"/>
      <c r="R897" s="21"/>
      <c r="U897" s="23"/>
    </row>
    <row r="898" spans="1:21" s="24" customFormat="1" x14ac:dyDescent="0.25">
      <c r="A898" s="18"/>
      <c r="B898" s="46"/>
      <c r="C898" s="48"/>
      <c r="D898" s="47"/>
      <c r="E898" s="51"/>
      <c r="F898" s="51"/>
      <c r="G898" s="42"/>
      <c r="H898" s="44"/>
      <c r="I898" s="46"/>
      <c r="J898" s="51"/>
      <c r="K898" s="51"/>
      <c r="L898" s="22"/>
      <c r="R898" s="21"/>
      <c r="U898" s="23"/>
    </row>
    <row r="899" spans="1:21" s="24" customFormat="1" x14ac:dyDescent="0.25">
      <c r="A899" s="18"/>
      <c r="B899" s="46"/>
      <c r="C899" s="48"/>
      <c r="D899" s="47"/>
      <c r="E899" s="51"/>
      <c r="F899" s="51"/>
      <c r="G899" s="42"/>
      <c r="H899" s="44"/>
      <c r="I899" s="46"/>
      <c r="J899" s="51"/>
      <c r="K899" s="51"/>
      <c r="L899" s="22"/>
      <c r="R899" s="21"/>
      <c r="U899" s="23"/>
    </row>
    <row r="900" spans="1:21" s="24" customFormat="1" x14ac:dyDescent="0.25">
      <c r="A900" s="18"/>
      <c r="B900" s="46"/>
      <c r="C900" s="48"/>
      <c r="D900" s="47"/>
      <c r="E900" s="51"/>
      <c r="F900" s="51"/>
      <c r="G900" s="42"/>
      <c r="H900" s="44"/>
      <c r="I900" s="46"/>
      <c r="J900" s="51"/>
      <c r="K900" s="51"/>
      <c r="L900" s="22"/>
      <c r="R900" s="21"/>
      <c r="U900" s="23"/>
    </row>
    <row r="901" spans="1:21" s="24" customFormat="1" x14ac:dyDescent="0.25">
      <c r="A901" s="18"/>
      <c r="B901" s="46"/>
      <c r="C901" s="48"/>
      <c r="D901" s="47"/>
      <c r="E901" s="51"/>
      <c r="F901" s="51"/>
      <c r="G901" s="42"/>
      <c r="H901" s="44"/>
      <c r="I901" s="46"/>
      <c r="J901" s="51"/>
      <c r="K901" s="51"/>
      <c r="L901" s="22"/>
      <c r="R901" s="21"/>
      <c r="U901" s="23"/>
    </row>
    <row r="902" spans="1:21" s="24" customFormat="1" x14ac:dyDescent="0.25">
      <c r="A902" s="18"/>
      <c r="B902" s="46"/>
      <c r="C902" s="48"/>
      <c r="D902" s="47"/>
      <c r="E902" s="51"/>
      <c r="F902" s="51"/>
      <c r="G902" s="42"/>
      <c r="H902" s="44"/>
      <c r="I902" s="46"/>
      <c r="J902" s="51"/>
      <c r="K902" s="51"/>
      <c r="L902" s="22"/>
      <c r="R902" s="21"/>
      <c r="U902" s="23"/>
    </row>
    <row r="903" spans="1:21" s="24" customFormat="1" x14ac:dyDescent="0.25">
      <c r="A903" s="18"/>
      <c r="B903" s="46"/>
      <c r="C903" s="48"/>
      <c r="D903" s="47"/>
      <c r="E903" s="51"/>
      <c r="F903" s="51"/>
      <c r="G903" s="42"/>
      <c r="H903" s="44"/>
      <c r="I903" s="46"/>
      <c r="J903" s="51"/>
      <c r="K903" s="51"/>
      <c r="L903" s="22"/>
      <c r="R903" s="21"/>
      <c r="U903" s="23"/>
    </row>
    <row r="904" spans="1:21" s="24" customFormat="1" x14ac:dyDescent="0.25">
      <c r="A904" s="18"/>
      <c r="B904" s="46"/>
      <c r="C904" s="48"/>
      <c r="D904" s="47"/>
      <c r="E904" s="51"/>
      <c r="F904" s="51"/>
      <c r="G904" s="42"/>
      <c r="H904" s="44"/>
      <c r="I904" s="46"/>
      <c r="J904" s="51"/>
      <c r="K904" s="51"/>
      <c r="L904" s="22"/>
      <c r="R904" s="21"/>
      <c r="U904" s="23"/>
    </row>
    <row r="905" spans="1:21" s="24" customFormat="1" x14ac:dyDescent="0.25">
      <c r="A905" s="18"/>
      <c r="B905" s="46"/>
      <c r="C905" s="48"/>
      <c r="D905" s="47"/>
      <c r="E905" s="51"/>
      <c r="F905" s="51"/>
      <c r="G905" s="42"/>
      <c r="H905" s="44"/>
      <c r="I905" s="46"/>
      <c r="J905" s="51"/>
      <c r="K905" s="51"/>
      <c r="L905" s="22"/>
      <c r="R905" s="21"/>
      <c r="U905" s="23"/>
    </row>
    <row r="906" spans="1:21" s="24" customFormat="1" x14ac:dyDescent="0.25">
      <c r="A906" s="18"/>
      <c r="B906" s="46"/>
      <c r="C906" s="48"/>
      <c r="D906" s="47"/>
      <c r="E906" s="51"/>
      <c r="F906" s="51"/>
      <c r="G906" s="42"/>
      <c r="H906" s="44"/>
      <c r="I906" s="46"/>
      <c r="J906" s="51"/>
      <c r="K906" s="51"/>
      <c r="L906" s="22"/>
      <c r="R906" s="21"/>
      <c r="U906" s="23"/>
    </row>
    <row r="907" spans="1:21" s="24" customFormat="1" x14ac:dyDescent="0.25">
      <c r="A907" s="18"/>
      <c r="B907" s="46"/>
      <c r="C907" s="48"/>
      <c r="D907" s="47"/>
      <c r="E907" s="51"/>
      <c r="F907" s="51"/>
      <c r="G907" s="42"/>
      <c r="H907" s="44"/>
      <c r="I907" s="46"/>
      <c r="J907" s="51"/>
      <c r="K907" s="51"/>
      <c r="L907" s="22"/>
      <c r="R907" s="21"/>
      <c r="U907" s="23"/>
    </row>
    <row r="908" spans="1:21" s="24" customFormat="1" x14ac:dyDescent="0.25">
      <c r="A908" s="18"/>
      <c r="B908" s="46"/>
      <c r="C908" s="48"/>
      <c r="D908" s="47"/>
      <c r="E908" s="51"/>
      <c r="F908" s="51"/>
      <c r="G908" s="42"/>
      <c r="H908" s="44"/>
      <c r="I908" s="46"/>
      <c r="J908" s="51"/>
      <c r="K908" s="51"/>
      <c r="L908" s="22"/>
      <c r="R908" s="21"/>
      <c r="U908" s="23"/>
    </row>
    <row r="909" spans="1:21" s="24" customFormat="1" x14ac:dyDescent="0.25">
      <c r="A909" s="18"/>
      <c r="B909" s="46"/>
      <c r="C909" s="48"/>
      <c r="D909" s="47"/>
      <c r="E909" s="51"/>
      <c r="F909" s="51"/>
      <c r="G909" s="42"/>
      <c r="H909" s="44"/>
      <c r="I909" s="46"/>
      <c r="J909" s="51"/>
      <c r="K909" s="51"/>
      <c r="L909" s="22"/>
      <c r="R909" s="21"/>
      <c r="U909" s="23"/>
    </row>
    <row r="910" spans="1:21" s="24" customFormat="1" x14ac:dyDescent="0.25">
      <c r="A910" s="18"/>
      <c r="B910" s="46"/>
      <c r="C910" s="48"/>
      <c r="D910" s="47"/>
      <c r="E910" s="51"/>
      <c r="F910" s="51"/>
      <c r="G910" s="42"/>
      <c r="H910" s="44"/>
      <c r="I910" s="46"/>
      <c r="J910" s="51"/>
      <c r="K910" s="51"/>
      <c r="L910" s="22"/>
      <c r="R910" s="21"/>
      <c r="U910" s="23"/>
    </row>
    <row r="911" spans="1:21" s="24" customFormat="1" x14ac:dyDescent="0.25">
      <c r="A911" s="18"/>
      <c r="B911" s="46"/>
      <c r="C911" s="48"/>
      <c r="D911" s="47"/>
      <c r="E911" s="51"/>
      <c r="F911" s="51"/>
      <c r="G911" s="42"/>
      <c r="H911" s="44"/>
      <c r="I911" s="46"/>
      <c r="J911" s="51"/>
      <c r="K911" s="51"/>
      <c r="L911" s="22"/>
      <c r="R911" s="21"/>
      <c r="U911" s="23"/>
    </row>
    <row r="912" spans="1:21" s="24" customFormat="1" x14ac:dyDescent="0.25">
      <c r="A912" s="18"/>
      <c r="B912" s="46"/>
      <c r="C912" s="48"/>
      <c r="D912" s="47"/>
      <c r="E912" s="51"/>
      <c r="F912" s="51"/>
      <c r="G912" s="42"/>
      <c r="H912" s="44"/>
      <c r="I912" s="46"/>
      <c r="J912" s="51"/>
      <c r="K912" s="51"/>
      <c r="L912" s="22"/>
      <c r="R912" s="21"/>
      <c r="U912" s="23"/>
    </row>
    <row r="913" spans="1:21" s="24" customFormat="1" x14ac:dyDescent="0.25">
      <c r="A913" s="18"/>
      <c r="B913" s="46"/>
      <c r="C913" s="48"/>
      <c r="D913" s="47"/>
      <c r="E913" s="51"/>
      <c r="F913" s="51"/>
      <c r="G913" s="42"/>
      <c r="H913" s="44"/>
      <c r="I913" s="46"/>
      <c r="J913" s="51"/>
      <c r="K913" s="51"/>
      <c r="L913" s="22"/>
      <c r="R913" s="21"/>
      <c r="U913" s="23"/>
    </row>
    <row r="914" spans="1:21" s="24" customFormat="1" x14ac:dyDescent="0.25">
      <c r="A914" s="18"/>
      <c r="B914" s="46"/>
      <c r="C914" s="48"/>
      <c r="D914" s="47"/>
      <c r="E914" s="51"/>
      <c r="F914" s="51"/>
      <c r="G914" s="42"/>
      <c r="H914" s="44"/>
      <c r="I914" s="46"/>
      <c r="J914" s="51"/>
      <c r="K914" s="51"/>
      <c r="L914" s="22"/>
      <c r="R914" s="21"/>
      <c r="U914" s="23"/>
    </row>
    <row r="915" spans="1:21" s="24" customFormat="1" x14ac:dyDescent="0.25">
      <c r="A915" s="18"/>
      <c r="B915" s="46"/>
      <c r="C915" s="48"/>
      <c r="D915" s="47"/>
      <c r="E915" s="51"/>
      <c r="F915" s="51"/>
      <c r="G915" s="42"/>
      <c r="H915" s="44"/>
      <c r="I915" s="46"/>
      <c r="J915" s="51"/>
      <c r="K915" s="51"/>
      <c r="L915" s="22"/>
      <c r="R915" s="21"/>
      <c r="U915" s="23"/>
    </row>
    <row r="916" spans="1:21" s="24" customFormat="1" x14ac:dyDescent="0.25">
      <c r="A916" s="18"/>
      <c r="B916" s="46"/>
      <c r="C916" s="48"/>
      <c r="D916" s="47"/>
      <c r="E916" s="51"/>
      <c r="F916" s="51"/>
      <c r="G916" s="42"/>
      <c r="H916" s="44"/>
      <c r="I916" s="46"/>
      <c r="J916" s="51"/>
      <c r="K916" s="51"/>
      <c r="L916" s="22"/>
      <c r="R916" s="21"/>
      <c r="U916" s="23"/>
    </row>
    <row r="917" spans="1:21" s="24" customFormat="1" x14ac:dyDescent="0.25">
      <c r="A917" s="18"/>
      <c r="B917" s="46"/>
      <c r="C917" s="48"/>
      <c r="D917" s="47"/>
      <c r="E917" s="51"/>
      <c r="F917" s="51"/>
      <c r="G917" s="42"/>
      <c r="H917" s="44"/>
      <c r="I917" s="46"/>
      <c r="J917" s="51"/>
      <c r="K917" s="51"/>
      <c r="L917" s="22"/>
      <c r="R917" s="21"/>
      <c r="U917" s="23"/>
    </row>
    <row r="918" spans="1:21" s="24" customFormat="1" x14ac:dyDescent="0.25">
      <c r="A918" s="18"/>
      <c r="B918" s="46"/>
      <c r="C918" s="48"/>
      <c r="D918" s="47"/>
      <c r="E918" s="51"/>
      <c r="F918" s="51"/>
      <c r="G918" s="42"/>
      <c r="H918" s="44"/>
      <c r="I918" s="46"/>
      <c r="J918" s="51"/>
      <c r="K918" s="51"/>
      <c r="L918" s="22"/>
      <c r="R918" s="21"/>
      <c r="U918" s="23"/>
    </row>
    <row r="919" spans="1:21" s="24" customFormat="1" x14ac:dyDescent="0.25">
      <c r="A919" s="18"/>
      <c r="B919" s="46"/>
      <c r="C919" s="48"/>
      <c r="D919" s="47"/>
      <c r="E919" s="51"/>
      <c r="F919" s="51"/>
      <c r="G919" s="42"/>
      <c r="H919" s="44"/>
      <c r="I919" s="46"/>
      <c r="J919" s="51"/>
      <c r="K919" s="51"/>
      <c r="L919" s="22"/>
      <c r="R919" s="21"/>
      <c r="U919" s="23"/>
    </row>
    <row r="920" spans="1:21" s="24" customFormat="1" x14ac:dyDescent="0.25">
      <c r="A920" s="18"/>
      <c r="B920" s="46"/>
      <c r="C920" s="48"/>
      <c r="D920" s="47"/>
      <c r="E920" s="51"/>
      <c r="F920" s="51"/>
      <c r="G920" s="42"/>
      <c r="H920" s="44"/>
      <c r="I920" s="46"/>
      <c r="J920" s="51"/>
      <c r="K920" s="51"/>
      <c r="L920" s="22"/>
      <c r="R920" s="21"/>
      <c r="U920" s="23"/>
    </row>
    <row r="921" spans="1:21" s="24" customFormat="1" x14ac:dyDescent="0.25">
      <c r="A921" s="18"/>
      <c r="B921" s="46"/>
      <c r="C921" s="48"/>
      <c r="D921" s="47"/>
      <c r="E921" s="51"/>
      <c r="F921" s="51"/>
      <c r="G921" s="42"/>
      <c r="H921" s="44"/>
      <c r="I921" s="46"/>
      <c r="J921" s="51"/>
      <c r="K921" s="51"/>
      <c r="L921" s="22"/>
      <c r="R921" s="21"/>
      <c r="U921" s="23"/>
    </row>
    <row r="922" spans="1:21" s="24" customFormat="1" x14ac:dyDescent="0.25">
      <c r="A922" s="18"/>
      <c r="B922" s="46"/>
      <c r="C922" s="48"/>
      <c r="D922" s="47"/>
      <c r="E922" s="51"/>
      <c r="F922" s="51"/>
      <c r="G922" s="42"/>
      <c r="H922" s="44"/>
      <c r="I922" s="46"/>
      <c r="J922" s="51"/>
      <c r="K922" s="51"/>
      <c r="L922" s="22"/>
      <c r="R922" s="21"/>
      <c r="U922" s="23"/>
    </row>
    <row r="923" spans="1:21" s="24" customFormat="1" x14ac:dyDescent="0.25">
      <c r="A923" s="18"/>
      <c r="B923" s="46"/>
      <c r="C923" s="48"/>
      <c r="D923" s="47"/>
      <c r="E923" s="51"/>
      <c r="F923" s="51"/>
      <c r="G923" s="42"/>
      <c r="H923" s="44"/>
      <c r="I923" s="46"/>
      <c r="J923" s="51"/>
      <c r="K923" s="51"/>
      <c r="L923" s="22"/>
      <c r="R923" s="21"/>
      <c r="U923" s="23"/>
    </row>
    <row r="924" spans="1:21" s="24" customFormat="1" x14ac:dyDescent="0.25">
      <c r="A924" s="18"/>
      <c r="B924" s="46"/>
      <c r="C924" s="48"/>
      <c r="D924" s="47"/>
      <c r="E924" s="51"/>
      <c r="F924" s="51"/>
      <c r="G924" s="42"/>
      <c r="H924" s="44"/>
      <c r="I924" s="46"/>
      <c r="J924" s="51"/>
      <c r="K924" s="51"/>
      <c r="L924" s="22"/>
      <c r="R924" s="21"/>
      <c r="U924" s="23"/>
    </row>
    <row r="925" spans="1:21" s="24" customFormat="1" x14ac:dyDescent="0.25">
      <c r="A925" s="18"/>
      <c r="B925" s="46"/>
      <c r="C925" s="48"/>
      <c r="D925" s="47"/>
      <c r="E925" s="51"/>
      <c r="F925" s="51"/>
      <c r="G925" s="42"/>
      <c r="H925" s="44"/>
      <c r="I925" s="46"/>
      <c r="J925" s="51"/>
      <c r="K925" s="51"/>
      <c r="L925" s="22"/>
      <c r="R925" s="21"/>
      <c r="U925" s="23"/>
    </row>
    <row r="926" spans="1:21" s="24" customFormat="1" x14ac:dyDescent="0.25">
      <c r="A926" s="18"/>
      <c r="B926" s="46"/>
      <c r="C926" s="48"/>
      <c r="D926" s="47"/>
      <c r="E926" s="51"/>
      <c r="F926" s="51"/>
      <c r="G926" s="42"/>
      <c r="H926" s="44"/>
      <c r="I926" s="46"/>
      <c r="J926" s="51"/>
      <c r="K926" s="51"/>
      <c r="L926" s="22"/>
      <c r="R926" s="21"/>
      <c r="U926" s="23"/>
    </row>
    <row r="927" spans="1:21" s="24" customFormat="1" x14ac:dyDescent="0.25">
      <c r="A927" s="18"/>
      <c r="B927" s="46"/>
      <c r="C927" s="48"/>
      <c r="D927" s="47"/>
      <c r="E927" s="51"/>
      <c r="F927" s="51"/>
      <c r="G927" s="42"/>
      <c r="H927" s="44"/>
      <c r="I927" s="46"/>
      <c r="J927" s="51"/>
      <c r="K927" s="51"/>
      <c r="L927" s="22"/>
      <c r="R927" s="21"/>
      <c r="U927" s="23"/>
    </row>
    <row r="928" spans="1:21" s="24" customFormat="1" x14ac:dyDescent="0.25">
      <c r="A928" s="18"/>
      <c r="B928" s="46"/>
      <c r="C928" s="48"/>
      <c r="D928" s="47"/>
      <c r="E928" s="51"/>
      <c r="F928" s="51"/>
      <c r="G928" s="42"/>
      <c r="H928" s="44"/>
      <c r="I928" s="46"/>
      <c r="J928" s="51"/>
      <c r="K928" s="51"/>
      <c r="L928" s="22"/>
      <c r="R928" s="21"/>
      <c r="U928" s="23"/>
    </row>
    <row r="929" spans="1:21" s="24" customFormat="1" x14ac:dyDescent="0.25">
      <c r="A929" s="18"/>
      <c r="B929" s="46"/>
      <c r="C929" s="48"/>
      <c r="D929" s="47"/>
      <c r="E929" s="51"/>
      <c r="F929" s="51"/>
      <c r="G929" s="42"/>
      <c r="H929" s="44"/>
      <c r="I929" s="46"/>
      <c r="J929" s="51"/>
      <c r="K929" s="51"/>
      <c r="L929" s="22"/>
      <c r="R929" s="21"/>
      <c r="U929" s="23"/>
    </row>
    <row r="930" spans="1:21" s="24" customFormat="1" x14ac:dyDescent="0.25">
      <c r="A930" s="18"/>
      <c r="B930" s="46"/>
      <c r="C930" s="48"/>
      <c r="D930" s="47"/>
      <c r="E930" s="51"/>
      <c r="F930" s="51"/>
      <c r="G930" s="42"/>
      <c r="H930" s="44"/>
      <c r="I930" s="46"/>
      <c r="J930" s="51"/>
      <c r="K930" s="51"/>
      <c r="L930" s="22"/>
      <c r="R930" s="21"/>
      <c r="U930" s="23"/>
    </row>
    <row r="931" spans="1:21" s="24" customFormat="1" x14ac:dyDescent="0.25">
      <c r="A931" s="18"/>
      <c r="B931" s="46"/>
      <c r="C931" s="48"/>
      <c r="D931" s="47"/>
      <c r="E931" s="51"/>
      <c r="F931" s="51"/>
      <c r="G931" s="42"/>
      <c r="H931" s="44"/>
      <c r="I931" s="46"/>
      <c r="J931" s="51"/>
      <c r="K931" s="51"/>
      <c r="L931" s="22"/>
      <c r="R931" s="21"/>
      <c r="U931" s="23"/>
    </row>
    <row r="932" spans="1:21" s="24" customFormat="1" x14ac:dyDescent="0.25">
      <c r="A932" s="18"/>
      <c r="B932" s="46"/>
      <c r="C932" s="48"/>
      <c r="D932" s="47"/>
      <c r="E932" s="51"/>
      <c r="F932" s="51"/>
      <c r="G932" s="42"/>
      <c r="H932" s="44"/>
      <c r="I932" s="46"/>
      <c r="J932" s="51"/>
      <c r="K932" s="51"/>
      <c r="L932" s="22"/>
      <c r="R932" s="21"/>
      <c r="U932" s="23"/>
    </row>
    <row r="933" spans="1:21" s="24" customFormat="1" x14ac:dyDescent="0.25">
      <c r="A933" s="18"/>
      <c r="B933" s="46"/>
      <c r="C933" s="48"/>
      <c r="D933" s="47"/>
      <c r="E933" s="51"/>
      <c r="F933" s="51"/>
      <c r="G933" s="42"/>
      <c r="H933" s="44"/>
      <c r="I933" s="46"/>
      <c r="J933" s="51"/>
      <c r="K933" s="51"/>
      <c r="L933" s="22"/>
      <c r="R933" s="21"/>
      <c r="U933" s="23"/>
    </row>
    <row r="934" spans="1:21" s="24" customFormat="1" x14ac:dyDescent="0.25">
      <c r="A934" s="18"/>
      <c r="B934" s="46"/>
      <c r="C934" s="48"/>
      <c r="D934" s="47"/>
      <c r="E934" s="51"/>
      <c r="F934" s="51"/>
      <c r="G934" s="42"/>
      <c r="H934" s="44"/>
      <c r="I934" s="46"/>
      <c r="J934" s="51"/>
      <c r="K934" s="51"/>
      <c r="L934" s="22"/>
      <c r="R934" s="21"/>
      <c r="U934" s="23"/>
    </row>
    <row r="935" spans="1:21" s="24" customFormat="1" x14ac:dyDescent="0.25">
      <c r="A935" s="18"/>
      <c r="B935" s="46"/>
      <c r="C935" s="48"/>
      <c r="D935" s="47"/>
      <c r="E935" s="51"/>
      <c r="F935" s="51"/>
      <c r="G935" s="42"/>
      <c r="H935" s="44"/>
      <c r="I935" s="46"/>
      <c r="J935" s="51"/>
      <c r="K935" s="51"/>
      <c r="L935" s="22"/>
      <c r="R935" s="21"/>
      <c r="U935" s="23"/>
    </row>
    <row r="936" spans="1:21" s="24" customFormat="1" x14ac:dyDescent="0.25">
      <c r="A936" s="18"/>
      <c r="B936" s="46"/>
      <c r="C936" s="48"/>
      <c r="D936" s="47"/>
      <c r="E936" s="51"/>
      <c r="F936" s="51"/>
      <c r="G936" s="42"/>
      <c r="H936" s="44"/>
      <c r="I936" s="46"/>
      <c r="J936" s="51"/>
      <c r="K936" s="51"/>
      <c r="L936" s="22"/>
      <c r="R936" s="21"/>
      <c r="U936" s="23"/>
    </row>
    <row r="937" spans="1:21" s="24" customFormat="1" x14ac:dyDescent="0.25">
      <c r="A937" s="18"/>
      <c r="B937" s="46"/>
      <c r="C937" s="48"/>
      <c r="D937" s="47"/>
      <c r="E937" s="51"/>
      <c r="F937" s="51"/>
      <c r="G937" s="42"/>
      <c r="H937" s="44"/>
      <c r="I937" s="46"/>
      <c r="J937" s="51"/>
      <c r="K937" s="51"/>
      <c r="L937" s="22"/>
      <c r="R937" s="21"/>
      <c r="U937" s="23"/>
    </row>
    <row r="938" spans="1:21" s="24" customFormat="1" x14ac:dyDescent="0.25">
      <c r="A938" s="18"/>
      <c r="B938" s="46"/>
      <c r="C938" s="48"/>
      <c r="D938" s="47"/>
      <c r="E938" s="51"/>
      <c r="F938" s="51"/>
      <c r="G938" s="42"/>
      <c r="H938" s="44"/>
      <c r="I938" s="46"/>
      <c r="J938" s="51"/>
      <c r="K938" s="51"/>
      <c r="L938" s="22"/>
      <c r="R938" s="21"/>
      <c r="U938" s="23"/>
    </row>
    <row r="939" spans="1:21" s="24" customFormat="1" x14ac:dyDescent="0.25">
      <c r="A939" s="18"/>
      <c r="B939" s="46"/>
      <c r="C939" s="48"/>
      <c r="D939" s="47"/>
      <c r="E939" s="51"/>
      <c r="F939" s="51"/>
      <c r="G939" s="42"/>
      <c r="H939" s="44"/>
      <c r="I939" s="46"/>
      <c r="J939" s="51"/>
      <c r="K939" s="51"/>
      <c r="L939" s="22"/>
      <c r="R939" s="21"/>
      <c r="U939" s="23"/>
    </row>
    <row r="940" spans="1:21" s="24" customFormat="1" x14ac:dyDescent="0.25">
      <c r="A940" s="18"/>
      <c r="B940" s="46"/>
      <c r="C940" s="48"/>
      <c r="D940" s="47"/>
      <c r="E940" s="51"/>
      <c r="F940" s="51"/>
      <c r="G940" s="42"/>
      <c r="H940" s="44"/>
      <c r="I940" s="46"/>
      <c r="J940" s="51"/>
      <c r="K940" s="51"/>
      <c r="L940" s="22"/>
      <c r="R940" s="21"/>
      <c r="U940" s="23"/>
    </row>
    <row r="941" spans="1:21" s="24" customFormat="1" x14ac:dyDescent="0.25">
      <c r="A941" s="18"/>
      <c r="B941" s="46"/>
      <c r="C941" s="48"/>
      <c r="D941" s="47"/>
      <c r="E941" s="51"/>
      <c r="F941" s="51"/>
      <c r="G941" s="42"/>
      <c r="H941" s="44"/>
      <c r="I941" s="46"/>
      <c r="J941" s="51"/>
      <c r="K941" s="51"/>
      <c r="L941" s="22"/>
      <c r="R941" s="21"/>
      <c r="U941" s="23"/>
    </row>
    <row r="942" spans="1:21" s="24" customFormat="1" x14ac:dyDescent="0.25">
      <c r="A942" s="18"/>
      <c r="B942" s="46"/>
      <c r="C942" s="48"/>
      <c r="D942" s="47"/>
      <c r="E942" s="51"/>
      <c r="F942" s="51"/>
      <c r="G942" s="42"/>
      <c r="H942" s="44"/>
      <c r="I942" s="46"/>
      <c r="J942" s="51"/>
      <c r="K942" s="51"/>
      <c r="L942" s="22"/>
      <c r="R942" s="21"/>
      <c r="U942" s="23"/>
    </row>
    <row r="943" spans="1:21" s="24" customFormat="1" x14ac:dyDescent="0.25">
      <c r="A943" s="18"/>
      <c r="B943" s="46"/>
      <c r="C943" s="48"/>
      <c r="D943" s="47"/>
      <c r="E943" s="51"/>
      <c r="F943" s="51"/>
      <c r="G943" s="42"/>
      <c r="H943" s="44"/>
      <c r="I943" s="46"/>
      <c r="J943" s="51"/>
      <c r="K943" s="51"/>
      <c r="L943" s="22"/>
      <c r="R943" s="21"/>
      <c r="U943" s="23"/>
    </row>
    <row r="944" spans="1:21" s="24" customFormat="1" x14ac:dyDescent="0.25">
      <c r="A944" s="18"/>
      <c r="B944" s="46"/>
      <c r="C944" s="48"/>
      <c r="D944" s="47"/>
      <c r="E944" s="51"/>
      <c r="F944" s="51"/>
      <c r="G944" s="42"/>
      <c r="H944" s="44"/>
      <c r="I944" s="46"/>
      <c r="J944" s="51"/>
      <c r="K944" s="51"/>
      <c r="L944" s="22"/>
      <c r="R944" s="21"/>
      <c r="U944" s="23"/>
    </row>
    <row r="945" spans="1:21" s="24" customFormat="1" x14ac:dyDescent="0.25">
      <c r="A945" s="18"/>
      <c r="B945" s="46"/>
      <c r="C945" s="48"/>
      <c r="D945" s="47"/>
      <c r="E945" s="51"/>
      <c r="F945" s="51"/>
      <c r="G945" s="42"/>
      <c r="H945" s="44"/>
      <c r="I945" s="46"/>
      <c r="J945" s="51"/>
      <c r="K945" s="51"/>
      <c r="L945" s="22"/>
      <c r="R945" s="21"/>
      <c r="U945" s="23"/>
    </row>
    <row r="946" spans="1:21" s="24" customFormat="1" x14ac:dyDescent="0.25">
      <c r="A946" s="18"/>
      <c r="B946" s="46"/>
      <c r="C946" s="48"/>
      <c r="D946" s="47"/>
      <c r="E946" s="51"/>
      <c r="F946" s="51"/>
      <c r="G946" s="42"/>
      <c r="H946" s="44"/>
      <c r="I946" s="46"/>
      <c r="J946" s="51"/>
      <c r="K946" s="51"/>
      <c r="L946" s="22"/>
      <c r="R946" s="21"/>
      <c r="U946" s="23"/>
    </row>
    <row r="947" spans="1:21" s="24" customFormat="1" x14ac:dyDescent="0.25">
      <c r="A947" s="18"/>
      <c r="B947" s="46"/>
      <c r="C947" s="48"/>
      <c r="D947" s="47"/>
      <c r="E947" s="51"/>
      <c r="F947" s="51"/>
      <c r="G947" s="42"/>
      <c r="H947" s="44"/>
      <c r="I947" s="46"/>
      <c r="J947" s="51"/>
      <c r="K947" s="51"/>
      <c r="L947" s="22"/>
      <c r="R947" s="21"/>
      <c r="U947" s="23"/>
    </row>
    <row r="948" spans="1:21" s="24" customFormat="1" x14ac:dyDescent="0.25">
      <c r="A948" s="18"/>
      <c r="B948" s="46"/>
      <c r="C948" s="48"/>
      <c r="D948" s="47"/>
      <c r="E948" s="51"/>
      <c r="F948" s="51"/>
      <c r="G948" s="42"/>
      <c r="H948" s="44"/>
      <c r="I948" s="46"/>
      <c r="J948" s="51"/>
      <c r="K948" s="51"/>
      <c r="L948" s="22"/>
      <c r="R948" s="21"/>
      <c r="U948" s="23"/>
    </row>
    <row r="949" spans="1:21" s="24" customFormat="1" x14ac:dyDescent="0.25">
      <c r="A949" s="18"/>
      <c r="B949" s="46"/>
      <c r="C949" s="48"/>
      <c r="D949" s="47"/>
      <c r="E949" s="51"/>
      <c r="F949" s="51"/>
      <c r="G949" s="42"/>
      <c r="H949" s="44"/>
      <c r="I949" s="46"/>
      <c r="J949" s="51"/>
      <c r="K949" s="51"/>
      <c r="L949" s="22"/>
      <c r="R949" s="21"/>
      <c r="U949" s="23"/>
    </row>
    <row r="950" spans="1:21" s="24" customFormat="1" x14ac:dyDescent="0.25">
      <c r="A950" s="18"/>
      <c r="B950" s="46"/>
      <c r="C950" s="48"/>
      <c r="D950" s="47"/>
      <c r="E950" s="51"/>
      <c r="F950" s="51"/>
      <c r="G950" s="42"/>
      <c r="H950" s="44"/>
      <c r="I950" s="46"/>
      <c r="J950" s="51"/>
      <c r="K950" s="51"/>
      <c r="L950" s="22"/>
      <c r="R950" s="21"/>
      <c r="U950" s="23"/>
    </row>
    <row r="951" spans="1:21" s="24" customFormat="1" x14ac:dyDescent="0.25">
      <c r="A951" s="18"/>
      <c r="B951" s="46"/>
      <c r="C951" s="48"/>
      <c r="D951" s="47"/>
      <c r="E951" s="51"/>
      <c r="F951" s="51"/>
      <c r="G951" s="42"/>
      <c r="H951" s="44"/>
      <c r="I951" s="46"/>
      <c r="J951" s="51"/>
      <c r="K951" s="51"/>
      <c r="L951" s="22"/>
      <c r="R951" s="21"/>
      <c r="U951" s="23"/>
    </row>
    <row r="952" spans="1:21" s="24" customFormat="1" x14ac:dyDescent="0.25">
      <c r="A952" s="18"/>
      <c r="B952" s="46"/>
      <c r="C952" s="48"/>
      <c r="D952" s="47"/>
      <c r="E952" s="51"/>
      <c r="F952" s="51"/>
      <c r="G952" s="42"/>
      <c r="H952" s="44"/>
      <c r="I952" s="46"/>
      <c r="J952" s="51"/>
      <c r="K952" s="51"/>
      <c r="L952" s="22"/>
      <c r="R952" s="21"/>
      <c r="U952" s="23"/>
    </row>
    <row r="953" spans="1:21" s="24" customFormat="1" x14ac:dyDescent="0.25">
      <c r="A953" s="18"/>
      <c r="B953" s="46"/>
      <c r="C953" s="48"/>
      <c r="D953" s="47"/>
      <c r="E953" s="51"/>
      <c r="F953" s="51"/>
      <c r="G953" s="42"/>
      <c r="H953" s="44"/>
      <c r="I953" s="46"/>
      <c r="J953" s="51"/>
      <c r="K953" s="51"/>
      <c r="L953" s="22"/>
      <c r="R953" s="21"/>
      <c r="U953" s="23"/>
    </row>
    <row r="954" spans="1:21" s="24" customFormat="1" x14ac:dyDescent="0.25">
      <c r="A954" s="18"/>
      <c r="B954" s="46"/>
      <c r="C954" s="48"/>
      <c r="D954" s="47"/>
      <c r="E954" s="51"/>
      <c r="F954" s="51"/>
      <c r="G954" s="42"/>
      <c r="H954" s="44"/>
      <c r="I954" s="46"/>
      <c r="J954" s="51"/>
      <c r="K954" s="51"/>
      <c r="L954" s="22"/>
      <c r="R954" s="21"/>
      <c r="U954" s="23"/>
    </row>
    <row r="955" spans="1:21" s="24" customFormat="1" x14ac:dyDescent="0.25">
      <c r="A955" s="18"/>
      <c r="B955" s="46"/>
      <c r="C955" s="48"/>
      <c r="D955" s="47"/>
      <c r="E955" s="51"/>
      <c r="F955" s="51"/>
      <c r="G955" s="42"/>
      <c r="H955" s="44"/>
      <c r="I955" s="46"/>
      <c r="J955" s="51"/>
      <c r="K955" s="51"/>
      <c r="L955" s="22"/>
      <c r="R955" s="21"/>
      <c r="U955" s="23"/>
    </row>
    <row r="956" spans="1:21" s="24" customFormat="1" x14ac:dyDescent="0.25">
      <c r="A956" s="18"/>
      <c r="B956" s="46"/>
      <c r="C956" s="48"/>
      <c r="D956" s="47"/>
      <c r="E956" s="51"/>
      <c r="F956" s="51"/>
      <c r="G956" s="42"/>
      <c r="H956" s="44"/>
      <c r="I956" s="46"/>
      <c r="J956" s="51"/>
      <c r="K956" s="51"/>
      <c r="L956" s="22"/>
      <c r="R956" s="21"/>
      <c r="U956" s="23"/>
    </row>
    <row r="957" spans="1:21" s="24" customFormat="1" x14ac:dyDescent="0.25">
      <c r="A957" s="18"/>
      <c r="B957" s="46"/>
      <c r="C957" s="48"/>
      <c r="D957" s="47"/>
      <c r="E957" s="51"/>
      <c r="F957" s="51"/>
      <c r="G957" s="42"/>
      <c r="H957" s="44"/>
      <c r="I957" s="46"/>
      <c r="J957" s="51"/>
      <c r="K957" s="51"/>
      <c r="L957" s="22"/>
      <c r="R957" s="21"/>
      <c r="U957" s="23"/>
    </row>
    <row r="958" spans="1:21" s="24" customFormat="1" x14ac:dyDescent="0.25">
      <c r="A958" s="18"/>
      <c r="B958" s="46"/>
      <c r="C958" s="48"/>
      <c r="D958" s="47"/>
      <c r="E958" s="51"/>
      <c r="F958" s="51"/>
      <c r="G958" s="42"/>
      <c r="H958" s="44"/>
      <c r="I958" s="46"/>
      <c r="J958" s="51"/>
      <c r="K958" s="51"/>
      <c r="L958" s="22"/>
      <c r="R958" s="21"/>
      <c r="U958" s="23"/>
    </row>
    <row r="959" spans="1:21" s="24" customFormat="1" x14ac:dyDescent="0.25">
      <c r="A959" s="18"/>
      <c r="B959" s="46"/>
      <c r="C959" s="48"/>
      <c r="D959" s="47"/>
      <c r="E959" s="51"/>
      <c r="F959" s="51"/>
      <c r="G959" s="42"/>
      <c r="H959" s="44"/>
      <c r="I959" s="46"/>
      <c r="J959" s="51"/>
      <c r="K959" s="51"/>
      <c r="L959" s="22"/>
      <c r="R959" s="21"/>
      <c r="U959" s="23"/>
    </row>
    <row r="960" spans="1:21" s="24" customFormat="1" x14ac:dyDescent="0.25">
      <c r="A960" s="18"/>
      <c r="B960" s="46"/>
      <c r="C960" s="48"/>
      <c r="D960" s="47"/>
      <c r="E960" s="51"/>
      <c r="F960" s="51"/>
      <c r="G960" s="42"/>
      <c r="H960" s="44"/>
      <c r="I960" s="46"/>
      <c r="J960" s="51"/>
      <c r="K960" s="51"/>
      <c r="L960" s="22"/>
      <c r="R960" s="21"/>
      <c r="U960" s="23"/>
    </row>
    <row r="961" spans="1:21" s="24" customFormat="1" x14ac:dyDescent="0.25">
      <c r="A961" s="18"/>
      <c r="B961" s="46"/>
      <c r="C961" s="48"/>
      <c r="D961" s="47"/>
      <c r="E961" s="51"/>
      <c r="F961" s="51"/>
      <c r="G961" s="42"/>
      <c r="H961" s="44"/>
      <c r="I961" s="46"/>
      <c r="J961" s="51"/>
      <c r="K961" s="51"/>
      <c r="L961" s="22"/>
      <c r="R961" s="21"/>
      <c r="U961" s="23"/>
    </row>
    <row r="962" spans="1:21" s="24" customFormat="1" x14ac:dyDescent="0.25">
      <c r="A962" s="18"/>
      <c r="B962" s="46"/>
      <c r="C962" s="48"/>
      <c r="D962" s="47"/>
      <c r="E962" s="51"/>
      <c r="F962" s="51"/>
      <c r="G962" s="42"/>
      <c r="H962" s="44"/>
      <c r="I962" s="46"/>
      <c r="J962" s="51"/>
      <c r="K962" s="51"/>
      <c r="L962" s="22"/>
      <c r="R962" s="21"/>
      <c r="U962" s="23"/>
    </row>
    <row r="963" spans="1:21" s="24" customFormat="1" x14ac:dyDescent="0.25">
      <c r="A963" s="18"/>
      <c r="B963" s="46"/>
      <c r="C963" s="48"/>
      <c r="D963" s="47"/>
      <c r="E963" s="51"/>
      <c r="F963" s="51"/>
      <c r="G963" s="42"/>
      <c r="H963" s="44"/>
      <c r="I963" s="46"/>
      <c r="J963" s="51"/>
      <c r="K963" s="51"/>
      <c r="L963" s="22"/>
      <c r="R963" s="21"/>
      <c r="U963" s="23"/>
    </row>
    <row r="964" spans="1:21" s="24" customFormat="1" x14ac:dyDescent="0.25">
      <c r="A964" s="18"/>
      <c r="B964" s="46"/>
      <c r="C964" s="48"/>
      <c r="D964" s="47"/>
      <c r="E964" s="51"/>
      <c r="F964" s="51"/>
      <c r="G964" s="42"/>
      <c r="H964" s="44"/>
      <c r="I964" s="46"/>
      <c r="J964" s="51"/>
      <c r="K964" s="51"/>
      <c r="L964" s="22"/>
      <c r="R964" s="21"/>
      <c r="U964" s="23"/>
    </row>
    <row r="965" spans="1:21" s="24" customFormat="1" x14ac:dyDescent="0.25">
      <c r="A965" s="18"/>
      <c r="B965" s="46"/>
      <c r="C965" s="48"/>
      <c r="D965" s="47"/>
      <c r="E965" s="51"/>
      <c r="F965" s="51"/>
      <c r="G965" s="42"/>
      <c r="H965" s="44"/>
      <c r="I965" s="46"/>
      <c r="J965" s="51"/>
      <c r="K965" s="51"/>
      <c r="L965" s="22"/>
      <c r="R965" s="21"/>
      <c r="U965" s="23"/>
    </row>
    <row r="966" spans="1:21" s="24" customFormat="1" x14ac:dyDescent="0.25">
      <c r="A966" s="18"/>
      <c r="B966" s="46"/>
      <c r="C966" s="48"/>
      <c r="D966" s="47"/>
      <c r="E966" s="51"/>
      <c r="F966" s="51"/>
      <c r="G966" s="42"/>
      <c r="H966" s="44"/>
      <c r="I966" s="46"/>
      <c r="J966" s="51"/>
      <c r="K966" s="51"/>
      <c r="L966" s="22"/>
      <c r="R966" s="21"/>
      <c r="U966" s="23"/>
    </row>
    <row r="967" spans="1:21" s="24" customFormat="1" x14ac:dyDescent="0.25">
      <c r="A967" s="18"/>
      <c r="B967" s="46"/>
      <c r="C967" s="48"/>
      <c r="D967" s="47"/>
      <c r="E967" s="51"/>
      <c r="F967" s="51"/>
      <c r="G967" s="42"/>
      <c r="H967" s="44"/>
      <c r="I967" s="46"/>
      <c r="J967" s="51"/>
      <c r="K967" s="51"/>
      <c r="L967" s="22"/>
      <c r="R967" s="21"/>
      <c r="U967" s="23"/>
    </row>
    <row r="968" spans="1:21" s="24" customFormat="1" x14ac:dyDescent="0.25">
      <c r="A968" s="18"/>
      <c r="B968" s="46"/>
      <c r="C968" s="48"/>
      <c r="D968" s="47"/>
      <c r="E968" s="51"/>
      <c r="F968" s="51"/>
      <c r="G968" s="42"/>
      <c r="H968" s="44"/>
      <c r="I968" s="46"/>
      <c r="J968" s="51"/>
      <c r="K968" s="51"/>
      <c r="L968" s="22"/>
      <c r="R968" s="21"/>
      <c r="U968" s="23"/>
    </row>
    <row r="969" spans="1:21" s="24" customFormat="1" x14ac:dyDescent="0.25">
      <c r="A969" s="18"/>
      <c r="B969" s="46"/>
      <c r="C969" s="48"/>
      <c r="D969" s="47"/>
      <c r="E969" s="51"/>
      <c r="F969" s="51"/>
      <c r="G969" s="42"/>
      <c r="H969" s="44"/>
      <c r="I969" s="46"/>
      <c r="J969" s="51"/>
      <c r="K969" s="51"/>
      <c r="L969" s="22"/>
      <c r="R969" s="21"/>
      <c r="U969" s="23"/>
    </row>
    <row r="970" spans="1:21" s="24" customFormat="1" x14ac:dyDescent="0.25">
      <c r="A970" s="18"/>
      <c r="B970" s="46"/>
      <c r="C970" s="48"/>
      <c r="D970" s="47"/>
      <c r="E970" s="51"/>
      <c r="F970" s="51"/>
      <c r="G970" s="42"/>
      <c r="H970" s="44"/>
      <c r="I970" s="46"/>
      <c r="J970" s="51"/>
      <c r="K970" s="51"/>
      <c r="L970" s="22"/>
      <c r="R970" s="21"/>
      <c r="U970" s="23"/>
    </row>
    <row r="971" spans="1:21" s="24" customFormat="1" x14ac:dyDescent="0.25">
      <c r="A971" s="18"/>
      <c r="B971" s="46"/>
      <c r="C971" s="48"/>
      <c r="D971" s="47"/>
      <c r="E971" s="51"/>
      <c r="F971" s="51"/>
      <c r="G971" s="42"/>
      <c r="H971" s="44"/>
      <c r="I971" s="46"/>
      <c r="J971" s="51"/>
      <c r="K971" s="51"/>
      <c r="L971" s="22"/>
      <c r="R971" s="21"/>
      <c r="U971" s="23"/>
    </row>
    <row r="972" spans="1:21" s="24" customFormat="1" x14ac:dyDescent="0.25">
      <c r="A972" s="18"/>
      <c r="B972" s="46"/>
      <c r="C972" s="48"/>
      <c r="D972" s="47"/>
      <c r="E972" s="51"/>
      <c r="F972" s="51"/>
      <c r="G972" s="42"/>
      <c r="H972" s="44"/>
      <c r="I972" s="46"/>
      <c r="J972" s="51"/>
      <c r="K972" s="51"/>
      <c r="L972" s="22"/>
      <c r="R972" s="21"/>
      <c r="U972" s="23"/>
    </row>
    <row r="973" spans="1:21" s="24" customFormat="1" x14ac:dyDescent="0.25">
      <c r="A973" s="18"/>
      <c r="B973" s="46"/>
      <c r="C973" s="48"/>
      <c r="D973" s="47"/>
      <c r="E973" s="51"/>
      <c r="F973" s="51"/>
      <c r="G973" s="42"/>
      <c r="H973" s="44"/>
      <c r="I973" s="46"/>
      <c r="J973" s="51"/>
      <c r="K973" s="51"/>
      <c r="L973" s="22"/>
      <c r="R973" s="21"/>
      <c r="U973" s="23"/>
    </row>
    <row r="974" spans="1:21" s="24" customFormat="1" x14ac:dyDescent="0.25">
      <c r="A974" s="18"/>
      <c r="B974" s="46"/>
      <c r="C974" s="48"/>
      <c r="D974" s="47"/>
      <c r="E974" s="51"/>
      <c r="F974" s="51"/>
      <c r="G974" s="42"/>
      <c r="H974" s="44"/>
      <c r="I974" s="46"/>
      <c r="J974" s="51"/>
      <c r="K974" s="51"/>
      <c r="L974" s="22"/>
      <c r="R974" s="21"/>
      <c r="U974" s="23"/>
    </row>
    <row r="975" spans="1:21" s="24" customFormat="1" x14ac:dyDescent="0.25">
      <c r="A975" s="18"/>
      <c r="B975" s="46"/>
      <c r="C975" s="48"/>
      <c r="D975" s="47"/>
      <c r="E975" s="51"/>
      <c r="F975" s="51"/>
      <c r="G975" s="42"/>
      <c r="H975" s="44"/>
      <c r="I975" s="46"/>
      <c r="J975" s="51"/>
      <c r="K975" s="51"/>
      <c r="L975" s="22"/>
      <c r="R975" s="21"/>
      <c r="U975" s="23"/>
    </row>
    <row r="976" spans="1:21" s="24" customFormat="1" x14ac:dyDescent="0.25">
      <c r="A976" s="18"/>
      <c r="B976" s="46"/>
      <c r="C976" s="48"/>
      <c r="D976" s="47"/>
      <c r="E976" s="51"/>
      <c r="F976" s="51"/>
      <c r="G976" s="42"/>
      <c r="H976" s="44"/>
      <c r="I976" s="46"/>
      <c r="J976" s="51"/>
      <c r="K976" s="51"/>
      <c r="L976" s="22"/>
      <c r="R976" s="21"/>
      <c r="U976" s="23"/>
    </row>
    <row r="977" spans="1:21" s="24" customFormat="1" x14ac:dyDescent="0.25">
      <c r="A977" s="18"/>
      <c r="B977" s="46"/>
      <c r="C977" s="48"/>
      <c r="D977" s="47"/>
      <c r="E977" s="51"/>
      <c r="F977" s="51"/>
      <c r="G977" s="42"/>
      <c r="H977" s="44"/>
      <c r="I977" s="46"/>
      <c r="J977" s="51"/>
      <c r="K977" s="51"/>
      <c r="L977" s="22"/>
      <c r="R977" s="21"/>
      <c r="U977" s="23"/>
    </row>
    <row r="978" spans="1:21" s="24" customFormat="1" x14ac:dyDescent="0.25">
      <c r="A978" s="18"/>
      <c r="B978" s="46"/>
      <c r="C978" s="48"/>
      <c r="D978" s="47"/>
      <c r="E978" s="51"/>
      <c r="F978" s="51"/>
      <c r="G978" s="42"/>
      <c r="H978" s="44"/>
      <c r="I978" s="46"/>
      <c r="J978" s="51"/>
      <c r="K978" s="51"/>
      <c r="L978" s="22"/>
      <c r="R978" s="21"/>
      <c r="U978" s="23"/>
    </row>
    <row r="979" spans="1:21" s="24" customFormat="1" x14ac:dyDescent="0.25">
      <c r="A979" s="18"/>
      <c r="B979" s="46"/>
      <c r="C979" s="48"/>
      <c r="D979" s="47"/>
      <c r="E979" s="51"/>
      <c r="F979" s="51"/>
      <c r="G979" s="42"/>
      <c r="H979" s="44"/>
      <c r="I979" s="46"/>
      <c r="J979" s="51"/>
      <c r="K979" s="51"/>
      <c r="L979" s="22"/>
      <c r="R979" s="21"/>
      <c r="U979" s="23"/>
    </row>
    <row r="980" spans="1:21" s="24" customFormat="1" x14ac:dyDescent="0.25">
      <c r="A980" s="18"/>
      <c r="B980" s="46"/>
      <c r="C980" s="48"/>
      <c r="D980" s="47"/>
      <c r="E980" s="51"/>
      <c r="F980" s="51"/>
      <c r="G980" s="42"/>
      <c r="H980" s="44"/>
      <c r="I980" s="46"/>
      <c r="J980" s="51"/>
      <c r="K980" s="51"/>
      <c r="L980" s="22"/>
      <c r="R980" s="21"/>
      <c r="U980" s="23"/>
    </row>
    <row r="981" spans="1:21" s="24" customFormat="1" x14ac:dyDescent="0.25">
      <c r="A981" s="18"/>
      <c r="B981" s="46"/>
      <c r="C981" s="48"/>
      <c r="D981" s="47"/>
      <c r="E981" s="51"/>
      <c r="F981" s="51"/>
      <c r="G981" s="42"/>
      <c r="H981" s="44"/>
      <c r="I981" s="46"/>
      <c r="J981" s="51"/>
      <c r="K981" s="51"/>
      <c r="L981" s="22"/>
      <c r="R981" s="21"/>
      <c r="U981" s="23"/>
    </row>
    <row r="982" spans="1:21" s="24" customFormat="1" x14ac:dyDescent="0.25">
      <c r="A982" s="18"/>
      <c r="B982" s="46"/>
      <c r="C982" s="48"/>
      <c r="D982" s="47"/>
      <c r="E982" s="51"/>
      <c r="F982" s="51"/>
      <c r="G982" s="42"/>
      <c r="H982" s="44"/>
      <c r="I982" s="46"/>
      <c r="J982" s="51"/>
      <c r="K982" s="51"/>
      <c r="L982" s="22"/>
      <c r="R982" s="21"/>
      <c r="U982" s="23"/>
    </row>
    <row r="983" spans="1:21" s="24" customFormat="1" x14ac:dyDescent="0.25">
      <c r="A983" s="18"/>
      <c r="B983" s="46"/>
      <c r="C983" s="48"/>
      <c r="D983" s="47"/>
      <c r="E983" s="51"/>
      <c r="F983" s="51"/>
      <c r="G983" s="42"/>
      <c r="H983" s="44"/>
      <c r="I983" s="46"/>
      <c r="J983" s="51"/>
      <c r="K983" s="51"/>
      <c r="L983" s="22"/>
      <c r="R983" s="21"/>
      <c r="U983" s="23"/>
    </row>
    <row r="984" spans="1:21" s="24" customFormat="1" x14ac:dyDescent="0.25">
      <c r="A984" s="18"/>
      <c r="B984" s="46"/>
      <c r="C984" s="48"/>
      <c r="D984" s="47"/>
      <c r="E984" s="51"/>
      <c r="F984" s="51"/>
      <c r="G984" s="42"/>
      <c r="H984" s="44"/>
      <c r="I984" s="46"/>
      <c r="J984" s="51"/>
      <c r="K984" s="51"/>
      <c r="L984" s="22"/>
      <c r="R984" s="21"/>
      <c r="U984" s="23"/>
    </row>
    <row r="985" spans="1:21" s="24" customFormat="1" x14ac:dyDescent="0.25">
      <c r="A985" s="18"/>
      <c r="B985" s="46"/>
      <c r="C985" s="48"/>
      <c r="D985" s="47"/>
      <c r="E985" s="51"/>
      <c r="F985" s="51"/>
      <c r="G985" s="42"/>
      <c r="H985" s="44"/>
      <c r="I985" s="46"/>
      <c r="J985" s="51"/>
      <c r="K985" s="51"/>
      <c r="L985" s="22"/>
      <c r="R985" s="21"/>
      <c r="U985" s="23"/>
    </row>
    <row r="986" spans="1:21" s="24" customFormat="1" x14ac:dyDescent="0.25">
      <c r="A986" s="18"/>
      <c r="B986" s="46"/>
      <c r="C986" s="48"/>
      <c r="D986" s="47"/>
      <c r="E986" s="51"/>
      <c r="F986" s="51"/>
      <c r="G986" s="42"/>
      <c r="H986" s="44"/>
      <c r="I986" s="46"/>
      <c r="J986" s="51"/>
      <c r="K986" s="51"/>
      <c r="L986" s="22"/>
      <c r="R986" s="21"/>
      <c r="U986" s="23"/>
    </row>
    <row r="987" spans="1:21" s="24" customFormat="1" x14ac:dyDescent="0.25">
      <c r="A987" s="18"/>
      <c r="B987" s="46"/>
      <c r="C987" s="48"/>
      <c r="D987" s="47"/>
      <c r="E987" s="51"/>
      <c r="F987" s="51"/>
      <c r="G987" s="42"/>
      <c r="H987" s="44"/>
      <c r="I987" s="46"/>
      <c r="J987" s="51"/>
      <c r="K987" s="51"/>
      <c r="L987" s="22"/>
      <c r="R987" s="21"/>
      <c r="U987" s="23"/>
    </row>
    <row r="988" spans="1:21" s="24" customFormat="1" x14ac:dyDescent="0.25">
      <c r="A988" s="18"/>
      <c r="B988" s="46"/>
      <c r="C988" s="48"/>
      <c r="D988" s="47"/>
      <c r="E988" s="51"/>
      <c r="F988" s="51"/>
      <c r="G988" s="42"/>
      <c r="H988" s="44"/>
      <c r="I988" s="46"/>
      <c r="J988" s="51"/>
      <c r="K988" s="51"/>
      <c r="L988" s="22"/>
      <c r="R988" s="21"/>
      <c r="U988" s="23"/>
    </row>
    <row r="989" spans="1:21" s="24" customFormat="1" x14ac:dyDescent="0.25">
      <c r="A989" s="18"/>
      <c r="B989" s="46"/>
      <c r="C989" s="48"/>
      <c r="D989" s="47"/>
      <c r="E989" s="51"/>
      <c r="F989" s="51"/>
      <c r="G989" s="42"/>
      <c r="H989" s="44"/>
      <c r="I989" s="46"/>
      <c r="J989" s="51"/>
      <c r="K989" s="51"/>
      <c r="L989" s="22"/>
      <c r="R989" s="21"/>
      <c r="U989" s="23"/>
    </row>
    <row r="990" spans="1:21" s="24" customFormat="1" x14ac:dyDescent="0.25">
      <c r="A990" s="18"/>
      <c r="B990" s="46"/>
      <c r="C990" s="48"/>
      <c r="D990" s="47"/>
      <c r="E990" s="51"/>
      <c r="F990" s="51"/>
      <c r="G990" s="42"/>
      <c r="H990" s="44"/>
      <c r="I990" s="46"/>
      <c r="J990" s="51"/>
      <c r="K990" s="51"/>
      <c r="L990" s="22"/>
      <c r="R990" s="21"/>
      <c r="U990" s="23"/>
    </row>
    <row r="991" spans="1:21" s="24" customFormat="1" x14ac:dyDescent="0.25">
      <c r="A991" s="18"/>
      <c r="B991" s="46"/>
      <c r="C991" s="48"/>
      <c r="D991" s="47"/>
      <c r="E991" s="51"/>
      <c r="F991" s="51"/>
      <c r="G991" s="42"/>
      <c r="H991" s="44"/>
      <c r="I991" s="46"/>
      <c r="J991" s="51"/>
      <c r="K991" s="51"/>
      <c r="L991" s="22"/>
      <c r="R991" s="21"/>
      <c r="U991" s="23"/>
    </row>
    <row r="992" spans="1:21" s="24" customFormat="1" x14ac:dyDescent="0.25">
      <c r="A992" s="18"/>
      <c r="B992" s="46"/>
      <c r="C992" s="48"/>
      <c r="D992" s="47"/>
      <c r="E992" s="51"/>
      <c r="F992" s="51"/>
      <c r="G992" s="42"/>
      <c r="H992" s="44"/>
      <c r="I992" s="46"/>
      <c r="J992" s="51"/>
      <c r="K992" s="51"/>
      <c r="L992" s="22"/>
      <c r="R992" s="21"/>
      <c r="U992" s="23"/>
    </row>
    <row r="993" spans="1:21" s="24" customFormat="1" x14ac:dyDescent="0.25">
      <c r="A993" s="18"/>
      <c r="B993" s="46"/>
      <c r="C993" s="48"/>
      <c r="D993" s="47"/>
      <c r="E993" s="51"/>
      <c r="F993" s="51"/>
      <c r="G993" s="42"/>
      <c r="H993" s="44"/>
      <c r="I993" s="46"/>
      <c r="J993" s="51"/>
      <c r="K993" s="51"/>
      <c r="L993" s="22"/>
      <c r="R993" s="21"/>
      <c r="U993" s="23"/>
    </row>
    <row r="994" spans="1:21" s="24" customFormat="1" x14ac:dyDescent="0.25">
      <c r="A994" s="18"/>
      <c r="B994" s="46"/>
      <c r="C994" s="48"/>
      <c r="D994" s="47"/>
      <c r="E994" s="51"/>
      <c r="F994" s="51"/>
      <c r="G994" s="42"/>
      <c r="H994" s="44"/>
      <c r="I994" s="46"/>
      <c r="J994" s="51"/>
      <c r="K994" s="51"/>
      <c r="L994" s="22"/>
      <c r="R994" s="21"/>
      <c r="U994" s="23"/>
    </row>
    <row r="995" spans="1:21" s="24" customFormat="1" x14ac:dyDescent="0.25">
      <c r="A995" s="18"/>
      <c r="B995" s="46"/>
      <c r="C995" s="48"/>
      <c r="D995" s="47"/>
      <c r="E995" s="51"/>
      <c r="F995" s="51"/>
      <c r="G995" s="42"/>
      <c r="H995" s="44"/>
      <c r="I995" s="46"/>
      <c r="J995" s="51"/>
      <c r="K995" s="51"/>
      <c r="L995" s="22"/>
      <c r="R995" s="21"/>
      <c r="U995" s="23"/>
    </row>
    <row r="996" spans="1:21" s="24" customFormat="1" x14ac:dyDescent="0.25">
      <c r="A996" s="18"/>
      <c r="B996" s="46"/>
      <c r="C996" s="48"/>
      <c r="D996" s="47"/>
      <c r="E996" s="51"/>
      <c r="F996" s="51"/>
      <c r="G996" s="42"/>
      <c r="H996" s="44"/>
      <c r="I996" s="46"/>
      <c r="J996" s="51"/>
      <c r="K996" s="51"/>
      <c r="L996" s="22"/>
      <c r="R996" s="21"/>
      <c r="U996" s="23"/>
    </row>
    <row r="997" spans="1:21" s="24" customFormat="1" x14ac:dyDescent="0.25">
      <c r="A997" s="18"/>
      <c r="B997" s="46"/>
      <c r="C997" s="48"/>
      <c r="D997" s="47"/>
      <c r="E997" s="51"/>
      <c r="F997" s="51"/>
      <c r="G997" s="42"/>
      <c r="H997" s="44"/>
      <c r="I997" s="46"/>
      <c r="J997" s="51"/>
      <c r="K997" s="51"/>
      <c r="L997" s="22"/>
      <c r="R997" s="21"/>
      <c r="U997" s="23"/>
    </row>
    <row r="998" spans="1:21" s="24" customFormat="1" x14ac:dyDescent="0.25">
      <c r="A998" s="18"/>
      <c r="B998" s="46"/>
      <c r="C998" s="48"/>
      <c r="D998" s="47"/>
      <c r="E998" s="51"/>
      <c r="F998" s="51"/>
      <c r="G998" s="42"/>
      <c r="H998" s="44"/>
      <c r="I998" s="46"/>
      <c r="J998" s="51"/>
      <c r="K998" s="51"/>
      <c r="L998" s="22"/>
      <c r="R998" s="21"/>
      <c r="U998" s="23"/>
    </row>
    <row r="999" spans="1:21" s="24" customFormat="1" x14ac:dyDescent="0.25">
      <c r="A999" s="18"/>
      <c r="B999" s="46"/>
      <c r="C999" s="48"/>
      <c r="D999" s="47"/>
      <c r="E999" s="51"/>
      <c r="F999" s="51"/>
      <c r="G999" s="42"/>
      <c r="H999" s="44"/>
      <c r="I999" s="46"/>
      <c r="J999" s="51"/>
      <c r="K999" s="51"/>
      <c r="L999" s="22"/>
      <c r="R999" s="21"/>
      <c r="U999" s="23"/>
    </row>
    <row r="1000" spans="1:21" s="24" customFormat="1" x14ac:dyDescent="0.25">
      <c r="A1000" s="18"/>
      <c r="B1000" s="46"/>
      <c r="C1000" s="48"/>
      <c r="D1000" s="47"/>
      <c r="E1000" s="51"/>
      <c r="F1000" s="51"/>
      <c r="G1000" s="42"/>
      <c r="H1000" s="44"/>
      <c r="I1000" s="46"/>
      <c r="J1000" s="51"/>
      <c r="K1000" s="51"/>
      <c r="L1000" s="22"/>
      <c r="R1000" s="21"/>
      <c r="U1000" s="23"/>
    </row>
    <row r="1001" spans="1:21" s="24" customFormat="1" x14ac:dyDescent="0.25">
      <c r="A1001" s="18"/>
      <c r="B1001" s="46"/>
      <c r="C1001" s="48"/>
      <c r="D1001" s="47"/>
      <c r="E1001" s="51"/>
      <c r="F1001" s="51"/>
      <c r="G1001" s="42"/>
      <c r="H1001" s="44"/>
      <c r="I1001" s="46"/>
      <c r="J1001" s="51"/>
      <c r="K1001" s="51"/>
      <c r="L1001" s="22"/>
      <c r="R1001" s="21"/>
      <c r="U1001" s="23"/>
    </row>
    <row r="1002" spans="1:21" s="24" customFormat="1" x14ac:dyDescent="0.25">
      <c r="A1002" s="18"/>
      <c r="B1002" s="46"/>
      <c r="C1002" s="48"/>
      <c r="D1002" s="47"/>
      <c r="E1002" s="51"/>
      <c r="F1002" s="51"/>
      <c r="G1002" s="42"/>
      <c r="H1002" s="44"/>
      <c r="I1002" s="46"/>
      <c r="J1002" s="51"/>
      <c r="K1002" s="51"/>
      <c r="L1002" s="22"/>
      <c r="R1002" s="21"/>
      <c r="U1002" s="23"/>
    </row>
    <row r="1003" spans="1:21" s="24" customFormat="1" x14ac:dyDescent="0.25">
      <c r="A1003" s="18"/>
      <c r="B1003" s="46"/>
      <c r="C1003" s="48"/>
      <c r="D1003" s="47"/>
      <c r="E1003" s="51"/>
      <c r="F1003" s="51"/>
      <c r="G1003" s="42"/>
      <c r="H1003" s="44"/>
      <c r="I1003" s="46"/>
      <c r="J1003" s="51"/>
      <c r="K1003" s="51"/>
      <c r="L1003" s="22"/>
      <c r="R1003" s="21"/>
      <c r="U1003" s="23"/>
    </row>
    <row r="1004" spans="1:21" s="24" customFormat="1" x14ac:dyDescent="0.25">
      <c r="A1004" s="18"/>
      <c r="B1004" s="46"/>
      <c r="C1004" s="48"/>
      <c r="D1004" s="47"/>
      <c r="E1004" s="51"/>
      <c r="F1004" s="51"/>
      <c r="G1004" s="42"/>
      <c r="H1004" s="44"/>
      <c r="I1004" s="46"/>
      <c r="J1004" s="51"/>
      <c r="K1004" s="51"/>
      <c r="L1004" s="22"/>
      <c r="R1004" s="21"/>
      <c r="U1004" s="23"/>
    </row>
    <row r="1005" spans="1:21" s="24" customFormat="1" x14ac:dyDescent="0.25">
      <c r="A1005" s="18"/>
      <c r="B1005" s="46"/>
      <c r="C1005" s="48"/>
      <c r="D1005" s="47"/>
      <c r="E1005" s="51"/>
      <c r="F1005" s="51"/>
      <c r="G1005" s="42"/>
      <c r="H1005" s="44"/>
      <c r="I1005" s="46"/>
      <c r="J1005" s="51"/>
      <c r="K1005" s="51"/>
      <c r="L1005" s="22"/>
      <c r="R1005" s="21"/>
      <c r="U1005" s="23"/>
    </row>
    <row r="1006" spans="1:21" s="24" customFormat="1" x14ac:dyDescent="0.25">
      <c r="A1006" s="18"/>
      <c r="B1006" s="46"/>
      <c r="C1006" s="48"/>
      <c r="D1006" s="47"/>
      <c r="E1006" s="51"/>
      <c r="F1006" s="51"/>
      <c r="G1006" s="42"/>
      <c r="H1006" s="44"/>
      <c r="I1006" s="46"/>
      <c r="J1006" s="51"/>
      <c r="K1006" s="51"/>
      <c r="L1006" s="22"/>
      <c r="R1006" s="21"/>
      <c r="U1006" s="23"/>
    </row>
    <row r="1007" spans="1:21" s="24" customFormat="1" x14ac:dyDescent="0.25">
      <c r="A1007" s="18"/>
      <c r="B1007" s="46"/>
      <c r="C1007" s="48"/>
      <c r="D1007" s="47"/>
      <c r="E1007" s="51"/>
      <c r="F1007" s="51"/>
      <c r="G1007" s="42"/>
      <c r="H1007" s="44"/>
      <c r="I1007" s="46"/>
      <c r="J1007" s="51"/>
      <c r="K1007" s="51"/>
      <c r="L1007" s="22"/>
      <c r="R1007" s="21"/>
      <c r="U1007" s="23"/>
    </row>
    <row r="1008" spans="1:21" s="24" customFormat="1" x14ac:dyDescent="0.25">
      <c r="A1008" s="18"/>
      <c r="B1008" s="46"/>
      <c r="C1008" s="48"/>
      <c r="D1008" s="47"/>
      <c r="E1008" s="51"/>
      <c r="F1008" s="51"/>
      <c r="G1008" s="42"/>
      <c r="H1008" s="44"/>
      <c r="I1008" s="46"/>
      <c r="J1008" s="51"/>
      <c r="K1008" s="51"/>
      <c r="L1008" s="22"/>
      <c r="R1008" s="21"/>
      <c r="U1008" s="23"/>
    </row>
    <row r="1009" spans="1:21" s="24" customFormat="1" x14ac:dyDescent="0.25">
      <c r="A1009" s="18"/>
      <c r="B1009" s="46"/>
      <c r="C1009" s="48"/>
      <c r="D1009" s="47"/>
      <c r="E1009" s="51"/>
      <c r="F1009" s="51"/>
      <c r="G1009" s="42"/>
      <c r="H1009" s="44"/>
      <c r="I1009" s="46"/>
      <c r="J1009" s="51"/>
      <c r="K1009" s="51"/>
      <c r="L1009" s="22"/>
      <c r="R1009" s="21"/>
      <c r="U1009" s="23"/>
    </row>
    <row r="1010" spans="1:21" s="24" customFormat="1" x14ac:dyDescent="0.25">
      <c r="A1010" s="18"/>
      <c r="B1010" s="46"/>
      <c r="C1010" s="48"/>
      <c r="D1010" s="47"/>
      <c r="E1010" s="51"/>
      <c r="F1010" s="51"/>
      <c r="G1010" s="42"/>
      <c r="H1010" s="44"/>
      <c r="I1010" s="46"/>
      <c r="J1010" s="51"/>
      <c r="K1010" s="51"/>
      <c r="L1010" s="22"/>
      <c r="R1010" s="21"/>
      <c r="U1010" s="23"/>
    </row>
    <row r="1011" spans="1:21" s="24" customFormat="1" x14ac:dyDescent="0.25">
      <c r="A1011" s="18"/>
      <c r="B1011" s="46"/>
      <c r="C1011" s="48"/>
      <c r="D1011" s="47"/>
      <c r="E1011" s="51"/>
      <c r="F1011" s="51"/>
      <c r="G1011" s="42"/>
      <c r="H1011" s="44"/>
      <c r="I1011" s="46"/>
      <c r="J1011" s="51"/>
      <c r="K1011" s="51"/>
      <c r="L1011" s="22"/>
      <c r="R1011" s="21"/>
      <c r="U1011" s="23"/>
    </row>
    <row r="1012" spans="1:21" s="24" customFormat="1" x14ac:dyDescent="0.25">
      <c r="A1012" s="18"/>
      <c r="B1012" s="46"/>
      <c r="C1012" s="48"/>
      <c r="D1012" s="47"/>
      <c r="E1012" s="51"/>
      <c r="F1012" s="51"/>
      <c r="G1012" s="42"/>
      <c r="H1012" s="44"/>
      <c r="I1012" s="46"/>
      <c r="J1012" s="51"/>
      <c r="K1012" s="51"/>
      <c r="L1012" s="22"/>
      <c r="R1012" s="21"/>
      <c r="U1012" s="23"/>
    </row>
    <row r="1013" spans="1:21" s="24" customFormat="1" x14ac:dyDescent="0.25">
      <c r="A1013" s="18"/>
      <c r="B1013" s="46"/>
      <c r="C1013" s="48"/>
      <c r="D1013" s="47"/>
      <c r="E1013" s="51"/>
      <c r="F1013" s="51"/>
      <c r="G1013" s="42"/>
      <c r="H1013" s="44"/>
      <c r="I1013" s="46"/>
      <c r="J1013" s="51"/>
      <c r="K1013" s="51"/>
      <c r="L1013" s="22"/>
      <c r="R1013" s="21"/>
      <c r="U1013" s="23"/>
    </row>
    <row r="1014" spans="1:21" s="24" customFormat="1" x14ac:dyDescent="0.25">
      <c r="A1014" s="18"/>
      <c r="B1014" s="46"/>
      <c r="C1014" s="48"/>
      <c r="D1014" s="47"/>
      <c r="E1014" s="51"/>
      <c r="F1014" s="51"/>
      <c r="G1014" s="42"/>
      <c r="H1014" s="44"/>
      <c r="I1014" s="46"/>
      <c r="J1014" s="51"/>
      <c r="K1014" s="51"/>
      <c r="L1014" s="22"/>
      <c r="R1014" s="21"/>
      <c r="U1014" s="23"/>
    </row>
    <row r="1015" spans="1:21" s="24" customFormat="1" x14ac:dyDescent="0.25">
      <c r="A1015" s="18"/>
      <c r="B1015" s="46"/>
      <c r="C1015" s="48"/>
      <c r="D1015" s="47"/>
      <c r="E1015" s="51"/>
      <c r="F1015" s="51"/>
      <c r="G1015" s="42"/>
      <c r="H1015" s="44"/>
      <c r="I1015" s="46"/>
      <c r="J1015" s="51"/>
      <c r="K1015" s="51"/>
      <c r="L1015" s="22"/>
      <c r="R1015" s="21"/>
      <c r="U1015" s="23"/>
    </row>
    <row r="1016" spans="1:21" s="24" customFormat="1" x14ac:dyDescent="0.25">
      <c r="A1016" s="18"/>
      <c r="B1016" s="46"/>
      <c r="C1016" s="48"/>
      <c r="D1016" s="47"/>
      <c r="E1016" s="51"/>
      <c r="F1016" s="51"/>
      <c r="G1016" s="42"/>
      <c r="H1016" s="44"/>
      <c r="I1016" s="46"/>
      <c r="J1016" s="51"/>
      <c r="K1016" s="51"/>
      <c r="L1016" s="22"/>
      <c r="R1016" s="21"/>
      <c r="U1016" s="23"/>
    </row>
    <row r="1017" spans="1:21" s="24" customFormat="1" x14ac:dyDescent="0.25">
      <c r="A1017" s="18"/>
      <c r="B1017" s="46"/>
      <c r="C1017" s="48"/>
      <c r="D1017" s="47"/>
      <c r="E1017" s="51"/>
      <c r="F1017" s="51"/>
      <c r="G1017" s="42"/>
      <c r="H1017" s="44"/>
      <c r="I1017" s="46"/>
      <c r="J1017" s="51"/>
      <c r="K1017" s="51"/>
      <c r="L1017" s="22"/>
      <c r="R1017" s="21"/>
      <c r="U1017" s="23"/>
    </row>
    <row r="1018" spans="1:21" s="24" customFormat="1" x14ac:dyDescent="0.25">
      <c r="A1018" s="18"/>
      <c r="B1018" s="46"/>
      <c r="C1018" s="48"/>
      <c r="D1018" s="47"/>
      <c r="E1018" s="51"/>
      <c r="F1018" s="51"/>
      <c r="G1018" s="42"/>
      <c r="H1018" s="44"/>
      <c r="I1018" s="46"/>
      <c r="J1018" s="51"/>
      <c r="K1018" s="51"/>
      <c r="L1018" s="22"/>
      <c r="R1018" s="21"/>
      <c r="U1018" s="23"/>
    </row>
    <row r="1019" spans="1:21" s="24" customFormat="1" x14ac:dyDescent="0.25">
      <c r="A1019" s="18"/>
      <c r="B1019" s="46"/>
      <c r="C1019" s="48"/>
      <c r="D1019" s="47"/>
      <c r="E1019" s="51"/>
      <c r="F1019" s="51"/>
      <c r="G1019" s="42"/>
      <c r="H1019" s="44"/>
      <c r="I1019" s="46"/>
      <c r="J1019" s="51"/>
      <c r="K1019" s="51"/>
      <c r="L1019" s="22"/>
      <c r="R1019" s="21"/>
      <c r="U1019" s="23"/>
    </row>
    <row r="1020" spans="1:21" s="24" customFormat="1" x14ac:dyDescent="0.25">
      <c r="A1020" s="18"/>
      <c r="B1020" s="46"/>
      <c r="C1020" s="48"/>
      <c r="D1020" s="47"/>
      <c r="E1020" s="51"/>
      <c r="F1020" s="51"/>
      <c r="G1020" s="42"/>
      <c r="H1020" s="44"/>
      <c r="I1020" s="46"/>
      <c r="J1020" s="51"/>
      <c r="K1020" s="51"/>
      <c r="L1020" s="22"/>
      <c r="R1020" s="21"/>
      <c r="U1020" s="23"/>
    </row>
    <row r="1021" spans="1:21" s="24" customFormat="1" x14ac:dyDescent="0.25">
      <c r="A1021" s="18"/>
      <c r="B1021" s="46"/>
      <c r="C1021" s="48"/>
      <c r="D1021" s="47"/>
      <c r="E1021" s="51"/>
      <c r="F1021" s="51"/>
      <c r="G1021" s="42"/>
      <c r="H1021" s="44"/>
      <c r="I1021" s="46"/>
      <c r="J1021" s="51"/>
      <c r="K1021" s="51"/>
      <c r="L1021" s="22"/>
      <c r="R1021" s="21"/>
      <c r="U1021" s="23"/>
    </row>
    <row r="1022" spans="1:21" s="24" customFormat="1" x14ac:dyDescent="0.25">
      <c r="A1022" s="18"/>
      <c r="B1022" s="46"/>
      <c r="C1022" s="48"/>
      <c r="D1022" s="47"/>
      <c r="E1022" s="51"/>
      <c r="F1022" s="51"/>
      <c r="G1022" s="42"/>
      <c r="H1022" s="44"/>
      <c r="I1022" s="46"/>
      <c r="J1022" s="51"/>
      <c r="K1022" s="51"/>
      <c r="L1022" s="22"/>
      <c r="R1022" s="21"/>
      <c r="U1022" s="23"/>
    </row>
    <row r="1023" spans="1:21" s="24" customFormat="1" x14ac:dyDescent="0.25">
      <c r="A1023" s="18"/>
      <c r="B1023" s="46"/>
      <c r="C1023" s="48"/>
      <c r="D1023" s="47"/>
      <c r="E1023" s="51"/>
      <c r="F1023" s="51"/>
      <c r="G1023" s="42"/>
      <c r="H1023" s="44"/>
      <c r="I1023" s="46"/>
      <c r="J1023" s="51"/>
      <c r="K1023" s="51"/>
      <c r="L1023" s="22"/>
      <c r="R1023" s="21"/>
      <c r="U1023" s="23"/>
    </row>
    <row r="1024" spans="1:21" s="24" customFormat="1" x14ac:dyDescent="0.25">
      <c r="A1024" s="18"/>
      <c r="B1024" s="46"/>
      <c r="C1024" s="48"/>
      <c r="D1024" s="51"/>
      <c r="E1024" s="51"/>
      <c r="F1024" s="51"/>
      <c r="G1024" s="42"/>
      <c r="H1024" s="44"/>
      <c r="I1024" s="46"/>
      <c r="J1024" s="51"/>
      <c r="K1024" s="51"/>
      <c r="L1024" s="22"/>
      <c r="R1024" s="21"/>
      <c r="U1024" s="23"/>
    </row>
    <row r="1025" spans="1:21" s="24" customFormat="1" x14ac:dyDescent="0.25">
      <c r="A1025" s="18"/>
      <c r="B1025" s="46"/>
      <c r="C1025" s="48"/>
      <c r="D1025" s="51"/>
      <c r="E1025" s="51"/>
      <c r="F1025" s="51"/>
      <c r="G1025" s="42"/>
      <c r="H1025" s="44"/>
      <c r="I1025" s="46"/>
      <c r="J1025" s="51"/>
      <c r="K1025" s="51"/>
      <c r="L1025" s="22"/>
      <c r="R1025" s="21"/>
      <c r="U1025" s="23"/>
    </row>
    <row r="1026" spans="1:21" s="24" customFormat="1" x14ac:dyDescent="0.25">
      <c r="A1026" s="18"/>
      <c r="B1026" s="46"/>
      <c r="C1026" s="48"/>
      <c r="D1026" s="51"/>
      <c r="E1026" s="51"/>
      <c r="F1026" s="51"/>
      <c r="G1026" s="42"/>
      <c r="H1026" s="44"/>
      <c r="I1026" s="46"/>
      <c r="J1026" s="51"/>
      <c r="K1026" s="51"/>
      <c r="L1026" s="22"/>
      <c r="R1026" s="21"/>
      <c r="U1026" s="23"/>
    </row>
    <row r="1027" spans="1:21" s="24" customFormat="1" x14ac:dyDescent="0.25">
      <c r="A1027" s="18"/>
      <c r="B1027" s="46"/>
      <c r="C1027" s="48"/>
      <c r="D1027" s="51"/>
      <c r="E1027" s="51"/>
      <c r="F1027" s="51"/>
      <c r="G1027" s="42"/>
      <c r="H1027" s="44"/>
      <c r="I1027" s="46"/>
      <c r="J1027" s="51"/>
      <c r="K1027" s="51"/>
      <c r="L1027" s="22"/>
      <c r="R1027" s="21"/>
      <c r="U1027" s="23"/>
    </row>
    <row r="1028" spans="1:21" s="24" customFormat="1" x14ac:dyDescent="0.25">
      <c r="A1028" s="18"/>
      <c r="B1028" s="46"/>
      <c r="C1028" s="48"/>
      <c r="D1028" s="51"/>
      <c r="E1028" s="51"/>
      <c r="F1028" s="51"/>
      <c r="G1028" s="42"/>
      <c r="H1028" s="44"/>
      <c r="I1028" s="46"/>
      <c r="J1028" s="51"/>
      <c r="K1028" s="51"/>
      <c r="L1028" s="22"/>
      <c r="R1028" s="21"/>
      <c r="U1028" s="23"/>
    </row>
    <row r="1029" spans="1:21" s="24" customFormat="1" x14ac:dyDescent="0.25">
      <c r="A1029" s="18"/>
      <c r="B1029" s="46"/>
      <c r="C1029" s="48"/>
      <c r="D1029" s="51"/>
      <c r="E1029" s="51"/>
      <c r="F1029" s="51"/>
      <c r="G1029" s="42"/>
      <c r="H1029" s="44"/>
      <c r="I1029" s="46"/>
      <c r="J1029" s="51"/>
      <c r="K1029" s="51"/>
      <c r="L1029" s="22"/>
      <c r="R1029" s="21"/>
      <c r="U1029" s="23"/>
    </row>
    <row r="1030" spans="1:21" s="24" customFormat="1" x14ac:dyDescent="0.25">
      <c r="A1030" s="18"/>
      <c r="B1030" s="46"/>
      <c r="C1030" s="48"/>
      <c r="D1030" s="51"/>
      <c r="E1030" s="51"/>
      <c r="F1030" s="51"/>
      <c r="G1030" s="42"/>
      <c r="H1030" s="44"/>
      <c r="I1030" s="46"/>
      <c r="J1030" s="51"/>
      <c r="K1030" s="51"/>
      <c r="L1030" s="22"/>
      <c r="R1030" s="21"/>
      <c r="U1030" s="23"/>
    </row>
    <row r="1031" spans="1:21" s="24" customFormat="1" x14ac:dyDescent="0.25">
      <c r="A1031" s="18"/>
      <c r="B1031" s="46"/>
      <c r="C1031" s="48"/>
      <c r="D1031" s="51"/>
      <c r="E1031" s="51"/>
      <c r="F1031" s="51"/>
      <c r="G1031" s="42"/>
      <c r="H1031" s="44"/>
      <c r="I1031" s="46"/>
      <c r="J1031" s="51"/>
      <c r="K1031" s="51"/>
      <c r="L1031" s="22"/>
      <c r="R1031" s="21"/>
      <c r="U1031" s="23"/>
    </row>
    <row r="1032" spans="1:21" s="24" customFormat="1" x14ac:dyDescent="0.25">
      <c r="A1032" s="18"/>
      <c r="B1032" s="46"/>
      <c r="C1032" s="48"/>
      <c r="D1032" s="51"/>
      <c r="E1032" s="51"/>
      <c r="F1032" s="51"/>
      <c r="G1032" s="42"/>
      <c r="H1032" s="44"/>
      <c r="I1032" s="46"/>
      <c r="J1032" s="51"/>
      <c r="K1032" s="51"/>
      <c r="L1032" s="22"/>
      <c r="R1032" s="21"/>
      <c r="U1032" s="23"/>
    </row>
    <row r="1033" spans="1:21" s="24" customFormat="1" x14ac:dyDescent="0.25">
      <c r="A1033" s="18"/>
      <c r="B1033" s="46"/>
      <c r="C1033" s="48"/>
      <c r="D1033" s="51"/>
      <c r="E1033" s="51"/>
      <c r="F1033" s="51"/>
      <c r="G1033" s="42"/>
      <c r="H1033" s="44"/>
      <c r="I1033" s="46"/>
      <c r="J1033" s="51"/>
      <c r="K1033" s="51"/>
      <c r="L1033" s="22"/>
      <c r="R1033" s="21"/>
      <c r="U1033" s="23"/>
    </row>
    <row r="1034" spans="1:21" s="24" customFormat="1" x14ac:dyDescent="0.25">
      <c r="A1034" s="18"/>
      <c r="B1034" s="46"/>
      <c r="C1034" s="48"/>
      <c r="D1034" s="51"/>
      <c r="E1034" s="51"/>
      <c r="F1034" s="51"/>
      <c r="G1034" s="42"/>
      <c r="H1034" s="44"/>
      <c r="I1034" s="46"/>
      <c r="J1034" s="51"/>
      <c r="K1034" s="51"/>
      <c r="L1034" s="22"/>
      <c r="R1034" s="21"/>
      <c r="U1034" s="23"/>
    </row>
    <row r="1035" spans="1:21" s="24" customFormat="1" x14ac:dyDescent="0.25">
      <c r="A1035" s="18"/>
      <c r="B1035" s="46"/>
      <c r="C1035" s="48"/>
      <c r="D1035" s="51"/>
      <c r="E1035" s="51"/>
      <c r="F1035" s="51"/>
      <c r="G1035" s="42"/>
      <c r="H1035" s="44"/>
      <c r="I1035" s="46"/>
      <c r="J1035" s="51"/>
      <c r="K1035" s="51"/>
      <c r="L1035" s="22"/>
      <c r="R1035" s="21"/>
      <c r="U1035" s="23"/>
    </row>
    <row r="1036" spans="1:21" s="24" customFormat="1" x14ac:dyDescent="0.25">
      <c r="A1036" s="18"/>
      <c r="B1036" s="46"/>
      <c r="C1036" s="48"/>
      <c r="D1036" s="51"/>
      <c r="E1036" s="51"/>
      <c r="F1036" s="51"/>
      <c r="G1036" s="42"/>
      <c r="H1036" s="44"/>
      <c r="I1036" s="46"/>
      <c r="J1036" s="51"/>
      <c r="K1036" s="51"/>
      <c r="L1036" s="22"/>
      <c r="R1036" s="21"/>
      <c r="U1036" s="23"/>
    </row>
    <row r="1037" spans="1:21" s="24" customFormat="1" x14ac:dyDescent="0.25">
      <c r="A1037" s="18"/>
      <c r="B1037" s="46"/>
      <c r="C1037" s="48"/>
      <c r="D1037" s="51"/>
      <c r="E1037" s="51"/>
      <c r="F1037" s="51"/>
      <c r="G1037" s="42"/>
      <c r="H1037" s="44"/>
      <c r="I1037" s="46"/>
      <c r="J1037" s="51"/>
      <c r="K1037" s="51"/>
      <c r="L1037" s="22"/>
      <c r="R1037" s="21"/>
      <c r="U1037" s="23"/>
    </row>
    <row r="1038" spans="1:21" s="24" customFormat="1" x14ac:dyDescent="0.25">
      <c r="A1038" s="18"/>
      <c r="B1038" s="46"/>
      <c r="C1038" s="48"/>
      <c r="D1038" s="47"/>
      <c r="E1038" s="51"/>
      <c r="F1038" s="51"/>
      <c r="G1038" s="42"/>
      <c r="H1038" s="44"/>
      <c r="I1038" s="46"/>
      <c r="J1038" s="51"/>
      <c r="K1038" s="51"/>
      <c r="L1038" s="22"/>
      <c r="R1038" s="21"/>
      <c r="U1038" s="23"/>
    </row>
    <row r="1039" spans="1:21" s="24" customFormat="1" x14ac:dyDescent="0.25">
      <c r="A1039" s="18"/>
      <c r="B1039" s="46"/>
      <c r="C1039" s="48"/>
      <c r="D1039" s="47"/>
      <c r="E1039" s="51"/>
      <c r="F1039" s="51"/>
      <c r="G1039" s="42"/>
      <c r="H1039" s="44"/>
      <c r="I1039" s="46"/>
      <c r="J1039" s="51"/>
      <c r="K1039" s="51"/>
      <c r="L1039" s="22"/>
      <c r="R1039" s="21"/>
      <c r="U1039" s="23"/>
    </row>
    <row r="1040" spans="1:21" s="24" customFormat="1" x14ac:dyDescent="0.25">
      <c r="A1040" s="18"/>
      <c r="B1040" s="46"/>
      <c r="C1040" s="48"/>
      <c r="D1040" s="47"/>
      <c r="E1040" s="51"/>
      <c r="F1040" s="51"/>
      <c r="G1040" s="42"/>
      <c r="H1040" s="44"/>
      <c r="I1040" s="46"/>
      <c r="J1040" s="51"/>
      <c r="K1040" s="51"/>
      <c r="L1040" s="22"/>
      <c r="R1040" s="21"/>
      <c r="U1040" s="23"/>
    </row>
    <row r="1041" spans="1:21" s="24" customFormat="1" x14ac:dyDescent="0.25">
      <c r="A1041" s="18"/>
      <c r="B1041" s="46"/>
      <c r="C1041" s="48"/>
      <c r="D1041" s="47"/>
      <c r="E1041" s="51"/>
      <c r="F1041" s="51"/>
      <c r="G1041" s="42"/>
      <c r="H1041" s="44"/>
      <c r="I1041" s="46"/>
      <c r="J1041" s="51"/>
      <c r="K1041" s="51"/>
      <c r="L1041" s="22"/>
      <c r="R1041" s="21"/>
      <c r="U1041" s="23"/>
    </row>
    <row r="1042" spans="1:21" s="24" customFormat="1" x14ac:dyDescent="0.25">
      <c r="A1042" s="18"/>
      <c r="B1042" s="46"/>
      <c r="C1042" s="48"/>
      <c r="D1042" s="47"/>
      <c r="E1042" s="51"/>
      <c r="F1042" s="51"/>
      <c r="G1042" s="42"/>
      <c r="H1042" s="44"/>
      <c r="I1042" s="46"/>
      <c r="J1042" s="51"/>
      <c r="K1042" s="51"/>
      <c r="L1042" s="22"/>
      <c r="R1042" s="21"/>
      <c r="U1042" s="23"/>
    </row>
    <row r="1043" spans="1:21" s="24" customFormat="1" x14ac:dyDescent="0.25">
      <c r="A1043" s="18"/>
      <c r="B1043" s="46"/>
      <c r="C1043" s="48"/>
      <c r="D1043" s="47"/>
      <c r="E1043" s="51"/>
      <c r="F1043" s="51"/>
      <c r="G1043" s="42"/>
      <c r="H1043" s="44"/>
      <c r="I1043" s="46"/>
      <c r="J1043" s="51"/>
      <c r="K1043" s="51"/>
      <c r="L1043" s="22"/>
      <c r="R1043" s="21"/>
      <c r="U1043" s="23"/>
    </row>
    <row r="1044" spans="1:21" s="24" customFormat="1" x14ac:dyDescent="0.25">
      <c r="A1044" s="18"/>
      <c r="B1044" s="46"/>
      <c r="C1044" s="48"/>
      <c r="D1044" s="47"/>
      <c r="E1044" s="51"/>
      <c r="F1044" s="51"/>
      <c r="G1044" s="42"/>
      <c r="H1044" s="44"/>
      <c r="I1044" s="46"/>
      <c r="J1044" s="51"/>
      <c r="K1044" s="51"/>
      <c r="L1044" s="22"/>
      <c r="R1044" s="21"/>
      <c r="U1044" s="23"/>
    </row>
    <row r="1045" spans="1:21" s="24" customFormat="1" x14ac:dyDescent="0.25">
      <c r="A1045" s="18"/>
      <c r="B1045" s="46"/>
      <c r="C1045" s="48"/>
      <c r="D1045" s="47"/>
      <c r="E1045" s="51"/>
      <c r="F1045" s="51"/>
      <c r="G1045" s="42"/>
      <c r="H1045" s="44"/>
      <c r="I1045" s="46"/>
      <c r="J1045" s="51"/>
      <c r="K1045" s="51"/>
      <c r="L1045" s="22"/>
      <c r="R1045" s="21"/>
      <c r="U1045" s="23"/>
    </row>
    <row r="1046" spans="1:21" s="24" customFormat="1" x14ac:dyDescent="0.25">
      <c r="A1046" s="18"/>
      <c r="B1046" s="46"/>
      <c r="C1046" s="48"/>
      <c r="D1046" s="47"/>
      <c r="E1046" s="51"/>
      <c r="F1046" s="51"/>
      <c r="G1046" s="42"/>
      <c r="H1046" s="44"/>
      <c r="I1046" s="46"/>
      <c r="J1046" s="51"/>
      <c r="K1046" s="51"/>
      <c r="L1046" s="22"/>
      <c r="R1046" s="21"/>
      <c r="U1046" s="23"/>
    </row>
    <row r="1047" spans="1:21" s="24" customFormat="1" x14ac:dyDescent="0.25">
      <c r="A1047" s="18"/>
      <c r="B1047" s="46"/>
      <c r="C1047" s="48"/>
      <c r="D1047" s="47"/>
      <c r="E1047" s="51"/>
      <c r="F1047" s="51"/>
      <c r="G1047" s="42"/>
      <c r="H1047" s="44"/>
      <c r="I1047" s="46"/>
      <c r="J1047" s="51"/>
      <c r="K1047" s="51"/>
      <c r="L1047" s="22"/>
      <c r="R1047" s="21"/>
      <c r="U1047" s="23"/>
    </row>
    <row r="1048" spans="1:21" s="24" customFormat="1" x14ac:dyDescent="0.25">
      <c r="A1048" s="18"/>
      <c r="B1048" s="46"/>
      <c r="C1048" s="48"/>
      <c r="D1048" s="47"/>
      <c r="E1048" s="51"/>
      <c r="F1048" s="51"/>
      <c r="G1048" s="42"/>
      <c r="H1048" s="44"/>
      <c r="I1048" s="46"/>
      <c r="J1048" s="51"/>
      <c r="K1048" s="51"/>
      <c r="L1048" s="22"/>
      <c r="R1048" s="21"/>
      <c r="U1048" s="23"/>
    </row>
    <row r="1049" spans="1:21" s="24" customFormat="1" x14ac:dyDescent="0.25">
      <c r="A1049" s="18"/>
      <c r="B1049" s="46"/>
      <c r="C1049" s="48"/>
      <c r="D1049" s="47"/>
      <c r="E1049" s="51"/>
      <c r="F1049" s="51"/>
      <c r="G1049" s="42"/>
      <c r="H1049" s="44"/>
      <c r="I1049" s="46"/>
      <c r="J1049" s="51"/>
      <c r="K1049" s="51"/>
      <c r="L1049" s="22"/>
      <c r="R1049" s="21"/>
      <c r="U1049" s="23"/>
    </row>
    <row r="1050" spans="1:21" s="24" customFormat="1" x14ac:dyDescent="0.25">
      <c r="A1050" s="18"/>
      <c r="B1050" s="46"/>
      <c r="C1050" s="48"/>
      <c r="D1050" s="47"/>
      <c r="E1050" s="51"/>
      <c r="F1050" s="51"/>
      <c r="G1050" s="42"/>
      <c r="H1050" s="44"/>
      <c r="I1050" s="46"/>
      <c r="J1050" s="51"/>
      <c r="K1050" s="51"/>
      <c r="L1050" s="22"/>
      <c r="R1050" s="21"/>
      <c r="U1050" s="23"/>
    </row>
    <row r="1051" spans="1:21" s="24" customFormat="1" x14ac:dyDescent="0.25">
      <c r="A1051" s="18"/>
      <c r="B1051" s="46"/>
      <c r="C1051" s="48"/>
      <c r="D1051" s="47"/>
      <c r="E1051" s="51"/>
      <c r="F1051" s="51"/>
      <c r="G1051" s="42"/>
      <c r="H1051" s="44"/>
      <c r="I1051" s="46"/>
      <c r="J1051" s="51"/>
      <c r="K1051" s="51"/>
      <c r="L1051" s="22"/>
      <c r="R1051" s="21"/>
      <c r="U1051" s="23"/>
    </row>
    <row r="1052" spans="1:21" s="24" customFormat="1" x14ac:dyDescent="0.25">
      <c r="A1052" s="18"/>
      <c r="B1052" s="46"/>
      <c r="C1052" s="48"/>
      <c r="D1052" s="47"/>
      <c r="E1052" s="51"/>
      <c r="F1052" s="51"/>
      <c r="G1052" s="42"/>
      <c r="H1052" s="44"/>
      <c r="I1052" s="46"/>
      <c r="J1052" s="51"/>
      <c r="K1052" s="51"/>
      <c r="L1052" s="22"/>
      <c r="R1052" s="21"/>
      <c r="U1052" s="23"/>
    </row>
    <row r="1053" spans="1:21" s="24" customFormat="1" x14ac:dyDescent="0.25">
      <c r="A1053" s="18"/>
      <c r="B1053" s="46"/>
      <c r="C1053" s="48"/>
      <c r="D1053" s="47"/>
      <c r="E1053" s="51"/>
      <c r="F1053" s="51"/>
      <c r="G1053" s="42"/>
      <c r="H1053" s="44"/>
      <c r="I1053" s="46"/>
      <c r="J1053" s="51"/>
      <c r="K1053" s="51"/>
      <c r="L1053" s="22"/>
      <c r="R1053" s="21"/>
      <c r="U1053" s="23"/>
    </row>
    <row r="1054" spans="1:21" s="24" customFormat="1" x14ac:dyDescent="0.25">
      <c r="A1054" s="18"/>
      <c r="B1054" s="46"/>
      <c r="C1054" s="48"/>
      <c r="D1054" s="47"/>
      <c r="E1054" s="51"/>
      <c r="F1054" s="51"/>
      <c r="G1054" s="42"/>
      <c r="H1054" s="44"/>
      <c r="I1054" s="46"/>
      <c r="J1054" s="51"/>
      <c r="K1054" s="51"/>
      <c r="L1054" s="22"/>
      <c r="R1054" s="21"/>
      <c r="U1054" s="23"/>
    </row>
    <row r="1055" spans="1:21" s="24" customFormat="1" x14ac:dyDescent="0.25">
      <c r="A1055" s="18"/>
      <c r="B1055" s="46"/>
      <c r="C1055" s="48"/>
      <c r="D1055" s="47"/>
      <c r="E1055" s="51"/>
      <c r="F1055" s="51"/>
      <c r="G1055" s="42"/>
      <c r="H1055" s="44"/>
      <c r="I1055" s="46"/>
      <c r="J1055" s="51"/>
      <c r="K1055" s="51"/>
      <c r="L1055" s="22"/>
      <c r="R1055" s="21"/>
      <c r="U1055" s="23"/>
    </row>
    <row r="1056" spans="1:21" s="24" customFormat="1" x14ac:dyDescent="0.25">
      <c r="A1056" s="18"/>
      <c r="B1056" s="46"/>
      <c r="C1056" s="48"/>
      <c r="D1056" s="47"/>
      <c r="E1056" s="51"/>
      <c r="F1056" s="51"/>
      <c r="G1056" s="42"/>
      <c r="H1056" s="44"/>
      <c r="I1056" s="46"/>
      <c r="J1056" s="51"/>
      <c r="K1056" s="51"/>
      <c r="L1056" s="22"/>
      <c r="R1056" s="21"/>
      <c r="U1056" s="23"/>
    </row>
    <row r="1057" spans="1:21" s="24" customFormat="1" x14ac:dyDescent="0.25">
      <c r="A1057" s="18"/>
      <c r="B1057" s="46"/>
      <c r="C1057" s="48"/>
      <c r="D1057" s="47"/>
      <c r="E1057" s="51"/>
      <c r="F1057" s="51"/>
      <c r="G1057" s="42"/>
      <c r="H1057" s="44"/>
      <c r="I1057" s="46"/>
      <c r="J1057" s="51"/>
      <c r="K1057" s="51"/>
      <c r="L1057" s="22"/>
      <c r="R1057" s="21"/>
      <c r="U1057" s="23"/>
    </row>
    <row r="1058" spans="1:21" s="24" customFormat="1" x14ac:dyDescent="0.25">
      <c r="A1058" s="18"/>
      <c r="B1058" s="46"/>
      <c r="C1058" s="48"/>
      <c r="D1058" s="47"/>
      <c r="E1058" s="51"/>
      <c r="F1058" s="51"/>
      <c r="G1058" s="42"/>
      <c r="H1058" s="44"/>
      <c r="I1058" s="46"/>
      <c r="J1058" s="51"/>
      <c r="K1058" s="51"/>
      <c r="L1058" s="22"/>
      <c r="R1058" s="21"/>
      <c r="U1058" s="23"/>
    </row>
    <row r="1059" spans="1:21" s="24" customFormat="1" x14ac:dyDescent="0.25">
      <c r="A1059" s="18"/>
      <c r="B1059" s="46"/>
      <c r="C1059" s="48"/>
      <c r="D1059" s="47"/>
      <c r="E1059" s="51"/>
      <c r="F1059" s="51"/>
      <c r="G1059" s="42"/>
      <c r="H1059" s="44"/>
      <c r="I1059" s="46"/>
      <c r="J1059" s="51"/>
      <c r="K1059" s="51"/>
      <c r="L1059" s="22"/>
      <c r="R1059" s="21"/>
      <c r="U1059" s="23"/>
    </row>
    <row r="1060" spans="1:21" s="24" customFormat="1" x14ac:dyDescent="0.25">
      <c r="A1060" s="18"/>
      <c r="B1060" s="46"/>
      <c r="C1060" s="48"/>
      <c r="D1060" s="47"/>
      <c r="E1060" s="51"/>
      <c r="F1060" s="51"/>
      <c r="G1060" s="42"/>
      <c r="H1060" s="44"/>
      <c r="I1060" s="46"/>
      <c r="J1060" s="51"/>
      <c r="K1060" s="51"/>
      <c r="L1060" s="22"/>
      <c r="R1060" s="21"/>
      <c r="U1060" s="23"/>
    </row>
    <row r="1061" spans="1:21" s="24" customFormat="1" x14ac:dyDescent="0.25">
      <c r="A1061" s="18"/>
      <c r="B1061" s="46"/>
      <c r="C1061" s="48"/>
      <c r="D1061" s="47"/>
      <c r="E1061" s="51"/>
      <c r="F1061" s="51"/>
      <c r="G1061" s="42"/>
      <c r="H1061" s="44"/>
      <c r="I1061" s="46"/>
      <c r="J1061" s="51"/>
      <c r="K1061" s="51"/>
      <c r="L1061" s="22"/>
      <c r="R1061" s="21"/>
      <c r="U1061" s="23"/>
    </row>
    <row r="1062" spans="1:21" s="24" customFormat="1" x14ac:dyDescent="0.25">
      <c r="A1062" s="18"/>
      <c r="B1062" s="46"/>
      <c r="C1062" s="48"/>
      <c r="D1062" s="47"/>
      <c r="E1062" s="51"/>
      <c r="F1062" s="51"/>
      <c r="G1062" s="42"/>
      <c r="H1062" s="44"/>
      <c r="I1062" s="46"/>
      <c r="J1062" s="51"/>
      <c r="K1062" s="51"/>
      <c r="L1062" s="22"/>
      <c r="R1062" s="21"/>
      <c r="U1062" s="23"/>
    </row>
    <row r="1063" spans="1:21" s="24" customFormat="1" x14ac:dyDescent="0.25">
      <c r="A1063" s="18"/>
      <c r="B1063" s="46"/>
      <c r="C1063" s="48"/>
      <c r="D1063" s="47"/>
      <c r="E1063" s="51"/>
      <c r="F1063" s="51"/>
      <c r="G1063" s="42"/>
      <c r="H1063" s="44"/>
      <c r="I1063" s="46"/>
      <c r="J1063" s="51"/>
      <c r="K1063" s="51"/>
      <c r="L1063" s="22"/>
      <c r="R1063" s="21"/>
      <c r="U1063" s="23"/>
    </row>
    <row r="1064" spans="1:21" s="24" customFormat="1" x14ac:dyDescent="0.25">
      <c r="A1064" s="18"/>
      <c r="B1064" s="46"/>
      <c r="C1064" s="48"/>
      <c r="D1064" s="47"/>
      <c r="E1064" s="51"/>
      <c r="F1064" s="51"/>
      <c r="G1064" s="42"/>
      <c r="H1064" s="44"/>
      <c r="I1064" s="46"/>
      <c r="J1064" s="51"/>
      <c r="K1064" s="51"/>
      <c r="L1064" s="22"/>
      <c r="R1064" s="21"/>
      <c r="U1064" s="23"/>
    </row>
    <row r="1065" spans="1:21" s="24" customFormat="1" x14ac:dyDescent="0.25">
      <c r="A1065" s="18"/>
      <c r="B1065" s="46"/>
      <c r="C1065" s="48"/>
      <c r="D1065" s="47"/>
      <c r="E1065" s="51"/>
      <c r="F1065" s="51"/>
      <c r="G1065" s="42"/>
      <c r="H1065" s="44"/>
      <c r="I1065" s="46"/>
      <c r="J1065" s="51"/>
      <c r="K1065" s="51"/>
      <c r="L1065" s="22"/>
      <c r="R1065" s="21"/>
      <c r="U1065" s="23"/>
    </row>
    <row r="1066" spans="1:21" s="24" customFormat="1" x14ac:dyDescent="0.25">
      <c r="A1066" s="18"/>
      <c r="B1066" s="46"/>
      <c r="C1066" s="48"/>
      <c r="D1066" s="47"/>
      <c r="E1066" s="51"/>
      <c r="F1066" s="51"/>
      <c r="G1066" s="42"/>
      <c r="H1066" s="44"/>
      <c r="I1066" s="46"/>
      <c r="J1066" s="51"/>
      <c r="K1066" s="51"/>
      <c r="L1066" s="22"/>
      <c r="R1066" s="21"/>
      <c r="U1066" s="23"/>
    </row>
    <row r="1067" spans="1:21" s="24" customFormat="1" x14ac:dyDescent="0.25">
      <c r="A1067" s="18"/>
      <c r="B1067" s="46"/>
      <c r="C1067" s="48"/>
      <c r="D1067" s="47"/>
      <c r="E1067" s="51"/>
      <c r="F1067" s="51"/>
      <c r="G1067" s="42"/>
      <c r="H1067" s="44"/>
      <c r="I1067" s="46"/>
      <c r="J1067" s="51"/>
      <c r="K1067" s="51"/>
      <c r="L1067" s="22"/>
      <c r="R1067" s="21"/>
      <c r="U1067" s="23"/>
    </row>
    <row r="1068" spans="1:21" s="24" customFormat="1" x14ac:dyDescent="0.25">
      <c r="A1068" s="18"/>
      <c r="B1068" s="46"/>
      <c r="C1068" s="48"/>
      <c r="D1068" s="47"/>
      <c r="E1068" s="51"/>
      <c r="F1068" s="51"/>
      <c r="G1068" s="42"/>
      <c r="H1068" s="44"/>
      <c r="I1068" s="46"/>
      <c r="J1068" s="51"/>
      <c r="K1068" s="51"/>
      <c r="L1068" s="22"/>
      <c r="R1068" s="21"/>
      <c r="U1068" s="23"/>
    </row>
    <row r="1069" spans="1:21" s="24" customFormat="1" x14ac:dyDescent="0.25">
      <c r="A1069" s="18"/>
      <c r="B1069" s="46"/>
      <c r="C1069" s="48"/>
      <c r="D1069" s="47"/>
      <c r="E1069" s="51"/>
      <c r="F1069" s="51"/>
      <c r="G1069" s="42"/>
      <c r="H1069" s="44"/>
      <c r="I1069" s="46"/>
      <c r="J1069" s="51"/>
      <c r="K1069" s="51"/>
      <c r="L1069" s="22"/>
      <c r="R1069" s="21"/>
      <c r="U1069" s="23"/>
    </row>
    <row r="1070" spans="1:21" s="24" customFormat="1" x14ac:dyDescent="0.25">
      <c r="A1070" s="18"/>
      <c r="B1070" s="46"/>
      <c r="C1070" s="48"/>
      <c r="D1070" s="47"/>
      <c r="E1070" s="51"/>
      <c r="F1070" s="51"/>
      <c r="G1070" s="42"/>
      <c r="H1070" s="44"/>
      <c r="I1070" s="46"/>
      <c r="J1070" s="51"/>
      <c r="K1070" s="51"/>
      <c r="L1070" s="22"/>
      <c r="R1070" s="21"/>
      <c r="U1070" s="23"/>
    </row>
    <row r="1071" spans="1:21" s="24" customFormat="1" x14ac:dyDescent="0.25">
      <c r="A1071" s="18"/>
      <c r="B1071" s="46"/>
      <c r="C1071" s="48"/>
      <c r="D1071" s="47"/>
      <c r="E1071" s="51"/>
      <c r="F1071" s="51"/>
      <c r="G1071" s="42"/>
      <c r="H1071" s="44"/>
      <c r="I1071" s="46"/>
      <c r="J1071" s="51"/>
      <c r="K1071" s="51"/>
      <c r="L1071" s="22"/>
      <c r="R1071" s="21"/>
      <c r="U1071" s="23"/>
    </row>
    <row r="1072" spans="1:21" s="24" customFormat="1" x14ac:dyDescent="0.25">
      <c r="A1072" s="18"/>
      <c r="B1072" s="46"/>
      <c r="C1072" s="48"/>
      <c r="D1072" s="47"/>
      <c r="E1072" s="51"/>
      <c r="F1072" s="51"/>
      <c r="G1072" s="42"/>
      <c r="H1072" s="44"/>
      <c r="I1072" s="46"/>
      <c r="J1072" s="51"/>
      <c r="K1072" s="51"/>
      <c r="L1072" s="22"/>
      <c r="R1072" s="21"/>
      <c r="U1072" s="23"/>
    </row>
    <row r="1073" spans="1:21" s="24" customFormat="1" x14ac:dyDescent="0.25">
      <c r="A1073" s="18"/>
      <c r="B1073" s="46"/>
      <c r="C1073" s="48"/>
      <c r="D1073" s="47"/>
      <c r="E1073" s="51"/>
      <c r="F1073" s="51"/>
      <c r="G1073" s="42"/>
      <c r="H1073" s="44"/>
      <c r="I1073" s="46"/>
      <c r="J1073" s="51"/>
      <c r="K1073" s="51"/>
      <c r="L1073" s="22"/>
      <c r="R1073" s="21"/>
      <c r="U1073" s="23"/>
    </row>
    <row r="1074" spans="1:21" s="24" customFormat="1" x14ac:dyDescent="0.25">
      <c r="A1074" s="18"/>
      <c r="B1074" s="45"/>
      <c r="C1074" s="48"/>
      <c r="D1074" s="49"/>
      <c r="E1074" s="42"/>
      <c r="F1074" s="42"/>
      <c r="G1074" s="42"/>
      <c r="H1074" s="42"/>
      <c r="I1074" s="46"/>
      <c r="J1074" s="42"/>
      <c r="K1074" s="42"/>
      <c r="L1074" s="25"/>
      <c r="M1074" s="18"/>
      <c r="N1074" s="18"/>
      <c r="O1074" s="18"/>
      <c r="P1074" s="18"/>
      <c r="Q1074" s="18"/>
      <c r="R1074" s="21"/>
      <c r="U1074" s="23"/>
    </row>
    <row r="1075" spans="1:21" s="24" customFormat="1" x14ac:dyDescent="0.25">
      <c r="A1075" s="18"/>
      <c r="B1075" s="45"/>
      <c r="C1075" s="48"/>
      <c r="D1075" s="49"/>
      <c r="E1075" s="42"/>
      <c r="F1075" s="42"/>
      <c r="G1075" s="42"/>
      <c r="H1075" s="42"/>
      <c r="I1075" s="46"/>
      <c r="J1075" s="42"/>
      <c r="K1075" s="42"/>
      <c r="L1075" s="25"/>
      <c r="M1075" s="18"/>
      <c r="N1075" s="18"/>
      <c r="O1075" s="18"/>
      <c r="P1075" s="18"/>
      <c r="Q1075" s="18"/>
      <c r="R1075" s="21"/>
      <c r="U1075" s="23"/>
    </row>
    <row r="1076" spans="1:21" s="24" customFormat="1" x14ac:dyDescent="0.25">
      <c r="A1076" s="18"/>
      <c r="B1076" s="45"/>
      <c r="C1076" s="48"/>
      <c r="D1076" s="49"/>
      <c r="E1076" s="42"/>
      <c r="F1076" s="42"/>
      <c r="G1076" s="42"/>
      <c r="H1076" s="42"/>
      <c r="I1076" s="46"/>
      <c r="J1076" s="42"/>
      <c r="K1076" s="42"/>
      <c r="L1076" s="25"/>
      <c r="M1076" s="18"/>
      <c r="N1076" s="18"/>
      <c r="O1076" s="18"/>
      <c r="P1076" s="18"/>
      <c r="Q1076" s="18"/>
      <c r="R1076" s="21"/>
      <c r="U1076" s="23"/>
    </row>
    <row r="1077" spans="1:21" s="24" customFormat="1" x14ac:dyDescent="0.25">
      <c r="A1077" s="18"/>
      <c r="B1077" s="45"/>
      <c r="C1077" s="48"/>
      <c r="D1077" s="49"/>
      <c r="E1077" s="42"/>
      <c r="F1077" s="42"/>
      <c r="G1077" s="42"/>
      <c r="H1077" s="42"/>
      <c r="I1077" s="46"/>
      <c r="J1077" s="42"/>
      <c r="K1077" s="42"/>
      <c r="L1077" s="25"/>
      <c r="M1077" s="18"/>
      <c r="N1077" s="18"/>
      <c r="O1077" s="18"/>
      <c r="P1077" s="18"/>
      <c r="Q1077" s="18"/>
      <c r="R1077" s="21"/>
      <c r="U1077" s="23"/>
    </row>
    <row r="1078" spans="1:21" s="24" customFormat="1" x14ac:dyDescent="0.25">
      <c r="A1078" s="18"/>
      <c r="B1078" s="45"/>
      <c r="C1078" s="48"/>
      <c r="D1078" s="49"/>
      <c r="E1078" s="42"/>
      <c r="F1078" s="42"/>
      <c r="G1078" s="42"/>
      <c r="H1078" s="42"/>
      <c r="I1078" s="46"/>
      <c r="J1078" s="42"/>
      <c r="K1078" s="42"/>
      <c r="L1078" s="25"/>
      <c r="M1078" s="18"/>
      <c r="N1078" s="18"/>
      <c r="O1078" s="18"/>
      <c r="P1078" s="18"/>
      <c r="Q1078" s="18"/>
      <c r="R1078" s="21"/>
      <c r="U1078" s="23"/>
    </row>
    <row r="1079" spans="1:21" s="24" customFormat="1" x14ac:dyDescent="0.25">
      <c r="A1079" s="18"/>
      <c r="B1079" s="45"/>
      <c r="C1079" s="48"/>
      <c r="D1079" s="49"/>
      <c r="E1079" s="42"/>
      <c r="F1079" s="42"/>
      <c r="G1079" s="42"/>
      <c r="H1079" s="42"/>
      <c r="I1079" s="46"/>
      <c r="J1079" s="42"/>
      <c r="K1079" s="42"/>
      <c r="L1079" s="25"/>
      <c r="M1079" s="18"/>
      <c r="N1079" s="18"/>
      <c r="O1079" s="18"/>
      <c r="P1079" s="18"/>
      <c r="Q1079" s="18"/>
      <c r="R1079" s="21"/>
      <c r="U1079" s="23"/>
    </row>
    <row r="1080" spans="1:21" s="24" customFormat="1" x14ac:dyDescent="0.25">
      <c r="A1080" s="18"/>
      <c r="B1080" s="45"/>
      <c r="C1080" s="48"/>
      <c r="D1080" s="49"/>
      <c r="E1080" s="42"/>
      <c r="F1080" s="42"/>
      <c r="G1080" s="42"/>
      <c r="H1080" s="42"/>
      <c r="I1080" s="46"/>
      <c r="J1080" s="42"/>
      <c r="K1080" s="42"/>
      <c r="L1080" s="25"/>
      <c r="M1080" s="18"/>
      <c r="N1080" s="18"/>
      <c r="O1080" s="18"/>
      <c r="P1080" s="18"/>
      <c r="Q1080" s="18"/>
      <c r="R1080" s="21"/>
      <c r="U1080" s="23"/>
    </row>
    <row r="1081" spans="1:21" s="24" customFormat="1" x14ac:dyDescent="0.25">
      <c r="A1081" s="18"/>
      <c r="B1081" s="45"/>
      <c r="C1081" s="48"/>
      <c r="D1081" s="49"/>
      <c r="E1081" s="42"/>
      <c r="F1081" s="42"/>
      <c r="G1081" s="42"/>
      <c r="H1081" s="42"/>
      <c r="I1081" s="46"/>
      <c r="J1081" s="42"/>
      <c r="K1081" s="42"/>
      <c r="L1081" s="25"/>
      <c r="M1081" s="18"/>
      <c r="N1081" s="18"/>
      <c r="O1081" s="18"/>
      <c r="P1081" s="18"/>
      <c r="Q1081" s="18"/>
      <c r="R1081" s="21"/>
      <c r="U1081" s="23"/>
    </row>
    <row r="1082" spans="1:21" s="24" customFormat="1" x14ac:dyDescent="0.25">
      <c r="A1082" s="18"/>
      <c r="B1082" s="45"/>
      <c r="C1082" s="48"/>
      <c r="D1082" s="50"/>
      <c r="E1082" s="42"/>
      <c r="F1082" s="42"/>
      <c r="G1082" s="42"/>
      <c r="H1082" s="42"/>
      <c r="I1082" s="46"/>
      <c r="J1082" s="42"/>
      <c r="K1082" s="42"/>
      <c r="L1082" s="25"/>
      <c r="M1082" s="18"/>
      <c r="N1082" s="18"/>
      <c r="O1082" s="18"/>
      <c r="P1082" s="18"/>
      <c r="Q1082" s="18"/>
      <c r="R1082" s="21"/>
      <c r="U1082" s="23"/>
    </row>
    <row r="1083" spans="1:21" s="24" customFormat="1" x14ac:dyDescent="0.25">
      <c r="A1083" s="18"/>
      <c r="B1083" s="45"/>
      <c r="C1083" s="48"/>
      <c r="D1083" s="50"/>
      <c r="E1083" s="42"/>
      <c r="F1083" s="42"/>
      <c r="G1083" s="42"/>
      <c r="H1083" s="42"/>
      <c r="I1083" s="46"/>
      <c r="J1083" s="42"/>
      <c r="K1083" s="42"/>
      <c r="L1083" s="25"/>
      <c r="M1083" s="18"/>
      <c r="N1083" s="18"/>
      <c r="O1083" s="18"/>
      <c r="P1083" s="18"/>
      <c r="Q1083" s="18"/>
      <c r="R1083" s="21"/>
      <c r="U1083" s="23"/>
    </row>
    <row r="1084" spans="1:21" s="24" customFormat="1" x14ac:dyDescent="0.25">
      <c r="A1084" s="18"/>
      <c r="B1084" s="45"/>
      <c r="C1084" s="48"/>
      <c r="D1084" s="50"/>
      <c r="E1084" s="42"/>
      <c r="F1084" s="42"/>
      <c r="G1084" s="42"/>
      <c r="H1084" s="42"/>
      <c r="I1084" s="46"/>
      <c r="J1084" s="42"/>
      <c r="K1084" s="42"/>
      <c r="L1084" s="25"/>
      <c r="M1084" s="18"/>
      <c r="N1084" s="18"/>
      <c r="O1084" s="18"/>
      <c r="P1084" s="18"/>
      <c r="Q1084" s="18"/>
      <c r="R1084" s="21"/>
      <c r="U1084" s="23"/>
    </row>
    <row r="1085" spans="1:21" s="24" customFormat="1" x14ac:dyDescent="0.25">
      <c r="A1085" s="18"/>
      <c r="B1085" s="45"/>
      <c r="C1085" s="48"/>
      <c r="D1085" s="50"/>
      <c r="E1085" s="42"/>
      <c r="F1085" s="42"/>
      <c r="G1085" s="42"/>
      <c r="H1085" s="42"/>
      <c r="I1085" s="46"/>
      <c r="J1085" s="42"/>
      <c r="K1085" s="42"/>
      <c r="L1085" s="25"/>
      <c r="M1085" s="18"/>
      <c r="N1085" s="18"/>
      <c r="O1085" s="18"/>
      <c r="P1085" s="18"/>
      <c r="Q1085" s="18"/>
      <c r="R1085" s="21"/>
      <c r="U1085" s="23"/>
    </row>
    <row r="1086" spans="1:21" s="24" customFormat="1" x14ac:dyDescent="0.25">
      <c r="A1086" s="18"/>
      <c r="B1086" s="45"/>
      <c r="C1086" s="48"/>
      <c r="D1086" s="50"/>
      <c r="E1086" s="42"/>
      <c r="F1086" s="42"/>
      <c r="G1086" s="42"/>
      <c r="H1086" s="42"/>
      <c r="I1086" s="46"/>
      <c r="J1086" s="42"/>
      <c r="K1086" s="42"/>
      <c r="L1086" s="25"/>
      <c r="M1086" s="18"/>
      <c r="N1086" s="18"/>
      <c r="O1086" s="18"/>
      <c r="P1086" s="18"/>
      <c r="Q1086" s="18"/>
      <c r="R1086" s="21"/>
      <c r="U1086" s="23"/>
    </row>
    <row r="1087" spans="1:21" s="24" customFormat="1" x14ac:dyDescent="0.25">
      <c r="A1087" s="18"/>
      <c r="B1087" s="45"/>
      <c r="C1087" s="48"/>
      <c r="D1087" s="50"/>
      <c r="E1087" s="42"/>
      <c r="F1087" s="42"/>
      <c r="G1087" s="42"/>
      <c r="H1087" s="42"/>
      <c r="I1087" s="46"/>
      <c r="J1087" s="42"/>
      <c r="K1087" s="42"/>
      <c r="L1087" s="25"/>
      <c r="M1087" s="18"/>
      <c r="N1087" s="18"/>
      <c r="O1087" s="18"/>
      <c r="P1087" s="18"/>
      <c r="Q1087" s="18"/>
      <c r="R1087" s="21"/>
      <c r="U1087" s="23"/>
    </row>
    <row r="1088" spans="1:21" s="24" customFormat="1" x14ac:dyDescent="0.25">
      <c r="A1088" s="18"/>
      <c r="B1088" s="45"/>
      <c r="C1088" s="48"/>
      <c r="D1088" s="50"/>
      <c r="E1088" s="42"/>
      <c r="F1088" s="42"/>
      <c r="G1088" s="42"/>
      <c r="H1088" s="42"/>
      <c r="I1088" s="46"/>
      <c r="J1088" s="42"/>
      <c r="K1088" s="42"/>
      <c r="L1088" s="25"/>
      <c r="M1088" s="18"/>
      <c r="N1088" s="18"/>
      <c r="O1088" s="18"/>
      <c r="P1088" s="18"/>
      <c r="Q1088" s="18"/>
      <c r="R1088" s="21"/>
      <c r="U1088" s="23"/>
    </row>
    <row r="1089" spans="1:21" s="24" customFormat="1" x14ac:dyDescent="0.25">
      <c r="A1089" s="18"/>
      <c r="B1089" s="45"/>
      <c r="C1089" s="48"/>
      <c r="D1089" s="50"/>
      <c r="E1089" s="42"/>
      <c r="F1089" s="42"/>
      <c r="G1089" s="42"/>
      <c r="H1089" s="42"/>
      <c r="I1089" s="46"/>
      <c r="J1089" s="42"/>
      <c r="K1089" s="42"/>
      <c r="L1089" s="25"/>
      <c r="M1089" s="18"/>
      <c r="N1089" s="18"/>
      <c r="O1089" s="18"/>
      <c r="P1089" s="18"/>
      <c r="Q1089" s="18"/>
      <c r="R1089" s="21"/>
      <c r="U1089" s="23"/>
    </row>
    <row r="1090" spans="1:21" s="24" customFormat="1" x14ac:dyDescent="0.25">
      <c r="A1090" s="18"/>
      <c r="B1090" s="45"/>
      <c r="C1090" s="48"/>
      <c r="D1090" s="50"/>
      <c r="E1090" s="42"/>
      <c r="F1090" s="42"/>
      <c r="G1090" s="42"/>
      <c r="H1090" s="42"/>
      <c r="I1090" s="46"/>
      <c r="J1090" s="42"/>
      <c r="K1090" s="42"/>
      <c r="L1090" s="25"/>
      <c r="M1090" s="18"/>
      <c r="N1090" s="18"/>
      <c r="O1090" s="18"/>
      <c r="P1090" s="18"/>
      <c r="Q1090" s="18"/>
      <c r="R1090" s="21"/>
      <c r="U1090" s="23"/>
    </row>
    <row r="1091" spans="1:21" s="24" customFormat="1" x14ac:dyDescent="0.25">
      <c r="A1091" s="18"/>
      <c r="B1091" s="45"/>
      <c r="C1091" s="48"/>
      <c r="D1091" s="50"/>
      <c r="E1091" s="42"/>
      <c r="F1091" s="42"/>
      <c r="G1091" s="42"/>
      <c r="H1091" s="42"/>
      <c r="I1091" s="46"/>
      <c r="J1091" s="42"/>
      <c r="K1091" s="42"/>
      <c r="L1091" s="25"/>
      <c r="M1091" s="18"/>
      <c r="N1091" s="18"/>
      <c r="O1091" s="18"/>
      <c r="P1091" s="18"/>
      <c r="Q1091" s="18"/>
      <c r="R1091" s="21"/>
      <c r="U1091" s="23"/>
    </row>
    <row r="1092" spans="1:21" s="24" customFormat="1" x14ac:dyDescent="0.25">
      <c r="A1092" s="18"/>
      <c r="B1092" s="45"/>
      <c r="C1092" s="48"/>
      <c r="D1092" s="50"/>
      <c r="E1092" s="42"/>
      <c r="F1092" s="42"/>
      <c r="G1092" s="42"/>
      <c r="H1092" s="42"/>
      <c r="I1092" s="46"/>
      <c r="J1092" s="42"/>
      <c r="K1092" s="42"/>
      <c r="L1092" s="25"/>
      <c r="M1092" s="18"/>
      <c r="N1092" s="18"/>
      <c r="O1092" s="18"/>
      <c r="P1092" s="18"/>
      <c r="Q1092" s="18"/>
      <c r="R1092" s="21"/>
      <c r="U1092" s="23"/>
    </row>
    <row r="1093" spans="1:21" s="24" customFormat="1" x14ac:dyDescent="0.25">
      <c r="A1093" s="18"/>
      <c r="B1093" s="45"/>
      <c r="C1093" s="48"/>
      <c r="D1093" s="50"/>
      <c r="E1093" s="42"/>
      <c r="F1093" s="42"/>
      <c r="G1093" s="42"/>
      <c r="H1093" s="42"/>
      <c r="I1093" s="46"/>
      <c r="J1093" s="42"/>
      <c r="K1093" s="42"/>
      <c r="L1093" s="25"/>
      <c r="M1093" s="18"/>
      <c r="N1093" s="18"/>
      <c r="O1093" s="18"/>
      <c r="P1093" s="18"/>
      <c r="Q1093" s="18"/>
      <c r="R1093" s="21"/>
      <c r="U1093" s="23"/>
    </row>
    <row r="1094" spans="1:21" s="24" customFormat="1" x14ac:dyDescent="0.25">
      <c r="A1094" s="18"/>
      <c r="B1094" s="45"/>
      <c r="C1094" s="48"/>
      <c r="D1094" s="50"/>
      <c r="E1094" s="42"/>
      <c r="F1094" s="42"/>
      <c r="G1094" s="42"/>
      <c r="H1094" s="42"/>
      <c r="I1094" s="46"/>
      <c r="J1094" s="42"/>
      <c r="K1094" s="42"/>
      <c r="L1094" s="25"/>
      <c r="M1094" s="18"/>
      <c r="N1094" s="18"/>
      <c r="O1094" s="18"/>
      <c r="P1094" s="18"/>
      <c r="Q1094" s="18"/>
      <c r="R1094" s="21"/>
      <c r="U1094" s="23"/>
    </row>
    <row r="1095" spans="1:21" s="24" customFormat="1" x14ac:dyDescent="0.25">
      <c r="A1095" s="18"/>
      <c r="B1095" s="45"/>
      <c r="C1095" s="48"/>
      <c r="D1095" s="50"/>
      <c r="E1095" s="42"/>
      <c r="F1095" s="42"/>
      <c r="G1095" s="42"/>
      <c r="H1095" s="42"/>
      <c r="I1095" s="46"/>
      <c r="J1095" s="42"/>
      <c r="K1095" s="42"/>
      <c r="L1095" s="25"/>
      <c r="M1095" s="18"/>
      <c r="N1095" s="18"/>
      <c r="O1095" s="18"/>
      <c r="P1095" s="18"/>
      <c r="Q1095" s="18"/>
      <c r="R1095" s="21"/>
      <c r="U1095" s="23"/>
    </row>
    <row r="1096" spans="1:21" s="24" customFormat="1" x14ac:dyDescent="0.25">
      <c r="A1096" s="18"/>
      <c r="B1096" s="45"/>
      <c r="C1096" s="48"/>
      <c r="D1096" s="50"/>
      <c r="E1096" s="42"/>
      <c r="F1096" s="42"/>
      <c r="G1096" s="42"/>
      <c r="H1096" s="42"/>
      <c r="I1096" s="46"/>
      <c r="J1096" s="42"/>
      <c r="K1096" s="42"/>
      <c r="L1096" s="25"/>
      <c r="M1096" s="18"/>
      <c r="N1096" s="18"/>
      <c r="O1096" s="18"/>
      <c r="P1096" s="18"/>
      <c r="Q1096" s="18"/>
      <c r="R1096" s="21"/>
      <c r="U1096" s="23"/>
    </row>
    <row r="1097" spans="1:21" s="24" customFormat="1" x14ac:dyDescent="0.25">
      <c r="A1097" s="18"/>
      <c r="B1097" s="45"/>
      <c r="C1097" s="48"/>
      <c r="D1097" s="50"/>
      <c r="E1097" s="42"/>
      <c r="F1097" s="42"/>
      <c r="G1097" s="42"/>
      <c r="H1097" s="42"/>
      <c r="I1097" s="46"/>
      <c r="J1097" s="42"/>
      <c r="K1097" s="42"/>
      <c r="L1097" s="25"/>
      <c r="M1097" s="18"/>
      <c r="N1097" s="18"/>
      <c r="O1097" s="18"/>
      <c r="P1097" s="18"/>
      <c r="Q1097" s="18"/>
      <c r="R1097" s="21"/>
      <c r="U1097" s="23"/>
    </row>
    <row r="1098" spans="1:21" s="24" customFormat="1" x14ac:dyDescent="0.25">
      <c r="A1098" s="18"/>
      <c r="B1098" s="45"/>
      <c r="C1098" s="48"/>
      <c r="D1098" s="50"/>
      <c r="E1098" s="42"/>
      <c r="F1098" s="42"/>
      <c r="G1098" s="42"/>
      <c r="H1098" s="42"/>
      <c r="I1098" s="46"/>
      <c r="J1098" s="42"/>
      <c r="K1098" s="42"/>
      <c r="L1098" s="25"/>
      <c r="M1098" s="18"/>
      <c r="N1098" s="18"/>
      <c r="O1098" s="18"/>
      <c r="P1098" s="18"/>
      <c r="Q1098" s="18"/>
      <c r="R1098" s="21"/>
      <c r="U1098" s="23"/>
    </row>
    <row r="1099" spans="1:21" s="24" customFormat="1" x14ac:dyDescent="0.25">
      <c r="A1099" s="18"/>
      <c r="B1099" s="45"/>
      <c r="C1099" s="48"/>
      <c r="D1099" s="50"/>
      <c r="E1099" s="42"/>
      <c r="F1099" s="42"/>
      <c r="G1099" s="42"/>
      <c r="H1099" s="42"/>
      <c r="I1099" s="46"/>
      <c r="J1099" s="42"/>
      <c r="K1099" s="42"/>
      <c r="L1099" s="25"/>
      <c r="M1099" s="18"/>
      <c r="N1099" s="18"/>
      <c r="O1099" s="18"/>
      <c r="P1099" s="18"/>
      <c r="Q1099" s="18"/>
      <c r="R1099" s="21"/>
      <c r="U1099" s="23"/>
    </row>
    <row r="1100" spans="1:21" s="24" customFormat="1" x14ac:dyDescent="0.25">
      <c r="A1100" s="18"/>
      <c r="B1100" s="45"/>
      <c r="C1100" s="48"/>
      <c r="D1100" s="50"/>
      <c r="E1100" s="42"/>
      <c r="F1100" s="42"/>
      <c r="G1100" s="42"/>
      <c r="H1100" s="42"/>
      <c r="I1100" s="46"/>
      <c r="J1100" s="42"/>
      <c r="K1100" s="42"/>
      <c r="L1100" s="25"/>
      <c r="M1100" s="18"/>
      <c r="N1100" s="18"/>
      <c r="O1100" s="18"/>
      <c r="P1100" s="18"/>
      <c r="Q1100" s="18"/>
      <c r="R1100" s="21"/>
      <c r="U1100" s="23"/>
    </row>
    <row r="1101" spans="1:21" s="24" customFormat="1" x14ac:dyDescent="0.25">
      <c r="A1101" s="18"/>
      <c r="B1101" s="45"/>
      <c r="C1101" s="48"/>
      <c r="D1101" s="50"/>
      <c r="E1101" s="42"/>
      <c r="F1101" s="42"/>
      <c r="G1101" s="42"/>
      <c r="H1101" s="42"/>
      <c r="I1101" s="46"/>
      <c r="J1101" s="42"/>
      <c r="K1101" s="42"/>
      <c r="L1101" s="25"/>
      <c r="M1101" s="18"/>
      <c r="N1101" s="18"/>
      <c r="O1101" s="18"/>
      <c r="P1101" s="18"/>
      <c r="Q1101" s="18"/>
      <c r="R1101" s="21"/>
      <c r="U1101" s="23"/>
    </row>
    <row r="1102" spans="1:21" s="24" customFormat="1" x14ac:dyDescent="0.25">
      <c r="A1102" s="18"/>
      <c r="B1102" s="45"/>
      <c r="C1102" s="48"/>
      <c r="D1102" s="50"/>
      <c r="E1102" s="42"/>
      <c r="F1102" s="42"/>
      <c r="G1102" s="42"/>
      <c r="H1102" s="42"/>
      <c r="I1102" s="46"/>
      <c r="J1102" s="42"/>
      <c r="K1102" s="42"/>
      <c r="L1102" s="25"/>
      <c r="M1102" s="18"/>
      <c r="N1102" s="18"/>
      <c r="O1102" s="18"/>
      <c r="P1102" s="18"/>
      <c r="Q1102" s="18"/>
      <c r="R1102" s="21"/>
      <c r="U1102" s="23"/>
    </row>
    <row r="1103" spans="1:21" s="24" customFormat="1" x14ac:dyDescent="0.25">
      <c r="A1103" s="18"/>
      <c r="B1103" s="45"/>
      <c r="C1103" s="48"/>
      <c r="D1103" s="50"/>
      <c r="E1103" s="42"/>
      <c r="F1103" s="42"/>
      <c r="G1103" s="42"/>
      <c r="H1103" s="42"/>
      <c r="I1103" s="46"/>
      <c r="J1103" s="42"/>
      <c r="K1103" s="42"/>
      <c r="L1103" s="25"/>
      <c r="M1103" s="18"/>
      <c r="N1103" s="18"/>
      <c r="O1103" s="18"/>
      <c r="P1103" s="18"/>
      <c r="Q1103" s="18"/>
      <c r="R1103" s="21"/>
      <c r="U1103" s="23"/>
    </row>
    <row r="1104" spans="1:21" s="24" customFormat="1" x14ac:dyDescent="0.25">
      <c r="A1104" s="18"/>
      <c r="B1104" s="45"/>
      <c r="C1104" s="48"/>
      <c r="D1104" s="50"/>
      <c r="E1104" s="42"/>
      <c r="F1104" s="42"/>
      <c r="G1104" s="42"/>
      <c r="H1104" s="42"/>
      <c r="I1104" s="46"/>
      <c r="J1104" s="42"/>
      <c r="K1104" s="42"/>
      <c r="L1104" s="25"/>
      <c r="M1104" s="18"/>
      <c r="N1104" s="18"/>
      <c r="O1104" s="18"/>
      <c r="P1104" s="18"/>
      <c r="Q1104" s="18"/>
      <c r="R1104" s="21"/>
      <c r="U1104" s="23"/>
    </row>
    <row r="1105" spans="1:21" s="24" customFormat="1" x14ac:dyDescent="0.25">
      <c r="A1105" s="18"/>
      <c r="B1105" s="45"/>
      <c r="C1105" s="48"/>
      <c r="D1105" s="50"/>
      <c r="E1105" s="42"/>
      <c r="F1105" s="42"/>
      <c r="G1105" s="42"/>
      <c r="H1105" s="42"/>
      <c r="I1105" s="46"/>
      <c r="J1105" s="42"/>
      <c r="K1105" s="42"/>
      <c r="L1105" s="25"/>
      <c r="M1105" s="18"/>
      <c r="N1105" s="18"/>
      <c r="O1105" s="18"/>
      <c r="P1105" s="18"/>
      <c r="Q1105" s="18"/>
      <c r="R1105" s="21"/>
      <c r="U1105" s="23"/>
    </row>
    <row r="1106" spans="1:21" s="24" customFormat="1" x14ac:dyDescent="0.25">
      <c r="A1106" s="18"/>
      <c r="B1106" s="45"/>
      <c r="C1106" s="48"/>
      <c r="D1106" s="50"/>
      <c r="E1106" s="42"/>
      <c r="F1106" s="42"/>
      <c r="G1106" s="42"/>
      <c r="H1106" s="42"/>
      <c r="I1106" s="46"/>
      <c r="J1106" s="42"/>
      <c r="K1106" s="42"/>
      <c r="L1106" s="25"/>
      <c r="M1106" s="18"/>
      <c r="N1106" s="18"/>
      <c r="O1106" s="18"/>
      <c r="P1106" s="18"/>
      <c r="Q1106" s="18"/>
      <c r="R1106" s="21"/>
      <c r="U1106" s="23"/>
    </row>
    <row r="1107" spans="1:21" s="24" customFormat="1" x14ac:dyDescent="0.25">
      <c r="A1107" s="18"/>
      <c r="B1107" s="45"/>
      <c r="C1107" s="48"/>
      <c r="D1107" s="50"/>
      <c r="E1107" s="42"/>
      <c r="F1107" s="42"/>
      <c r="G1107" s="42"/>
      <c r="H1107" s="42"/>
      <c r="I1107" s="46"/>
      <c r="J1107" s="42"/>
      <c r="K1107" s="42"/>
      <c r="L1107" s="25"/>
      <c r="M1107" s="18"/>
      <c r="N1107" s="18"/>
      <c r="O1107" s="18"/>
      <c r="P1107" s="18"/>
      <c r="Q1107" s="18"/>
      <c r="R1107" s="21"/>
      <c r="U1107" s="23"/>
    </row>
    <row r="1108" spans="1:21" s="24" customFormat="1" x14ac:dyDescent="0.25">
      <c r="A1108" s="18"/>
      <c r="B1108" s="45"/>
      <c r="C1108" s="48"/>
      <c r="D1108" s="50"/>
      <c r="E1108" s="42"/>
      <c r="F1108" s="42"/>
      <c r="G1108" s="42"/>
      <c r="H1108" s="42"/>
      <c r="I1108" s="46"/>
      <c r="J1108" s="42"/>
      <c r="K1108" s="42"/>
      <c r="L1108" s="25"/>
      <c r="M1108" s="18"/>
      <c r="N1108" s="18"/>
      <c r="O1108" s="18"/>
      <c r="P1108" s="18"/>
      <c r="Q1108" s="18"/>
      <c r="R1108" s="21"/>
      <c r="U1108" s="23"/>
    </row>
    <row r="1109" spans="1:21" s="24" customFormat="1" x14ac:dyDescent="0.25">
      <c r="A1109" s="18"/>
      <c r="B1109" s="45"/>
      <c r="C1109" s="48"/>
      <c r="D1109" s="50"/>
      <c r="E1109" s="42"/>
      <c r="F1109" s="42"/>
      <c r="G1109" s="42"/>
      <c r="H1109" s="42"/>
      <c r="I1109" s="46"/>
      <c r="J1109" s="42"/>
      <c r="K1109" s="42"/>
      <c r="L1109" s="25"/>
      <c r="M1109" s="18"/>
      <c r="N1109" s="18"/>
      <c r="O1109" s="18"/>
      <c r="P1109" s="18"/>
      <c r="Q1109" s="18"/>
      <c r="R1109" s="21"/>
      <c r="U1109" s="23"/>
    </row>
    <row r="1110" spans="1:21" s="24" customFormat="1" x14ac:dyDescent="0.25">
      <c r="A1110" s="18"/>
      <c r="B1110" s="45"/>
      <c r="C1110" s="48"/>
      <c r="D1110" s="50"/>
      <c r="E1110" s="42"/>
      <c r="F1110" s="42"/>
      <c r="G1110" s="42"/>
      <c r="H1110" s="42"/>
      <c r="I1110" s="46"/>
      <c r="J1110" s="42"/>
      <c r="K1110" s="42"/>
      <c r="L1110" s="25"/>
      <c r="M1110" s="18"/>
      <c r="N1110" s="18"/>
      <c r="O1110" s="18"/>
      <c r="P1110" s="18"/>
      <c r="Q1110" s="18"/>
      <c r="R1110" s="21"/>
      <c r="U1110" s="23"/>
    </row>
    <row r="1111" spans="1:21" s="24" customFormat="1" x14ac:dyDescent="0.25">
      <c r="A1111" s="18"/>
      <c r="B1111" s="45"/>
      <c r="C1111" s="48"/>
      <c r="D1111" s="50"/>
      <c r="E1111" s="42"/>
      <c r="F1111" s="42"/>
      <c r="G1111" s="42"/>
      <c r="H1111" s="42"/>
      <c r="I1111" s="46"/>
      <c r="J1111" s="42"/>
      <c r="K1111" s="42"/>
      <c r="L1111" s="25"/>
      <c r="M1111" s="18"/>
      <c r="N1111" s="18"/>
      <c r="O1111" s="18"/>
      <c r="P1111" s="18"/>
      <c r="Q1111" s="18"/>
      <c r="R1111" s="21"/>
      <c r="U1111" s="23"/>
    </row>
    <row r="1112" spans="1:21" s="24" customFormat="1" x14ac:dyDescent="0.25">
      <c r="A1112" s="18"/>
      <c r="B1112" s="45"/>
      <c r="C1112" s="48"/>
      <c r="D1112" s="50"/>
      <c r="E1112" s="42"/>
      <c r="F1112" s="42"/>
      <c r="G1112" s="42"/>
      <c r="H1112" s="42"/>
      <c r="I1112" s="46"/>
      <c r="J1112" s="42"/>
      <c r="K1112" s="42"/>
      <c r="L1112" s="25"/>
      <c r="M1112" s="18"/>
      <c r="N1112" s="18"/>
      <c r="O1112" s="18"/>
      <c r="P1112" s="18"/>
      <c r="Q1112" s="18"/>
      <c r="R1112" s="21"/>
      <c r="U1112" s="23"/>
    </row>
    <row r="1113" spans="1:21" s="24" customFormat="1" x14ac:dyDescent="0.25">
      <c r="A1113" s="18"/>
      <c r="B1113" s="45"/>
      <c r="C1113" s="48"/>
      <c r="D1113" s="50"/>
      <c r="E1113" s="42"/>
      <c r="F1113" s="42"/>
      <c r="G1113" s="42"/>
      <c r="H1113" s="42"/>
      <c r="I1113" s="46"/>
      <c r="J1113" s="42"/>
      <c r="K1113" s="42"/>
      <c r="L1113" s="25"/>
      <c r="M1113" s="18"/>
      <c r="N1113" s="18"/>
      <c r="O1113" s="18"/>
      <c r="P1113" s="18"/>
      <c r="Q1113" s="18"/>
      <c r="R1113" s="21"/>
      <c r="U1113" s="23"/>
    </row>
    <row r="1114" spans="1:21" s="24" customFormat="1" x14ac:dyDescent="0.25">
      <c r="A1114" s="18"/>
      <c r="B1114" s="45"/>
      <c r="C1114" s="48"/>
      <c r="D1114" s="50"/>
      <c r="E1114" s="42"/>
      <c r="F1114" s="42"/>
      <c r="G1114" s="42"/>
      <c r="H1114" s="42"/>
      <c r="I1114" s="46"/>
      <c r="J1114" s="42"/>
      <c r="K1114" s="42"/>
      <c r="L1114" s="25"/>
      <c r="M1114" s="18"/>
      <c r="N1114" s="18"/>
      <c r="O1114" s="18"/>
      <c r="P1114" s="18"/>
      <c r="Q1114" s="18"/>
      <c r="R1114" s="21"/>
      <c r="U1114" s="23"/>
    </row>
    <row r="1115" spans="1:21" s="24" customFormat="1" x14ac:dyDescent="0.25">
      <c r="A1115" s="18"/>
      <c r="B1115" s="45"/>
      <c r="C1115" s="48"/>
      <c r="D1115" s="50"/>
      <c r="E1115" s="42"/>
      <c r="F1115" s="42"/>
      <c r="G1115" s="42"/>
      <c r="H1115" s="42"/>
      <c r="I1115" s="46"/>
      <c r="J1115" s="42"/>
      <c r="K1115" s="42"/>
      <c r="L1115" s="25"/>
      <c r="M1115" s="18"/>
      <c r="N1115" s="18"/>
      <c r="O1115" s="18"/>
      <c r="P1115" s="18"/>
      <c r="Q1115" s="18"/>
      <c r="R1115" s="21"/>
      <c r="U1115" s="23"/>
    </row>
    <row r="1116" spans="1:21" s="24" customFormat="1" x14ac:dyDescent="0.25">
      <c r="A1116" s="18"/>
      <c r="B1116" s="45"/>
      <c r="C1116" s="48"/>
      <c r="D1116" s="50"/>
      <c r="E1116" s="42"/>
      <c r="F1116" s="42"/>
      <c r="G1116" s="42"/>
      <c r="H1116" s="42"/>
      <c r="I1116" s="46"/>
      <c r="J1116" s="42"/>
      <c r="K1116" s="42"/>
      <c r="L1116" s="25"/>
      <c r="M1116" s="18"/>
      <c r="N1116" s="18"/>
      <c r="O1116" s="18"/>
      <c r="P1116" s="18"/>
      <c r="Q1116" s="18"/>
      <c r="R1116" s="21"/>
      <c r="U1116" s="23"/>
    </row>
    <row r="1117" spans="1:21" s="24" customFormat="1" x14ac:dyDescent="0.25">
      <c r="A1117" s="18"/>
      <c r="B1117" s="45"/>
      <c r="C1117" s="48"/>
      <c r="D1117" s="50"/>
      <c r="E1117" s="42"/>
      <c r="F1117" s="42"/>
      <c r="G1117" s="42"/>
      <c r="H1117" s="42"/>
      <c r="I1117" s="46"/>
      <c r="J1117" s="42"/>
      <c r="K1117" s="42"/>
      <c r="L1117" s="25"/>
      <c r="M1117" s="18"/>
      <c r="N1117" s="18"/>
      <c r="O1117" s="18"/>
      <c r="P1117" s="18"/>
      <c r="Q1117" s="18"/>
      <c r="R1117" s="21"/>
      <c r="U1117" s="23"/>
    </row>
    <row r="1118" spans="1:21" s="24" customFormat="1" x14ac:dyDescent="0.25">
      <c r="A1118" s="18"/>
      <c r="B1118" s="45"/>
      <c r="C1118" s="48"/>
      <c r="D1118" s="50"/>
      <c r="E1118" s="42"/>
      <c r="F1118" s="42"/>
      <c r="G1118" s="42"/>
      <c r="H1118" s="42"/>
      <c r="I1118" s="46"/>
      <c r="J1118" s="42"/>
      <c r="K1118" s="42"/>
      <c r="L1118" s="25"/>
      <c r="M1118" s="18"/>
      <c r="N1118" s="18"/>
      <c r="O1118" s="18"/>
      <c r="P1118" s="18"/>
      <c r="Q1118" s="18"/>
      <c r="R1118" s="21"/>
      <c r="U1118" s="23"/>
    </row>
    <row r="1119" spans="1:21" s="24" customFormat="1" x14ac:dyDescent="0.25">
      <c r="A1119" s="18"/>
      <c r="B1119" s="45"/>
      <c r="C1119" s="48"/>
      <c r="D1119" s="50"/>
      <c r="E1119" s="42"/>
      <c r="F1119" s="42"/>
      <c r="G1119" s="42"/>
      <c r="H1119" s="42"/>
      <c r="I1119" s="46"/>
      <c r="J1119" s="42"/>
      <c r="K1119" s="42"/>
      <c r="L1119" s="25"/>
      <c r="M1119" s="18"/>
      <c r="N1119" s="18"/>
      <c r="O1119" s="18"/>
      <c r="P1119" s="18"/>
      <c r="Q1119" s="18"/>
      <c r="R1119" s="21"/>
      <c r="U1119" s="23"/>
    </row>
    <row r="1120" spans="1:21" s="24" customFormat="1" x14ac:dyDescent="0.25">
      <c r="A1120" s="18"/>
      <c r="B1120" s="45"/>
      <c r="C1120" s="48"/>
      <c r="D1120" s="50"/>
      <c r="E1120" s="42"/>
      <c r="F1120" s="42"/>
      <c r="G1120" s="42"/>
      <c r="H1120" s="42"/>
      <c r="I1120" s="46"/>
      <c r="J1120" s="42"/>
      <c r="K1120" s="42"/>
      <c r="L1120" s="25"/>
      <c r="M1120" s="18"/>
      <c r="N1120" s="18"/>
      <c r="O1120" s="18"/>
      <c r="P1120" s="18"/>
      <c r="Q1120" s="18"/>
      <c r="R1120" s="21"/>
      <c r="U1120" s="23"/>
    </row>
    <row r="1121" spans="1:21" s="24" customFormat="1" x14ac:dyDescent="0.25">
      <c r="A1121" s="18"/>
      <c r="B1121" s="45"/>
      <c r="C1121" s="48"/>
      <c r="D1121" s="50"/>
      <c r="E1121" s="42"/>
      <c r="F1121" s="42"/>
      <c r="G1121" s="42"/>
      <c r="H1121" s="42"/>
      <c r="I1121" s="46"/>
      <c r="J1121" s="42"/>
      <c r="K1121" s="42"/>
      <c r="L1121" s="25"/>
      <c r="M1121" s="18"/>
      <c r="N1121" s="18"/>
      <c r="O1121" s="18"/>
      <c r="P1121" s="18"/>
      <c r="Q1121" s="18"/>
      <c r="R1121" s="21"/>
      <c r="U1121" s="23"/>
    </row>
    <row r="1122" spans="1:21" s="24" customFormat="1" x14ac:dyDescent="0.25">
      <c r="A1122" s="18"/>
      <c r="B1122" s="45"/>
      <c r="C1122" s="48"/>
      <c r="D1122" s="50"/>
      <c r="E1122" s="42"/>
      <c r="F1122" s="42"/>
      <c r="G1122" s="42"/>
      <c r="H1122" s="42"/>
      <c r="I1122" s="46"/>
      <c r="J1122" s="42"/>
      <c r="K1122" s="42"/>
      <c r="L1122" s="25"/>
      <c r="M1122" s="18"/>
      <c r="N1122" s="18"/>
      <c r="O1122" s="18"/>
      <c r="P1122" s="18"/>
      <c r="Q1122" s="18"/>
      <c r="R1122" s="21"/>
      <c r="U1122" s="23"/>
    </row>
    <row r="1123" spans="1:21" s="24" customFormat="1" x14ac:dyDescent="0.25">
      <c r="A1123" s="18"/>
      <c r="B1123" s="45"/>
      <c r="C1123" s="48"/>
      <c r="D1123" s="50"/>
      <c r="E1123" s="42"/>
      <c r="F1123" s="42"/>
      <c r="G1123" s="42"/>
      <c r="H1123" s="42"/>
      <c r="I1123" s="46"/>
      <c r="J1123" s="42"/>
      <c r="K1123" s="42"/>
      <c r="L1123" s="25"/>
      <c r="M1123" s="18"/>
      <c r="N1123" s="18"/>
      <c r="O1123" s="18"/>
      <c r="P1123" s="18"/>
      <c r="Q1123" s="18"/>
      <c r="R1123" s="21"/>
      <c r="U1123" s="23"/>
    </row>
    <row r="1124" spans="1:21" s="24" customFormat="1" x14ac:dyDescent="0.25">
      <c r="A1124" s="18"/>
      <c r="B1124" s="45"/>
      <c r="C1124" s="48"/>
      <c r="D1124" s="50"/>
      <c r="E1124" s="42"/>
      <c r="F1124" s="42"/>
      <c r="G1124" s="42"/>
      <c r="H1124" s="42"/>
      <c r="I1124" s="46"/>
      <c r="J1124" s="42"/>
      <c r="K1124" s="42"/>
      <c r="L1124" s="25"/>
      <c r="M1124" s="18"/>
      <c r="N1124" s="18"/>
      <c r="O1124" s="18"/>
      <c r="P1124" s="18"/>
      <c r="Q1124" s="18"/>
      <c r="R1124" s="21"/>
      <c r="U1124" s="23"/>
    </row>
    <row r="1338" spans="1:21" s="24" customFormat="1" x14ac:dyDescent="0.25">
      <c r="A1338" s="18"/>
      <c r="B1338" s="45"/>
      <c r="C1338" s="48"/>
      <c r="D1338" s="50"/>
      <c r="E1338" s="42"/>
      <c r="F1338" s="42"/>
      <c r="G1338" s="42"/>
      <c r="H1338" s="42"/>
      <c r="I1338" s="46"/>
      <c r="J1338" s="42"/>
      <c r="K1338" s="42"/>
      <c r="L1338" s="25"/>
      <c r="M1338" s="18"/>
      <c r="N1338" s="18"/>
      <c r="O1338" s="18"/>
      <c r="P1338" s="18"/>
      <c r="Q1338" s="18"/>
      <c r="R1338" s="21"/>
      <c r="U1338" s="23"/>
    </row>
    <row r="1339" spans="1:21" s="24" customFormat="1" x14ac:dyDescent="0.25">
      <c r="A1339" s="18"/>
      <c r="B1339" s="45"/>
      <c r="C1339" s="48"/>
      <c r="D1339" s="50"/>
      <c r="E1339" s="42"/>
      <c r="F1339" s="42"/>
      <c r="G1339" s="42"/>
      <c r="H1339" s="42"/>
      <c r="I1339" s="46"/>
      <c r="J1339" s="42"/>
      <c r="K1339" s="42"/>
      <c r="L1339" s="25"/>
      <c r="M1339" s="18"/>
      <c r="N1339" s="18"/>
      <c r="O1339" s="18"/>
      <c r="P1339" s="18"/>
      <c r="Q1339" s="18"/>
      <c r="R1339" s="21"/>
      <c r="U1339" s="23"/>
    </row>
    <row r="1340" spans="1:21" s="24" customFormat="1" x14ac:dyDescent="0.25">
      <c r="A1340" s="18"/>
      <c r="B1340" s="45"/>
      <c r="C1340" s="48"/>
      <c r="D1340" s="50"/>
      <c r="E1340" s="42"/>
      <c r="F1340" s="42"/>
      <c r="G1340" s="42"/>
      <c r="H1340" s="42"/>
      <c r="I1340" s="46"/>
      <c r="J1340" s="42"/>
      <c r="K1340" s="42"/>
      <c r="L1340" s="25"/>
      <c r="M1340" s="18"/>
      <c r="N1340" s="18"/>
      <c r="O1340" s="18"/>
      <c r="P1340" s="18"/>
      <c r="Q1340" s="18"/>
      <c r="R1340" s="21"/>
      <c r="U1340" s="23"/>
    </row>
    <row r="1341" spans="1:21" s="24" customFormat="1" x14ac:dyDescent="0.25">
      <c r="A1341" s="18"/>
      <c r="B1341" s="45"/>
      <c r="C1341" s="48"/>
      <c r="D1341" s="50"/>
      <c r="E1341" s="42"/>
      <c r="F1341" s="42"/>
      <c r="G1341" s="42"/>
      <c r="H1341" s="42"/>
      <c r="I1341" s="46"/>
      <c r="J1341" s="42"/>
      <c r="K1341" s="42"/>
      <c r="L1341" s="25"/>
      <c r="M1341" s="18"/>
      <c r="N1341" s="18"/>
      <c r="O1341" s="18"/>
      <c r="P1341" s="18"/>
      <c r="Q1341" s="18"/>
      <c r="R1341" s="21"/>
      <c r="U1341" s="23"/>
    </row>
    <row r="1342" spans="1:21" s="24" customFormat="1" x14ac:dyDescent="0.25">
      <c r="A1342" s="18"/>
      <c r="B1342" s="45"/>
      <c r="C1342" s="48"/>
      <c r="D1342" s="50"/>
      <c r="E1342" s="42"/>
      <c r="F1342" s="42"/>
      <c r="G1342" s="42"/>
      <c r="H1342" s="42"/>
      <c r="I1342" s="46"/>
      <c r="J1342" s="42"/>
      <c r="K1342" s="42"/>
      <c r="L1342" s="25"/>
      <c r="M1342" s="18"/>
      <c r="N1342" s="18"/>
      <c r="O1342" s="18"/>
      <c r="P1342" s="18"/>
      <c r="Q1342" s="18"/>
      <c r="R1342" s="21"/>
      <c r="U1342" s="23"/>
    </row>
    <row r="1343" spans="1:21" s="24" customFormat="1" x14ac:dyDescent="0.25">
      <c r="A1343" s="18"/>
      <c r="B1343" s="45"/>
      <c r="C1343" s="48"/>
      <c r="D1343" s="50"/>
      <c r="E1343" s="42"/>
      <c r="F1343" s="42"/>
      <c r="G1343" s="42"/>
      <c r="H1343" s="42"/>
      <c r="I1343" s="46"/>
      <c r="J1343" s="42"/>
      <c r="K1343" s="42"/>
      <c r="L1343" s="25"/>
      <c r="M1343" s="18"/>
      <c r="N1343" s="18"/>
      <c r="O1343" s="18"/>
      <c r="P1343" s="18"/>
      <c r="Q1343" s="18"/>
      <c r="R1343" s="21"/>
      <c r="U1343" s="23"/>
    </row>
    <row r="1344" spans="1:21" s="24" customFormat="1" x14ac:dyDescent="0.25">
      <c r="A1344" s="18"/>
      <c r="B1344" s="45"/>
      <c r="C1344" s="48"/>
      <c r="D1344" s="50"/>
      <c r="E1344" s="42"/>
      <c r="F1344" s="42"/>
      <c r="G1344" s="42"/>
      <c r="H1344" s="42"/>
      <c r="I1344" s="46"/>
      <c r="J1344" s="42"/>
      <c r="K1344" s="42"/>
      <c r="L1344" s="25"/>
      <c r="M1344" s="18"/>
      <c r="N1344" s="18"/>
      <c r="O1344" s="18"/>
      <c r="P1344" s="18"/>
      <c r="Q1344" s="18"/>
      <c r="R1344" s="21"/>
      <c r="U1344" s="23"/>
    </row>
    <row r="1345" spans="1:21" s="24" customFormat="1" x14ac:dyDescent="0.25">
      <c r="A1345" s="18"/>
      <c r="B1345" s="45"/>
      <c r="C1345" s="48"/>
      <c r="D1345" s="50"/>
      <c r="E1345" s="42"/>
      <c r="F1345" s="42"/>
      <c r="G1345" s="42"/>
      <c r="H1345" s="42"/>
      <c r="I1345" s="46"/>
      <c r="J1345" s="42"/>
      <c r="K1345" s="42"/>
      <c r="L1345" s="25"/>
      <c r="M1345" s="18"/>
      <c r="N1345" s="18"/>
      <c r="O1345" s="18"/>
      <c r="P1345" s="18"/>
      <c r="Q1345" s="18"/>
      <c r="R1345" s="21"/>
      <c r="U1345" s="23"/>
    </row>
    <row r="1346" spans="1:21" s="24" customFormat="1" x14ac:dyDescent="0.25">
      <c r="A1346" s="18"/>
      <c r="B1346" s="45"/>
      <c r="C1346" s="48"/>
      <c r="D1346" s="50"/>
      <c r="E1346" s="42"/>
      <c r="F1346" s="42"/>
      <c r="G1346" s="42"/>
      <c r="H1346" s="42"/>
      <c r="I1346" s="46"/>
      <c r="J1346" s="42"/>
      <c r="K1346" s="42"/>
      <c r="L1346" s="25"/>
      <c r="M1346" s="18"/>
      <c r="N1346" s="18"/>
      <c r="O1346" s="18"/>
      <c r="P1346" s="18"/>
      <c r="Q1346" s="18"/>
      <c r="R1346" s="21"/>
      <c r="U1346" s="23"/>
    </row>
    <row r="1347" spans="1:21" s="24" customFormat="1" x14ac:dyDescent="0.25">
      <c r="A1347" s="18"/>
      <c r="B1347" s="45"/>
      <c r="C1347" s="48"/>
      <c r="D1347" s="50"/>
      <c r="E1347" s="42"/>
      <c r="F1347" s="42"/>
      <c r="G1347" s="42"/>
      <c r="H1347" s="42"/>
      <c r="I1347" s="46"/>
      <c r="J1347" s="42"/>
      <c r="K1347" s="42"/>
      <c r="L1347" s="25"/>
      <c r="M1347" s="18"/>
      <c r="N1347" s="18"/>
      <c r="O1347" s="18"/>
      <c r="P1347" s="18"/>
      <c r="Q1347" s="18"/>
      <c r="R1347" s="21"/>
      <c r="U1347" s="23"/>
    </row>
    <row r="1348" spans="1:21" s="24" customFormat="1" x14ac:dyDescent="0.25">
      <c r="A1348" s="18"/>
      <c r="B1348" s="45"/>
      <c r="C1348" s="48"/>
      <c r="D1348" s="50"/>
      <c r="E1348" s="42"/>
      <c r="F1348" s="42"/>
      <c r="G1348" s="42"/>
      <c r="H1348" s="42"/>
      <c r="I1348" s="46"/>
      <c r="J1348" s="42"/>
      <c r="K1348" s="42"/>
      <c r="L1348" s="25"/>
      <c r="M1348" s="18"/>
      <c r="N1348" s="18"/>
      <c r="O1348" s="18"/>
      <c r="P1348" s="18"/>
      <c r="Q1348" s="18"/>
      <c r="R1348" s="21"/>
      <c r="U1348" s="23"/>
    </row>
    <row r="1349" spans="1:21" s="24" customFormat="1" x14ac:dyDescent="0.25">
      <c r="A1349" s="18"/>
      <c r="B1349" s="18"/>
      <c r="C1349" s="19"/>
      <c r="D1349" s="20"/>
      <c r="E1349" s="21"/>
      <c r="F1349" s="21"/>
      <c r="G1349" s="18"/>
      <c r="H1349" s="18"/>
      <c r="I1349" s="18"/>
      <c r="J1349" s="21"/>
      <c r="K1349" s="21"/>
      <c r="L1349" s="25"/>
      <c r="M1349" s="18"/>
      <c r="N1349" s="18"/>
      <c r="O1349" s="18"/>
      <c r="P1349" s="18"/>
      <c r="Q1349" s="18"/>
      <c r="R1349" s="21"/>
      <c r="U1349" s="23"/>
    </row>
    <row r="1350" spans="1:21" s="24" customFormat="1" x14ac:dyDescent="0.25">
      <c r="A1350" s="18"/>
      <c r="B1350" s="18"/>
      <c r="C1350" s="19"/>
      <c r="D1350" s="20"/>
      <c r="E1350" s="21"/>
      <c r="F1350" s="21"/>
      <c r="G1350" s="18"/>
      <c r="H1350" s="18"/>
      <c r="I1350" s="18"/>
      <c r="J1350" s="21"/>
      <c r="K1350" s="21"/>
      <c r="L1350" s="25"/>
      <c r="M1350" s="18"/>
      <c r="N1350" s="18"/>
      <c r="O1350" s="18"/>
      <c r="P1350" s="18"/>
      <c r="Q1350" s="18"/>
      <c r="R1350" s="21"/>
      <c r="U1350" s="23"/>
    </row>
    <row r="1351" spans="1:21" s="24" customFormat="1" x14ac:dyDescent="0.25">
      <c r="A1351" s="18"/>
      <c r="B1351" s="18"/>
      <c r="C1351" s="19"/>
      <c r="D1351" s="20"/>
      <c r="E1351" s="21"/>
      <c r="F1351" s="21"/>
      <c r="G1351" s="18"/>
      <c r="H1351" s="18"/>
      <c r="I1351" s="18"/>
      <c r="J1351" s="21"/>
      <c r="K1351" s="21"/>
      <c r="L1351" s="25"/>
      <c r="M1351" s="18"/>
      <c r="N1351" s="18"/>
      <c r="O1351" s="18"/>
      <c r="P1351" s="18"/>
      <c r="Q1351" s="18"/>
      <c r="R1351" s="21"/>
      <c r="U1351" s="23"/>
    </row>
    <row r="1352" spans="1:21" s="24" customFormat="1" x14ac:dyDescent="0.25">
      <c r="A1352" s="18"/>
      <c r="B1352" s="18"/>
      <c r="C1352" s="19"/>
      <c r="D1352" s="20"/>
      <c r="E1352" s="21"/>
      <c r="F1352" s="21"/>
      <c r="G1352" s="18"/>
      <c r="H1352" s="18"/>
      <c r="I1352" s="18"/>
      <c r="J1352" s="21"/>
      <c r="K1352" s="21"/>
      <c r="L1352" s="25"/>
      <c r="M1352" s="18"/>
      <c r="N1352" s="18"/>
      <c r="O1352" s="18"/>
      <c r="P1352" s="18"/>
      <c r="Q1352" s="18"/>
      <c r="R1352" s="21"/>
      <c r="U1352" s="23"/>
    </row>
    <row r="1353" spans="1:21" s="24" customFormat="1" x14ac:dyDescent="0.25">
      <c r="A1353" s="18"/>
      <c r="B1353" s="18"/>
      <c r="C1353" s="19"/>
      <c r="D1353" s="20"/>
      <c r="E1353" s="21"/>
      <c r="F1353" s="21"/>
      <c r="G1353" s="18"/>
      <c r="H1353" s="18"/>
      <c r="I1353" s="18"/>
      <c r="J1353" s="21"/>
      <c r="K1353" s="21"/>
      <c r="L1353" s="25"/>
      <c r="M1353" s="18"/>
      <c r="N1353" s="18"/>
      <c r="O1353" s="18"/>
      <c r="P1353" s="18"/>
      <c r="Q1353" s="18"/>
      <c r="R1353" s="21"/>
      <c r="U1353" s="23"/>
    </row>
    <row r="1354" spans="1:21" s="24" customFormat="1" x14ac:dyDescent="0.25">
      <c r="A1354" s="18"/>
      <c r="B1354" s="18"/>
      <c r="C1354" s="19"/>
      <c r="D1354" s="20"/>
      <c r="E1354" s="21"/>
      <c r="F1354" s="21"/>
      <c r="G1354" s="18"/>
      <c r="H1354" s="18"/>
      <c r="I1354" s="18"/>
      <c r="J1354" s="21"/>
      <c r="K1354" s="21"/>
      <c r="L1354" s="25"/>
      <c r="M1354" s="18"/>
      <c r="N1354" s="18"/>
      <c r="O1354" s="18"/>
      <c r="P1354" s="18"/>
      <c r="Q1354" s="18"/>
      <c r="R1354" s="21"/>
      <c r="U1354" s="23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PteropodData</vt:lpstr>
      <vt:lpstr>ChemData_100m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Shultz</dc:creator>
  <cp:lastModifiedBy>Marcus Beck</cp:lastModifiedBy>
  <dcterms:created xsi:type="dcterms:W3CDTF">2018-08-08T17:39:28Z</dcterms:created>
  <dcterms:modified xsi:type="dcterms:W3CDTF">2018-08-10T00:48:04Z</dcterms:modified>
</cp:coreProperties>
</file>