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1. Datos Aprendiz" sheetId="2" r:id="rId6"/>
    <sheet state="visible" name="2. Taller y Caso Analisis" sheetId="3" r:id="rId7"/>
    <sheet state="visible" name="3. Planteamiento Problema" sheetId="4" r:id="rId8"/>
    <sheet state="visible" name="4. Opciones de Solucion" sheetId="5" r:id="rId9"/>
    <sheet state="visible" name="5. Toma de Decision" sheetId="6" r:id="rId10"/>
    <sheet state="visible" name="6. ANALISIS PESTEL" sheetId="7" r:id="rId11"/>
    <sheet state="visible" name="7. Taller# 2" sheetId="8" r:id="rId12"/>
    <sheet state="visible" name="8. Analisis Idea" sheetId="9" r:id="rId13"/>
    <sheet state="visible" name="Resumen" sheetId="10" r:id="rId14"/>
  </sheets>
  <definedNames/>
  <calcPr/>
</workbook>
</file>

<file path=xl/sharedStrings.xml><?xml version="1.0" encoding="utf-8"?>
<sst xmlns="http://schemas.openxmlformats.org/spreadsheetml/2006/main" count="731" uniqueCount="635">
  <si>
    <t>INSTRUCCIONES DE LA EVIDENCIA</t>
  </si>
  <si>
    <r>
      <rPr>
        <rFont val="Calibri"/>
        <color theme="1"/>
        <sz val="11.0"/>
      </rPr>
      <t xml:space="preserve">1. Lea atentamente </t>
    </r>
    <r>
      <rPr>
        <rFont val="Calibri"/>
        <b/>
        <color rgb="FFFF0000"/>
        <sz val="11.0"/>
        <u/>
      </rPr>
      <t xml:space="preserve">las instrucciones </t>
    </r>
    <r>
      <rPr>
        <rFont val="Calibri"/>
        <color theme="1"/>
        <sz val="11.0"/>
      </rPr>
      <t xml:space="preserve"> para realizar esta evidencia y comprender la temática de la actividad de aprendizaje propuesta.</t>
    </r>
  </si>
  <si>
    <t>2. Para el taller propuesto usted realizará las siguientes acciones:</t>
  </si>
  <si>
    <t>a.</t>
  </si>
  <si>
    <t>Siga atentamente las indicaciones del instructor.</t>
  </si>
  <si>
    <t xml:space="preserve">b. </t>
  </si>
  <si>
    <r>
      <rPr>
        <rFont val="Calibri"/>
        <color theme="1"/>
        <sz val="11.0"/>
      </rPr>
      <t>Llene las celdas únicamente las que están en</t>
    </r>
    <r>
      <rPr>
        <rFont val="Calibri"/>
        <b/>
        <color rgb="FFFF0000"/>
        <sz val="11.0"/>
        <u/>
      </rPr>
      <t xml:space="preserve"> COLOR AMARILLO</t>
    </r>
  </si>
  <si>
    <t>c.</t>
  </si>
  <si>
    <t>Desarrolle Taller "Producto Y Servicio"</t>
  </si>
  <si>
    <t>d.</t>
  </si>
  <si>
    <t>Haga atenta lectura de los materiales de las hojas "Lectura e infografía"</t>
  </si>
  <si>
    <t>e.</t>
  </si>
  <si>
    <t>Realice el planteamiento del problema, necesidad u oportunidad</t>
  </si>
  <si>
    <t xml:space="preserve">f. </t>
  </si>
  <si>
    <t>Identifique alternativas de solución</t>
  </si>
  <si>
    <t>g.</t>
  </si>
  <si>
    <t>Tome decisión seleccionando una idea de negocio</t>
  </si>
  <si>
    <t>h.</t>
  </si>
  <si>
    <t>Realice el Análisis PESTEL</t>
  </si>
  <si>
    <t>i.</t>
  </si>
  <si>
    <t>Realice un análisis técnico y de mercado de su idea de negocios escogida</t>
  </si>
  <si>
    <t>Diligencie únicamente las celdas en color AMARILLO</t>
  </si>
  <si>
    <t>Modelo de IDEACION, VALORACIÓN Y CARACTERIZACION de Idea Negocio de uso pedagógico Versión 1.0</t>
  </si>
  <si>
    <t>Nombres Y Apellidos Completos</t>
  </si>
  <si>
    <t>Tipo de ID</t>
  </si>
  <si>
    <t>Numero de Id</t>
  </si>
  <si>
    <t>Teléfono de contacto</t>
  </si>
  <si>
    <r>
      <rPr>
        <rFont val="Arial"/>
        <b/>
        <color rgb="FFFFFFFF"/>
        <sz val="10.0"/>
      </rPr>
      <t xml:space="preserve">Correo Electrónico </t>
    </r>
    <r>
      <rPr>
        <rFont val="Arial"/>
        <b/>
        <color rgb="FFFFFF00"/>
        <sz val="10.0"/>
      </rPr>
      <t>(Personal)</t>
    </r>
  </si>
  <si>
    <t>Luiger Dalieth Ledezma Asprilla</t>
  </si>
  <si>
    <t>T.I</t>
  </si>
  <si>
    <t>luugerdalieth@gmail.com</t>
  </si>
  <si>
    <t>Fayber Estyben Díaz Tierradentro</t>
  </si>
  <si>
    <t>CC</t>
  </si>
  <si>
    <t>diazfayber27@gmail.com</t>
  </si>
  <si>
    <t>Formación Titulada:</t>
  </si>
  <si>
    <t>Analisis y desarollo de software</t>
  </si>
  <si>
    <t>Número de Ficha:</t>
  </si>
  <si>
    <t>Jornada</t>
  </si>
  <si>
    <t>TARDE</t>
  </si>
  <si>
    <t xml:space="preserve"> -- </t>
  </si>
  <si>
    <t xml:space="preserve">  --  </t>
  </si>
  <si>
    <t xml:space="preserve">  HERRAMIENTA PEDAGÓGICA "IDEACIÓN, CARACTERIZACION Y ANALISIS PESTEL DE UNA IDEA DE NEGOCIO" CREADA PARA FORMACION EN EMPRENDIMIENTO DESARROLLADA POR: INSTRUCTOR ALEJANDRO DIAZ VIGENCIA 2025 V1.1 (Shortv)</t>
  </si>
  <si>
    <t xml:space="preserve">JORNADA </t>
  </si>
  <si>
    <t>MAÑANA</t>
  </si>
  <si>
    <t>C.E</t>
  </si>
  <si>
    <t>PTT</t>
  </si>
  <si>
    <t>NOCHE</t>
  </si>
  <si>
    <t>CONTRAJORNADA TARDE</t>
  </si>
  <si>
    <t>CONTRAJORNADA MAÑANA</t>
  </si>
  <si>
    <t>VIRTUAL</t>
  </si>
  <si>
    <t>Taller: Productos y Servicios</t>
  </si>
  <si>
    <t>1.</t>
  </si>
  <si>
    <t>Teniendo en cuenta las definiciones de producto y servicio, clasifique los siguientes ítems en cuales son productos y cuales son servicios:</t>
  </si>
  <si>
    <t>Alimentos enlatados</t>
  </si>
  <si>
    <t>PRODUCTO</t>
  </si>
  <si>
    <t>Artículos de aseo personal</t>
  </si>
  <si>
    <t>Asesoría financiera</t>
  </si>
  <si>
    <t>SERVICIO</t>
  </si>
  <si>
    <t>Automóvil</t>
  </si>
  <si>
    <t>Bebidas embotelladas</t>
  </si>
  <si>
    <t>Cámara digital</t>
  </si>
  <si>
    <t>Clases de idiomas</t>
  </si>
  <si>
    <t>Clases de yoga</t>
  </si>
  <si>
    <t>Computadora portátil</t>
  </si>
  <si>
    <t>Consulta médica</t>
  </si>
  <si>
    <t>¿Qué características tienen los productos y/o servicios expuestos en este caso? (Tener en cuenta las definiciones que usted identificó en los puntos 1 y 2 de este taller)</t>
  </si>
  <si>
    <t>#</t>
  </si>
  <si>
    <r>
      <rPr>
        <rFont val="Arial"/>
        <b/>
        <color rgb="FFFFFFFF"/>
        <sz val="10.0"/>
      </rPr>
      <t xml:space="preserve">IDENTIFIQUE TRES (3) IDEAS DE NEGOCIO </t>
    </r>
    <r>
      <rPr>
        <rFont val="Arial"/>
        <b/>
        <color rgb="FFFFFF00"/>
        <sz val="10.0"/>
      </rPr>
      <t>(Cada Idea de Negocio DEBE SER DIFERENTE DE LA OTRA)</t>
    </r>
    <r>
      <rPr>
        <rFont val="Arial"/>
        <b/>
        <color rgb="FFFFFFFF"/>
        <sz val="10.0"/>
      </rPr>
      <t xml:space="preserve"> Ejemplo: Un restaurante de comida italiana</t>
    </r>
  </si>
  <si>
    <r>
      <rPr>
        <rFont val="Arial"/>
        <b/>
        <color rgb="FFFFFFFF"/>
        <sz val="10.0"/>
      </rPr>
      <t xml:space="preserve">Para cada idea de negocio identifique el problema, necesidad u oportunidad a resolver </t>
    </r>
    <r>
      <rPr>
        <rFont val="Arial"/>
        <b/>
        <color rgb="FFFFFF00"/>
        <sz val="10.0"/>
      </rPr>
      <t xml:space="preserve">(ver infografía: Identificar el Problema, </t>
    </r>
    <r>
      <rPr>
        <rFont val="Arial"/>
        <b/>
        <color rgb="FFFFC000"/>
        <sz val="10.0"/>
      </rPr>
      <t>DESCRIBIR EN UN PEQUEÑO PARRAFO DE AL MENOS 8 LINEAS</t>
    </r>
    <r>
      <rPr>
        <rFont val="Arial"/>
        <b/>
        <color rgb="FFFFFF00"/>
        <sz val="10.0"/>
      </rPr>
      <t>)</t>
    </r>
  </si>
  <si>
    <t>¿Qué personas se ven afectados por el problema o necesidad? Describa brevemente</t>
  </si>
  <si>
    <t>¿Con que frecuencia las personas afectada tienen este problema? Ejemplo: Diario, Mensual</t>
  </si>
  <si>
    <r>
      <rPr>
        <rFont val="Arial"/>
        <b/>
        <color rgb="FFFFFFFF"/>
        <sz val="10.0"/>
      </rPr>
      <t xml:space="preserve">¿Como solucionan las personas actualmente este problema?, o, ¿Qué deben hacer, o a dónde deben ir, las personas para solucionar este problema o necesidad? </t>
    </r>
    <r>
      <rPr>
        <rFont val="Arial"/>
        <b/>
        <color rgb="FFFFFF00"/>
        <sz val="10.0"/>
      </rPr>
      <t>Justifique en un PÁRRAFO DE 3 LINEAS</t>
    </r>
  </si>
  <si>
    <t xml:space="preserve">Venta de componentes y repuestos de computadores </t>
  </si>
  <si>
    <t>Uno de los problemas mas grandes y la oportunidad que tenemos con esta idea de negocio es que la gente no conoce de proveedores y sitios en donde la venta de estos repuestos sea un poco mas economica que pedir por internet y con la misma calidad. Pudiendo nosotros brindarles un asesoramiento con respecto a dichos componentes y la entrega del componente sera inmediata.</t>
  </si>
  <si>
    <t>Las personas que se ven afectas por la problematica son los clientes cuando quieren cambiar un componente de su computador, actualizarlo mejorarlo o cambiarlo</t>
  </si>
  <si>
    <t>CADA 2 MESES</t>
  </si>
  <si>
    <t>Las personas afectadas actualmente solucionan esta problamática comprando productos por internet</t>
  </si>
  <si>
    <t>Venta de repuesto de moto</t>
  </si>
  <si>
    <t>La falta o ausencia de repuestos que se acomoden al presupuesto de una persona comun dificulta la compra de esos repuestos por eso esta idea de negocio buscan brindar productos originales y otros mas economicos para que el cliente pueda comprar el producto o repuesto de su preferencia.</t>
  </si>
  <si>
    <t>Las personas que se ven afectadas por la problemática son personas que cuentan con una moto y no logran encontrar repuestos que se acomoden a su presupuesto y sus preferencias ya que hay clientes que prefieren repuestos baratos y otros prefieren repuestos originales.</t>
  </si>
  <si>
    <t>MENSUALMENTE</t>
  </si>
  <si>
    <t>Las personas afectadas actualmente solucionan esta problamática comprando respuestos no originales o baratos</t>
  </si>
  <si>
    <t xml:space="preserve">Gimnasio orientado a fitness y crossfit </t>
  </si>
  <si>
    <t>La falta o ausencia de gimnasios  que no se logran acomodar al presupuesto de una persona comun ya que hay muchos establecimientos de gimnasio que tienen costos muy elevados y esto hace que se les dificulte adquirir de esos servicios y facilitarle a los clientes ofreciendole de otros servicios mas accesibles para ellos</t>
  </si>
  <si>
    <t>Las personas que se ven afectadas por la problemática son personas con sobrepeso que desean empezar una vida saludable o con problemas de salud</t>
  </si>
  <si>
    <t xml:space="preserve">Las personas afectadas actualmente solucionan esta problamática comprando una membresia para el gimnasio </t>
  </si>
  <si>
    <t>DIARIAMENTE</t>
  </si>
  <si>
    <t>SEMANALMENTE</t>
  </si>
  <si>
    <t>QUINCENALMENTE</t>
  </si>
  <si>
    <t>CADA 3 MESES</t>
  </si>
  <si>
    <t>CADA 4 MESES</t>
  </si>
  <si>
    <t>CADA 6 MESES</t>
  </si>
  <si>
    <t>ANUALMENTE</t>
  </si>
  <si>
    <t>IDENTIFICACIÓN DE ALTERNATIVAS DE SOLUCIÓN</t>
  </si>
  <si>
    <t>Idea de Negocio a considerar</t>
  </si>
  <si>
    <t>Problema (o la Oportunidad) Identificado</t>
  </si>
  <si>
    <t>Proponga para cada problema identificado, UNA posible solución</t>
  </si>
  <si>
    <t xml:space="preserve">Describa brevemente el valor agregado o innovación que podría aporta a cada solución: </t>
  </si>
  <si>
    <t>Cual es el Modelo de Negocio identificado en la solución</t>
  </si>
  <si>
    <t>La solución a esta problemática es que con nosotros sabran un lugar de repuestos que se acomode a su presupuesto, podremos brindarle un asesoramiento de como se usa ese repuesto y le haremos entrega inmediata de ese producto segun lo que requiere el cliente.</t>
  </si>
  <si>
    <t>El valor agregado que esta solucion ofrece es que pueden comprar productos menos costosos y con la misma calidad.</t>
  </si>
  <si>
    <t>Tienda de electrónica: Venta de dispositivos electrónicos.</t>
  </si>
  <si>
    <t>La solución a esta problemática es que sabran de nosotros como un proveedor confiable en donde podran conseguir repuestos originales o de otra calidad.</t>
  </si>
  <si>
    <t>El valor agregado que esta solucion ofrece es que tendremos precios competitivos que se puedan acomodar al precio del cliente y poder brindarle un asesoramiento de dicho repuesto</t>
  </si>
  <si>
    <t>Distribuidor: Conexión entre fabricantes y minoristas.</t>
  </si>
  <si>
    <t>La solución a esta problemática es que nosotros como un gimnasio brindaremos una membresia mensual y no haremos cobros de otros servicios que se pueda dificultar para ellos.</t>
  </si>
  <si>
    <t>El valor agregado que esta solucion ofrece es no hacer cobros por servicios que deberian de ir incluida</t>
  </si>
  <si>
    <t>Membresías de gimnasios/clubes: Acceso a instalaciones y servicios mediante suscripción.</t>
  </si>
  <si>
    <t>RECOMENDACIONES</t>
  </si>
  <si>
    <t>1. Pasión y interés: Elige una idea que te apasione y te interese.</t>
  </si>
  <si>
    <t>2. Mercado y demanda: Identifica un mercado con demanda y crecimiento potencial.</t>
  </si>
  <si>
    <t>3. Competencia: Analiza la competencia y busca una ventaja competitiva.</t>
  </si>
  <si>
    <t>4. Recursos y habilidades: Asegúrate de tener los recursos y habilidades necesarios.</t>
  </si>
  <si>
    <t>5. Inversión y financiamiento: Evalúa la inversión inicial y las opciones de financiamiento.</t>
  </si>
  <si>
    <t>6. Riesgos y desafíos: Identifica los riesgos y desafíos potenciales.</t>
  </si>
  <si>
    <t>7. Escalabilidad y crecimiento: Elige una idea con potencial de crecimiento y escalabilidad.</t>
  </si>
  <si>
    <t>8. Innovación y diferenciación: Busca una idea innovadora y diferenciada.</t>
  </si>
  <si>
    <t>9. Modelo de negocio: Define un modelo de negocio claro y sostenible.</t>
  </si>
  <si>
    <t>10. Planificación y estrategia: Desarrolla un plan de negocio y estrategia efectiva.</t>
  </si>
  <si>
    <t>11. Análisis de mercado y tendencias: Investiga el mercado y las tendencias actuales.</t>
  </si>
  <si>
    <t>12. Validación de la idea: Valida tu idea con potenciales clientes y expertos.</t>
  </si>
  <si>
    <t>13. Flexibilidad y adaptabilidad: Elige una idea que te permita adaptarte a cambios y tendencias.</t>
  </si>
  <si>
    <r>
      <rPr>
        <rFont val="Calibri"/>
        <b/>
        <color theme="1"/>
        <sz val="11.0"/>
      </rPr>
      <t>Agencia de viajes:</t>
    </r>
    <r>
      <rPr>
        <rFont val="Calibri"/>
        <b val="0"/>
        <color theme="1"/>
        <sz val="11.0"/>
      </rPr>
      <t xml:space="preserve"> Servicios de planificación y reserva de viajes.</t>
    </r>
  </si>
  <si>
    <r>
      <rPr>
        <rFont val="Calibri"/>
        <b/>
        <color theme="1"/>
        <sz val="11.0"/>
      </rPr>
      <t>Biotecnología:</t>
    </r>
    <r>
      <rPr>
        <rFont val="Calibri"/>
        <b val="0"/>
        <color theme="1"/>
        <sz val="11.0"/>
      </rPr>
      <t xml:space="preserve"> Desarrollo de productos y servicios basados en biotecnología.</t>
    </r>
  </si>
  <si>
    <r>
      <rPr>
        <rFont val="Calibri"/>
        <b/>
        <color theme="1"/>
        <sz val="11.0"/>
      </rPr>
      <t>Blockchain:</t>
    </r>
    <r>
      <rPr>
        <rFont val="Calibri"/>
        <b val="0"/>
        <color theme="1"/>
        <sz val="11.0"/>
      </rPr>
      <t xml:space="preserve"> Desarrollo de soluciones basadas en blockchain.</t>
    </r>
  </si>
  <si>
    <r>
      <rPr>
        <rFont val="Calibri"/>
        <b/>
        <color theme="1"/>
        <sz val="11.0"/>
      </rPr>
      <t>Cafetería:</t>
    </r>
    <r>
      <rPr>
        <rFont val="Calibri"/>
        <b val="0"/>
        <color theme="1"/>
        <sz val="11.0"/>
      </rPr>
      <t xml:space="preserve"> Servicio de café y otros productos similares.</t>
    </r>
  </si>
  <si>
    <r>
      <rPr>
        <rFont val="Calibri"/>
        <b/>
        <color theme="1"/>
        <sz val="11.0"/>
      </rPr>
      <t>Cajas de suscripción:</t>
    </r>
    <r>
      <rPr>
        <rFont val="Calibri"/>
        <b val="0"/>
        <color theme="1"/>
        <sz val="11.0"/>
      </rPr>
      <t xml:space="preserve"> Envío periódico de productos seleccionados.</t>
    </r>
  </si>
  <si>
    <r>
      <rPr>
        <rFont val="Calibri"/>
        <b/>
        <color theme="1"/>
        <sz val="11.0"/>
      </rPr>
      <t>Comida a domicilio:</t>
    </r>
    <r>
      <rPr>
        <rFont val="Calibri"/>
        <b val="0"/>
        <color theme="1"/>
        <sz val="11.0"/>
      </rPr>
      <t xml:space="preserve"> Servicio de entrega de comida desde restaurantes.</t>
    </r>
  </si>
  <si>
    <r>
      <rPr>
        <rFont val="Calibri"/>
        <b/>
        <color theme="1"/>
        <sz val="11.0"/>
      </rPr>
      <t>Consultoría:</t>
    </r>
    <r>
      <rPr>
        <rFont val="Calibri"/>
        <b val="0"/>
        <color theme="1"/>
        <sz val="11.0"/>
      </rPr>
      <t xml:space="preserve"> Prestación de servicios de asesoramiento especializado.</t>
    </r>
  </si>
  <si>
    <r>
      <rPr>
        <rFont val="Calibri"/>
        <b/>
        <color theme="1"/>
        <sz val="11.0"/>
      </rPr>
      <t>Consultorio médico:</t>
    </r>
    <r>
      <rPr>
        <rFont val="Calibri"/>
        <b val="0"/>
        <color theme="1"/>
        <sz val="11.0"/>
      </rPr>
      <t xml:space="preserve"> Servicios de atención médica.</t>
    </r>
  </si>
  <si>
    <r>
      <rPr>
        <rFont val="Calibri"/>
        <b/>
        <color theme="1"/>
        <sz val="11.0"/>
      </rPr>
      <t>Cuidado de mascotas:</t>
    </r>
    <r>
      <rPr>
        <rFont val="Calibri"/>
        <b val="0"/>
        <color theme="1"/>
        <sz val="11.0"/>
      </rPr>
      <t xml:space="preserve"> Servicios de cuidado y atención para mascotas.</t>
    </r>
  </si>
  <si>
    <r>
      <rPr>
        <rFont val="Calibri"/>
        <b/>
        <color theme="1"/>
        <sz val="11.0"/>
      </rPr>
      <t>Despacho de abogados:</t>
    </r>
    <r>
      <rPr>
        <rFont val="Calibri"/>
        <b val="0"/>
        <color theme="1"/>
        <sz val="11.0"/>
      </rPr>
      <t xml:space="preserve"> Servicios legales.</t>
    </r>
  </si>
  <si>
    <r>
      <rPr>
        <rFont val="Calibri"/>
        <b/>
        <color theme="1"/>
        <sz val="11.0"/>
      </rPr>
      <t>Distribuidor:</t>
    </r>
    <r>
      <rPr>
        <rFont val="Calibri"/>
        <b val="0"/>
        <color theme="1"/>
        <sz val="11.0"/>
      </rPr>
      <t xml:space="preserve"> Conexión entre fabricantes y minoristas.</t>
    </r>
  </si>
  <si>
    <r>
      <rPr>
        <rFont val="Calibri"/>
        <b/>
        <color theme="1"/>
        <sz val="11.0"/>
      </rPr>
      <t>Drones:</t>
    </r>
    <r>
      <rPr>
        <rFont val="Calibri"/>
        <b val="0"/>
        <color theme="1"/>
        <sz val="11.0"/>
      </rPr>
      <t xml:space="preserve"> Aplicaciones para diversos sectores (logística, agricultura, etc.).</t>
    </r>
  </si>
  <si>
    <t>Elaboración y comercialización de artesanías, o productos artesanales</t>
  </si>
  <si>
    <r>
      <rPr>
        <rFont val="Calibri"/>
        <b/>
        <color theme="1"/>
        <sz val="11.0"/>
      </rPr>
      <t>Empresa de construcción:</t>
    </r>
    <r>
      <rPr>
        <rFont val="Calibri"/>
        <b val="0"/>
        <color theme="1"/>
        <sz val="11.0"/>
      </rPr>
      <t xml:space="preserve"> Servicios de construcción y remodelación.</t>
    </r>
  </si>
  <si>
    <r>
      <rPr>
        <rFont val="Calibri"/>
        <b/>
        <color theme="1"/>
        <sz val="11.0"/>
      </rPr>
      <t>Empresa de limpieza:</t>
    </r>
    <r>
      <rPr>
        <rFont val="Calibri"/>
        <b val="0"/>
        <color theme="1"/>
        <sz val="11.0"/>
      </rPr>
      <t xml:space="preserve"> Servicios de limpieza para hogares y empresas.</t>
    </r>
  </si>
  <si>
    <r>
      <rPr>
        <rFont val="Calibri"/>
        <b/>
        <color theme="1"/>
        <sz val="11.0"/>
      </rPr>
      <t>Empresa de seguridad:</t>
    </r>
    <r>
      <rPr>
        <rFont val="Calibri"/>
        <b val="0"/>
        <color theme="1"/>
        <sz val="11.0"/>
      </rPr>
      <t xml:space="preserve"> Servicios de vigilancia y protección</t>
    </r>
  </si>
  <si>
    <r>
      <rPr>
        <rFont val="Calibri"/>
        <b/>
        <color theme="1"/>
        <sz val="11.0"/>
      </rPr>
      <t>Empresa de transporte:</t>
    </r>
    <r>
      <rPr>
        <rFont val="Calibri"/>
        <b val="0"/>
        <color theme="1"/>
        <sz val="11.0"/>
      </rPr>
      <t xml:space="preserve"> Servicios legal de traslado de personas o mercancías.</t>
    </r>
  </si>
  <si>
    <r>
      <rPr>
        <rFont val="Calibri"/>
        <b/>
        <color theme="1"/>
        <sz val="11.0"/>
      </rPr>
      <t>Energías renovables:</t>
    </r>
    <r>
      <rPr>
        <rFont val="Calibri"/>
        <b val="0"/>
        <color theme="1"/>
        <sz val="11.0"/>
      </rPr>
      <t xml:space="preserve"> Generación y venta de energía limpia.</t>
    </r>
  </si>
  <si>
    <r>
      <rPr>
        <rFont val="Calibri"/>
        <b/>
        <color theme="1"/>
        <sz val="11.0"/>
      </rPr>
      <t>Entrenamiento personal:</t>
    </r>
    <r>
      <rPr>
        <rFont val="Calibri"/>
        <b val="0"/>
        <color theme="1"/>
        <sz val="11.0"/>
      </rPr>
      <t xml:space="preserve"> Servicios de entrenamiento físico personalizado.</t>
    </r>
  </si>
  <si>
    <r>
      <rPr>
        <rFont val="Calibri"/>
        <b/>
        <color theme="1"/>
        <sz val="11.0"/>
      </rPr>
      <t>Escuela/Academia:</t>
    </r>
    <r>
      <rPr>
        <rFont val="Calibri"/>
        <b val="0"/>
        <color theme="1"/>
        <sz val="11.0"/>
      </rPr>
      <t xml:space="preserve"> Servicios de educación.</t>
    </r>
  </si>
  <si>
    <r>
      <rPr>
        <rFont val="Calibri"/>
        <b/>
        <color theme="1"/>
        <sz val="11.0"/>
      </rPr>
      <t>Fabricante:</t>
    </r>
    <r>
      <rPr>
        <rFont val="Calibri"/>
        <b val="0"/>
        <color theme="1"/>
        <sz val="11.0"/>
      </rPr>
      <t xml:space="preserve"> Producción de bienes para otras empresas.</t>
    </r>
  </si>
  <si>
    <r>
      <rPr>
        <rFont val="Calibri"/>
        <b/>
        <color theme="1"/>
        <sz val="11.0"/>
      </rPr>
      <t>Fábricas:</t>
    </r>
    <r>
      <rPr>
        <rFont val="Calibri"/>
        <color theme="1"/>
        <sz val="11.0"/>
      </rPr>
      <t xml:space="preserve"> De productos alimenticios al por mayor, venta y distribución</t>
    </r>
  </si>
  <si>
    <r>
      <rPr>
        <rFont val="Calibri"/>
        <b/>
        <color theme="1"/>
        <sz val="11.0"/>
      </rPr>
      <t>Fábricas:</t>
    </r>
    <r>
      <rPr>
        <rFont val="Calibri"/>
        <color theme="1"/>
        <sz val="11.0"/>
      </rPr>
      <t xml:space="preserve"> De productos industriales Varios </t>
    </r>
  </si>
  <si>
    <r>
      <rPr>
        <rFont val="Calibri"/>
        <b/>
        <color theme="1"/>
        <sz val="11.0"/>
      </rPr>
      <t>Farmacia:</t>
    </r>
    <r>
      <rPr>
        <rFont val="Calibri"/>
        <b val="0"/>
        <color theme="1"/>
        <sz val="11.0"/>
      </rPr>
      <t xml:space="preserve"> Venta de medicamentos y productos de cuidado personal.</t>
    </r>
  </si>
  <si>
    <r>
      <rPr>
        <rFont val="Calibri"/>
        <b/>
        <color theme="1"/>
        <sz val="11.0"/>
      </rPr>
      <t>Ferretería:</t>
    </r>
    <r>
      <rPr>
        <rFont val="Calibri"/>
        <b val="0"/>
        <color theme="1"/>
        <sz val="11.0"/>
      </rPr>
      <t xml:space="preserve"> Venta de herramientas y materiales de construcción.</t>
    </r>
    <r>
      <rPr>
        <rFont val="Calibri"/>
        <b/>
        <color theme="1"/>
        <sz val="11.0"/>
      </rPr>
      <t xml:space="preserve"> </t>
    </r>
    <r>
      <rPr>
        <rFont val="Calibri"/>
        <b val="0"/>
        <color theme="1"/>
        <sz val="11.0"/>
      </rPr>
      <t>Incluye Electricos o electrónicos</t>
    </r>
  </si>
  <si>
    <r>
      <rPr>
        <rFont val="Calibri"/>
        <b/>
        <color theme="1"/>
        <sz val="11.0"/>
      </rPr>
      <t>Floristería:</t>
    </r>
    <r>
      <rPr>
        <rFont val="Calibri"/>
        <b val="0"/>
        <color theme="1"/>
        <sz val="11.0"/>
      </rPr>
      <t xml:space="preserve"> Venta de flores y arreglos florales.</t>
    </r>
  </si>
  <si>
    <r>
      <rPr>
        <rFont val="Calibri"/>
        <b/>
        <color theme="1"/>
        <sz val="11.0"/>
      </rPr>
      <t>Gimnasio con clases en línea:</t>
    </r>
    <r>
      <rPr>
        <rFont val="Calibri"/>
        <b val="0"/>
        <color theme="1"/>
        <sz val="11.0"/>
      </rPr>
      <t xml:space="preserve"> Combinación de clases presenciales y clases virtuales.</t>
    </r>
  </si>
  <si>
    <r>
      <rPr>
        <rFont val="Calibri"/>
        <b/>
        <color theme="1"/>
        <sz val="11.0"/>
      </rPr>
      <t>Gimnasio:</t>
    </r>
    <r>
      <rPr>
        <rFont val="Calibri"/>
        <b val="0"/>
        <color theme="1"/>
        <sz val="11.0"/>
      </rPr>
      <t xml:space="preserve"> Servicios de acondicionamiento físico.</t>
    </r>
  </si>
  <si>
    <r>
      <rPr>
        <rFont val="Calibri"/>
        <b/>
        <color theme="1"/>
        <sz val="11.0"/>
      </rPr>
      <t>Hotel con spa:</t>
    </r>
    <r>
      <rPr>
        <rFont val="Calibri"/>
        <b val="0"/>
        <color theme="1"/>
        <sz val="11.0"/>
      </rPr>
      <t xml:space="preserve"> Combinación de servicios de alojamiento y servicios de bienestar.</t>
    </r>
  </si>
  <si>
    <r>
      <rPr>
        <rFont val="Calibri"/>
        <b/>
        <color theme="1"/>
        <sz val="11.0"/>
      </rPr>
      <t>Hotel:</t>
    </r>
    <r>
      <rPr>
        <rFont val="Calibri"/>
        <b val="0"/>
        <color theme="1"/>
        <sz val="11.0"/>
      </rPr>
      <t xml:space="preserve"> Servicios de alojamiento.</t>
    </r>
  </si>
  <si>
    <r>
      <rPr>
        <rFont val="Calibri"/>
        <b/>
        <color theme="1"/>
        <sz val="11.0"/>
      </rPr>
      <t>Impresión 3D:</t>
    </r>
    <r>
      <rPr>
        <rFont val="Calibri"/>
        <b val="0"/>
        <color theme="1"/>
        <sz val="11.0"/>
      </rPr>
      <t xml:space="preserve"> Fabricación de productos personalizados.</t>
    </r>
  </si>
  <si>
    <r>
      <rPr>
        <rFont val="Calibri"/>
        <b/>
        <color theme="1"/>
        <sz val="11.0"/>
      </rPr>
      <t>Inteligencia artificial:</t>
    </r>
    <r>
      <rPr>
        <rFont val="Calibri"/>
        <b val="0"/>
        <color theme="1"/>
        <sz val="11.0"/>
      </rPr>
      <t xml:space="preserve"> Desarrollo de soluciones basadas en IA.</t>
    </r>
  </si>
  <si>
    <r>
      <rPr>
        <rFont val="Calibri"/>
        <b/>
        <color theme="1"/>
        <sz val="11.0"/>
      </rPr>
      <t>Joyería:</t>
    </r>
    <r>
      <rPr>
        <rFont val="Calibri"/>
        <b val="0"/>
        <color theme="1"/>
        <sz val="11.0"/>
      </rPr>
      <t xml:space="preserve"> Fabricación y/o Venta de joyas y relojes.</t>
    </r>
  </si>
  <si>
    <r>
      <rPr>
        <rFont val="Calibri"/>
        <b/>
        <color theme="1"/>
        <sz val="11.0"/>
      </rPr>
      <t>Lavandería:</t>
    </r>
    <r>
      <rPr>
        <rFont val="Calibri"/>
        <b val="0"/>
        <color theme="1"/>
        <sz val="11.0"/>
      </rPr>
      <t xml:space="preserve"> Servicios de lavado y planchado de ropa.</t>
    </r>
  </si>
  <si>
    <r>
      <rPr>
        <rFont val="Calibri"/>
        <b/>
        <color theme="1"/>
        <sz val="11.0"/>
      </rPr>
      <t>Librería con cafetería:</t>
    </r>
    <r>
      <rPr>
        <rFont val="Calibri"/>
        <b val="0"/>
        <color theme="1"/>
        <sz val="11.0"/>
      </rPr>
      <t xml:space="preserve"> Combinación de venta de libros y servicio de cafetería.</t>
    </r>
  </si>
  <si>
    <r>
      <rPr>
        <rFont val="Calibri"/>
        <b/>
        <color theme="1"/>
        <sz val="11.0"/>
      </rPr>
      <t>Librería:</t>
    </r>
    <r>
      <rPr>
        <rFont val="Calibri"/>
        <b val="0"/>
        <color theme="1"/>
        <sz val="11.0"/>
      </rPr>
      <t xml:space="preserve"> Venta de libros y revistas.</t>
    </r>
  </si>
  <si>
    <r>
      <rPr>
        <rFont val="Calibri"/>
        <b/>
        <color theme="1"/>
        <sz val="11.0"/>
      </rPr>
      <t>Matriculas o pago de mensualidades:</t>
    </r>
    <r>
      <rPr>
        <rFont val="Calibri"/>
        <color theme="1"/>
        <sz val="11.0"/>
      </rPr>
      <t xml:space="preserve"> Acceso a instalaciones y servicios educativos o de formación</t>
    </r>
  </si>
  <si>
    <r>
      <rPr>
        <rFont val="Calibri"/>
        <b/>
        <color theme="1"/>
        <sz val="11.0"/>
      </rPr>
      <t>Mayorista:</t>
    </r>
    <r>
      <rPr>
        <rFont val="Calibri"/>
        <b val="0"/>
        <color theme="1"/>
        <sz val="11.0"/>
      </rPr>
      <t xml:space="preserve"> Venta de productos a otras empresas.</t>
    </r>
  </si>
  <si>
    <r>
      <rPr>
        <rFont val="Calibri"/>
        <b/>
        <color theme="1"/>
        <sz val="11.0"/>
      </rPr>
      <t>Membresías de gimnasios/clubes:</t>
    </r>
    <r>
      <rPr>
        <rFont val="Calibri"/>
        <b val="0"/>
        <color theme="1"/>
        <sz val="11.0"/>
      </rPr>
      <t xml:space="preserve"> Acceso a instalaciones y servicios mediante suscripción.</t>
    </r>
  </si>
  <si>
    <r>
      <rPr>
        <rFont val="Calibri"/>
        <b/>
        <color theme="1"/>
        <sz val="11.0"/>
      </rPr>
      <t xml:space="preserve">MiniMercados: </t>
    </r>
    <r>
      <rPr>
        <rFont val="Calibri"/>
        <color theme="1"/>
        <sz val="11.0"/>
      </rPr>
      <t xml:space="preserve">Tiendas minoristas de Barrio </t>
    </r>
  </si>
  <si>
    <r>
      <rPr>
        <rFont val="Calibri"/>
        <b/>
        <color theme="1"/>
        <sz val="11.0"/>
      </rPr>
      <t>Organización de eventos:</t>
    </r>
    <r>
      <rPr>
        <rFont val="Calibri"/>
        <b val="0"/>
        <color theme="1"/>
        <sz val="11.0"/>
      </rPr>
      <t xml:space="preserve"> Servicios de planificación y coordinación de eventos</t>
    </r>
  </si>
  <si>
    <r>
      <rPr>
        <rFont val="Calibri"/>
        <b/>
        <color theme="1"/>
        <sz val="11.0"/>
      </rPr>
      <t>Panadería y Repostería:</t>
    </r>
    <r>
      <rPr>
        <rFont val="Calibri"/>
        <b val="0"/>
        <color theme="1"/>
        <sz val="11.0"/>
      </rPr>
      <t xml:space="preserve"> Elaboración y venta de pan y productos de panadería y repostería</t>
    </r>
  </si>
  <si>
    <r>
      <rPr>
        <rFont val="Calibri"/>
        <b/>
        <color theme="1"/>
        <sz val="11.0"/>
      </rPr>
      <t>Peluquería/Barbería:</t>
    </r>
    <r>
      <rPr>
        <rFont val="Calibri"/>
        <b val="0"/>
        <color theme="1"/>
        <sz val="11.0"/>
      </rPr>
      <t xml:space="preserve"> Servicios de cuidado del cabello.</t>
    </r>
  </si>
  <si>
    <r>
      <rPr>
        <rFont val="Calibri"/>
        <b/>
        <color theme="1"/>
        <sz val="11.0"/>
      </rPr>
      <t>Proveedor de servicios de consultoría empresarial:</t>
    </r>
    <r>
      <rPr>
        <rFont val="Calibri"/>
        <b val="0"/>
        <color theme="1"/>
        <sz val="11.0"/>
      </rPr>
      <t xml:space="preserve"> Servicios de asesoramiento para empresas</t>
    </r>
  </si>
  <si>
    <r>
      <rPr>
        <rFont val="Calibri"/>
        <b/>
        <color theme="1"/>
        <sz val="11.0"/>
      </rPr>
      <t>Proveedor de servicios de limpieza industrial:</t>
    </r>
    <r>
      <rPr>
        <rFont val="Calibri"/>
        <b val="0"/>
        <color theme="1"/>
        <sz val="11.0"/>
      </rPr>
      <t xml:space="preserve"> Servicios de limpieza para fábricas y almacenes.</t>
    </r>
  </si>
  <si>
    <r>
      <rPr>
        <rFont val="Calibri"/>
        <b/>
        <color theme="1"/>
        <sz val="11.0"/>
      </rPr>
      <t>Proveedor de servicios de logística:</t>
    </r>
    <r>
      <rPr>
        <rFont val="Calibri"/>
        <b val="0"/>
        <color theme="1"/>
        <sz val="11.0"/>
      </rPr>
      <t xml:space="preserve"> Servicios de transporte y almacenamiento para otras empresas.</t>
    </r>
  </si>
  <si>
    <r>
      <rPr>
        <rFont val="Calibri"/>
        <b/>
        <color theme="1"/>
        <sz val="11.0"/>
      </rPr>
      <t>Proveedor de servicios de marketing:</t>
    </r>
    <r>
      <rPr>
        <rFont val="Calibri"/>
        <b val="0"/>
        <color theme="1"/>
        <sz val="11.0"/>
      </rPr>
      <t xml:space="preserve"> Servicios de marketing para otras empresas.</t>
    </r>
  </si>
  <si>
    <r>
      <rPr>
        <rFont val="Calibri"/>
        <b/>
        <color theme="1"/>
        <sz val="11.0"/>
      </rPr>
      <t>Proveedor de servicios de recursos humanos:</t>
    </r>
    <r>
      <rPr>
        <rFont val="Calibri"/>
        <b val="0"/>
        <color theme="1"/>
        <sz val="11.0"/>
      </rPr>
      <t xml:space="preserve"> Servicios de reclutamiento y selección de personal.</t>
    </r>
  </si>
  <si>
    <r>
      <rPr>
        <rFont val="Calibri"/>
        <b/>
        <color theme="1"/>
        <sz val="11.0"/>
      </rPr>
      <t>Proveedor de servicios de seguridad industrial:</t>
    </r>
    <r>
      <rPr>
        <rFont val="Calibri"/>
        <b val="0"/>
        <color theme="1"/>
        <sz val="11.0"/>
      </rPr>
      <t xml:space="preserve"> Servicios de seguridad para empresas.</t>
    </r>
  </si>
  <si>
    <r>
      <rPr>
        <rFont val="Calibri"/>
        <b/>
        <color theme="1"/>
        <sz val="11.0"/>
      </rPr>
      <t>Proveedor de servicios de tecnología:</t>
    </r>
    <r>
      <rPr>
        <rFont val="Calibri"/>
        <b val="0"/>
        <color theme="1"/>
        <sz val="11.0"/>
      </rPr>
      <t xml:space="preserve"> Servicios de desarrollo y mantenimiento de software y hardware.</t>
    </r>
  </si>
  <si>
    <r>
      <rPr>
        <rFont val="Calibri"/>
        <b/>
        <color theme="1"/>
        <sz val="11.0"/>
      </rPr>
      <t>Realidad aumentada:</t>
    </r>
    <r>
      <rPr>
        <rFont val="Calibri"/>
        <b val="0"/>
        <color theme="1"/>
        <sz val="11.0"/>
      </rPr>
      <t xml:space="preserve"> Aplicación de la realidad aumentada en diferentes sectores.</t>
    </r>
  </si>
  <si>
    <r>
      <rPr>
        <rFont val="Calibri"/>
        <b/>
        <color theme="1"/>
        <sz val="11.0"/>
      </rPr>
      <t>Realidad virtual/aumentada:</t>
    </r>
    <r>
      <rPr>
        <rFont val="Calibri"/>
        <b val="0"/>
        <color theme="1"/>
        <sz val="11.0"/>
      </rPr>
      <t xml:space="preserve"> Creación de experiencias inmersivas.</t>
    </r>
  </si>
  <si>
    <r>
      <rPr>
        <rFont val="Calibri"/>
        <b/>
        <color theme="1"/>
        <sz val="11.0"/>
      </rPr>
      <t>Restaurante Bar Gastrobar:</t>
    </r>
    <r>
      <rPr>
        <rFont val="Calibri"/>
        <b val="0"/>
        <color theme="1"/>
        <sz val="11.0"/>
      </rPr>
      <t xml:space="preserve"> Servicio de comida y bebida.</t>
    </r>
  </si>
  <si>
    <r>
      <rPr>
        <rFont val="Calibri"/>
        <b/>
        <color theme="1"/>
        <sz val="11.0"/>
      </rPr>
      <t>Restaurante con servicio a domicilio:</t>
    </r>
    <r>
      <rPr>
        <rFont val="Calibri"/>
        <b val="0"/>
        <color theme="1"/>
        <sz val="11.0"/>
      </rPr>
      <t xml:space="preserve"> Combinación de servicio en local y servicio a domicilio.</t>
    </r>
  </si>
  <si>
    <r>
      <rPr>
        <rFont val="Calibri"/>
        <b/>
        <color theme="1"/>
        <sz val="11.0"/>
      </rPr>
      <t xml:space="preserve">Servicios de Mantenimiento: </t>
    </r>
    <r>
      <rPr>
        <rFont val="Calibri"/>
        <color theme="1"/>
        <sz val="11.0"/>
      </rPr>
      <t>Automotores (Gas, Diesel, Electricos Gasolina)</t>
    </r>
  </si>
  <si>
    <r>
      <rPr>
        <rFont val="Calibri"/>
        <b/>
        <color theme="1"/>
        <sz val="11.0"/>
      </rPr>
      <t>Servicios de Mantenimiento:</t>
    </r>
    <r>
      <rPr>
        <rFont val="Calibri"/>
        <b val="0"/>
        <color theme="1"/>
        <sz val="11.0"/>
      </rPr>
      <t xml:space="preserve"> Máquinas equipos herramientas</t>
    </r>
  </si>
  <si>
    <r>
      <rPr>
        <rFont val="Calibri"/>
        <b/>
        <color theme="1"/>
        <sz val="11.0"/>
      </rPr>
      <t>Software como servicio (SaaS):</t>
    </r>
    <r>
      <rPr>
        <rFont val="Calibri"/>
        <b val="0"/>
        <color theme="1"/>
        <sz val="11.0"/>
      </rPr>
      <t xml:space="preserve"> Acceso a software mediante suscripción.</t>
    </r>
  </si>
  <si>
    <r>
      <rPr>
        <rFont val="Calibri"/>
        <b/>
        <color theme="1"/>
        <sz val="11.0"/>
      </rPr>
      <t>Supermercado:</t>
    </r>
    <r>
      <rPr>
        <rFont val="Calibri"/>
        <b val="0"/>
        <color theme="1"/>
        <sz val="11.0"/>
      </rPr>
      <t xml:space="preserve"> Venta de alimentos y productos de consumo diario.</t>
    </r>
  </si>
  <si>
    <r>
      <rPr>
        <rFont val="Calibri"/>
        <b/>
        <color theme="1"/>
        <sz val="11.0"/>
      </rPr>
      <t>Suscripción a revistas/periódicos:</t>
    </r>
    <r>
      <rPr>
        <rFont val="Calibri"/>
        <b val="0"/>
        <color theme="1"/>
        <sz val="11.0"/>
      </rPr>
      <t xml:space="preserve"> Recepción periódica de publicaciones</t>
    </r>
  </si>
  <si>
    <r>
      <rPr>
        <rFont val="Calibri"/>
        <b/>
        <color theme="1"/>
        <sz val="11.0"/>
      </rPr>
      <t>Taller de reparación:</t>
    </r>
    <r>
      <rPr>
        <rFont val="Calibri"/>
        <b val="0"/>
        <color theme="1"/>
        <sz val="11.0"/>
      </rPr>
      <t xml:space="preserve"> Servicios de reparación de diversos productos.</t>
    </r>
  </si>
  <si>
    <r>
      <rPr>
        <rFont val="Calibri"/>
        <b/>
        <color theme="1"/>
        <sz val="11.0"/>
      </rPr>
      <t>Tienda de artículos deportivos:</t>
    </r>
    <r>
      <rPr>
        <rFont val="Calibri"/>
        <b val="0"/>
        <color theme="1"/>
        <sz val="11.0"/>
      </rPr>
      <t xml:space="preserve"> Venta de equipos y ropa deportiva.</t>
    </r>
  </si>
  <si>
    <r>
      <rPr>
        <rFont val="Calibri"/>
        <b/>
        <color theme="1"/>
        <sz val="11.0"/>
      </rPr>
      <t>Tienda de electrónica:</t>
    </r>
    <r>
      <rPr>
        <rFont val="Calibri"/>
        <b val="0"/>
        <color theme="1"/>
        <sz val="11.0"/>
      </rPr>
      <t xml:space="preserve"> Venta de dispositivos electrónicos.</t>
    </r>
  </si>
  <si>
    <r>
      <rPr>
        <rFont val="Calibri"/>
        <b/>
        <color theme="1"/>
        <sz val="11.0"/>
      </rPr>
      <t>Tienda de mascotas:</t>
    </r>
    <r>
      <rPr>
        <rFont val="Calibri"/>
        <b val="0"/>
        <color theme="1"/>
        <sz val="11.0"/>
      </rPr>
      <t xml:space="preserve"> Venta de alimentos y accesorios para mascotas.</t>
    </r>
  </si>
  <si>
    <r>
      <rPr>
        <rFont val="Calibri"/>
        <b/>
        <color theme="1"/>
        <sz val="11.0"/>
      </rPr>
      <t>Tienda de muebles:</t>
    </r>
    <r>
      <rPr>
        <rFont val="Calibri"/>
        <b val="0"/>
        <color theme="1"/>
        <sz val="11.0"/>
      </rPr>
      <t xml:space="preserve"> Venta de muebles para el hogar</t>
    </r>
  </si>
  <si>
    <r>
      <rPr>
        <rFont val="Calibri"/>
        <b/>
        <color theme="1"/>
        <sz val="11.0"/>
      </rPr>
      <t>Tienda de productos orgánicos:</t>
    </r>
    <r>
      <rPr>
        <rFont val="Calibri"/>
        <b val="0"/>
        <color theme="1"/>
        <sz val="11.0"/>
      </rPr>
      <t xml:space="preserve"> Venta de alimentos y productos ecológicos.</t>
    </r>
  </si>
  <si>
    <r>
      <rPr>
        <rFont val="Calibri"/>
        <b/>
        <color theme="1"/>
        <sz val="11.0"/>
      </rPr>
      <t>Tienda de productos para coleccionistas:</t>
    </r>
    <r>
      <rPr>
        <rFont val="Calibri"/>
        <b val="0"/>
        <color theme="1"/>
        <sz val="11.0"/>
      </rPr>
      <t xml:space="preserve"> Venta de artículos de colección</t>
    </r>
  </si>
  <si>
    <r>
      <rPr>
        <rFont val="Calibri"/>
        <b/>
        <color theme="1"/>
        <sz val="11.0"/>
      </rPr>
      <t>Tienda de productos para personas con discapacidad:</t>
    </r>
    <r>
      <rPr>
        <rFont val="Calibri"/>
        <b val="0"/>
        <color theme="1"/>
        <sz val="11.0"/>
      </rPr>
      <t xml:space="preserve"> Venta de productos y servicios adaptados.</t>
    </r>
  </si>
  <si>
    <r>
      <rPr>
        <rFont val="Calibri"/>
        <b/>
        <color theme="1"/>
        <sz val="11.0"/>
      </rPr>
      <t>Tienda de productos veganos:</t>
    </r>
    <r>
      <rPr>
        <rFont val="Calibri"/>
        <b val="0"/>
        <color theme="1"/>
        <sz val="11.0"/>
      </rPr>
      <t xml:space="preserve"> Venta de alimentos y productos libres de ingredientes animales.</t>
    </r>
  </si>
  <si>
    <r>
      <rPr>
        <rFont val="Calibri"/>
        <b/>
        <color theme="1"/>
        <sz val="11.0"/>
      </rPr>
      <t>Tienda de ropa:</t>
    </r>
    <r>
      <rPr>
        <rFont val="Calibri"/>
        <b val="0"/>
        <color theme="1"/>
        <sz val="11.0"/>
      </rPr>
      <t xml:space="preserve"> Venta de prendas de vestir al público.</t>
    </r>
  </si>
  <si>
    <r>
      <rPr>
        <rFont val="Calibri"/>
        <b/>
        <color theme="1"/>
        <sz val="11.0"/>
      </rPr>
      <t xml:space="preserve">Tienda en línea: </t>
    </r>
    <r>
      <rPr>
        <rFont val="Calibri"/>
        <color theme="1"/>
        <sz val="11.0"/>
      </rPr>
      <t>Venta de productos a través de internet.</t>
    </r>
  </si>
  <si>
    <r>
      <rPr>
        <rFont val="Calibri"/>
        <b/>
        <color theme="1"/>
        <sz val="11.0"/>
      </rPr>
      <t>Tienda física con venta en línea:</t>
    </r>
    <r>
      <rPr>
        <rFont val="Calibri"/>
        <b val="0"/>
        <color theme="1"/>
        <sz val="11.0"/>
      </rPr>
      <t xml:space="preserve"> Combinación de tienda física y tienda en línea.</t>
    </r>
  </si>
  <si>
    <r>
      <rPr>
        <rFont val="Calibri"/>
        <b/>
        <color theme="1"/>
        <sz val="11.0"/>
      </rPr>
      <t>Tienda minorista:</t>
    </r>
    <r>
      <rPr>
        <rFont val="Calibri"/>
        <b val="0"/>
        <color theme="1"/>
        <sz val="11.0"/>
      </rPr>
      <t xml:space="preserve"> Venta de productos al consumidor final.</t>
    </r>
  </si>
  <si>
    <t>TOMA DE DECISIÓN</t>
  </si>
  <si>
    <r>
      <rPr>
        <rFont val="Calibri"/>
        <b/>
        <color theme="1"/>
        <sz val="11.0"/>
      </rPr>
      <t xml:space="preserve">De 1 a 5 escoja según su nivel de aceptación </t>
    </r>
    <r>
      <rPr>
        <rFont val="Calibri"/>
        <b/>
        <color rgb="FFFF0000"/>
        <sz val="11.0"/>
      </rPr>
      <t>(siendo 1 el más BAJO y 5 el más ALTO</t>
    </r>
    <r>
      <rPr>
        <rFont val="Calibri"/>
        <b/>
        <color theme="1"/>
        <sz val="11.0"/>
      </rPr>
      <t>) de cada una de las preguntas en cada Idea de Negocio a considerar</t>
    </r>
  </si>
  <si>
    <t>Modelo De Negocio</t>
  </si>
  <si>
    <t>¿Puedo ganar dinero con esta idea? ¿Representa una oportunidad de Negocio?</t>
  </si>
  <si>
    <t>¿Qué tanto interés me genera esta Idea de Negocio?</t>
  </si>
  <si>
    <t>Para cada una de las Ideas de Negocio; ¿Es algo que la gente compra actualmente?</t>
  </si>
  <si>
    <r>
      <rPr>
        <rFont val="Arial"/>
        <b/>
        <color rgb="FFFFFFFF"/>
        <sz val="9.0"/>
      </rPr>
      <t xml:space="preserve">¿Existen muchos Competidores en el Mercado? </t>
    </r>
    <r>
      <rPr>
        <rFont val="Arial"/>
        <b/>
        <color rgb="FFFFFF00"/>
        <sz val="9.0"/>
      </rPr>
      <t>(Investigue en internet)</t>
    </r>
  </si>
  <si>
    <t>¿Tengo las habilidades, capacidades para desarrollar esta Idea de Negocio? (o las puedo desarrollar en menos de 9 meses)</t>
  </si>
  <si>
    <t>¿Puedo lograr conseguir recursos o acceder a fuentes de financiaón para esta Idea de Negocio?</t>
  </si>
  <si>
    <t>¿Puede esta Idea de Negocio tener potencial de crecer en el tiempo?</t>
  </si>
  <si>
    <t>Con la Idea de Negocio ¿Me puedo diferenciar de los competidores actuales?</t>
  </si>
  <si>
    <t>¿Existe la tecnología para desarrollar este Negocio?</t>
  </si>
  <si>
    <t>Peso decisión:</t>
  </si>
  <si>
    <t>TOTAL</t>
  </si>
  <si>
    <t>Modelo de Negocio Escogido:</t>
  </si>
  <si>
    <t>Idea de Negocio Escogida:</t>
  </si>
  <si>
    <t>HERRAMIENTA  ANALISIS PESTEL PARA UN NEGOCIO</t>
  </si>
  <si>
    <t>Para el sector:</t>
  </si>
  <si>
    <t>SECTOR TERCEARIO</t>
  </si>
  <si>
    <t>Actividad Económica</t>
  </si>
  <si>
    <t>Comercio electrónico y marketplaces</t>
  </si>
  <si>
    <t>Modelo de Negocio escogido</t>
  </si>
  <si>
    <t>CRITERIO</t>
  </si>
  <si>
    <t>DESCRIPCIÓN</t>
  </si>
  <si>
    <t>IMPACTO (Riesgo/Oportunidad)</t>
  </si>
  <si>
    <t>NIVEL DE IMPACTO</t>
  </si>
  <si>
    <t>P</t>
  </si>
  <si>
    <t>POLITICO</t>
  </si>
  <si>
    <t>P1</t>
  </si>
  <si>
    <t>¿Existe corrupción en la zona geográfica donde se dearrollará la idea de Negocio?</t>
  </si>
  <si>
    <t>¿Existen garantías de seguridad u orden público, por parte del gobierno (municipal, departamental o nacional) para desarrollar la Idea de Negocio?</t>
  </si>
  <si>
    <t>OPORTUNIDAD</t>
  </si>
  <si>
    <t>ALTO</t>
  </si>
  <si>
    <t>E</t>
  </si>
  <si>
    <t>ECONÓMICO</t>
  </si>
  <si>
    <t>E1</t>
  </si>
  <si>
    <t>El sector económico de la idea de negocios propuesta por usted, presenta un crecimiento (Las ventas del sector estan en crecimiento)</t>
  </si>
  <si>
    <t>E2</t>
  </si>
  <si>
    <t>El costo de materia prima e insumos de producción en el sector económico de la idea de negocios se ha incrementado</t>
  </si>
  <si>
    <t>Hay mucha competencia en el sector de la idea de negocios por parte de muchos competidores</t>
  </si>
  <si>
    <t>RIESGO O AMENAZA</t>
  </si>
  <si>
    <t>S</t>
  </si>
  <si>
    <t>SOCIAL</t>
  </si>
  <si>
    <t>S1</t>
  </si>
  <si>
    <t>¿La opinión de las personas con respecto a la idea de negocio propuesto es buena y aceptada por los posibles clientes?</t>
  </si>
  <si>
    <t>T</t>
  </si>
  <si>
    <t>TECNOLÓGICO</t>
  </si>
  <si>
    <t>T1</t>
  </si>
  <si>
    <t>La fácil adopción de nuevas tecnologías por parte de posibles compradores o clientes</t>
  </si>
  <si>
    <t>Es fácil comprar las máquinas, herramientas y equipos para desarrollar la idea de negocio (¿no hay que importarlas fuera del departamento o el país?)</t>
  </si>
  <si>
    <t>T2</t>
  </si>
  <si>
    <t>Es fácil comprar las materias primas e insumos, para desarrollar la idea de negocio (no hay que importarlas fuera del departamento o el país)</t>
  </si>
  <si>
    <t>MEDIO</t>
  </si>
  <si>
    <t>T3</t>
  </si>
  <si>
    <t>¿Existe fácil acceso y buena cobertura de internet en el área donde se encuentran sus posibles clientes?</t>
  </si>
  <si>
    <t>ECOLÓGICO</t>
  </si>
  <si>
    <t>El clima  - Fenómeno del Niño(a) ¿pone en riesgo el desarrollo de su idea de negocios?</t>
  </si>
  <si>
    <t>Las materias prima o insumos que se requieren para iniciar su negocio ¿Afectan el medio ambiente?</t>
  </si>
  <si>
    <t>L</t>
  </si>
  <si>
    <t>LEGAL</t>
  </si>
  <si>
    <t>L1</t>
  </si>
  <si>
    <t>¿Existe normatividad Legal adversa o difícil de cumplir, para poner en marcha su emprendimiento?</t>
  </si>
  <si>
    <t>POLÍTICO</t>
  </si>
  <si>
    <t>Estabilidad política</t>
  </si>
  <si>
    <t>P2</t>
  </si>
  <si>
    <t>Política fiscal</t>
  </si>
  <si>
    <t>P3</t>
  </si>
  <si>
    <t>Seguridad jurídica</t>
  </si>
  <si>
    <t>P4</t>
  </si>
  <si>
    <t>Corrupción</t>
  </si>
  <si>
    <t>P5</t>
  </si>
  <si>
    <t>Contrabando</t>
  </si>
  <si>
    <t>P6</t>
  </si>
  <si>
    <t>Informalidad</t>
  </si>
  <si>
    <t>P7</t>
  </si>
  <si>
    <t>Sistema del gobierno</t>
  </si>
  <si>
    <t>P8</t>
  </si>
  <si>
    <t>Defensa a la libre competencia</t>
  </si>
  <si>
    <t>P9</t>
  </si>
  <si>
    <t>Respeto por la propiedad privada</t>
  </si>
  <si>
    <t>P10</t>
  </si>
  <si>
    <t>Política de inversión del Estado</t>
  </si>
  <si>
    <t>P11</t>
  </si>
  <si>
    <t>Respeto por la propiedad intelectual</t>
  </si>
  <si>
    <t>P12</t>
  </si>
  <si>
    <t>Seguridad y orden interno</t>
  </si>
  <si>
    <t>P13</t>
  </si>
  <si>
    <t>Relación con otros países</t>
  </si>
  <si>
    <t>P14</t>
  </si>
  <si>
    <t>Respeto por los derechos humanos</t>
  </si>
  <si>
    <t>P15</t>
  </si>
  <si>
    <t>Relaciones con organismos internacionales</t>
  </si>
  <si>
    <t>PBI nacional</t>
  </si>
  <si>
    <t>PBI per cápita</t>
  </si>
  <si>
    <t>E3</t>
  </si>
  <si>
    <t>Tasa de interés</t>
  </si>
  <si>
    <t>E4</t>
  </si>
  <si>
    <t>Tasa de inflación</t>
  </si>
  <si>
    <t>E5</t>
  </si>
  <si>
    <t>Costo de mano de obra</t>
  </si>
  <si>
    <t>E6</t>
  </si>
  <si>
    <t>Costo de materia prima</t>
  </si>
  <si>
    <t>E7</t>
  </si>
  <si>
    <t>Nivel de informalidad</t>
  </si>
  <si>
    <t>E8</t>
  </si>
  <si>
    <t>Nivel de aranceles</t>
  </si>
  <si>
    <t>E9</t>
  </si>
  <si>
    <t>Riesgo país</t>
  </si>
  <si>
    <t>E10</t>
  </si>
  <si>
    <t>Riesgo sector</t>
  </si>
  <si>
    <t>E11</t>
  </si>
  <si>
    <t>Acuerdos de integración económica</t>
  </si>
  <si>
    <t>E12</t>
  </si>
  <si>
    <t>Sistema económico</t>
  </si>
  <si>
    <t>E13</t>
  </si>
  <si>
    <t>Acceso al crédito</t>
  </si>
  <si>
    <t>E14</t>
  </si>
  <si>
    <t>Volumen de inversión extranjera</t>
  </si>
  <si>
    <t>E15</t>
  </si>
  <si>
    <t>Volumen de inversión privada</t>
  </si>
  <si>
    <t>E16</t>
  </si>
  <si>
    <t>Volumen de inversión del estado</t>
  </si>
  <si>
    <t>E17</t>
  </si>
  <si>
    <t>Prácticas monopólicas</t>
  </si>
  <si>
    <t>E18</t>
  </si>
  <si>
    <t>Déficit fiscal</t>
  </si>
  <si>
    <t>E19</t>
  </si>
  <si>
    <t>Actividad de mercados bursátiles</t>
  </si>
  <si>
    <t>E20</t>
  </si>
  <si>
    <t>Situación económica mundial</t>
  </si>
  <si>
    <t>E21</t>
  </si>
  <si>
    <t>Situación de la balanza comercial</t>
  </si>
  <si>
    <t>Tasa de crecimiento poblacional</t>
  </si>
  <si>
    <t>S2</t>
  </si>
  <si>
    <t>Tasa de empleo</t>
  </si>
  <si>
    <t>S3</t>
  </si>
  <si>
    <t>Tasa de subempleo</t>
  </si>
  <si>
    <t>S4</t>
  </si>
  <si>
    <t>Nivel de pobreza</t>
  </si>
  <si>
    <t>S5</t>
  </si>
  <si>
    <t>Inmigración extranjera</t>
  </si>
  <si>
    <t>S6</t>
  </si>
  <si>
    <t>Preferencia de los peruanos a comprar por internet</t>
  </si>
  <si>
    <t>S7</t>
  </si>
  <si>
    <t>Nivel de pobreza extrema</t>
  </si>
  <si>
    <t>S8</t>
  </si>
  <si>
    <t>Distribución de la riqueza - Coef. Gini</t>
  </si>
  <si>
    <t>S9</t>
  </si>
  <si>
    <t>Tasa de analfabetismo</t>
  </si>
  <si>
    <t>S10</t>
  </si>
  <si>
    <t>Nivel promedio de educación</t>
  </si>
  <si>
    <t>S11</t>
  </si>
  <si>
    <t>Cultura y creencias</t>
  </si>
  <si>
    <t>S12</t>
  </si>
  <si>
    <t>Estilo de vida de la población</t>
  </si>
  <si>
    <t>S13</t>
  </si>
  <si>
    <t>Esperanza de vida</t>
  </si>
  <si>
    <t>S14</t>
  </si>
  <si>
    <t>Tasa de mortalidad</t>
  </si>
  <si>
    <t>S15</t>
  </si>
  <si>
    <t>Esperanza de vida al nacer</t>
  </si>
  <si>
    <t>S16</t>
  </si>
  <si>
    <t>Tasa de inmigración y emigración</t>
  </si>
  <si>
    <t>S17</t>
  </si>
  <si>
    <t>Hogares con acceso a internet</t>
  </si>
  <si>
    <t>S18</t>
  </si>
  <si>
    <t>Pirámide poblacional</t>
  </si>
  <si>
    <t>S19</t>
  </si>
  <si>
    <t>Valores y ética</t>
  </si>
  <si>
    <t>S20</t>
  </si>
  <si>
    <t>Responsabilidad social</t>
  </si>
  <si>
    <t>S21</t>
  </si>
  <si>
    <t>Uso el tiempo libre</t>
  </si>
  <si>
    <t>S22</t>
  </si>
  <si>
    <t>Confllictos religiosos y étnicos</t>
  </si>
  <si>
    <t>S23</t>
  </si>
  <si>
    <t>Calidad de vida</t>
  </si>
  <si>
    <t>S24</t>
  </si>
  <si>
    <t>Actitud hacia la globalización</t>
  </si>
  <si>
    <t>Estudios de biotecnología</t>
  </si>
  <si>
    <t>Avance en ciencia de los materiales</t>
  </si>
  <si>
    <t>Desarrollo de soluciones informáticas</t>
  </si>
  <si>
    <t>T4</t>
  </si>
  <si>
    <t>Mejoras e innovaciones tecnológicas</t>
  </si>
  <si>
    <t>Desarrollo de canales de distribución on-line</t>
  </si>
  <si>
    <t>Aplicaciones de multimedia</t>
  </si>
  <si>
    <t>Automatización</t>
  </si>
  <si>
    <t>Internet</t>
  </si>
  <si>
    <t>Evolución del número de patentes</t>
  </si>
  <si>
    <t>Inversión en I&amp;D</t>
  </si>
  <si>
    <t>Velocidad de transferencia tecnológica</t>
  </si>
  <si>
    <t>A1</t>
  </si>
  <si>
    <t>Protección del medio ambiente</t>
  </si>
  <si>
    <t>A2</t>
  </si>
  <si>
    <t>Preservación de RN no renovables</t>
  </si>
  <si>
    <t>A3</t>
  </si>
  <si>
    <t>Desastres naturales</t>
  </si>
  <si>
    <t>A4</t>
  </si>
  <si>
    <t>Cultura de reciclaje</t>
  </si>
  <si>
    <t>A5</t>
  </si>
  <si>
    <t>Manejo de desperdicios y desechos</t>
  </si>
  <si>
    <t>A6</t>
  </si>
  <si>
    <t>Conservación de la energía</t>
  </si>
  <si>
    <t>A7</t>
  </si>
  <si>
    <t>Presencia de movimientos ambientalistas</t>
  </si>
  <si>
    <t>A8</t>
  </si>
  <si>
    <t>Amenaza de epidemias y pandemias</t>
  </si>
  <si>
    <t>A9</t>
  </si>
  <si>
    <t>Contaminación de aire, agua y tierra</t>
  </si>
  <si>
    <t>A10</t>
  </si>
  <si>
    <t>Deterioro de la capa de ozono</t>
  </si>
  <si>
    <t>Constitución de la República</t>
  </si>
  <si>
    <t>L2</t>
  </si>
  <si>
    <t>Decretos supremos</t>
  </si>
  <si>
    <t>L3</t>
  </si>
  <si>
    <t>Regulación de delitos informáticos</t>
  </si>
  <si>
    <t>L4</t>
  </si>
  <si>
    <t>Normas legales</t>
  </si>
  <si>
    <t>L5</t>
  </si>
  <si>
    <t>Tratados internacionales</t>
  </si>
  <si>
    <t>L6</t>
  </si>
  <si>
    <t>Certificaciones internacionales</t>
  </si>
  <si>
    <t>L7</t>
  </si>
  <si>
    <t>Certificaciones nacionales</t>
  </si>
  <si>
    <t>L8</t>
  </si>
  <si>
    <t>Legislación laboral</t>
  </si>
  <si>
    <t>L9</t>
  </si>
  <si>
    <t>Legislación arancelaria</t>
  </si>
  <si>
    <t>L10</t>
  </si>
  <si>
    <t>Subsidios</t>
  </si>
  <si>
    <t>Abogacía</t>
  </si>
  <si>
    <t>Apicultura (producción y venta de miel)</t>
  </si>
  <si>
    <t>Arquitectura</t>
  </si>
  <si>
    <t>Artes escénicas (teatro, danza)</t>
  </si>
  <si>
    <t>Artes visuales (pintura, escultura)</t>
  </si>
  <si>
    <t>Biotecnología</t>
  </si>
  <si>
    <t>Ciberseguridad y protección de datos</t>
  </si>
  <si>
    <t>Comercio electrónico</t>
  </si>
  <si>
    <t>Comercio mayorista</t>
  </si>
  <si>
    <t>Comercio minorista (supermercados, tiendas de ropa, farmacias)</t>
  </si>
  <si>
    <t>Construcción de carreteras y puentes</t>
  </si>
  <si>
    <t>Construcción de infraestructuras (presas, túneles)</t>
  </si>
  <si>
    <t>Construcción de viviendas y edificios</t>
  </si>
  <si>
    <t>Contabilidad y auditoría</t>
  </si>
  <si>
    <t>Creación de contenido para plataformas digitales</t>
  </si>
  <si>
    <t>Desarrollo de aplicaciones móviles</t>
  </si>
  <si>
    <t>Diseño de interiores</t>
  </si>
  <si>
    <t>Diseño de moda</t>
  </si>
  <si>
    <t>Diseño gráfico y web</t>
  </si>
  <si>
    <t>Distribución de energía eléctrica</t>
  </si>
  <si>
    <t>Edición de libros y revistas</t>
  </si>
  <si>
    <t>Exploración y explotación de yacimientos minerales</t>
  </si>
  <si>
    <t>Extracción de minerales metálicos (cobre, oro, plata)</t>
  </si>
  <si>
    <t>Extracción de petróleo y gas natural</t>
  </si>
  <si>
    <t>Fabricación de aeronaves</t>
  </si>
  <si>
    <t>Fabricación de bebidas</t>
  </si>
  <si>
    <t>Fabricación de equipos electrónicos</t>
  </si>
  <si>
    <t>Fabricación de maquinaria y equipos</t>
  </si>
  <si>
    <t>Fabricación de plásticos y caucho</t>
  </si>
  <si>
    <t>Generación de energía eléctrica (hidroeléctrica, térmica, eólica, solar)</t>
  </si>
  <si>
    <t>Importación y exportación</t>
  </si>
  <si>
    <t>Industria automotriz</t>
  </si>
  <si>
    <t>Industria de la construcción naval</t>
  </si>
  <si>
    <t>Industria del vidrio y cerámica</t>
  </si>
  <si>
    <t>Industria maderera y fabricación de muebles</t>
  </si>
  <si>
    <t>Industria musical</t>
  </si>
  <si>
    <t>Industria química (productos farmacéuticos, cosméticos)</t>
  </si>
  <si>
    <t>Industria textil y confección de ropa</t>
  </si>
  <si>
    <t>Ingeniería (civil, eléctrica, mecánica)</t>
  </si>
  <si>
    <t>Marketing digital y redes sociales</t>
  </si>
  <si>
    <t>Medicina y odontología</t>
  </si>
  <si>
    <t>Minería de carbón</t>
  </si>
  <si>
    <t>Minería de minerales no metálicos (sal, yeso)</t>
  </si>
  <si>
    <t>Nanotecnología</t>
  </si>
  <si>
    <t>Obras de ingeniería civil</t>
  </si>
  <si>
    <t>Papelerías, Heliógrafos Técnicos Impresión de Planos</t>
  </si>
  <si>
    <t>Producción de alimentos procesados</t>
  </si>
  <si>
    <t>Productos de panadería y/o repostería</t>
  </si>
  <si>
    <t>Producción  y/o  Comercialización de calzado</t>
  </si>
  <si>
    <t>Producción de cine y televisión</t>
  </si>
  <si>
    <t>Producción de combustibles (gasolina, diésel)</t>
  </si>
  <si>
    <t>Producción de contenido digital (blogs, podcasts)</t>
  </si>
  <si>
    <t>Producción de energía renovable (solar, eólica)</t>
  </si>
  <si>
    <t>Producción de metales y productos metálicos</t>
  </si>
  <si>
    <t>Producción de papel y productos de papel</t>
  </si>
  <si>
    <t>Producción de videojuegos</t>
  </si>
  <si>
    <t>Producción y venta de derivados lácteos</t>
  </si>
  <si>
    <t>Psicología y terapia</t>
  </si>
  <si>
    <t>Refinación de petróleo</t>
  </si>
  <si>
    <t>Remodelación y mantenimiento de edificios</t>
  </si>
  <si>
    <t>Restaurante, Bar, Gastrobar</t>
  </si>
  <si>
    <t>Robótica</t>
  </si>
  <si>
    <t>Servicios de alquiler de bienes (vehículos, equipos)</t>
  </si>
  <si>
    <t>Servicios de belleza y cuidado personal (peluquerías, salones de belleza)</t>
  </si>
  <si>
    <t>Servicios de capacitación y formación profesional</t>
  </si>
  <si>
    <t>Servicios de consultoría (empresarial, legal, financiera)</t>
  </si>
  <si>
    <t>Servicios de cuidado de mascotas</t>
  </si>
  <si>
    <t>Servicios de diseño gráfico y web</t>
  </si>
  <si>
    <t>Servicios de entretenimiento (cines, teatros, parques de atracciones)</t>
  </si>
  <si>
    <t>Servicios de jardinería y paisajismo</t>
  </si>
  <si>
    <t>Servicios de lavandería y tintorería</t>
  </si>
  <si>
    <t>Servicios de limpieza y mantenimiento</t>
  </si>
  <si>
    <t>Servicios de logística y almacenamiento</t>
  </si>
  <si>
    <t>Servicios de mensajería y paquetería</t>
  </si>
  <si>
    <t>Servicios de organización de eventos</t>
  </si>
  <si>
    <t>Servicios de publicidad y marketing</t>
  </si>
  <si>
    <t>Servicios de reparación y mantenimiento de equipos</t>
  </si>
  <si>
    <t>Servicios de reparación y mantenimiento de Vehículos Automotores y Motorizados</t>
  </si>
  <si>
    <t>Servicios de salud (hospitales, clínicas, consultorios médicos)</t>
  </si>
  <si>
    <t>Servicios de seguridad y vigilancia</t>
  </si>
  <si>
    <t>Servicios de tecnología de la información (desarrollo de software, mantenimiento de equipos)</t>
  </si>
  <si>
    <t>Servicios de telecomunicaciones</t>
  </si>
  <si>
    <t>Servicios de traducción e interpretación</t>
  </si>
  <si>
    <t>Servicios de turismo (hoteles, agencias de viajes)</t>
  </si>
  <si>
    <t>Servicios educativos (escuelas, universidades, academias)</t>
  </si>
  <si>
    <t>Servicios financieros (polizas o seguros)</t>
  </si>
  <si>
    <t>Transporte de pasajeros y mercancías</t>
  </si>
  <si>
    <t>Venta de combustibles</t>
  </si>
  <si>
    <t>Venta de materiales de construcción y/o ferreterías</t>
  </si>
  <si>
    <t>Venta de productos cárnicos, aves, peces y/o mariscos</t>
  </si>
  <si>
    <t>Venta de insumos agrícolas</t>
  </si>
  <si>
    <t>Venta de productos electrónicos</t>
  </si>
  <si>
    <t>Venta de productos farmacéuticos</t>
  </si>
  <si>
    <t>Venta de vehículos automotores</t>
  </si>
  <si>
    <t>Venta y/o comercio al por menor o al detal, en local de productos o servicios</t>
  </si>
  <si>
    <t>Veterinaria</t>
  </si>
  <si>
    <t>SECTOR PRIMARIO</t>
  </si>
  <si>
    <t>SECTOR SECUNDARIO</t>
  </si>
  <si>
    <t>SECTOR CUATERNARIO</t>
  </si>
  <si>
    <t>BAJO</t>
  </si>
  <si>
    <t>TALLER IDENTIFICACION DE PRODUCTOS O SEVICIOS EN UN NEGOCIO</t>
  </si>
  <si>
    <t>Observe detenidamente cada una de las imágenes y desarrolle el taller que se encuentra al final de esta sección</t>
  </si>
  <si>
    <t>1. Identifique 5 productos que venda este negocio</t>
  </si>
  <si>
    <t>Bonyurt</t>
  </si>
  <si>
    <t>Pan</t>
  </si>
  <si>
    <t>Bolsa de leche</t>
  </si>
  <si>
    <t>Rebanadas de torta</t>
  </si>
  <si>
    <t>Queso</t>
  </si>
  <si>
    <t>Identifique 5 productos que venda este negocio</t>
  </si>
  <si>
    <t>Lapiceros</t>
  </si>
  <si>
    <t>Cartulinas</t>
  </si>
  <si>
    <t>Marcadores</t>
  </si>
  <si>
    <t>Cintas</t>
  </si>
  <si>
    <t>Colbon</t>
  </si>
  <si>
    <t>Capuchino</t>
  </si>
  <si>
    <t>Cacao</t>
  </si>
  <si>
    <t>Cafe</t>
  </si>
  <si>
    <t>Cafe express</t>
  </si>
  <si>
    <t>Cafe con leche</t>
  </si>
  <si>
    <t>Parlantes</t>
  </si>
  <si>
    <t>Audifonos</t>
  </si>
  <si>
    <t>Tablets</t>
  </si>
  <si>
    <t>Celulares</t>
  </si>
  <si>
    <t>Humidificador</t>
  </si>
  <si>
    <t>Identifique 5 servicios que venda este negocio</t>
  </si>
  <si>
    <t>Peliculas</t>
  </si>
  <si>
    <t>Series</t>
  </si>
  <si>
    <t>Red wifi</t>
  </si>
  <si>
    <t>Canales de TV</t>
  </si>
  <si>
    <t>Deportes</t>
  </si>
  <si>
    <t>Asesoria financiera</t>
  </si>
  <si>
    <t>CDT</t>
  </si>
  <si>
    <t>Cuenta de ahorro</t>
  </si>
  <si>
    <t>Cuenta de credito</t>
  </si>
  <si>
    <t>Cajero automatico</t>
  </si>
  <si>
    <t>Revision</t>
  </si>
  <si>
    <t>Examenes</t>
  </si>
  <si>
    <t>Pesaje</t>
  </si>
  <si>
    <t>Medicamentos</t>
  </si>
  <si>
    <t>Radiografia</t>
  </si>
  <si>
    <t>Asesoria</t>
  </si>
  <si>
    <t>Corte de cabello</t>
  </si>
  <si>
    <t>Corte de barba</t>
  </si>
  <si>
    <t>Lavado de cabello</t>
  </si>
  <si>
    <t>Tinturizado</t>
  </si>
  <si>
    <t>Mantenimiento</t>
  </si>
  <si>
    <t>Cambios de componentes</t>
  </si>
  <si>
    <t>Cambio de aceite</t>
  </si>
  <si>
    <t>Venta de repuestos</t>
  </si>
  <si>
    <t>Cambio de llantas</t>
  </si>
  <si>
    <t>CARACTERIZACION IDEA DE NEGOCIO</t>
  </si>
  <si>
    <t>Nombre Idea de Negocios (como lo conocerán sus clientes en el comercio):</t>
  </si>
  <si>
    <t>CompuTech</t>
  </si>
  <si>
    <t>Nombre Idea de Negocios que escogió:</t>
  </si>
  <si>
    <t>MODELO DE NEGOCIO</t>
  </si>
  <si>
    <t>PRODUCTOS O SERVICIOS A OFRECER</t>
  </si>
  <si>
    <t>VALOR AGREGADO (O INNOVACION)</t>
  </si>
  <si>
    <r>
      <rPr>
        <rFont val="Arial"/>
        <b/>
        <color rgb="FFFFFFFF"/>
        <sz val="9.0"/>
      </rPr>
      <t xml:space="preserve">PERSONAL TECNICO REQUERIDO </t>
    </r>
    <r>
      <rPr>
        <rFont val="Arial"/>
        <b/>
        <color rgb="FFFFFF00"/>
        <sz val="9.0"/>
      </rPr>
      <t>(A quien hay que contratar en el emprendimiento, identifique cargos o funciones a cumplir por parte del personal talento humano)</t>
    </r>
  </si>
  <si>
    <r>
      <rPr>
        <rFont val="Arial"/>
        <b/>
        <color rgb="FFFFFFFF"/>
        <sz val="9.0"/>
      </rPr>
      <t xml:space="preserve">PRINCIPALES COMPETIDORES DIRECTOS </t>
    </r>
    <r>
      <rPr>
        <rFont val="Arial"/>
        <b/>
        <color rgb="FFFFFF00"/>
        <sz val="9.0"/>
      </rPr>
      <t>(¿Quiénes son las empresas que competirán en el mercado con su negocio?, nombre 3)</t>
    </r>
  </si>
  <si>
    <t>PROVEEDORES DE MATERIAS PRIMAS, INSUMOS o INVENTARIOS DE PRODUCTOS TERMINADOS PARA LA VENTA</t>
  </si>
  <si>
    <t>ESTRATEGIAS DE COMUNICACIÓN Y PROMOCIÓN (Redes Sociales, marketing digital)</t>
  </si>
  <si>
    <t>Nombre Producto o Servicio</t>
  </si>
  <si>
    <t>Al haber una escases de RAM y un auomento excesivo haremos lo posible para vender la RAM  a un precio menor comparado con la oferta que hay en el mercado.</t>
  </si>
  <si>
    <t>Administrador(Dueño): Se encargara de que se empleen bien las funciones de los demas trabajadores y puede encargarse con la estrategia de comunicacion. Tecnicos de sistemas o de computo: Que se encarguen de vender y orientar a los clientes sobre lo que pueden comprar.  Auxiliar de almacen: Se encargara de llevar el conteo de inventario debe llevar un control estricto de las existencias, organizar los repuestos por referencia y reponer lo que se agote rápidamente.</t>
  </si>
  <si>
    <t>Los posibles competidores podrian ser los negocios que se situan en la zona de comuneros como: Alphanet, Iphone store,  TuConsultorTI.</t>
  </si>
  <si>
    <t>Los provedores que contariamos para la obtecion de repuestos serian: Kingston, Fury, ADATA, Samsung, MSI y  Corsair</t>
  </si>
  <si>
    <t>Usar redes sociales estrategicas utilizando tiktok,instagram y facebook para utiilizar los reels y generar videos de un impacto inmediato diciendo las promociones que tengamos. Usar de whatsapp como un medio de comunicacion directa. Usando plataformas de mercado digital como Facebook Marketplace y MercadoLibre para publicar repuestos para que hagan compra de ello.</t>
  </si>
  <si>
    <t>Memoria RAM</t>
  </si>
  <si>
    <t xml:space="preserve">Características Técnicas </t>
  </si>
  <si>
    <t>El producto o servicio tiene las siguientes caracteristicas tecnicas: es un chip que ayuda a aumentar la velocidad del computador, el tamaño varia segun la version ya que vienen en 2 tipos que son DDR4 y DDR5.</t>
  </si>
  <si>
    <t>Materia Prima e Insumos requeridos</t>
  </si>
  <si>
    <t>El  negocio consiste en ser proveedores las marcas proveedoras son: Samsung electronics, kingston, fury, y ADATA,</t>
  </si>
  <si>
    <t>Descripción proceso de fabricación o de servicio:</t>
  </si>
  <si>
    <t>El proceso de la fabricacion de la memoria RAM consiste mediante procesos avanzados de semiconductores en salas limpias.</t>
  </si>
  <si>
    <t>Hay un creciente aumento en los precios de los discos haremos que los precios de los discos mantengan un precio menor con la oferta en el mercado.</t>
  </si>
  <si>
    <t>Disco SSD</t>
  </si>
  <si>
    <t>El producto tiene como caracteristicas ser de una forma cuadrada, trabaja con chips integrados y tiene diferentes tamaños de almacenamiento,</t>
  </si>
  <si>
    <t>Los provedores de estos discos SSD son: ADATA, samsung, y kingston.</t>
  </si>
  <si>
    <t>EL proceso de fabricación consiste en los siguientes pasos: consiste en la creación de obleas de silicio para los chips de memoria flash NAND.</t>
  </si>
  <si>
    <t>Disco M.2</t>
  </si>
  <si>
    <t>El producto o servicio tiene las siguientes caracteristicas su forma es larga delgada o pequeña y delgada y tiene diferentes tamaños de almacenamiento.</t>
  </si>
  <si>
    <t>Los proveedores de estos discos M.2 son: Samsung, Kingston, MSI Y ADATA</t>
  </si>
  <si>
    <t>EL proceso de fabricación consiste en los siguientes pasos: implica el diseño de la placa (PCB), el montaje automatizado mediante tecnología SMT (soldadura de componentes como controladoras y NAND flash).</t>
  </si>
  <si>
    <t>Con el proximo aumento de las memorias USB haremos lo posible por mantener el precio o dar ofertas con respecto a ellas.</t>
  </si>
  <si>
    <t>Memorias USB:</t>
  </si>
  <si>
    <t>El producto o servicio tiene las siguientes caracteristicas su forma es pequeña y delgadita y faciles de cargar y con diferentes tamaños de almacenamiento</t>
  </si>
  <si>
    <t>Consta de 4 fases principales: diseño, montaje superficial (SMT), depanelización y pruebas exhaustivas de control de calidad.</t>
  </si>
  <si>
    <t>Los proveedores de memorias USB serian:Kingston, SanDisk, corsair, y ADATA.</t>
  </si>
  <si>
    <t>Con las tarjetas graficas haremos que las personas que los compren reciban un certificado para su garantia por cierto tiempo y trataremos de dar precios competitivos</t>
  </si>
  <si>
    <t>Tarjeta grafica</t>
  </si>
  <si>
    <t>El producto o servicio tiene las siguientes caracteristicas tecnicas su forma es regular, la tarjeta al enviar la información procesada al monitor, puede utilizar distintos tipos de salidas, por ejemplo: VGA, HDMI, DVI, DisplayPort o USB-C.</t>
  </si>
  <si>
    <t>Contaremos con proveedores de marcas ASUS, MSI y Gigabyte.</t>
  </si>
  <si>
    <t>El proceso de fabricación de una tarjeta gráfica comienza a escala nanométrica en fundiciones de silicio y culmina en plantas de ensamblaje. Se divide en dos fases principales: la creación del chip (GPU y memorias) mediante fotolitografía y el ensamblaje automatizado de los componentes sobre una placa de circuito impreso (PCB)</t>
  </si>
  <si>
    <t>DATOS DEL EQUIPO DE TRABAJO</t>
  </si>
  <si>
    <t>Nombres Y Apellidos</t>
  </si>
  <si>
    <t>IDEAS DE NEGOCIO</t>
  </si>
  <si>
    <t>PROBLEMA, NECESIDAD U OPORTUNIDAD DETECTADO</t>
  </si>
  <si>
    <t>SOLUCIÓN IDENTIFICADA</t>
  </si>
  <si>
    <t>MODELO DE NEGOCIO:</t>
  </si>
  <si>
    <t>IDEA DE NEGOCIOS ESCOGIDA:</t>
  </si>
  <si>
    <t>SECTOR PRODUCTIVO:</t>
  </si>
  <si>
    <t>ACTIVIDAD ECONOMICA:</t>
  </si>
  <si>
    <t>NOMBRE IDEA DE NEGOCIOS:</t>
  </si>
  <si>
    <t>RESUMEN EJECUTIVO DE LOS CINCO (5) PRODUCTOS O SERVICIOS A VENDER EN EL EMPRENDIMIENTO</t>
  </si>
  <si>
    <t>Valor Agregado o Innovación propuesto</t>
  </si>
  <si>
    <t>PRODUCTO O SERVICIO 1</t>
  </si>
  <si>
    <t>PRODUCTO O SERVICIO 2</t>
  </si>
  <si>
    <t>PRODUCTO O SERVICIO 3</t>
  </si>
  <si>
    <t>PRODUCTO O SERVICIO 4</t>
  </si>
  <si>
    <t>PRODUCTO O SERVICIO 5</t>
  </si>
  <si>
    <t>PROVEEDORES MATERIAS PRIMAS E INSUMOS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</si>
</sst>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Año &quot;#,##0"/>
    <numFmt numFmtId="165" formatCode="_-&quot;$&quot;\ * #,##0_-;\-&quot;$&quot;\ * #,##0_-;_-&quot;$&quot;\ * &quot;-&quot;??_-;_-@"/>
    <numFmt numFmtId="166" formatCode="_-* #,##0.00_-;\-* #,##0.00_-;_-* &quot;-&quot;??_-;_-@"/>
    <numFmt numFmtId="167" formatCode="_-* #,##0_-;\-* #,##0_-;_-* &quot;-&quot;??_-;_-@"/>
  </numFmts>
  <fonts count="38">
    <font>
      <sz val="11.0"/>
      <color theme="1"/>
      <name val="Calibri"/>
      <scheme val="minor"/>
    </font>
    <font>
      <b/>
      <sz val="10.0"/>
      <color theme="1"/>
      <name val="Calibri"/>
    </font>
    <font/>
    <font>
      <sz val="11.0"/>
      <color theme="1"/>
      <name val="Calibri"/>
    </font>
    <font>
      <b/>
      <sz val="12.0"/>
      <color rgb="FFFFFFFF"/>
      <name val="Arial"/>
    </font>
    <font>
      <b/>
      <sz val="11.0"/>
      <color rgb="FFFF0000"/>
      <name val="Calibri"/>
    </font>
    <font>
      <b/>
      <u/>
      <sz val="11.0"/>
      <color rgb="FFFF0000"/>
      <name val="Calibri"/>
    </font>
    <font>
      <b/>
      <sz val="20.0"/>
      <color rgb="FF0000FF"/>
      <name val="Arial"/>
    </font>
    <font>
      <b/>
      <sz val="14.0"/>
      <color theme="1"/>
      <name val="Arial"/>
    </font>
    <font>
      <b/>
      <sz val="14.0"/>
      <color theme="1"/>
      <name val="Calibri"/>
    </font>
    <font>
      <b/>
      <sz val="10.0"/>
      <color rgb="FFFFFFFF"/>
      <name val="Arial"/>
    </font>
    <font>
      <sz val="10.0"/>
      <color rgb="FF0000FF"/>
      <name val="Arial"/>
    </font>
    <font>
      <sz val="11.0"/>
      <color theme="0"/>
      <name val="Calibri"/>
    </font>
    <font>
      <b/>
      <sz val="18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b/>
      <sz val="14.0"/>
      <color rgb="FFFFFFFF"/>
      <name val="Arial"/>
    </font>
    <font>
      <b/>
      <sz val="16.0"/>
      <color rgb="FFFFFFFF"/>
      <name val="Arial"/>
    </font>
    <font>
      <b/>
      <sz val="24.0"/>
      <color theme="1"/>
      <name val="Calibri"/>
    </font>
    <font>
      <b/>
      <sz val="9.0"/>
      <color rgb="FFFFFFFF"/>
      <name val="Arial"/>
    </font>
    <font>
      <sz val="9.0"/>
      <color theme="1"/>
      <name val="Calibri"/>
    </font>
    <font>
      <b/>
      <sz val="8.0"/>
      <color rgb="FFFFFFFF"/>
      <name val="Arial"/>
    </font>
    <font>
      <sz val="8.0"/>
      <color theme="1"/>
      <name val="Calibri"/>
    </font>
    <font>
      <b/>
      <sz val="16.0"/>
      <color theme="1"/>
      <name val="Arial"/>
    </font>
    <font>
      <sz val="9.0"/>
      <color theme="1"/>
      <name val="Arial"/>
    </font>
    <font>
      <b/>
      <sz val="9.0"/>
      <color theme="1"/>
      <name val="Arial"/>
    </font>
    <font>
      <sz val="16.0"/>
      <color theme="1"/>
      <name val="Arial"/>
    </font>
    <font>
      <b/>
      <sz val="8.0"/>
      <color theme="1"/>
      <name val="Arial"/>
    </font>
    <font>
      <b/>
      <sz val="11.0"/>
      <color theme="1"/>
      <name val="Arial"/>
    </font>
    <font>
      <sz val="9.0"/>
      <color rgb="FFFF0000"/>
      <name val="Arial"/>
    </font>
    <font>
      <sz val="16.0"/>
      <color rgb="FFFF0000"/>
      <name val="Arial"/>
    </font>
    <font>
      <sz val="9.0"/>
      <color theme="0"/>
      <name val="Arial"/>
    </font>
    <font>
      <sz val="16.0"/>
      <color theme="0"/>
      <name val="Arial"/>
    </font>
    <font>
      <b/>
      <sz val="11.0"/>
      <color rgb="FFFFFFFF"/>
      <name val="Arial"/>
    </font>
    <font>
      <sz val="12.0"/>
      <color rgb="FF0000FF"/>
      <name val="Arial"/>
    </font>
    <font>
      <b/>
      <sz val="26.0"/>
      <color theme="1"/>
      <name val="Calibri"/>
    </font>
    <font>
      <b/>
      <sz val="20.0"/>
      <color theme="1"/>
      <name val="Calibri"/>
    </font>
    <font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000080"/>
        <bgColor rgb="FF000080"/>
      </patternFill>
    </fill>
    <fill>
      <patternFill patternType="solid">
        <fgColor rgb="FFFFFFCC"/>
        <bgColor rgb="FFFFFFCC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</fills>
  <borders count="21">
    <border/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hair">
        <color rgb="FF000000"/>
      </lef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hair">
        <color rgb="FF000000"/>
      </right>
      <top/>
      <bottom/>
    </border>
    <border>
      <left style="hair">
        <color rgb="FF000000"/>
      </left>
      <right/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left/>
      <top/>
      <bottom/>
    </border>
    <border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164" xfId="0" applyAlignment="1" applyBorder="1" applyFill="1" applyFont="1" applyNumberFormat="1">
      <alignment horizontal="center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vertical="center"/>
    </xf>
    <xf borderId="0" fillId="0" fontId="3" numFmtId="0" xfId="0" applyAlignment="1" applyFont="1">
      <alignment horizontal="left" readingOrder="0" vertical="center"/>
    </xf>
    <xf borderId="0" fillId="0" fontId="6" numFmtId="0" xfId="0" applyAlignment="1" applyFont="1">
      <alignment horizontal="left" vertical="center"/>
    </xf>
    <xf borderId="5" fillId="2" fontId="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5" fillId="4" fontId="7" numFmtId="3" xfId="0" applyAlignment="1" applyBorder="1" applyFill="1" applyFont="1" applyNumberFormat="1">
      <alignment horizontal="center" vertical="center"/>
    </xf>
    <xf borderId="5" fillId="0" fontId="8" numFmtId="3" xfId="0" applyAlignment="1" applyBorder="1" applyFont="1" applyNumberFormat="1">
      <alignment horizontal="center" vertical="center"/>
    </xf>
    <xf borderId="0" fillId="0" fontId="9" numFmtId="0" xfId="0" applyAlignment="1" applyFont="1">
      <alignment horizontal="center"/>
    </xf>
    <xf borderId="8" fillId="3" fontId="10" numFmtId="164" xfId="0" applyAlignment="1" applyBorder="1" applyFont="1" applyNumberFormat="1">
      <alignment horizontal="center"/>
    </xf>
    <xf borderId="9" fillId="4" fontId="11" numFmtId="3" xfId="0" applyAlignment="1" applyBorder="1" applyFont="1" applyNumberFormat="1">
      <alignment horizontal="center" readingOrder="0"/>
    </xf>
    <xf borderId="9" fillId="4" fontId="11" numFmtId="0" xfId="0" applyAlignment="1" applyBorder="1" applyFont="1">
      <alignment horizontal="center" readingOrder="0"/>
    </xf>
    <xf borderId="9" fillId="4" fontId="11" numFmtId="3" xfId="0" applyAlignment="1" applyBorder="1" applyFont="1" applyNumberFormat="1">
      <alignment horizontal="center"/>
    </xf>
    <xf borderId="9" fillId="4" fontId="11" numFmtId="0" xfId="0" applyAlignment="1" applyBorder="1" applyFont="1">
      <alignment horizontal="center"/>
    </xf>
    <xf borderId="0" fillId="0" fontId="11" numFmtId="3" xfId="0" applyAlignment="1" applyFont="1" applyNumberFormat="1">
      <alignment horizontal="center"/>
    </xf>
    <xf borderId="5" fillId="3" fontId="10" numFmtId="164" xfId="0" applyAlignment="1" applyBorder="1" applyFont="1" applyNumberFormat="1">
      <alignment horizontal="right"/>
    </xf>
    <xf borderId="5" fillId="4" fontId="11" numFmtId="3" xfId="0" applyAlignment="1" applyBorder="1" applyFont="1" applyNumberFormat="1">
      <alignment horizontal="center" readingOrder="0"/>
    </xf>
    <xf borderId="4" fillId="3" fontId="10" numFmtId="164" xfId="0" applyAlignment="1" applyBorder="1" applyFont="1" applyNumberFormat="1">
      <alignment horizontal="right"/>
    </xf>
    <xf borderId="10" fillId="0" fontId="2" numFmtId="0" xfId="0" applyBorder="1" applyFont="1"/>
    <xf borderId="11" fillId="3" fontId="10" numFmtId="164" xfId="0" applyAlignment="1" applyBorder="1" applyFont="1" applyNumberFormat="1">
      <alignment horizontal="right"/>
    </xf>
    <xf borderId="0" fillId="0" fontId="12" numFmtId="0" xfId="0" applyAlignment="1" applyFont="1">
      <alignment horizontal="center"/>
    </xf>
    <xf borderId="0" fillId="0" fontId="12" numFmtId="0" xfId="0" applyFont="1"/>
    <xf borderId="12" fillId="2" fontId="1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borderId="5" fillId="0" fontId="13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5" fillId="0" fontId="13" numFmtId="0" xfId="0" applyAlignment="1" applyBorder="1" applyFont="1">
      <alignment horizontal="center" readingOrder="0" vertical="center"/>
    </xf>
    <xf borderId="6" fillId="0" fontId="13" numFmtId="0" xfId="0" applyAlignment="1" applyBorder="1" applyFont="1">
      <alignment horizontal="left" shrinkToFit="0" vertical="center" wrapText="1"/>
    </xf>
    <xf borderId="9" fillId="0" fontId="14" numFmtId="0" xfId="0" applyAlignment="1" applyBorder="1" applyFont="1">
      <alignment horizontal="right"/>
    </xf>
    <xf borderId="5" fillId="0" fontId="14" numFmtId="0" xfId="0" applyAlignment="1" applyBorder="1" applyFont="1">
      <alignment horizontal="left" vertical="center"/>
    </xf>
    <xf borderId="9" fillId="4" fontId="11" numFmtId="0" xfId="0" applyAlignment="1" applyBorder="1" applyFont="1">
      <alignment horizontal="center" readingOrder="0" vertical="center"/>
    </xf>
    <xf borderId="9" fillId="0" fontId="14" numFmtId="0" xfId="0" applyAlignment="1" applyBorder="1" applyFont="1">
      <alignment vertical="center"/>
    </xf>
    <xf borderId="5" fillId="0" fontId="14" numFmtId="0" xfId="0" applyAlignment="1" applyBorder="1" applyFont="1">
      <alignment horizontal="left" shrinkToFit="0" vertical="center" wrapText="1"/>
    </xf>
    <xf borderId="5" fillId="4" fontId="11" numFmtId="0" xfId="0" applyAlignment="1" applyBorder="1" applyFont="1">
      <alignment horizontal="left" shrinkToFit="0" vertical="center" wrapText="1"/>
    </xf>
    <xf borderId="9" fillId="0" fontId="3" numFmtId="0" xfId="0" applyAlignment="1" applyBorder="1" applyFont="1">
      <alignment shrinkToFit="0" vertical="center" wrapText="1"/>
    </xf>
    <xf borderId="9" fillId="3" fontId="10" numFmtId="164" xfId="0" applyAlignment="1" applyBorder="1" applyFont="1" applyNumberFormat="1">
      <alignment horizontal="center" shrinkToFit="0" vertical="center" wrapText="1"/>
    </xf>
    <xf borderId="9" fillId="3" fontId="10" numFmtId="164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9" fillId="0" fontId="9" numFmtId="0" xfId="0" applyAlignment="1" applyBorder="1" applyFont="1">
      <alignment horizontal="center" shrinkToFit="0" vertical="center" wrapText="1"/>
    </xf>
    <xf borderId="9" fillId="4" fontId="11" numFmtId="165" xfId="0" applyAlignment="1" applyBorder="1" applyFont="1" applyNumberFormat="1">
      <alignment horizontal="left" readingOrder="0" shrinkToFit="0" vertical="center" wrapText="1"/>
    </xf>
    <xf borderId="5" fillId="2" fontId="15" numFmtId="0" xfId="0" applyAlignment="1" applyBorder="1" applyFont="1">
      <alignment horizontal="center" shrinkToFit="0" vertical="center" wrapText="1"/>
    </xf>
    <xf borderId="1" fillId="3" fontId="16" numFmtId="164" xfId="0" applyAlignment="1" applyBorder="1" applyFont="1" applyNumberFormat="1">
      <alignment horizontal="center" shrinkToFit="0" vertical="center" wrapText="1"/>
    </xf>
    <xf borderId="9" fillId="0" fontId="11" numFmtId="166" xfId="0" applyAlignment="1" applyBorder="1" applyFont="1" applyNumberFormat="1">
      <alignment horizontal="left" shrinkToFit="0" vertical="center" wrapText="1"/>
    </xf>
    <xf borderId="0" fillId="0" fontId="11" numFmtId="166" xfId="0" applyAlignment="1" applyFont="1" applyNumberFormat="1">
      <alignment horizontal="left" vertical="center"/>
    </xf>
    <xf borderId="0" fillId="0" fontId="11" numFmtId="165" xfId="0" applyAlignment="1" applyFont="1" applyNumberFormat="1">
      <alignment horizontal="left" vertical="center"/>
    </xf>
    <xf borderId="1" fillId="3" fontId="17" numFmtId="164" xfId="0" applyAlignment="1" applyBorder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left"/>
    </xf>
    <xf borderId="0" fillId="0" fontId="14" numFmtId="0" xfId="0" applyFont="1"/>
    <xf borderId="1" fillId="2" fontId="15" numFmtId="0" xfId="0" applyAlignment="1" applyBorder="1" applyFont="1">
      <alignment horizontal="center" shrinkToFit="0" vertical="center" wrapText="1"/>
    </xf>
    <xf borderId="5" fillId="0" fontId="18" numFmtId="0" xfId="0" applyAlignment="1" applyBorder="1" applyFont="1">
      <alignment horizontal="center" shrinkToFit="0" vertical="center" wrapText="1"/>
    </xf>
    <xf borderId="5" fillId="5" fontId="14" numFmtId="0" xfId="0" applyAlignment="1" applyBorder="1" applyFill="1" applyFont="1">
      <alignment horizontal="center"/>
    </xf>
    <xf borderId="9" fillId="3" fontId="19" numFmtId="164" xfId="0" applyAlignment="1" applyBorder="1" applyFont="1" applyNumberFormat="1">
      <alignment horizontal="center" shrinkToFit="0" vertical="center" wrapText="1"/>
    </xf>
    <xf borderId="0" fillId="0" fontId="20" numFmtId="0" xfId="0" applyFont="1"/>
    <xf borderId="9" fillId="0" fontId="3" numFmtId="165" xfId="0" applyAlignment="1" applyBorder="1" applyFont="1" applyNumberFormat="1">
      <alignment horizontal="left" shrinkToFit="0" vertical="center" wrapText="1"/>
    </xf>
    <xf borderId="9" fillId="4" fontId="11" numFmtId="167" xfId="0" applyAlignment="1" applyBorder="1" applyFont="1" applyNumberFormat="1">
      <alignment horizontal="left" readingOrder="0" vertical="center"/>
    </xf>
    <xf borderId="9" fillId="3" fontId="21" numFmtId="164" xfId="0" applyAlignment="1" applyBorder="1" applyFont="1" applyNumberFormat="1">
      <alignment horizontal="center" shrinkToFit="0" vertical="center" wrapText="1"/>
    </xf>
    <xf borderId="0" fillId="0" fontId="22" numFmtId="0" xfId="0" applyFont="1"/>
    <xf borderId="9" fillId="0" fontId="3" numFmtId="0" xfId="0" applyBorder="1" applyFont="1"/>
    <xf borderId="9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5" fillId="0" fontId="14" numFmtId="165" xfId="0" applyAlignment="1" applyBorder="1" applyFont="1" applyNumberFormat="1">
      <alignment horizontal="left" vertical="center"/>
    </xf>
    <xf borderId="5" fillId="0" fontId="14" numFmtId="166" xfId="0" applyAlignment="1" applyBorder="1" applyFont="1" applyNumberFormat="1">
      <alignment horizontal="left" vertical="center"/>
    </xf>
    <xf borderId="0" fillId="0" fontId="3" numFmtId="0" xfId="0" applyAlignment="1" applyFont="1">
      <alignment vertical="center"/>
    </xf>
    <xf borderId="0" fillId="0" fontId="23" numFmtId="0" xfId="0" applyAlignment="1" applyFont="1">
      <alignment horizontal="center" vertical="center"/>
    </xf>
    <xf borderId="0" fillId="0" fontId="24" numFmtId="0" xfId="0" applyAlignment="1" applyFont="1">
      <alignment horizontal="center" vertical="center"/>
    </xf>
    <xf borderId="0" fillId="0" fontId="24" numFmtId="0" xfId="0" applyAlignment="1" applyFont="1">
      <alignment vertical="center"/>
    </xf>
    <xf borderId="5" fillId="0" fontId="25" numFmtId="0" xfId="0" applyAlignment="1" applyBorder="1" applyFont="1">
      <alignment horizontal="right" vertical="center"/>
    </xf>
    <xf borderId="9" fillId="4" fontId="11" numFmtId="0" xfId="0" applyAlignment="1" applyBorder="1" applyFont="1">
      <alignment horizontal="left" readingOrder="0" vertical="center"/>
    </xf>
    <xf borderId="9" fillId="0" fontId="25" numFmtId="165" xfId="0" applyAlignment="1" applyBorder="1" applyFont="1" applyNumberFormat="1">
      <alignment shrinkToFit="0" vertical="center" wrapText="1"/>
    </xf>
    <xf borderId="9" fillId="0" fontId="25" numFmtId="166" xfId="0" applyAlignment="1" applyBorder="1" applyFont="1" applyNumberFormat="1">
      <alignment shrinkToFit="0" vertical="center" wrapText="1"/>
    </xf>
    <xf borderId="0" fillId="0" fontId="26" numFmtId="0" xfId="0" applyAlignment="1" applyFont="1">
      <alignment vertical="center"/>
    </xf>
    <xf borderId="5" fillId="0" fontId="25" numFmtId="0" xfId="0" applyAlignment="1" applyBorder="1" applyFont="1">
      <alignment horizontal="center" shrinkToFit="0" vertical="center" wrapText="1"/>
    </xf>
    <xf borderId="9" fillId="0" fontId="25" numFmtId="0" xfId="0" applyAlignment="1" applyBorder="1" applyFont="1">
      <alignment horizontal="center" shrinkToFit="0" vertical="center" wrapText="1"/>
    </xf>
    <xf borderId="5" fillId="0" fontId="27" numFmtId="0" xfId="0" applyAlignment="1" applyBorder="1" applyFont="1">
      <alignment horizontal="center" shrinkToFit="0" vertical="center" wrapText="1"/>
    </xf>
    <xf borderId="9" fillId="0" fontId="27" numFmtId="0" xfId="0" applyAlignment="1" applyBorder="1" applyFont="1">
      <alignment horizontal="center" shrinkToFit="0" vertical="center" wrapText="1"/>
    </xf>
    <xf borderId="15" fillId="0" fontId="26" numFmtId="0" xfId="0" applyAlignment="1" applyBorder="1" applyFont="1">
      <alignment horizontal="center" shrinkToFit="0" vertical="center" wrapText="1"/>
    </xf>
    <xf borderId="15" fillId="0" fontId="28" numFmtId="0" xfId="0" applyAlignment="1" applyBorder="1" applyFont="1">
      <alignment horizontal="center" shrinkToFit="0" vertical="center" wrapText="1"/>
    </xf>
    <xf borderId="9" fillId="0" fontId="24" numFmtId="0" xfId="0" applyAlignment="1" applyBorder="1" applyFont="1">
      <alignment shrinkToFit="0" vertical="center" wrapText="1"/>
    </xf>
    <xf borderId="9" fillId="4" fontId="11" numFmtId="0" xfId="0" applyAlignment="1" applyBorder="1" applyFont="1">
      <alignment horizontal="left" shrinkToFit="0" vertical="center" wrapText="1"/>
    </xf>
    <xf borderId="16" fillId="0" fontId="2" numFmtId="0" xfId="0" applyBorder="1" applyFont="1"/>
    <xf borderId="9" fillId="4" fontId="11" numFmtId="0" xfId="0" applyAlignment="1" applyBorder="1" applyFont="1">
      <alignment horizontal="left" readingOrder="0" shrinkToFit="0" vertical="center" wrapText="1"/>
    </xf>
    <xf borderId="17" fillId="0" fontId="26" numFmtId="0" xfId="0" applyAlignment="1" applyBorder="1" applyFont="1">
      <alignment horizontal="center" shrinkToFit="0" vertical="center" wrapText="1"/>
    </xf>
    <xf borderId="17" fillId="0" fontId="28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9" fillId="0" fontId="26" numFmtId="0" xfId="0" applyAlignment="1" applyBorder="1" applyFont="1">
      <alignment horizontal="center" shrinkToFit="0" vertical="center" wrapText="1"/>
    </xf>
    <xf borderId="9" fillId="0" fontId="28" numFmtId="0" xfId="0" applyAlignment="1" applyBorder="1" applyFont="1">
      <alignment horizontal="center" shrinkToFit="0" vertical="center" wrapText="1"/>
    </xf>
    <xf borderId="7" fillId="0" fontId="24" numFmtId="0" xfId="0" applyAlignment="1" applyBorder="1" applyFont="1">
      <alignment shrinkToFit="0" vertical="center" wrapText="1"/>
    </xf>
    <xf borderId="17" fillId="0" fontId="24" numFmtId="0" xfId="0" applyAlignment="1" applyBorder="1" applyFont="1">
      <alignment shrinkToFit="0" vertical="center" wrapText="1"/>
    </xf>
    <xf borderId="0" fillId="0" fontId="29" numFmtId="0" xfId="0" applyAlignment="1" applyFont="1">
      <alignment vertical="center"/>
    </xf>
    <xf borderId="0" fillId="0" fontId="30" numFmtId="0" xfId="0" applyAlignment="1" applyFont="1">
      <alignment vertical="center"/>
    </xf>
    <xf borderId="0" fillId="0" fontId="31" numFmtId="0" xfId="0" applyAlignment="1" applyFont="1">
      <alignment vertical="center"/>
    </xf>
    <xf borderId="0" fillId="0" fontId="32" numFmtId="0" xfId="0" applyAlignment="1" applyFont="1">
      <alignment vertical="center"/>
    </xf>
    <xf borderId="0" fillId="0" fontId="32" numFmtId="0" xfId="0" applyAlignment="1" applyFont="1">
      <alignment horizontal="center" shrinkToFit="0" vertical="center" wrapText="1"/>
    </xf>
    <xf borderId="0" fillId="0" fontId="31" numFmtId="0" xfId="0" applyAlignment="1" applyFont="1">
      <alignment horizontal="center" shrinkToFit="0" vertical="center" wrapText="1"/>
    </xf>
    <xf borderId="0" fillId="0" fontId="12" numFmtId="0" xfId="0" applyAlignment="1" applyFont="1">
      <alignment vertical="center"/>
    </xf>
    <xf borderId="1" fillId="2" fontId="14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/>
    </xf>
    <xf borderId="18" fillId="3" fontId="16" numFmtId="164" xfId="0" applyAlignment="1" applyBorder="1" applyFont="1" applyNumberFormat="1">
      <alignment horizontal="center" shrinkToFit="0" vertical="center" wrapText="1"/>
    </xf>
    <xf borderId="5" fillId="2" fontId="1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5" fillId="3" fontId="17" numFmtId="164" xfId="0" applyAlignment="1" applyBorder="1" applyFont="1" applyNumberFormat="1">
      <alignment horizontal="center" shrinkToFit="0" vertical="center" wrapText="1"/>
    </xf>
    <xf borderId="19" fillId="3" fontId="33" numFmtId="164" xfId="0" applyAlignment="1" applyBorder="1" applyFont="1" applyNumberFormat="1">
      <alignment horizontal="left" shrinkToFit="0" vertical="center" wrapText="1"/>
    </xf>
    <xf borderId="20" fillId="0" fontId="2" numFmtId="0" xfId="0" applyBorder="1" applyFont="1"/>
    <xf borderId="5" fillId="4" fontId="34" numFmtId="0" xfId="0" applyAlignment="1" applyBorder="1" applyFont="1">
      <alignment horizontal="left" readingOrder="0" shrinkToFit="0" vertical="center" wrapText="1"/>
    </xf>
    <xf borderId="5" fillId="6" fontId="34" numFmtId="166" xfId="0" applyAlignment="1" applyBorder="1" applyFill="1" applyFont="1" applyNumberFormat="1">
      <alignment horizontal="center" shrinkToFit="0" vertical="center" wrapText="1"/>
    </xf>
    <xf borderId="5" fillId="3" fontId="19" numFmtId="16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7" fillId="0" fontId="35" numFmtId="165" xfId="0" applyAlignment="1" applyBorder="1" applyFont="1" applyNumberFormat="1">
      <alignment horizontal="left" shrinkToFit="0" textRotation="90" vertical="center" wrapText="1"/>
    </xf>
    <xf borderId="17" fillId="7" fontId="36" numFmtId="0" xfId="0" applyAlignment="1" applyBorder="1" applyFill="1" applyFont="1">
      <alignment horizontal="left" shrinkToFit="0" vertical="center" wrapText="1"/>
    </xf>
    <xf borderId="9" fillId="3" fontId="19" numFmtId="164" xfId="0" applyAlignment="1" applyBorder="1" applyFont="1" applyNumberFormat="1">
      <alignment horizontal="left" shrinkToFit="0" vertical="center" wrapText="1"/>
    </xf>
    <xf borderId="17" fillId="4" fontId="11" numFmtId="0" xfId="0" applyAlignment="1" applyBorder="1" applyFont="1">
      <alignment horizontal="left" readingOrder="0" shrinkToFit="0" vertical="center" wrapText="1"/>
    </xf>
    <xf borderId="17" fillId="4" fontId="11" numFmtId="0" xfId="0" applyAlignment="1" applyBorder="1" applyFont="1">
      <alignment horizontal="center" readingOrder="0" shrinkToFit="0" vertical="center" wrapText="1"/>
    </xf>
    <xf borderId="0" fillId="0" fontId="37" numFmtId="0" xfId="0" applyAlignment="1" applyFont="1">
      <alignment horizontal="left" shrinkToFit="0" vertical="center" wrapText="1"/>
    </xf>
    <xf borderId="1" fillId="2" fontId="9" numFmtId="0" xfId="0" applyAlignment="1" applyBorder="1" applyFont="1">
      <alignment horizontal="center" shrinkToFit="0" vertical="center" wrapText="1"/>
    </xf>
    <xf borderId="9" fillId="0" fontId="37" numFmtId="3" xfId="0" applyAlignment="1" applyBorder="1" applyFont="1" applyNumberFormat="1">
      <alignment horizontal="left" shrinkToFit="0" vertical="center" wrapText="1"/>
    </xf>
    <xf borderId="9" fillId="0" fontId="37" numFmtId="0" xfId="0" applyAlignment="1" applyBorder="1" applyFont="1">
      <alignment horizontal="left" shrinkToFit="0" vertical="center" wrapText="1"/>
    </xf>
    <xf borderId="5" fillId="0" fontId="3" numFmtId="165" xfId="0" applyAlignment="1" applyBorder="1" applyFont="1" applyNumberFormat="1">
      <alignment horizontal="left" shrinkToFit="0" vertical="center" wrapText="1"/>
    </xf>
    <xf borderId="5" fillId="0" fontId="3" numFmtId="166" xfId="0" applyAlignment="1" applyBorder="1" applyFont="1" applyNumberFormat="1">
      <alignment horizontal="left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12" fillId="3" fontId="19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13.jpg"/><Relationship Id="rId4" Type="http://schemas.openxmlformats.org/officeDocument/2006/relationships/image" Target="../media/image11.jpg"/><Relationship Id="rId11" Type="http://schemas.openxmlformats.org/officeDocument/2006/relationships/image" Target="../media/image6.jpg"/><Relationship Id="rId10" Type="http://schemas.openxmlformats.org/officeDocument/2006/relationships/image" Target="../media/image9.jpg"/><Relationship Id="rId9" Type="http://schemas.openxmlformats.org/officeDocument/2006/relationships/image" Target="../media/image10.jpg"/><Relationship Id="rId5" Type="http://schemas.openxmlformats.org/officeDocument/2006/relationships/image" Target="../media/image7.jpg"/><Relationship Id="rId6" Type="http://schemas.openxmlformats.org/officeDocument/2006/relationships/image" Target="../media/image12.jpg"/><Relationship Id="rId7" Type="http://schemas.openxmlformats.org/officeDocument/2006/relationships/image" Target="../media/image8.jpg"/><Relationship Id="rId8" Type="http://schemas.openxmlformats.org/officeDocument/2006/relationships/image" Target="../media/image5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123825</xdr:colOff>
      <xdr:row>0</xdr:row>
      <xdr:rowOff>85725</xdr:rowOff>
    </xdr:from>
    <xdr:ext cx="1390650" cy="1181100"/>
    <xdr:pic>
      <xdr:nvPicPr>
        <xdr:cNvPr descr="25.400+ Pasion Por El Trabajo Ilustraciones de Stock ...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438150</xdr:colOff>
      <xdr:row>1</xdr:row>
      <xdr:rowOff>152400</xdr:rowOff>
    </xdr:from>
    <xdr:ext cx="1390650" cy="1381125"/>
    <xdr:pic>
      <xdr:nvPicPr>
        <xdr:cNvPr descr="Visión - Iconos gratis de negocio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33</xdr:row>
      <xdr:rowOff>0</xdr:rowOff>
    </xdr:from>
    <xdr:ext cx="8324850" cy="4391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8315325" cy="445770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61</xdr:row>
      <xdr:rowOff>85725</xdr:rowOff>
    </xdr:from>
    <xdr:ext cx="7353300" cy="5276850"/>
    <xdr:pic>
      <xdr:nvPicPr>
        <xdr:cNvPr descr="Panadería Real en Barichara: 1 opiniones y 3 fotos" id="0" name="image1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102</xdr:row>
      <xdr:rowOff>171450</xdr:rowOff>
    </xdr:from>
    <xdr:ext cx="9563100" cy="5153025"/>
    <xdr:pic>
      <xdr:nvPicPr>
        <xdr:cNvPr descr="Subsistir en una papelería, como montar una papelería y no morir en el  intento | Me gusta la papeleria | El blog de los papeleros" id="0" name="image1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628650</xdr:colOff>
      <xdr:row>143</xdr:row>
      <xdr:rowOff>19050</xdr:rowOff>
    </xdr:from>
    <xdr:ext cx="7972425" cy="4733925"/>
    <xdr:pic>
      <xdr:nvPicPr>
        <xdr:cNvPr descr="Descubre 10 deliciosas bebidas con café | Recetas Nestlé" id="0" name="image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828675</xdr:colOff>
      <xdr:row>182</xdr:row>
      <xdr:rowOff>95250</xdr:rowOff>
    </xdr:from>
    <xdr:ext cx="7286625" cy="5219700"/>
    <xdr:pic>
      <xdr:nvPicPr>
        <xdr:cNvPr descr="Tienda De Los Productos Electrónicos De Consumo De La Electrónica De La  Venta Al Por Menor Del Negocio De La Tienda De La Elect Foto de archivo  editorial - Imagen de plano," id="0" name="image1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400050</xdr:colOff>
      <xdr:row>222</xdr:row>
      <xdr:rowOff>142875</xdr:rowOff>
    </xdr:from>
    <xdr:ext cx="5467350" cy="5172075"/>
    <xdr:pic>
      <xdr:nvPicPr>
        <xdr:cNvPr descr="Servicios de televisión por cable" id="0" name="image8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581025</xdr:colOff>
      <xdr:row>263</xdr:row>
      <xdr:rowOff>19050</xdr:rowOff>
    </xdr:from>
    <xdr:ext cx="7191375" cy="5172075"/>
    <xdr:pic>
      <xdr:nvPicPr>
        <xdr:cNvPr descr="Bancolombia baja las tasas de sus tarjetas de crédito | EL PAÍS América  Colombia" id="0" name="image5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828675</xdr:colOff>
      <xdr:row>303</xdr:row>
      <xdr:rowOff>0</xdr:rowOff>
    </xdr:from>
    <xdr:ext cx="8143875" cy="5191125"/>
    <xdr:pic>
      <xdr:nvPicPr>
        <xdr:cNvPr descr="Académico de Veterinaria, Premio al Mérito Gremial - Gaceta UNAM" id="0" name="image10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342</xdr:row>
      <xdr:rowOff>0</xdr:rowOff>
    </xdr:from>
    <xdr:ext cx="9677400" cy="5219700"/>
    <xdr:pic>
      <xdr:nvPicPr>
        <xdr:cNvPr descr="3 aspectos claves para decorar su barbería" id="0" name="image9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381</xdr:row>
      <xdr:rowOff>171450</xdr:rowOff>
    </xdr:from>
    <xdr:ext cx="9467850" cy="5086350"/>
    <xdr:pic>
      <xdr:nvPicPr>
        <xdr:cNvPr descr="Tecniardila Taller De Mecánica Automotriz" id="0" name="image6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0</xdr:row>
      <xdr:rowOff>266700</xdr:rowOff>
    </xdr:from>
    <xdr:ext cx="1323975" cy="1743075"/>
    <xdr:pic>
      <xdr:nvPicPr>
        <xdr:cNvPr descr="Compromiso - Iconos gratis de negocios y finanzas"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4.43" defaultRowHeight="15.0"/>
  <cols>
    <col customWidth="1" min="1" max="26" width="12.57"/>
  </cols>
  <sheetData>
    <row r="1" ht="45.0" customHeight="1">
      <c r="A1" s="1" t="str">
        <f>+'1. Datos Aprendiz'!A1</f>
        <v>Luiger Dalieth Ledezma Asprilla  --  T.I  --  1105469704  --  Fayber Estyben Díaz Tierradentro  --  CC  --  1075795667  --    --    --    --  Analisis y desarollo de software  --  3413988  --  TARDE  --    HERRAMIENTA PEDAGÓGICA "IDEACIÓN, CARACTERIZACION Y ANALISIS PESTEL DE UNA IDEA DE NEGOCIO" CREADA PARA FORMACION EN EMPRENDIMIENTO DESARROLLADA POR: INSTRUCTOR ALEJANDRO DIAZ VIGENCIA 2025 V1.1 (Shortv)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0</v>
      </c>
      <c r="B3" s="2"/>
      <c r="C3" s="2"/>
      <c r="D3" s="2"/>
      <c r="E3" s="2"/>
      <c r="F3" s="2"/>
      <c r="G3" s="2"/>
      <c r="H3" s="2"/>
      <c r="I3" s="2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 t="s">
        <v>1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 t="s">
        <v>2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/>
      <c r="B8" s="6" t="s">
        <v>3</v>
      </c>
      <c r="C8" s="9" t="s">
        <v>4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6"/>
      <c r="B9" s="6" t="s">
        <v>5</v>
      </c>
      <c r="C9" s="6" t="s">
        <v>6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/>
      <c r="B10" s="6" t="s">
        <v>7</v>
      </c>
      <c r="C10" s="10" t="s">
        <v>8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/>
      <c r="B11" s="6" t="s">
        <v>9</v>
      </c>
      <c r="C11" s="11" t="s">
        <v>10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"/>
      <c r="B12" s="6" t="s">
        <v>11</v>
      </c>
      <c r="C12" s="6" t="s">
        <v>12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6"/>
      <c r="B13" s="6" t="s">
        <v>13</v>
      </c>
      <c r="C13" s="6" t="s">
        <v>14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6"/>
      <c r="B14" s="6" t="s">
        <v>15</v>
      </c>
      <c r="C14" s="6" t="s">
        <v>16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6" t="s">
        <v>17</v>
      </c>
      <c r="C15" s="6" t="s">
        <v>18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6" t="s">
        <v>19</v>
      </c>
      <c r="C16" s="6" t="s">
        <v>20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3">
    <mergeCell ref="C11:J11"/>
    <mergeCell ref="C12:J12"/>
    <mergeCell ref="C13:J13"/>
    <mergeCell ref="C14:J14"/>
    <mergeCell ref="C15:J15"/>
    <mergeCell ref="C16:J16"/>
    <mergeCell ref="A1:J1"/>
    <mergeCell ref="A3:J3"/>
    <mergeCell ref="A5:J5"/>
    <mergeCell ref="A6:J6"/>
    <mergeCell ref="C8:J8"/>
    <mergeCell ref="C9:J9"/>
    <mergeCell ref="C10:J1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4.43" defaultRowHeight="15.0"/>
  <cols>
    <col customWidth="1" min="1" max="1" width="46.86"/>
    <col customWidth="1" min="2" max="2" width="14.57"/>
    <col customWidth="1" min="3" max="3" width="20.0"/>
    <col customWidth="1" min="4" max="4" width="31.57"/>
    <col customWidth="1" min="5" max="5" width="39.0"/>
    <col customWidth="1" min="6" max="26" width="11.43"/>
  </cols>
  <sheetData>
    <row r="1" ht="49.5" customHeight="1">
      <c r="A1" s="12" t="str">
        <f>+CONCATENATE(A8,C18,B8,C18,C8,C18,A9,C18,B9,C18,C9,C18,A10,C18,B10,C18,C10,C18,C12,C18,C13,C18,E13,C18,A24)</f>
        <v>Luiger Dalieth Ledezma Asprilla  --  T.I  --  1105469704  --  Fayber Estyben Díaz Tierradentro  --  CC  --  1075795667  --    --    --    --  Analisis y desarollo de software  --  3413988  --  TARDE  --    HERRAMIENTA PEDAGÓGICA "IDEACIÓN, CARACTERIZACION Y ANALISIS PESTEL DE UNA IDEA DE NEGOCIO" CREADA PARA FORMACION EN EMPRENDIMIENTO DESARROLLADA POR: INSTRUCTOR ALEJANDRO DIAZ VIGENCIA 2025 V1.1 (Shortv)</v>
      </c>
      <c r="B1" s="13"/>
      <c r="C1" s="13"/>
      <c r="D1" s="13"/>
      <c r="E1" s="1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5" t="s">
        <v>21</v>
      </c>
      <c r="B3" s="13"/>
      <c r="C3" s="13"/>
      <c r="D3" s="13"/>
      <c r="E3" s="1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6" t="s">
        <v>22</v>
      </c>
      <c r="B4" s="13"/>
      <c r="C4" s="13"/>
      <c r="D4" s="13"/>
      <c r="E4" s="1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7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8" t="s">
        <v>23</v>
      </c>
      <c r="B7" s="18" t="s">
        <v>24</v>
      </c>
      <c r="C7" s="18" t="s">
        <v>25</v>
      </c>
      <c r="D7" s="18" t="s">
        <v>26</v>
      </c>
      <c r="E7" s="18" t="s">
        <v>27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9" t="s">
        <v>28</v>
      </c>
      <c r="B8" s="19" t="s">
        <v>29</v>
      </c>
      <c r="C8" s="20">
        <v>1.105469704E9</v>
      </c>
      <c r="D8" s="20">
        <v>3.1427037E9</v>
      </c>
      <c r="E8" s="19" t="s">
        <v>30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9" t="s">
        <v>31</v>
      </c>
      <c r="B9" s="19" t="s">
        <v>32</v>
      </c>
      <c r="C9" s="20">
        <v>1.075795667E9</v>
      </c>
      <c r="D9" s="20">
        <v>3.23468969E9</v>
      </c>
      <c r="E9" s="19" t="s">
        <v>33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idden="1">
      <c r="A10" s="21"/>
      <c r="B10" s="21"/>
      <c r="C10" s="22"/>
      <c r="D10" s="22"/>
      <c r="E10" s="21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3"/>
      <c r="B11" s="23"/>
      <c r="C11" s="23"/>
      <c r="D11" s="23"/>
      <c r="E11" s="2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4" t="s">
        <v>34</v>
      </c>
      <c r="B12" s="14"/>
      <c r="C12" s="25" t="s">
        <v>35</v>
      </c>
      <c r="D12" s="13"/>
      <c r="E12" s="1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6" t="s">
        <v>36</v>
      </c>
      <c r="B13" s="27"/>
      <c r="C13" s="20">
        <v>3413988.0</v>
      </c>
      <c r="D13" s="28" t="s">
        <v>37</v>
      </c>
      <c r="E13" s="20" t="s">
        <v>38</v>
      </c>
      <c r="F13" s="29" t="s">
        <v>39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idden="1">
      <c r="A18" s="4"/>
      <c r="B18" s="4"/>
      <c r="C18" s="29" t="s">
        <v>40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hidden="1" customHeight="1">
      <c r="A24" s="30" t="s">
        <v>41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hidden="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hidden="1" customHeight="1">
      <c r="A26" s="30" t="s">
        <v>32</v>
      </c>
      <c r="B26" s="30"/>
      <c r="C26" s="30"/>
      <c r="D26" s="30"/>
      <c r="E26" s="30" t="s">
        <v>42</v>
      </c>
      <c r="F26" s="30"/>
      <c r="G26" s="30"/>
      <c r="H26" s="30"/>
      <c r="I26" s="30"/>
      <c r="J26" s="30"/>
      <c r="K26" s="30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hidden="1" customHeight="1">
      <c r="A27" s="30" t="s">
        <v>29</v>
      </c>
      <c r="B27" s="30"/>
      <c r="C27" s="30"/>
      <c r="D27" s="30"/>
      <c r="E27" s="30" t="s">
        <v>43</v>
      </c>
      <c r="F27" s="30"/>
      <c r="G27" s="30"/>
      <c r="H27" s="30"/>
      <c r="I27" s="30"/>
      <c r="J27" s="30"/>
      <c r="K27" s="30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hidden="1" customHeight="1">
      <c r="A28" s="30" t="s">
        <v>44</v>
      </c>
      <c r="B28" s="30"/>
      <c r="C28" s="30"/>
      <c r="D28" s="30"/>
      <c r="E28" s="30" t="s">
        <v>38</v>
      </c>
      <c r="F28" s="30"/>
      <c r="G28" s="30"/>
      <c r="H28" s="30"/>
      <c r="I28" s="30"/>
      <c r="J28" s="30"/>
      <c r="K28" s="30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hidden="1" customHeight="1">
      <c r="A29" s="30" t="s">
        <v>45</v>
      </c>
      <c r="B29" s="30"/>
      <c r="C29" s="30"/>
      <c r="D29" s="30"/>
      <c r="E29" s="30" t="s">
        <v>46</v>
      </c>
      <c r="F29" s="30"/>
      <c r="G29" s="30"/>
      <c r="H29" s="30"/>
      <c r="I29" s="30"/>
      <c r="J29" s="30"/>
      <c r="K29" s="30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hidden="1" customHeight="1">
      <c r="A30" s="30"/>
      <c r="B30" s="30"/>
      <c r="C30" s="30"/>
      <c r="D30" s="30"/>
      <c r="E30" s="30" t="s">
        <v>47</v>
      </c>
      <c r="F30" s="30"/>
      <c r="G30" s="30"/>
      <c r="H30" s="30"/>
      <c r="I30" s="30"/>
      <c r="J30" s="30"/>
      <c r="K30" s="30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hidden="1" customHeight="1">
      <c r="A31" s="30"/>
      <c r="B31" s="30"/>
      <c r="C31" s="30"/>
      <c r="D31" s="30"/>
      <c r="E31" s="30" t="s">
        <v>48</v>
      </c>
      <c r="F31" s="30"/>
      <c r="G31" s="30"/>
      <c r="H31" s="30"/>
      <c r="I31" s="30"/>
      <c r="J31" s="30"/>
      <c r="K31" s="30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hidden="1" customHeight="1">
      <c r="A32" s="30"/>
      <c r="B32" s="30"/>
      <c r="C32" s="30"/>
      <c r="D32" s="30"/>
      <c r="E32" s="30" t="s">
        <v>49</v>
      </c>
      <c r="F32" s="30"/>
      <c r="G32" s="30"/>
      <c r="H32" s="30"/>
      <c r="I32" s="30"/>
      <c r="J32" s="30"/>
      <c r="K32" s="30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hidden="1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7">
    <mergeCell ref="A1:E1"/>
    <mergeCell ref="A3:E3"/>
    <mergeCell ref="A4:E4"/>
    <mergeCell ref="A6:E6"/>
    <mergeCell ref="A12:B12"/>
    <mergeCell ref="C12:E12"/>
    <mergeCell ref="A13:B13"/>
  </mergeCells>
  <dataValidations>
    <dataValidation type="list" allowBlank="1" showErrorMessage="1" sqref="E13">
      <formula1>$E$27:$E$32</formula1>
    </dataValidation>
    <dataValidation type="list" allowBlank="1" showErrorMessage="1" sqref="B8:B10">
      <formula1>$A$26:$A$29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4.43" defaultRowHeight="15.0"/>
  <cols>
    <col customWidth="1" min="1" max="1" width="5.86"/>
    <col customWidth="1" min="2" max="5" width="12.57"/>
    <col customWidth="1" min="6" max="6" width="20.86"/>
    <col customWidth="1" min="7" max="10" width="12.57"/>
    <col customWidth="1" min="11" max="26" width="10.71"/>
  </cols>
  <sheetData>
    <row r="1" ht="49.5" customHeight="1">
      <c r="A1" s="31" t="str">
        <f>+'1. Datos Aprendiz'!A1</f>
        <v>Luiger Dalieth Ledezma Asprilla  --  T.I  --  1105469704  --  Fayber Estyben Díaz Tierradentro  --  CC  --  1075795667  --    --    --    --  Analisis y desarollo de software  --  3413988  --  TARDE  --    HERRAMIENTA PEDAGÓGICA "IDEACIÓN, CARACTERIZACION Y ANALISIS PESTEL DE UNA IDEA DE NEGOCIO" CREADA PARA FORMACION EN EMPRENDIMIENTO DESARROLLADA POR: INSTRUCTOR ALEJANDRO DIAZ VIGENCIA 2025 V1.1 (Shortv)</v>
      </c>
      <c r="B1" s="32"/>
      <c r="C1" s="32"/>
      <c r="D1" s="32"/>
      <c r="E1" s="32"/>
      <c r="F1" s="32"/>
      <c r="G1" s="32"/>
      <c r="H1" s="32"/>
      <c r="I1" s="32"/>
      <c r="J1" s="3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4" t="s">
        <v>50</v>
      </c>
      <c r="B2" s="13"/>
      <c r="C2" s="13"/>
      <c r="D2" s="13"/>
      <c r="E2" s="13"/>
      <c r="F2" s="13"/>
      <c r="G2" s="13"/>
      <c r="H2" s="13"/>
      <c r="I2" s="13"/>
      <c r="J2" s="1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5"/>
      <c r="B3" s="35"/>
      <c r="C3" s="35"/>
      <c r="D3" s="35"/>
      <c r="E3" s="35"/>
      <c r="F3" s="35"/>
      <c r="G3" s="35"/>
      <c r="H3" s="35"/>
      <c r="I3" s="35"/>
      <c r="J3" s="35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5"/>
      <c r="B4" s="35"/>
      <c r="C4" s="35"/>
      <c r="D4" s="35"/>
      <c r="E4" s="35"/>
      <c r="F4" s="35"/>
      <c r="G4" s="35"/>
      <c r="H4" s="35"/>
      <c r="I4" s="35"/>
      <c r="J4" s="35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70.5" customHeight="1">
      <c r="A5" s="36" t="s">
        <v>51</v>
      </c>
      <c r="B5" s="37" t="s">
        <v>52</v>
      </c>
      <c r="C5" s="13"/>
      <c r="D5" s="13"/>
      <c r="E5" s="13"/>
      <c r="F5" s="13"/>
      <c r="G5" s="13"/>
      <c r="H5" s="13"/>
      <c r="I5" s="13"/>
      <c r="J5" s="1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5"/>
      <c r="B6" s="35"/>
      <c r="C6" s="35"/>
      <c r="D6" s="35"/>
      <c r="E6" s="35"/>
      <c r="F6" s="35"/>
      <c r="G6" s="35"/>
      <c r="H6" s="35"/>
      <c r="I6" s="35"/>
      <c r="J6" s="35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38">
        <v>1.0</v>
      </c>
      <c r="B7" s="39" t="s">
        <v>53</v>
      </c>
      <c r="C7" s="13"/>
      <c r="D7" s="13"/>
      <c r="E7" s="14"/>
      <c r="F7" s="40" t="s">
        <v>54</v>
      </c>
      <c r="G7" s="35"/>
      <c r="H7" s="35"/>
      <c r="I7" s="35"/>
      <c r="J7" s="35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38">
        <v>2.0</v>
      </c>
      <c r="B8" s="39" t="s">
        <v>55</v>
      </c>
      <c r="C8" s="13"/>
      <c r="D8" s="13"/>
      <c r="E8" s="14"/>
      <c r="F8" s="40" t="s">
        <v>54</v>
      </c>
      <c r="G8" s="35"/>
      <c r="H8" s="35"/>
      <c r="I8" s="35"/>
      <c r="J8" s="3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0" customHeight="1">
      <c r="A9" s="38">
        <v>3.0</v>
      </c>
      <c r="B9" s="39" t="s">
        <v>56</v>
      </c>
      <c r="C9" s="13"/>
      <c r="D9" s="13"/>
      <c r="E9" s="14"/>
      <c r="F9" s="40" t="s">
        <v>57</v>
      </c>
      <c r="G9" s="35"/>
      <c r="H9" s="35"/>
      <c r="I9" s="35"/>
      <c r="J9" s="35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0" customHeight="1">
      <c r="A10" s="38">
        <v>4.0</v>
      </c>
      <c r="B10" s="39" t="s">
        <v>58</v>
      </c>
      <c r="C10" s="13"/>
      <c r="D10" s="13"/>
      <c r="E10" s="14"/>
      <c r="F10" s="40" t="s">
        <v>54</v>
      </c>
      <c r="G10" s="35"/>
      <c r="H10" s="35"/>
      <c r="I10" s="35"/>
      <c r="J10" s="35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38">
        <v>5.0</v>
      </c>
      <c r="B11" s="39" t="s">
        <v>59</v>
      </c>
      <c r="C11" s="13"/>
      <c r="D11" s="13"/>
      <c r="E11" s="14"/>
      <c r="F11" s="40" t="s">
        <v>54</v>
      </c>
      <c r="G11" s="35"/>
      <c r="H11" s="35"/>
      <c r="I11" s="35"/>
      <c r="J11" s="35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0" customHeight="1">
      <c r="A12" s="38">
        <v>6.0</v>
      </c>
      <c r="B12" s="39" t="s">
        <v>60</v>
      </c>
      <c r="C12" s="13"/>
      <c r="D12" s="13"/>
      <c r="E12" s="14"/>
      <c r="F12" s="40" t="s">
        <v>54</v>
      </c>
      <c r="G12" s="35"/>
      <c r="H12" s="35"/>
      <c r="I12" s="35"/>
      <c r="J12" s="35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38">
        <v>7.0</v>
      </c>
      <c r="B13" s="39" t="s">
        <v>61</v>
      </c>
      <c r="C13" s="13"/>
      <c r="D13" s="13"/>
      <c r="E13" s="14"/>
      <c r="F13" s="40" t="s">
        <v>57</v>
      </c>
      <c r="G13" s="35"/>
      <c r="H13" s="35"/>
      <c r="I13" s="35"/>
      <c r="J13" s="35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0" customHeight="1">
      <c r="A14" s="38">
        <v>8.0</v>
      </c>
      <c r="B14" s="39" t="s">
        <v>62</v>
      </c>
      <c r="C14" s="13"/>
      <c r="D14" s="13"/>
      <c r="E14" s="14"/>
      <c r="F14" s="40" t="s">
        <v>57</v>
      </c>
      <c r="G14" s="35"/>
      <c r="H14" s="35"/>
      <c r="I14" s="35"/>
      <c r="J14" s="35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38">
        <v>9.0</v>
      </c>
      <c r="B15" s="39" t="s">
        <v>63</v>
      </c>
      <c r="C15" s="13"/>
      <c r="D15" s="13"/>
      <c r="E15" s="14"/>
      <c r="F15" s="40" t="s">
        <v>54</v>
      </c>
      <c r="G15" s="35"/>
      <c r="H15" s="35"/>
      <c r="I15" s="35"/>
      <c r="J15" s="35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38">
        <v>10.0</v>
      </c>
      <c r="B16" s="39" t="s">
        <v>64</v>
      </c>
      <c r="C16" s="13"/>
      <c r="D16" s="13"/>
      <c r="E16" s="14"/>
      <c r="F16" s="40" t="s">
        <v>57</v>
      </c>
      <c r="G16" s="35"/>
      <c r="H16" s="35"/>
      <c r="I16" s="35"/>
      <c r="J16" s="35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35"/>
      <c r="B17" s="3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8.5" hidden="1" customHeight="1">
      <c r="A19" s="41">
        <v>4.0</v>
      </c>
      <c r="B19" s="42" t="s">
        <v>65</v>
      </c>
      <c r="C19" s="13"/>
      <c r="D19" s="13"/>
      <c r="E19" s="13"/>
      <c r="F19" s="13"/>
      <c r="G19" s="13"/>
      <c r="H19" s="13"/>
      <c r="I19" s="13"/>
      <c r="J19" s="1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hidden="1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70.5" hidden="1" customHeight="1">
      <c r="A21" s="4"/>
      <c r="B21" s="43"/>
      <c r="C21" s="13"/>
      <c r="D21" s="13"/>
      <c r="E21" s="13"/>
      <c r="F21" s="13"/>
      <c r="G21" s="13"/>
      <c r="H21" s="13"/>
      <c r="I21" s="13"/>
      <c r="J21" s="1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hidden="1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hidden="1" customHeight="1">
      <c r="A25" s="4"/>
      <c r="B25" s="30" t="s">
        <v>54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hidden="1" customHeight="1">
      <c r="A26" s="4"/>
      <c r="B26" s="30" t="s">
        <v>57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</sheetData>
  <mergeCells count="15">
    <mergeCell ref="B11:E11"/>
    <mergeCell ref="B12:E12"/>
    <mergeCell ref="B13:E13"/>
    <mergeCell ref="B14:E14"/>
    <mergeCell ref="B15:E15"/>
    <mergeCell ref="B16:E16"/>
    <mergeCell ref="B19:J19"/>
    <mergeCell ref="B21:J21"/>
    <mergeCell ref="A1:J1"/>
    <mergeCell ref="A2:J2"/>
    <mergeCell ref="B5:J5"/>
    <mergeCell ref="B7:E7"/>
    <mergeCell ref="B8:E8"/>
    <mergeCell ref="B9:E9"/>
    <mergeCell ref="B10:E10"/>
  </mergeCells>
  <dataValidations>
    <dataValidation type="list" allowBlank="1" showErrorMessage="1" sqref="F7:F16">
      <formula1>$B$25:$B$26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33.57"/>
    <col customWidth="1" min="3" max="3" width="44.29"/>
    <col customWidth="1" min="4" max="4" width="36.86"/>
    <col customWidth="1" min="5" max="5" width="36.14"/>
    <col customWidth="1" min="6" max="6" width="38.43"/>
    <col customWidth="1" min="7" max="26" width="11.43"/>
  </cols>
  <sheetData>
    <row r="1" ht="35.25" customHeight="1">
      <c r="A1" s="12" t="str">
        <f>+'1. Datos Aprendiz'!A1</f>
        <v>Luiger Dalieth Ledezma Asprilla  --  T.I  --  1105469704  --  Fayber Estyben Díaz Tierradentro  --  CC  --  1075795667  --    --    --    --  Analisis y desarollo de software  --  3413988  --  TARDE  --    HERRAMIENTA PEDAGÓGICA "IDEACIÓN, CARACTERIZACION Y ANALISIS PESTEL DE UNA IDEA DE NEGOCIO" CREADA PARA FORMACION EN EMPRENDIMIENTO DESARROLLADA POR: INSTRUCTOR ALEJANDRO DIAZ VIGENCIA 2025 V1.1 (Shortv)</v>
      </c>
      <c r="B1" s="13"/>
      <c r="C1" s="13"/>
      <c r="D1" s="13"/>
      <c r="E1" s="13"/>
      <c r="F1" s="1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84.0" customHeight="1">
      <c r="A3" s="44" t="s">
        <v>66</v>
      </c>
      <c r="B3" s="45" t="s">
        <v>67</v>
      </c>
      <c r="C3" s="46" t="s">
        <v>68</v>
      </c>
      <c r="D3" s="45" t="s">
        <v>69</v>
      </c>
      <c r="E3" s="45" t="s">
        <v>70</v>
      </c>
      <c r="F3" s="45" t="s">
        <v>71</v>
      </c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ht="120.0" customHeight="1">
      <c r="A4" s="48">
        <v>1.0</v>
      </c>
      <c r="B4" s="49" t="s">
        <v>72</v>
      </c>
      <c r="C4" s="49" t="s">
        <v>73</v>
      </c>
      <c r="D4" s="49" t="s">
        <v>74</v>
      </c>
      <c r="E4" s="49" t="s">
        <v>75</v>
      </c>
      <c r="F4" s="49" t="s">
        <v>76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0.0" customHeight="1">
      <c r="A5" s="48">
        <v>2.0</v>
      </c>
      <c r="B5" s="49" t="s">
        <v>77</v>
      </c>
      <c r="C5" s="49" t="s">
        <v>78</v>
      </c>
      <c r="D5" s="49" t="s">
        <v>79</v>
      </c>
      <c r="E5" s="49" t="s">
        <v>80</v>
      </c>
      <c r="F5" s="49" t="s">
        <v>81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0.0" customHeight="1">
      <c r="A6" s="48">
        <v>3.0</v>
      </c>
      <c r="B6" s="49" t="s">
        <v>82</v>
      </c>
      <c r="C6" s="49" t="s">
        <v>83</v>
      </c>
      <c r="D6" s="49" t="s">
        <v>84</v>
      </c>
      <c r="E6" s="49" t="s">
        <v>80</v>
      </c>
      <c r="F6" s="49" t="s">
        <v>85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idden="1">
      <c r="A20" s="4"/>
      <c r="B20" s="4"/>
      <c r="C20" s="30" t="s">
        <v>86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hidden="1" customHeight="1">
      <c r="A21" s="4"/>
      <c r="B21" s="4"/>
      <c r="C21" s="30" t="s">
        <v>87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hidden="1" customHeight="1">
      <c r="A22" s="4"/>
      <c r="B22" s="4"/>
      <c r="C22" s="30" t="s">
        <v>88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hidden="1" customHeight="1">
      <c r="A23" s="4"/>
      <c r="B23" s="4"/>
      <c r="C23" s="30" t="s">
        <v>80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hidden="1" customHeight="1">
      <c r="A24" s="4"/>
      <c r="B24" s="4"/>
      <c r="C24" s="30" t="s">
        <v>75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hidden="1" customHeight="1">
      <c r="A25" s="4"/>
      <c r="B25" s="4"/>
      <c r="C25" s="30" t="s">
        <v>89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hidden="1" customHeight="1">
      <c r="A26" s="4"/>
      <c r="B26" s="4"/>
      <c r="C26" s="30" t="s">
        <v>90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hidden="1" customHeight="1">
      <c r="A27" s="4"/>
      <c r="B27" s="4"/>
      <c r="C27" s="30" t="s">
        <v>91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hidden="1" customHeight="1">
      <c r="A28" s="4"/>
      <c r="B28" s="4"/>
      <c r="C28" s="30" t="s">
        <v>92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F1"/>
  </mergeCells>
  <dataValidations>
    <dataValidation type="list" allowBlank="1" showErrorMessage="1" sqref="E4:E6">
      <formula1>$C$20:$C$28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4.43" defaultRowHeight="15.0"/>
  <cols>
    <col customWidth="1" min="1" max="2" width="51.43"/>
    <col customWidth="1" min="3" max="3" width="48.43"/>
    <col customWidth="1" min="4" max="5" width="45.14"/>
    <col customWidth="1" min="6" max="6" width="12.57"/>
    <col customWidth="1" min="7" max="26" width="10.71"/>
  </cols>
  <sheetData>
    <row r="1" ht="35.25" customHeight="1">
      <c r="A1" s="50" t="str">
        <f>+'3. Planteamiento Problema'!A1</f>
        <v>Luiger Dalieth Ledezma Asprilla  --  T.I  --  1105469704  --  Fayber Estyben Díaz Tierradentro  --  CC  --  1075795667  --    --    --    --  Analisis y desarollo de software  --  3413988  --  TARDE  --    HERRAMIENTA PEDAGÓGICA "IDEACIÓN, CARACTERIZACION Y ANALISIS PESTEL DE UNA IDEA DE NEGOCIO" CREADA PARA FORMACION EN EMPRENDIMIENTO DESARROLLADA POR: INSTRUCTOR ALEJANDRO DIAZ VIGENCIA 2025 V1.1 (Shortv)</v>
      </c>
      <c r="B1" s="13"/>
      <c r="C1" s="13"/>
      <c r="D1" s="13"/>
      <c r="E1" s="1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idden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51" t="s">
        <v>93</v>
      </c>
      <c r="B3" s="2"/>
      <c r="C3" s="2"/>
      <c r="D3" s="2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idden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69.75" customHeight="1">
      <c r="A5" s="45" t="s">
        <v>94</v>
      </c>
      <c r="B5" s="45" t="s">
        <v>95</v>
      </c>
      <c r="C5" s="45" t="s">
        <v>96</v>
      </c>
      <c r="D5" s="45" t="s">
        <v>97</v>
      </c>
      <c r="E5" s="45" t="s">
        <v>98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78.75" customHeight="1">
      <c r="A6" s="52" t="str">
        <f>+'3. Planteamiento Problema'!B4</f>
        <v>Venta de componentes y repuestos de computadores </v>
      </c>
      <c r="B6" s="52" t="str">
        <f>+'3. Planteamiento Problema'!C4</f>
        <v>Uno de los problemas mas grandes y la oportunidad que tenemos con esta idea de negocio es que la gente no conoce de proveedores y sitios en donde la venta de estos repuestos sea un poco mas economica que pedir por internet y con la misma calidad. Pudiendo nosotros brindarles un asesoramiento con respecto a dichos componentes y la entrega del componente sera inmediata.</v>
      </c>
      <c r="C6" s="49" t="s">
        <v>99</v>
      </c>
      <c r="D6" s="49" t="s">
        <v>100</v>
      </c>
      <c r="E6" s="49" t="s">
        <v>101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78.75" customHeight="1">
      <c r="A7" s="52" t="str">
        <f>+'3. Planteamiento Problema'!B5</f>
        <v>Venta de repuesto de moto</v>
      </c>
      <c r="B7" s="52" t="str">
        <f>+'3. Planteamiento Problema'!C5</f>
        <v>La falta o ausencia de repuestos que se acomoden al presupuesto de una persona comun dificulta la compra de esos repuestos por eso esta idea de negocio buscan brindar productos originales y otros mas economicos para que el cliente pueda comprar el producto o repuesto de su preferencia.</v>
      </c>
      <c r="C7" s="49" t="s">
        <v>102</v>
      </c>
      <c r="D7" s="49" t="s">
        <v>103</v>
      </c>
      <c r="E7" s="49" t="s">
        <v>104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78.75" customHeight="1">
      <c r="A8" s="52" t="str">
        <f>+'3. Planteamiento Problema'!B6</f>
        <v>Gimnasio orientado a fitness y crossfit </v>
      </c>
      <c r="B8" s="52" t="str">
        <f>+'3. Planteamiento Problema'!C6</f>
        <v>La falta o ausencia de gimnasios  que no se logran acomodar al presupuesto de una persona comun ya que hay muchos establecimientos de gimnasio que tienen costos muy elevados y esto hace que se les dificulte adquirir de esos servicios y facilitarle a los clientes ofreciendole de otros servicios mas accesibles para ellos</v>
      </c>
      <c r="C8" s="49" t="s">
        <v>105</v>
      </c>
      <c r="D8" s="49" t="s">
        <v>106</v>
      </c>
      <c r="E8" s="49" t="s">
        <v>107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3"/>
      <c r="B9" s="53"/>
      <c r="C9" s="54"/>
      <c r="D9" s="54"/>
      <c r="E9" s="5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5" t="s">
        <v>108</v>
      </c>
      <c r="B10" s="2"/>
      <c r="C10" s="2"/>
      <c r="D10" s="3"/>
      <c r="E10" s="5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3"/>
      <c r="B11" s="53"/>
      <c r="C11" s="54"/>
      <c r="D11" s="54"/>
      <c r="E11" s="5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6" t="s">
        <v>109</v>
      </c>
      <c r="B12" s="13"/>
      <c r="C12" s="13"/>
      <c r="D12" s="1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6" t="s">
        <v>110</v>
      </c>
      <c r="B13" s="13"/>
      <c r="C13" s="13"/>
      <c r="D13" s="1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6" t="s">
        <v>111</v>
      </c>
      <c r="B14" s="13"/>
      <c r="C14" s="13"/>
      <c r="D14" s="1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6" t="s">
        <v>112</v>
      </c>
      <c r="B15" s="13"/>
      <c r="C15" s="13"/>
      <c r="D15" s="1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6" t="s">
        <v>113</v>
      </c>
      <c r="B16" s="13"/>
      <c r="C16" s="13"/>
      <c r="D16" s="1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6" t="s">
        <v>114</v>
      </c>
      <c r="B17" s="13"/>
      <c r="C17" s="13"/>
      <c r="D17" s="1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6" t="s">
        <v>115</v>
      </c>
      <c r="B18" s="13"/>
      <c r="C18" s="13"/>
      <c r="D18" s="1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6" t="s">
        <v>116</v>
      </c>
      <c r="B19" s="13"/>
      <c r="C19" s="13"/>
      <c r="D19" s="1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6" t="s">
        <v>117</v>
      </c>
      <c r="B20" s="13"/>
      <c r="C20" s="13"/>
      <c r="D20" s="1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6" t="s">
        <v>118</v>
      </c>
      <c r="B21" s="13"/>
      <c r="C21" s="13"/>
      <c r="D21" s="1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6" t="s">
        <v>119</v>
      </c>
      <c r="B22" s="13"/>
      <c r="C22" s="13"/>
      <c r="D22" s="1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6" t="s">
        <v>120</v>
      </c>
      <c r="B23" s="13"/>
      <c r="C23" s="13"/>
      <c r="D23" s="1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6" t="s">
        <v>121</v>
      </c>
      <c r="B24" s="13"/>
      <c r="C24" s="13"/>
      <c r="D24" s="1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3"/>
      <c r="B25" s="53"/>
      <c r="C25" s="54"/>
      <c r="D25" s="54"/>
      <c r="E25" s="5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75" customHeight="1">
      <c r="A27" s="4"/>
      <c r="B27" s="4"/>
      <c r="C27" s="4"/>
      <c r="D27" s="4"/>
      <c r="E27" s="4"/>
      <c r="F27" s="4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57" t="s">
        <v>122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57" t="s">
        <v>123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57" t="s">
        <v>124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57" t="s">
        <v>125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57" t="s">
        <v>126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57" t="s">
        <v>127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57" t="s">
        <v>128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57" t="s">
        <v>129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57" t="s">
        <v>130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57" t="s">
        <v>131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57" t="s">
        <v>132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57" t="s">
        <v>133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57" t="s">
        <v>134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57" t="s">
        <v>135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57" t="s">
        <v>136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57" t="s">
        <v>137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57" t="s">
        <v>138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57" t="s">
        <v>139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57" t="s">
        <v>140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57" t="s">
        <v>141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57" t="s">
        <v>142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 t="s">
        <v>143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 t="s">
        <v>144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57" t="s">
        <v>145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57" t="s">
        <v>146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57" t="s">
        <v>147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57" t="s">
        <v>148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57" t="s">
        <v>149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57" t="s">
        <v>150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57" t="s">
        <v>151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57" t="s">
        <v>152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57" t="s">
        <v>153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57" t="s">
        <v>154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57" t="s">
        <v>155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57" t="s">
        <v>156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57" t="s">
        <v>157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 t="s">
        <v>158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57" t="s">
        <v>159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57" t="s">
        <v>160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 t="s">
        <v>161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57" t="s">
        <v>162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57" t="s">
        <v>163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57" t="s">
        <v>164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57" t="s">
        <v>165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57" t="s">
        <v>166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57" t="s">
        <v>167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57" t="s">
        <v>168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57" t="s">
        <v>169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57" t="s">
        <v>170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57" t="s">
        <v>171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57" t="s">
        <v>172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57" t="s">
        <v>173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57" t="s">
        <v>174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57" t="s">
        <v>175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 t="s">
        <v>176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57" t="s">
        <v>177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57" t="s">
        <v>178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57" t="s">
        <v>179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57" t="s">
        <v>180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57" t="s">
        <v>181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57" t="s">
        <v>182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57" t="s">
        <v>183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57" t="s">
        <v>184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57" t="s">
        <v>185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57" t="s">
        <v>186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57" t="s">
        <v>187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57" t="s">
        <v>188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57" t="s">
        <v>189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57" t="s">
        <v>190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 t="s">
        <v>191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57" t="s">
        <v>192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57" t="s">
        <v>193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6">
    <mergeCell ref="A1:E1"/>
    <mergeCell ref="A3:E3"/>
    <mergeCell ref="A10:D10"/>
    <mergeCell ref="A12:D12"/>
    <mergeCell ref="A13:D13"/>
    <mergeCell ref="A14:D14"/>
    <mergeCell ref="A15:D15"/>
    <mergeCell ref="A23:D23"/>
    <mergeCell ref="A24:D24"/>
    <mergeCell ref="A16:D16"/>
    <mergeCell ref="A17:D17"/>
    <mergeCell ref="A18:D18"/>
    <mergeCell ref="A19:D19"/>
    <mergeCell ref="A20:D20"/>
    <mergeCell ref="A21:D21"/>
    <mergeCell ref="A22:D22"/>
  </mergeCells>
  <dataValidations>
    <dataValidation type="list" allowBlank="1" showErrorMessage="1" sqref="E9:E11 E25">
      <formula1>#REF!</formula1>
    </dataValidation>
    <dataValidation type="list" allowBlank="1" showErrorMessage="1" sqref="E6:E8">
      <formula1>$B$30:$B$101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0.43"/>
    <col customWidth="1" min="2" max="10" width="22.43"/>
    <col customWidth="1" min="11" max="11" width="12.57"/>
    <col customWidth="1" min="12" max="26" width="10.71"/>
  </cols>
  <sheetData>
    <row r="1" ht="35.25" customHeight="1">
      <c r="A1" s="58" t="str">
        <f>+'4. Opciones de Solucion'!A1</f>
        <v>Luiger Dalieth Ledezma Asprilla  --  T.I  --  1105469704  --  Fayber Estyben Díaz Tierradentro  --  CC  --  1075795667  --    --    --    --  Analisis y desarollo de software  --  3413988  --  TARDE  --    HERRAMIENTA PEDAGÓGICA "IDEACIÓN, CARACTERIZACION Y ANALISIS PESTEL DE UNA IDEA DE NEGOCIO" CREADA PARA FORMACION EN EMPRENDIMIENTO DESARROLLADA POR: INSTRUCTOR ALEJANDRO DIAZ VIGENCIA 2025 V1.1 (Shortv)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5.25" customHeight="1">
      <c r="A2" s="59" t="s">
        <v>194</v>
      </c>
      <c r="B2" s="13"/>
      <c r="C2" s="13"/>
      <c r="D2" s="13"/>
      <c r="E2" s="13"/>
      <c r="F2" s="13"/>
      <c r="G2" s="13"/>
      <c r="H2" s="13"/>
      <c r="I2" s="13"/>
      <c r="J2" s="1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/>
      <c r="B4" s="60" t="s">
        <v>195</v>
      </c>
      <c r="C4" s="13"/>
      <c r="D4" s="13"/>
      <c r="E4" s="13"/>
      <c r="F4" s="13"/>
      <c r="G4" s="13"/>
      <c r="H4" s="13"/>
      <c r="I4" s="13"/>
      <c r="J4" s="1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61" t="s">
        <v>196</v>
      </c>
      <c r="B5" s="61" t="s">
        <v>197</v>
      </c>
      <c r="C5" s="61" t="s">
        <v>198</v>
      </c>
      <c r="D5" s="61" t="s">
        <v>199</v>
      </c>
      <c r="E5" s="61" t="s">
        <v>200</v>
      </c>
      <c r="F5" s="61" t="s">
        <v>201</v>
      </c>
      <c r="G5" s="61" t="s">
        <v>202</v>
      </c>
      <c r="H5" s="61" t="s">
        <v>203</v>
      </c>
      <c r="I5" s="61" t="s">
        <v>204</v>
      </c>
      <c r="J5" s="61" t="s">
        <v>205</v>
      </c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ht="46.5" customHeight="1">
      <c r="A6" s="63" t="str">
        <f>+'4. Opciones de Solucion'!E6</f>
        <v>Tienda de electrónica: Venta de dispositivos electrónicos.</v>
      </c>
      <c r="B6" s="64">
        <v>5.0</v>
      </c>
      <c r="C6" s="64">
        <v>5.0</v>
      </c>
      <c r="D6" s="64">
        <v>5.0</v>
      </c>
      <c r="E6" s="64">
        <v>5.0</v>
      </c>
      <c r="F6" s="64">
        <v>4.0</v>
      </c>
      <c r="G6" s="64">
        <v>2.0</v>
      </c>
      <c r="H6" s="64">
        <v>5.0</v>
      </c>
      <c r="I6" s="64">
        <v>4.0</v>
      </c>
      <c r="J6" s="64">
        <v>5.0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46.5" customHeight="1">
      <c r="A7" s="63" t="str">
        <f>+'4. Opciones de Solucion'!E7</f>
        <v>Distribuidor: Conexión entre fabricantes y minoristas.</v>
      </c>
      <c r="B7" s="64">
        <v>5.0</v>
      </c>
      <c r="C7" s="64">
        <v>4.0</v>
      </c>
      <c r="D7" s="64">
        <v>5.0</v>
      </c>
      <c r="E7" s="64">
        <v>5.0</v>
      </c>
      <c r="F7" s="64">
        <v>3.0</v>
      </c>
      <c r="G7" s="64">
        <v>1.0</v>
      </c>
      <c r="H7" s="64">
        <v>4.0</v>
      </c>
      <c r="I7" s="64">
        <v>3.0</v>
      </c>
      <c r="J7" s="64">
        <v>3.0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46.5" customHeight="1">
      <c r="A8" s="63" t="str">
        <f>+'4. Opciones de Solucion'!E8</f>
        <v>Membresías de gimnasios/clubes: Acceso a instalaciones y servicios mediante suscripción.</v>
      </c>
      <c r="B8" s="64">
        <v>3.0</v>
      </c>
      <c r="C8" s="64">
        <v>2.0</v>
      </c>
      <c r="D8" s="64">
        <v>2.0</v>
      </c>
      <c r="E8" s="64">
        <v>4.0</v>
      </c>
      <c r="F8" s="64">
        <v>3.0</v>
      </c>
      <c r="G8" s="64">
        <v>1.0</v>
      </c>
      <c r="H8" s="64">
        <v>3.0</v>
      </c>
      <c r="I8" s="64">
        <v>2.0</v>
      </c>
      <c r="J8" s="64">
        <v>4.0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hidden="1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hidden="1" customHeight="1">
      <c r="A11" s="65" t="s">
        <v>196</v>
      </c>
      <c r="B11" s="65" t="str">
        <f t="shared" ref="B11:J11" si="1">+B5</f>
        <v>¿Puedo ganar dinero con esta idea? ¿Representa una oportunidad de Negocio?</v>
      </c>
      <c r="C11" s="65" t="str">
        <f t="shared" si="1"/>
        <v>¿Qué tanto interés me genera esta Idea de Negocio?</v>
      </c>
      <c r="D11" s="65" t="str">
        <f t="shared" si="1"/>
        <v>Para cada una de las Ideas de Negocio; ¿Es algo que la gente compra actualmente?</v>
      </c>
      <c r="E11" s="65" t="str">
        <f t="shared" si="1"/>
        <v>¿Existen muchos Competidores en el Mercado? (Investigue en internet)</v>
      </c>
      <c r="F11" s="65" t="str">
        <f t="shared" si="1"/>
        <v>¿Tengo las habilidades, capacidades para desarrollar esta Idea de Negocio? (o las puedo desarrollar en menos de 9 meses)</v>
      </c>
      <c r="G11" s="65" t="str">
        <f t="shared" si="1"/>
        <v>¿Puedo lograr conseguir recursos o acceder a fuentes de financiaón para esta Idea de Negocio?</v>
      </c>
      <c r="H11" s="65" t="str">
        <f t="shared" si="1"/>
        <v>¿Puede esta Idea de Negocio tener potencial de crecer en el tiempo?</v>
      </c>
      <c r="I11" s="65" t="str">
        <f t="shared" si="1"/>
        <v>Con la Idea de Negocio ¿Me puedo diferenciar de los competidores actuales?</v>
      </c>
      <c r="J11" s="65" t="str">
        <f t="shared" si="1"/>
        <v>¿Existe la tecnología para desarrollar este Negocio?</v>
      </c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ht="14.25" hidden="1" customHeight="1">
      <c r="A12" s="67" t="s">
        <v>206</v>
      </c>
      <c r="B12" s="68">
        <v>5.0</v>
      </c>
      <c r="C12" s="68">
        <v>5.0</v>
      </c>
      <c r="D12" s="68">
        <v>4.0</v>
      </c>
      <c r="E12" s="68">
        <v>4.0</v>
      </c>
      <c r="F12" s="68">
        <v>3.0</v>
      </c>
      <c r="G12" s="68">
        <v>3.0</v>
      </c>
      <c r="H12" s="68">
        <v>2.0</v>
      </c>
      <c r="I12" s="68">
        <v>2.0</v>
      </c>
      <c r="J12" s="68">
        <v>1.0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hidden="1" customHeight="1">
      <c r="A13" s="4"/>
      <c r="B13" s="69"/>
      <c r="C13" s="69"/>
      <c r="D13" s="69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hidden="1" customHeight="1">
      <c r="A14" s="4"/>
      <c r="B14" s="69"/>
      <c r="C14" s="69"/>
      <c r="D14" s="69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hidden="1" customHeight="1">
      <c r="A15" s="65" t="s">
        <v>196</v>
      </c>
      <c r="B15" s="65" t="str">
        <f t="shared" ref="B15:J15" si="2">+B11</f>
        <v>¿Puedo ganar dinero con esta idea? ¿Representa una oportunidad de Negocio?</v>
      </c>
      <c r="C15" s="65" t="str">
        <f t="shared" si="2"/>
        <v>¿Qué tanto interés me genera esta Idea de Negocio?</v>
      </c>
      <c r="D15" s="65" t="str">
        <f t="shared" si="2"/>
        <v>Para cada una de las Ideas de Negocio; ¿Es algo que la gente compra actualmente?</v>
      </c>
      <c r="E15" s="65" t="str">
        <f t="shared" si="2"/>
        <v>¿Existen muchos Competidores en el Mercado? (Investigue en internet)</v>
      </c>
      <c r="F15" s="65" t="str">
        <f t="shared" si="2"/>
        <v>¿Tengo las habilidades, capacidades para desarrollar esta Idea de Negocio? (o las puedo desarrollar en menos de 9 meses)</v>
      </c>
      <c r="G15" s="65" t="str">
        <f t="shared" si="2"/>
        <v>¿Puedo lograr conseguir recursos o acceder a fuentes de financiaón para esta Idea de Negocio?</v>
      </c>
      <c r="H15" s="65" t="str">
        <f t="shared" si="2"/>
        <v>¿Puede esta Idea de Negocio tener potencial de crecer en el tiempo?</v>
      </c>
      <c r="I15" s="65" t="str">
        <f t="shared" si="2"/>
        <v>Con la Idea de Negocio ¿Me puedo diferenciar de los competidores actuales?</v>
      </c>
      <c r="J15" s="65" t="str">
        <f t="shared" si="2"/>
        <v>¿Existe la tecnología para desarrollar este Negocio?</v>
      </c>
      <c r="K15" s="65" t="s">
        <v>207</v>
      </c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ht="14.25" hidden="1" customHeight="1">
      <c r="A16" s="63" t="str">
        <f t="shared" ref="A16:A18" si="4">+A6</f>
        <v>Tienda de electrónica: Venta de dispositivos electrónicos.</v>
      </c>
      <c r="B16" s="68">
        <f t="shared" ref="B16:J16" si="3">+B6*B12</f>
        <v>25</v>
      </c>
      <c r="C16" s="68">
        <f t="shared" si="3"/>
        <v>25</v>
      </c>
      <c r="D16" s="68">
        <f t="shared" si="3"/>
        <v>20</v>
      </c>
      <c r="E16" s="68">
        <f t="shared" si="3"/>
        <v>20</v>
      </c>
      <c r="F16" s="68">
        <f t="shared" si="3"/>
        <v>12</v>
      </c>
      <c r="G16" s="68">
        <f t="shared" si="3"/>
        <v>6</v>
      </c>
      <c r="H16" s="68">
        <f t="shared" si="3"/>
        <v>10</v>
      </c>
      <c r="I16" s="68">
        <f t="shared" si="3"/>
        <v>8</v>
      </c>
      <c r="J16" s="68">
        <f t="shared" si="3"/>
        <v>5</v>
      </c>
      <c r="K16" s="68">
        <f t="shared" ref="K16:K18" si="6">+SUM(B16:J16)</f>
        <v>131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hidden="1" customHeight="1">
      <c r="A17" s="63" t="str">
        <f t="shared" si="4"/>
        <v>Distribuidor: Conexión entre fabricantes y minoristas.</v>
      </c>
      <c r="B17" s="68">
        <f t="shared" ref="B17:J17" si="5">+B7*B12</f>
        <v>25</v>
      </c>
      <c r="C17" s="68">
        <f t="shared" si="5"/>
        <v>20</v>
      </c>
      <c r="D17" s="68">
        <f t="shared" si="5"/>
        <v>20</v>
      </c>
      <c r="E17" s="68">
        <f t="shared" si="5"/>
        <v>20</v>
      </c>
      <c r="F17" s="68">
        <f t="shared" si="5"/>
        <v>9</v>
      </c>
      <c r="G17" s="68">
        <f t="shared" si="5"/>
        <v>3</v>
      </c>
      <c r="H17" s="68">
        <f t="shared" si="5"/>
        <v>8</v>
      </c>
      <c r="I17" s="68">
        <f t="shared" si="5"/>
        <v>6</v>
      </c>
      <c r="J17" s="68">
        <f t="shared" si="5"/>
        <v>3</v>
      </c>
      <c r="K17" s="68">
        <f t="shared" si="6"/>
        <v>114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9.25" hidden="1" customHeight="1">
      <c r="A18" s="63" t="str">
        <f t="shared" si="4"/>
        <v>Membresías de gimnasios/clubes: Acceso a instalaciones y servicios mediante suscripción.</v>
      </c>
      <c r="B18" s="68">
        <f t="shared" ref="B18:J18" si="7">+B8*B12</f>
        <v>15</v>
      </c>
      <c r="C18" s="68">
        <f t="shared" si="7"/>
        <v>10</v>
      </c>
      <c r="D18" s="68">
        <f t="shared" si="7"/>
        <v>8</v>
      </c>
      <c r="E18" s="68">
        <f t="shared" si="7"/>
        <v>16</v>
      </c>
      <c r="F18" s="68">
        <f t="shared" si="7"/>
        <v>9</v>
      </c>
      <c r="G18" s="68">
        <f t="shared" si="7"/>
        <v>3</v>
      </c>
      <c r="H18" s="68">
        <f t="shared" si="7"/>
        <v>6</v>
      </c>
      <c r="I18" s="68">
        <f t="shared" si="7"/>
        <v>4</v>
      </c>
      <c r="J18" s="68">
        <f t="shared" si="7"/>
        <v>4</v>
      </c>
      <c r="K18" s="68">
        <f t="shared" si="6"/>
        <v>75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hidden="1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8.5" customHeight="1">
      <c r="A21" s="61" t="s">
        <v>208</v>
      </c>
      <c r="B21" s="70" t="str">
        <f>+IF(MAX(K16:K18)=K16,A16,IF(MAX(K16:K18)=K17,A17,IF(MAX(K16:K18)=K18,A18,"EMPATE POR FAVOR ELEGIR UNA IDEA")))</f>
        <v>Tienda de electrónica: Venta de dispositivos electrónicos.</v>
      </c>
      <c r="C21" s="13"/>
      <c r="D21" s="13"/>
      <c r="E21" s="1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2.5" customHeight="1">
      <c r="A22" s="61" t="s">
        <v>209</v>
      </c>
      <c r="B22" s="71" t="str">
        <f>IF(B21=A6,'4. Opciones de Solucion'!A6,IF(OR(B21='5. Toma de Decision'!A7,C21='5. Toma de Decision'!A7,D21='5. Toma de Decision'!A7,E21='5. Toma de Decision'!A7),'4. Opciones de Solucion'!A7,IF(OR(B21='5. Toma de Decision'!A8,C21='5. Toma de Decision'!A8,D21='5. Toma de Decision'!A8,E21='5. Toma de Decision'!A8),'4. Opciones de Solucion'!A8,"EMPATE")))</f>
        <v>Venta de componentes y repuestos de computadores </v>
      </c>
      <c r="C22" s="13"/>
      <c r="D22" s="13"/>
      <c r="E22" s="1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hidden="1" customHeight="1">
      <c r="A30" s="4"/>
      <c r="B30" s="4"/>
      <c r="C30" s="4"/>
      <c r="D30" s="4">
        <v>1.0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hidden="1" customHeight="1">
      <c r="A31" s="4"/>
      <c r="B31" s="4"/>
      <c r="C31" s="4"/>
      <c r="D31" s="4">
        <v>2.0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hidden="1" customHeight="1">
      <c r="A32" s="4"/>
      <c r="B32" s="4"/>
      <c r="C32" s="4"/>
      <c r="D32" s="4">
        <v>3.0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hidden="1" customHeight="1">
      <c r="A33" s="4"/>
      <c r="B33" s="4"/>
      <c r="C33" s="4"/>
      <c r="D33" s="4">
        <v>4.0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hidden="1" customHeight="1">
      <c r="A34" s="4"/>
      <c r="B34" s="4"/>
      <c r="C34" s="4"/>
      <c r="D34" s="4">
        <v>5.0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J1"/>
    <mergeCell ref="A2:J2"/>
    <mergeCell ref="B4:J4"/>
    <mergeCell ref="B21:E21"/>
    <mergeCell ref="B22:E22"/>
  </mergeCells>
  <dataValidations>
    <dataValidation type="list" allowBlank="1" showErrorMessage="1" sqref="B6:J8">
      <formula1>$D$30:$D$34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2" width="6.86"/>
    <col customWidth="1" min="3" max="3" width="18.29"/>
    <col customWidth="1" min="4" max="4" width="5.71"/>
    <col customWidth="1" min="5" max="5" width="58.86"/>
    <col customWidth="1" min="6" max="6" width="19.29"/>
    <col customWidth="1" min="7" max="7" width="9.14"/>
    <col customWidth="1" min="8" max="26" width="10.71"/>
  </cols>
  <sheetData>
    <row r="1" ht="41.25" customHeight="1">
      <c r="A1" s="1" t="str">
        <f>+'5. Toma de Decision'!A1</f>
        <v>Luiger Dalieth Ledezma Asprilla  --  T.I  --  1105469704  --  Fayber Estyben Díaz Tierradentro  --  CC  --  1075795667  --    --    --    --  Analisis y desarollo de software  --  3413988  --  TARDE  --    HERRAMIENTA PEDAGÓGICA "IDEACIÓN, CARACTERIZACION Y ANALISIS PESTEL DE UNA IDEA DE NEGOCIO" CREADA PARA FORMACION EN EMPRENDIMIENTO DESARROLLADA POR: INSTRUCTOR ALEJANDRO DIAZ VIGENCIA 2025 V1.1 (Shortv)</v>
      </c>
      <c r="B1" s="2"/>
      <c r="C1" s="2"/>
      <c r="D1" s="2"/>
      <c r="E1" s="2"/>
      <c r="F1" s="2"/>
      <c r="G1" s="3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ht="26.25" customHeight="1">
      <c r="A2" s="73" t="s">
        <v>210</v>
      </c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ht="14.25" customHeight="1">
      <c r="A3" s="75"/>
      <c r="B3" s="76" t="s">
        <v>211</v>
      </c>
      <c r="C3" s="13"/>
      <c r="D3" s="14"/>
      <c r="E3" s="77" t="s">
        <v>212</v>
      </c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 ht="14.25" customHeight="1">
      <c r="A4" s="75"/>
      <c r="B4" s="76" t="s">
        <v>213</v>
      </c>
      <c r="C4" s="13"/>
      <c r="D4" s="14"/>
      <c r="E4" s="77" t="s">
        <v>214</v>
      </c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ht="37.5" customHeight="1">
      <c r="A5" s="75"/>
      <c r="B5" s="76" t="s">
        <v>215</v>
      </c>
      <c r="C5" s="13"/>
      <c r="D5" s="14"/>
      <c r="E5" s="78" t="str">
        <f>+'5. Toma de Decision'!B21</f>
        <v>Tienda de electrónica: Venta de dispositivos electrónicos.</v>
      </c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 ht="37.5" customHeight="1">
      <c r="A6" s="75"/>
      <c r="B6" s="76" t="s">
        <v>209</v>
      </c>
      <c r="C6" s="13"/>
      <c r="D6" s="14"/>
      <c r="E6" s="79" t="str">
        <f>+'5. Toma de Decision'!B22</f>
        <v>Venta de componentes y repuestos de computadores </v>
      </c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 ht="14.25" customHeight="1">
      <c r="A7" s="75"/>
      <c r="B7" s="80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ht="30.75" customHeight="1">
      <c r="A8" s="75"/>
      <c r="B8" s="81" t="s">
        <v>216</v>
      </c>
      <c r="C8" s="13"/>
      <c r="D8" s="14"/>
      <c r="E8" s="82" t="s">
        <v>217</v>
      </c>
      <c r="F8" s="83" t="s">
        <v>218</v>
      </c>
      <c r="G8" s="84" t="s">
        <v>219</v>
      </c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 ht="33.0" hidden="1" customHeight="1">
      <c r="A9" s="75"/>
      <c r="B9" s="85" t="s">
        <v>220</v>
      </c>
      <c r="C9" s="86" t="s">
        <v>221</v>
      </c>
      <c r="D9" s="87" t="s">
        <v>222</v>
      </c>
      <c r="E9" s="87" t="s">
        <v>223</v>
      </c>
      <c r="F9" s="88"/>
      <c r="G9" s="88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 ht="33.0" customHeight="1">
      <c r="A10" s="75"/>
      <c r="B10" s="89"/>
      <c r="C10" s="89"/>
      <c r="D10" s="87" t="s">
        <v>222</v>
      </c>
      <c r="E10" s="87" t="s">
        <v>224</v>
      </c>
      <c r="F10" s="90" t="s">
        <v>225</v>
      </c>
      <c r="G10" s="90" t="s">
        <v>226</v>
      </c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 ht="36.75" hidden="1" customHeight="1">
      <c r="A11" s="75"/>
      <c r="B11" s="91" t="s">
        <v>227</v>
      </c>
      <c r="C11" s="92" t="s">
        <v>228</v>
      </c>
      <c r="D11" s="87" t="s">
        <v>229</v>
      </c>
      <c r="E11" s="87" t="s">
        <v>230</v>
      </c>
      <c r="F11" s="88"/>
      <c r="G11" s="88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 ht="33.0" hidden="1" customHeight="1">
      <c r="A12" s="75"/>
      <c r="B12" s="93"/>
      <c r="C12" s="93"/>
      <c r="D12" s="87" t="s">
        <v>231</v>
      </c>
      <c r="E12" s="87" t="s">
        <v>232</v>
      </c>
      <c r="F12" s="88"/>
      <c r="G12" s="88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 ht="33.0" customHeight="1">
      <c r="A13" s="75"/>
      <c r="B13" s="93"/>
      <c r="C13" s="93"/>
      <c r="D13" s="87" t="s">
        <v>229</v>
      </c>
      <c r="E13" s="87" t="s">
        <v>233</v>
      </c>
      <c r="F13" s="90" t="s">
        <v>234</v>
      </c>
      <c r="G13" s="90" t="s">
        <v>226</v>
      </c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 ht="33.0" customHeight="1">
      <c r="A14" s="75"/>
      <c r="B14" s="94" t="s">
        <v>235</v>
      </c>
      <c r="C14" s="95" t="s">
        <v>236</v>
      </c>
      <c r="D14" s="96" t="s">
        <v>237</v>
      </c>
      <c r="E14" s="87" t="s">
        <v>238</v>
      </c>
      <c r="F14" s="90" t="s">
        <v>225</v>
      </c>
      <c r="G14" s="90" t="s">
        <v>226</v>
      </c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 ht="33.0" hidden="1" customHeight="1">
      <c r="A15" s="75"/>
      <c r="B15" s="85" t="s">
        <v>239</v>
      </c>
      <c r="C15" s="86" t="s">
        <v>240</v>
      </c>
      <c r="D15" s="87" t="s">
        <v>241</v>
      </c>
      <c r="E15" s="87" t="s">
        <v>242</v>
      </c>
      <c r="F15" s="88"/>
      <c r="G15" s="88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 ht="33.0" customHeight="1">
      <c r="A16" s="75"/>
      <c r="B16" s="93"/>
      <c r="C16" s="93"/>
      <c r="D16" s="87" t="s">
        <v>241</v>
      </c>
      <c r="E16" s="87" t="s">
        <v>243</v>
      </c>
      <c r="F16" s="90" t="s">
        <v>225</v>
      </c>
      <c r="G16" s="90" t="s">
        <v>226</v>
      </c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 ht="33.0" customHeight="1">
      <c r="A17" s="75"/>
      <c r="B17" s="93"/>
      <c r="C17" s="93"/>
      <c r="D17" s="87" t="s">
        <v>244</v>
      </c>
      <c r="E17" s="87" t="s">
        <v>245</v>
      </c>
      <c r="F17" s="90" t="s">
        <v>234</v>
      </c>
      <c r="G17" s="90" t="s">
        <v>246</v>
      </c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 ht="33.0" customHeight="1">
      <c r="A18" s="75"/>
      <c r="B18" s="93"/>
      <c r="C18" s="93"/>
      <c r="D18" s="87" t="s">
        <v>247</v>
      </c>
      <c r="E18" s="87" t="s">
        <v>248</v>
      </c>
      <c r="F18" s="90" t="s">
        <v>225</v>
      </c>
      <c r="G18" s="90" t="s">
        <v>226</v>
      </c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 ht="33.0" customHeight="1">
      <c r="A19" s="75"/>
      <c r="B19" s="91" t="s">
        <v>227</v>
      </c>
      <c r="C19" s="92" t="s">
        <v>249</v>
      </c>
      <c r="D19" s="87" t="s">
        <v>229</v>
      </c>
      <c r="E19" s="87" t="s">
        <v>250</v>
      </c>
      <c r="F19" s="90" t="s">
        <v>234</v>
      </c>
      <c r="G19" s="90" t="s">
        <v>226</v>
      </c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 ht="33.0" customHeight="1">
      <c r="A20" s="75"/>
      <c r="B20" s="93"/>
      <c r="C20" s="93"/>
      <c r="D20" s="97" t="s">
        <v>231</v>
      </c>
      <c r="E20" s="97" t="s">
        <v>251</v>
      </c>
      <c r="F20" s="90" t="s">
        <v>225</v>
      </c>
      <c r="G20" s="90" t="s">
        <v>246</v>
      </c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 ht="33.0" customHeight="1">
      <c r="A21" s="75"/>
      <c r="B21" s="94" t="s">
        <v>252</v>
      </c>
      <c r="C21" s="95" t="s">
        <v>253</v>
      </c>
      <c r="D21" s="87" t="s">
        <v>254</v>
      </c>
      <c r="E21" s="87" t="s">
        <v>255</v>
      </c>
      <c r="F21" s="90" t="s">
        <v>234</v>
      </c>
      <c r="G21" s="90" t="s">
        <v>246</v>
      </c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 ht="15.0" customHeight="1">
      <c r="A22" s="98"/>
      <c r="B22" s="99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</row>
    <row r="23" ht="15.0" customHeight="1">
      <c r="A23" s="98"/>
      <c r="B23" s="99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</row>
    <row r="24" ht="14.25" hidden="1" customHeight="1">
      <c r="A24" s="100"/>
      <c r="B24" s="101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</row>
    <row r="25" ht="14.25" hidden="1" customHeight="1">
      <c r="A25" s="100"/>
      <c r="B25" s="101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</row>
    <row r="26" ht="14.25" hidden="1" customHeight="1">
      <c r="A26" s="100"/>
      <c r="B26" s="102" t="s">
        <v>220</v>
      </c>
      <c r="C26" s="103" t="s">
        <v>256</v>
      </c>
      <c r="D26" s="100" t="s">
        <v>222</v>
      </c>
      <c r="E26" s="100" t="s">
        <v>257</v>
      </c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</row>
    <row r="27" ht="15.0" hidden="1" customHeight="1">
      <c r="A27" s="100"/>
      <c r="D27" s="100" t="s">
        <v>258</v>
      </c>
      <c r="E27" s="100" t="s">
        <v>259</v>
      </c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</row>
    <row r="28" ht="15.0" hidden="1" customHeight="1">
      <c r="A28" s="100"/>
      <c r="D28" s="100" t="s">
        <v>260</v>
      </c>
      <c r="E28" s="100" t="s">
        <v>261</v>
      </c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</row>
    <row r="29" ht="15.0" hidden="1" customHeight="1">
      <c r="A29" s="100"/>
      <c r="D29" s="100" t="s">
        <v>262</v>
      </c>
      <c r="E29" s="100" t="s">
        <v>263</v>
      </c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</row>
    <row r="30" ht="15.0" hidden="1" customHeight="1">
      <c r="A30" s="100"/>
      <c r="D30" s="100" t="s">
        <v>264</v>
      </c>
      <c r="E30" s="100" t="s">
        <v>265</v>
      </c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</row>
    <row r="31" ht="15.0" hidden="1" customHeight="1">
      <c r="A31" s="100"/>
      <c r="D31" s="100" t="s">
        <v>266</v>
      </c>
      <c r="E31" s="100" t="s">
        <v>267</v>
      </c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</row>
    <row r="32" ht="15.0" hidden="1" customHeight="1">
      <c r="A32" s="100"/>
      <c r="D32" s="100" t="s">
        <v>268</v>
      </c>
      <c r="E32" s="100" t="s">
        <v>269</v>
      </c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</row>
    <row r="33" ht="15.0" hidden="1" customHeight="1">
      <c r="A33" s="100"/>
      <c r="D33" s="100" t="s">
        <v>270</v>
      </c>
      <c r="E33" s="100" t="s">
        <v>271</v>
      </c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</row>
    <row r="34" ht="15.0" hidden="1" customHeight="1">
      <c r="A34" s="100"/>
      <c r="D34" s="100" t="s">
        <v>272</v>
      </c>
      <c r="E34" s="100" t="s">
        <v>273</v>
      </c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</row>
    <row r="35" ht="15.0" hidden="1" customHeight="1">
      <c r="A35" s="100"/>
      <c r="D35" s="100" t="s">
        <v>274</v>
      </c>
      <c r="E35" s="100" t="s">
        <v>275</v>
      </c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</row>
    <row r="36" ht="15.0" hidden="1" customHeight="1">
      <c r="A36" s="100"/>
      <c r="D36" s="100" t="s">
        <v>276</v>
      </c>
      <c r="E36" s="100" t="s">
        <v>277</v>
      </c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</row>
    <row r="37" ht="15.0" hidden="1" customHeight="1">
      <c r="A37" s="100"/>
      <c r="D37" s="100" t="s">
        <v>278</v>
      </c>
      <c r="E37" s="100" t="s">
        <v>279</v>
      </c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 ht="15.0" hidden="1" customHeight="1">
      <c r="A38" s="100"/>
      <c r="D38" s="100" t="s">
        <v>280</v>
      </c>
      <c r="E38" s="100" t="s">
        <v>281</v>
      </c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ht="15.0" hidden="1" customHeight="1">
      <c r="A39" s="100"/>
      <c r="D39" s="100" t="s">
        <v>282</v>
      </c>
      <c r="E39" s="100" t="s">
        <v>283</v>
      </c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</row>
    <row r="40" ht="15.0" hidden="1" customHeight="1">
      <c r="A40" s="100"/>
      <c r="D40" s="100" t="s">
        <v>284</v>
      </c>
      <c r="E40" s="100" t="s">
        <v>285</v>
      </c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</row>
    <row r="41" ht="15.0" hidden="1" customHeight="1">
      <c r="A41" s="100"/>
      <c r="B41" s="102" t="s">
        <v>227</v>
      </c>
      <c r="C41" s="103" t="s">
        <v>228</v>
      </c>
      <c r="D41" s="100" t="s">
        <v>229</v>
      </c>
      <c r="E41" s="100" t="s">
        <v>286</v>
      </c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</row>
    <row r="42" ht="15.0" hidden="1" customHeight="1">
      <c r="A42" s="100"/>
      <c r="D42" s="100" t="s">
        <v>231</v>
      </c>
      <c r="E42" s="100" t="s">
        <v>287</v>
      </c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</row>
    <row r="43" ht="15.0" hidden="1" customHeight="1">
      <c r="A43" s="100"/>
      <c r="D43" s="100" t="s">
        <v>288</v>
      </c>
      <c r="E43" s="100" t="s">
        <v>289</v>
      </c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</row>
    <row r="44" ht="15.0" hidden="1" customHeight="1">
      <c r="A44" s="100"/>
      <c r="D44" s="100" t="s">
        <v>290</v>
      </c>
      <c r="E44" s="100" t="s">
        <v>291</v>
      </c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</row>
    <row r="45" ht="14.25" hidden="1" customHeight="1">
      <c r="A45" s="100"/>
      <c r="D45" s="100" t="s">
        <v>292</v>
      </c>
      <c r="E45" s="100" t="s">
        <v>293</v>
      </c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</row>
    <row r="46" ht="14.25" hidden="1" customHeight="1">
      <c r="A46" s="100"/>
      <c r="D46" s="100" t="s">
        <v>294</v>
      </c>
      <c r="E46" s="100" t="s">
        <v>295</v>
      </c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</row>
    <row r="47" ht="14.25" hidden="1" customHeight="1">
      <c r="A47" s="100"/>
      <c r="D47" s="100" t="s">
        <v>296</v>
      </c>
      <c r="E47" s="100" t="s">
        <v>297</v>
      </c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</row>
    <row r="48" ht="14.25" hidden="1" customHeight="1">
      <c r="A48" s="100"/>
      <c r="D48" s="100" t="s">
        <v>298</v>
      </c>
      <c r="E48" s="100" t="s">
        <v>299</v>
      </c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</row>
    <row r="49" ht="14.25" hidden="1" customHeight="1">
      <c r="A49" s="100"/>
      <c r="D49" s="100" t="s">
        <v>300</v>
      </c>
      <c r="E49" s="100" t="s">
        <v>301</v>
      </c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</row>
    <row r="50" ht="14.25" hidden="1" customHeight="1">
      <c r="A50" s="100"/>
      <c r="D50" s="100" t="s">
        <v>302</v>
      </c>
      <c r="E50" s="100" t="s">
        <v>303</v>
      </c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</row>
    <row r="51" ht="14.25" hidden="1" customHeight="1">
      <c r="A51" s="100"/>
      <c r="D51" s="100" t="s">
        <v>304</v>
      </c>
      <c r="E51" s="100" t="s">
        <v>305</v>
      </c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</row>
    <row r="52" ht="14.25" hidden="1" customHeight="1">
      <c r="A52" s="100"/>
      <c r="D52" s="100" t="s">
        <v>306</v>
      </c>
      <c r="E52" s="100" t="s">
        <v>307</v>
      </c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</row>
    <row r="53" ht="14.25" hidden="1" customHeight="1">
      <c r="A53" s="100"/>
      <c r="D53" s="100" t="s">
        <v>308</v>
      </c>
      <c r="E53" s="100" t="s">
        <v>309</v>
      </c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</row>
    <row r="54" ht="14.25" hidden="1" customHeight="1">
      <c r="A54" s="100"/>
      <c r="D54" s="100" t="s">
        <v>310</v>
      </c>
      <c r="E54" s="100" t="s">
        <v>311</v>
      </c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</row>
    <row r="55" ht="14.25" hidden="1" customHeight="1">
      <c r="A55" s="100"/>
      <c r="D55" s="100" t="s">
        <v>312</v>
      </c>
      <c r="E55" s="100" t="s">
        <v>313</v>
      </c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</row>
    <row r="56" ht="14.25" hidden="1" customHeight="1">
      <c r="A56" s="100"/>
      <c r="D56" s="100" t="s">
        <v>314</v>
      </c>
      <c r="E56" s="100" t="s">
        <v>315</v>
      </c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</row>
    <row r="57" ht="14.25" hidden="1" customHeight="1">
      <c r="A57" s="100"/>
      <c r="D57" s="100" t="s">
        <v>316</v>
      </c>
      <c r="E57" s="100" t="s">
        <v>317</v>
      </c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</row>
    <row r="58" ht="14.25" hidden="1" customHeight="1">
      <c r="A58" s="100"/>
      <c r="D58" s="100" t="s">
        <v>318</v>
      </c>
      <c r="E58" s="100" t="s">
        <v>319</v>
      </c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</row>
    <row r="59" ht="14.25" hidden="1" customHeight="1">
      <c r="A59" s="100"/>
      <c r="D59" s="100" t="s">
        <v>320</v>
      </c>
      <c r="E59" s="100" t="s">
        <v>321</v>
      </c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ht="14.25" hidden="1" customHeight="1">
      <c r="A60" s="100"/>
      <c r="D60" s="100" t="s">
        <v>322</v>
      </c>
      <c r="E60" s="100" t="s">
        <v>323</v>
      </c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</row>
    <row r="61" ht="14.25" hidden="1" customHeight="1">
      <c r="A61" s="100"/>
      <c r="D61" s="100" t="s">
        <v>324</v>
      </c>
      <c r="E61" s="100" t="s">
        <v>325</v>
      </c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</row>
    <row r="62" ht="14.25" hidden="1" customHeight="1">
      <c r="A62" s="100"/>
      <c r="B62" s="102" t="s">
        <v>235</v>
      </c>
      <c r="C62" s="103" t="s">
        <v>236</v>
      </c>
      <c r="D62" s="100" t="s">
        <v>237</v>
      </c>
      <c r="E62" s="100" t="s">
        <v>326</v>
      </c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</row>
    <row r="63" ht="14.25" hidden="1" customHeight="1">
      <c r="A63" s="100"/>
      <c r="D63" s="100" t="s">
        <v>327</v>
      </c>
      <c r="E63" s="100" t="s">
        <v>328</v>
      </c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</row>
    <row r="64" ht="14.25" hidden="1" customHeight="1">
      <c r="A64" s="100"/>
      <c r="D64" s="100" t="s">
        <v>329</v>
      </c>
      <c r="E64" s="100" t="s">
        <v>330</v>
      </c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</row>
    <row r="65" ht="14.25" hidden="1" customHeight="1">
      <c r="A65" s="100"/>
      <c r="D65" s="100" t="s">
        <v>331</v>
      </c>
      <c r="E65" s="100" t="s">
        <v>332</v>
      </c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</row>
    <row r="66" ht="14.25" hidden="1" customHeight="1">
      <c r="A66" s="100"/>
      <c r="D66" s="100" t="s">
        <v>333</v>
      </c>
      <c r="E66" s="100" t="s">
        <v>334</v>
      </c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</row>
    <row r="67" ht="14.25" hidden="1" customHeight="1">
      <c r="A67" s="100"/>
      <c r="D67" s="100" t="s">
        <v>335</v>
      </c>
      <c r="E67" s="100" t="s">
        <v>336</v>
      </c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</row>
    <row r="68" ht="14.25" hidden="1" customHeight="1">
      <c r="A68" s="100"/>
      <c r="D68" s="100" t="s">
        <v>337</v>
      </c>
      <c r="E68" s="100" t="s">
        <v>338</v>
      </c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</row>
    <row r="69" ht="14.25" hidden="1" customHeight="1">
      <c r="A69" s="100"/>
      <c r="D69" s="100" t="s">
        <v>339</v>
      </c>
      <c r="E69" s="100" t="s">
        <v>340</v>
      </c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</row>
    <row r="70" ht="14.25" hidden="1" customHeight="1">
      <c r="A70" s="100"/>
      <c r="D70" s="100" t="s">
        <v>341</v>
      </c>
      <c r="E70" s="100" t="s">
        <v>342</v>
      </c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</row>
    <row r="71" ht="14.25" hidden="1" customHeight="1">
      <c r="A71" s="100"/>
      <c r="D71" s="100" t="s">
        <v>343</v>
      </c>
      <c r="E71" s="100" t="s">
        <v>344</v>
      </c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</row>
    <row r="72" ht="14.25" hidden="1" customHeight="1">
      <c r="A72" s="100"/>
      <c r="D72" s="100" t="s">
        <v>345</v>
      </c>
      <c r="E72" s="100" t="s">
        <v>346</v>
      </c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</row>
    <row r="73" ht="14.25" hidden="1" customHeight="1">
      <c r="A73" s="100"/>
      <c r="D73" s="100" t="s">
        <v>347</v>
      </c>
      <c r="E73" s="100" t="s">
        <v>348</v>
      </c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</row>
    <row r="74" ht="14.25" hidden="1" customHeight="1">
      <c r="A74" s="100"/>
      <c r="D74" s="100" t="s">
        <v>349</v>
      </c>
      <c r="E74" s="100" t="s">
        <v>350</v>
      </c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</row>
    <row r="75" ht="14.25" hidden="1" customHeight="1">
      <c r="A75" s="100"/>
      <c r="D75" s="100" t="s">
        <v>351</v>
      </c>
      <c r="E75" s="100" t="s">
        <v>352</v>
      </c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</row>
    <row r="76" ht="14.25" hidden="1" customHeight="1">
      <c r="A76" s="100"/>
      <c r="D76" s="100" t="s">
        <v>353</v>
      </c>
      <c r="E76" s="100" t="s">
        <v>354</v>
      </c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</row>
    <row r="77" ht="14.25" hidden="1" customHeight="1">
      <c r="A77" s="100"/>
      <c r="D77" s="100" t="s">
        <v>355</v>
      </c>
      <c r="E77" s="100" t="s">
        <v>356</v>
      </c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</row>
    <row r="78" ht="14.25" hidden="1" customHeight="1">
      <c r="A78" s="100"/>
      <c r="D78" s="100" t="s">
        <v>357</v>
      </c>
      <c r="E78" s="100" t="s">
        <v>358</v>
      </c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</row>
    <row r="79" ht="14.25" hidden="1" customHeight="1">
      <c r="A79" s="100"/>
      <c r="D79" s="100" t="s">
        <v>359</v>
      </c>
      <c r="E79" s="100" t="s">
        <v>360</v>
      </c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</row>
    <row r="80" ht="14.25" hidden="1" customHeight="1">
      <c r="A80" s="100"/>
      <c r="D80" s="100" t="s">
        <v>361</v>
      </c>
      <c r="E80" s="100" t="s">
        <v>362</v>
      </c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</row>
    <row r="81" ht="14.25" hidden="1" customHeight="1">
      <c r="A81" s="100"/>
      <c r="D81" s="100" t="s">
        <v>363</v>
      </c>
      <c r="E81" s="100" t="s">
        <v>364</v>
      </c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</row>
    <row r="82" ht="14.25" hidden="1" customHeight="1">
      <c r="A82" s="100"/>
      <c r="D82" s="100" t="s">
        <v>365</v>
      </c>
      <c r="E82" s="100" t="s">
        <v>366</v>
      </c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</row>
    <row r="83" ht="15.0" hidden="1" customHeight="1">
      <c r="A83" s="100"/>
      <c r="D83" s="100" t="s">
        <v>367</v>
      </c>
      <c r="E83" s="100" t="s">
        <v>368</v>
      </c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</row>
    <row r="84" ht="15.0" hidden="1" customHeight="1">
      <c r="A84" s="100"/>
      <c r="D84" s="100" t="s">
        <v>369</v>
      </c>
      <c r="E84" s="100" t="s">
        <v>370</v>
      </c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</row>
    <row r="85" ht="15.0" hidden="1" customHeight="1">
      <c r="A85" s="100"/>
      <c r="D85" s="100" t="s">
        <v>371</v>
      </c>
      <c r="E85" s="100" t="s">
        <v>372</v>
      </c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</row>
    <row r="86" ht="15.0" hidden="1" customHeight="1">
      <c r="A86" s="100"/>
      <c r="B86" s="102" t="s">
        <v>239</v>
      </c>
      <c r="C86" s="103" t="s">
        <v>240</v>
      </c>
      <c r="D86" s="100" t="s">
        <v>241</v>
      </c>
      <c r="E86" s="100" t="s">
        <v>373</v>
      </c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</row>
    <row r="87" ht="15.0" hidden="1" customHeight="1">
      <c r="A87" s="100"/>
      <c r="D87" s="100" t="s">
        <v>244</v>
      </c>
      <c r="E87" s="100" t="s">
        <v>374</v>
      </c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</row>
    <row r="88" ht="15.0" hidden="1" customHeight="1">
      <c r="A88" s="100"/>
      <c r="D88" s="100" t="s">
        <v>247</v>
      </c>
      <c r="E88" s="100" t="s">
        <v>375</v>
      </c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</row>
    <row r="89" ht="15.0" hidden="1" customHeight="1">
      <c r="A89" s="100"/>
      <c r="D89" s="100" t="s">
        <v>376</v>
      </c>
      <c r="E89" s="100" t="s">
        <v>377</v>
      </c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</row>
    <row r="90" ht="14.25" hidden="1" customHeight="1">
      <c r="A90" s="100"/>
      <c r="D90" s="100" t="s">
        <v>241</v>
      </c>
      <c r="E90" s="100" t="s">
        <v>378</v>
      </c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</row>
    <row r="91" ht="14.25" hidden="1" customHeight="1">
      <c r="A91" s="100"/>
      <c r="D91" s="100" t="s">
        <v>244</v>
      </c>
      <c r="E91" s="100" t="s">
        <v>379</v>
      </c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</row>
    <row r="92" ht="14.25" hidden="1" customHeight="1">
      <c r="A92" s="100"/>
      <c r="D92" s="100" t="s">
        <v>247</v>
      </c>
      <c r="E92" s="100" t="s">
        <v>380</v>
      </c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</row>
    <row r="93" ht="14.25" hidden="1" customHeight="1">
      <c r="A93" s="100"/>
      <c r="D93" s="100" t="s">
        <v>376</v>
      </c>
      <c r="E93" s="100" t="s">
        <v>381</v>
      </c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</row>
    <row r="94" ht="14.25" hidden="1" customHeight="1">
      <c r="A94" s="100"/>
      <c r="D94" s="100" t="s">
        <v>241</v>
      </c>
      <c r="E94" s="100" t="s">
        <v>382</v>
      </c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</row>
    <row r="95" ht="14.25" hidden="1" customHeight="1">
      <c r="A95" s="100"/>
      <c r="D95" s="100" t="s">
        <v>244</v>
      </c>
      <c r="E95" s="100" t="s">
        <v>383</v>
      </c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</row>
    <row r="96" ht="14.25" hidden="1" customHeight="1">
      <c r="A96" s="100"/>
      <c r="D96" s="100" t="s">
        <v>247</v>
      </c>
      <c r="E96" s="100" t="s">
        <v>384</v>
      </c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</row>
    <row r="97" ht="14.25" hidden="1" customHeight="1">
      <c r="A97" s="100"/>
      <c r="B97" s="102" t="s">
        <v>227</v>
      </c>
      <c r="C97" s="103" t="s">
        <v>249</v>
      </c>
      <c r="D97" s="100" t="s">
        <v>385</v>
      </c>
      <c r="E97" s="100" t="s">
        <v>386</v>
      </c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</row>
    <row r="98" ht="14.25" hidden="1" customHeight="1">
      <c r="A98" s="100"/>
      <c r="D98" s="100" t="s">
        <v>387</v>
      </c>
      <c r="E98" s="100" t="s">
        <v>388</v>
      </c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</row>
    <row r="99" ht="14.25" hidden="1" customHeight="1">
      <c r="A99" s="100"/>
      <c r="D99" s="100" t="s">
        <v>389</v>
      </c>
      <c r="E99" s="100" t="s">
        <v>390</v>
      </c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</row>
    <row r="100" ht="14.25" hidden="1" customHeight="1">
      <c r="A100" s="100"/>
      <c r="D100" s="100" t="s">
        <v>391</v>
      </c>
      <c r="E100" s="100" t="s">
        <v>392</v>
      </c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</row>
    <row r="101" ht="14.25" hidden="1" customHeight="1">
      <c r="A101" s="100"/>
      <c r="D101" s="100" t="s">
        <v>393</v>
      </c>
      <c r="E101" s="100" t="s">
        <v>394</v>
      </c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</row>
    <row r="102" ht="14.25" hidden="1" customHeight="1">
      <c r="A102" s="100"/>
      <c r="D102" s="100" t="s">
        <v>395</v>
      </c>
      <c r="E102" s="100" t="s">
        <v>396</v>
      </c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</row>
    <row r="103" ht="20.25" hidden="1" customHeight="1">
      <c r="A103" s="100"/>
      <c r="D103" s="100" t="s">
        <v>397</v>
      </c>
      <c r="E103" s="100" t="s">
        <v>398</v>
      </c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</row>
    <row r="104" ht="20.25" hidden="1" customHeight="1">
      <c r="A104" s="100"/>
      <c r="D104" s="100" t="s">
        <v>399</v>
      </c>
      <c r="E104" s="100" t="s">
        <v>400</v>
      </c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</row>
    <row r="105" ht="20.25" hidden="1" customHeight="1">
      <c r="A105" s="100"/>
      <c r="D105" s="100" t="s">
        <v>401</v>
      </c>
      <c r="E105" s="100" t="s">
        <v>402</v>
      </c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</row>
    <row r="106" ht="20.25" hidden="1" customHeight="1">
      <c r="A106" s="100"/>
      <c r="D106" s="100" t="s">
        <v>403</v>
      </c>
      <c r="E106" s="100" t="s">
        <v>404</v>
      </c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</row>
    <row r="107" ht="20.25" hidden="1" customHeight="1">
      <c r="A107" s="100"/>
      <c r="B107" s="102" t="s">
        <v>252</v>
      </c>
      <c r="C107" s="103" t="s">
        <v>253</v>
      </c>
      <c r="D107" s="100" t="s">
        <v>254</v>
      </c>
      <c r="E107" s="100" t="s">
        <v>405</v>
      </c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</row>
    <row r="108" ht="20.25" hidden="1" customHeight="1">
      <c r="A108" s="100"/>
      <c r="D108" s="100" t="s">
        <v>406</v>
      </c>
      <c r="E108" s="100" t="s">
        <v>407</v>
      </c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</row>
    <row r="109" ht="20.25" hidden="1" customHeight="1">
      <c r="A109" s="100"/>
      <c r="D109" s="100" t="s">
        <v>408</v>
      </c>
      <c r="E109" s="100" t="s">
        <v>409</v>
      </c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</row>
    <row r="110" ht="20.25" hidden="1" customHeight="1">
      <c r="A110" s="100"/>
      <c r="D110" s="100" t="s">
        <v>410</v>
      </c>
      <c r="E110" s="100" t="s">
        <v>411</v>
      </c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</row>
    <row r="111" ht="20.25" hidden="1" customHeight="1">
      <c r="A111" s="100"/>
      <c r="D111" s="100" t="s">
        <v>412</v>
      </c>
      <c r="E111" s="100" t="s">
        <v>413</v>
      </c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</row>
    <row r="112" ht="20.25" hidden="1" customHeight="1">
      <c r="A112" s="100"/>
      <c r="D112" s="100" t="s">
        <v>414</v>
      </c>
      <c r="E112" s="100" t="s">
        <v>415</v>
      </c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</row>
    <row r="113" ht="20.25" hidden="1" customHeight="1">
      <c r="A113" s="100"/>
      <c r="D113" s="100" t="s">
        <v>416</v>
      </c>
      <c r="E113" s="100" t="s">
        <v>417</v>
      </c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</row>
    <row r="114" ht="20.25" hidden="1" customHeight="1">
      <c r="A114" s="100"/>
      <c r="D114" s="100" t="s">
        <v>418</v>
      </c>
      <c r="E114" s="100" t="s">
        <v>419</v>
      </c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</row>
    <row r="115" ht="20.25" hidden="1" customHeight="1">
      <c r="A115" s="100"/>
      <c r="D115" s="100" t="s">
        <v>420</v>
      </c>
      <c r="E115" s="100" t="s">
        <v>421</v>
      </c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</row>
    <row r="116" ht="20.25" hidden="1" customHeight="1">
      <c r="A116" s="100"/>
      <c r="D116" s="100" t="s">
        <v>422</v>
      </c>
      <c r="E116" s="100" t="s">
        <v>423</v>
      </c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</row>
    <row r="117" ht="20.25" hidden="1" customHeight="1">
      <c r="A117" s="100"/>
      <c r="B117" s="101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</row>
    <row r="118" ht="20.25" hidden="1" customHeight="1">
      <c r="A118" s="100"/>
      <c r="B118" s="104" t="s">
        <v>424</v>
      </c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</row>
    <row r="119" ht="20.25" hidden="1" customHeight="1">
      <c r="A119" s="100"/>
      <c r="B119" s="104" t="s">
        <v>425</v>
      </c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</row>
    <row r="120" ht="20.25" hidden="1" customHeight="1">
      <c r="A120" s="100"/>
      <c r="B120" s="104" t="s">
        <v>426</v>
      </c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</row>
    <row r="121" ht="20.25" hidden="1" customHeight="1">
      <c r="A121" s="100"/>
      <c r="B121" s="104" t="s">
        <v>427</v>
      </c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</row>
    <row r="122" ht="20.25" hidden="1" customHeight="1">
      <c r="A122" s="101"/>
      <c r="B122" s="104" t="s">
        <v>428</v>
      </c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</row>
    <row r="123" ht="20.25" hidden="1" customHeight="1">
      <c r="A123" s="101"/>
      <c r="B123" s="104" t="s">
        <v>429</v>
      </c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</row>
    <row r="124" ht="20.25" hidden="1" customHeight="1">
      <c r="A124" s="101"/>
      <c r="B124" s="104" t="s">
        <v>430</v>
      </c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</row>
    <row r="125" ht="20.25" hidden="1" customHeight="1">
      <c r="A125" s="101"/>
      <c r="B125" s="104" t="s">
        <v>431</v>
      </c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</row>
    <row r="126" ht="20.25" hidden="1" customHeight="1">
      <c r="A126" s="101"/>
      <c r="B126" s="104" t="s">
        <v>214</v>
      </c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</row>
    <row r="127" ht="20.25" hidden="1" customHeight="1">
      <c r="A127" s="101"/>
      <c r="B127" s="104" t="s">
        <v>432</v>
      </c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</row>
    <row r="128" ht="20.25" hidden="1" customHeight="1">
      <c r="A128" s="101"/>
      <c r="B128" s="104" t="s">
        <v>433</v>
      </c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</row>
    <row r="129" ht="20.25" hidden="1" customHeight="1">
      <c r="A129" s="101"/>
      <c r="B129" s="104" t="s">
        <v>434</v>
      </c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</row>
    <row r="130" ht="20.25" hidden="1" customHeight="1">
      <c r="A130" s="101"/>
      <c r="B130" s="104" t="s">
        <v>435</v>
      </c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</row>
    <row r="131" ht="20.25" hidden="1" customHeight="1">
      <c r="A131" s="101"/>
      <c r="B131" s="104" t="s">
        <v>436</v>
      </c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</row>
    <row r="132" ht="20.25" hidden="1" customHeight="1">
      <c r="A132" s="101"/>
      <c r="B132" s="104" t="s">
        <v>437</v>
      </c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</row>
    <row r="133" ht="20.25" hidden="1" customHeight="1">
      <c r="A133" s="101"/>
      <c r="B133" s="104" t="s">
        <v>438</v>
      </c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</row>
    <row r="134" ht="20.25" hidden="1" customHeight="1">
      <c r="A134" s="101"/>
      <c r="B134" s="104" t="s">
        <v>439</v>
      </c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</row>
    <row r="135" ht="20.25" hidden="1" customHeight="1">
      <c r="A135" s="101"/>
      <c r="B135" s="104" t="s">
        <v>440</v>
      </c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</row>
    <row r="136" ht="20.25" hidden="1" customHeight="1">
      <c r="A136" s="101"/>
      <c r="B136" s="104" t="s">
        <v>441</v>
      </c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</row>
    <row r="137" ht="20.25" hidden="1" customHeight="1">
      <c r="A137" s="101"/>
      <c r="B137" s="104" t="s">
        <v>442</v>
      </c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</row>
    <row r="138" ht="20.25" hidden="1" customHeight="1">
      <c r="A138" s="101"/>
      <c r="B138" s="104" t="s">
        <v>443</v>
      </c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</row>
    <row r="139" ht="20.25" hidden="1" customHeight="1">
      <c r="A139" s="101"/>
      <c r="B139" s="104" t="s">
        <v>444</v>
      </c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</row>
    <row r="140" ht="20.25" hidden="1" customHeight="1">
      <c r="A140" s="101"/>
      <c r="B140" s="104" t="s">
        <v>445</v>
      </c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</row>
    <row r="141" ht="20.25" hidden="1" customHeight="1">
      <c r="A141" s="101"/>
      <c r="B141" s="104" t="s">
        <v>446</v>
      </c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</row>
    <row r="142" ht="20.25" hidden="1" customHeight="1">
      <c r="A142" s="101"/>
      <c r="B142" s="104" t="s">
        <v>447</v>
      </c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</row>
    <row r="143" ht="20.25" hidden="1" customHeight="1">
      <c r="A143" s="101"/>
      <c r="B143" s="104" t="s">
        <v>448</v>
      </c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</row>
    <row r="144" ht="20.25" hidden="1" customHeight="1">
      <c r="A144" s="101"/>
      <c r="B144" s="104" t="s">
        <v>449</v>
      </c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</row>
    <row r="145" ht="20.25" hidden="1" customHeight="1">
      <c r="A145" s="101"/>
      <c r="B145" s="104" t="s">
        <v>450</v>
      </c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</row>
    <row r="146" ht="20.25" hidden="1" customHeight="1">
      <c r="A146" s="101"/>
      <c r="B146" s="104" t="s">
        <v>451</v>
      </c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</row>
    <row r="147" ht="20.25" hidden="1" customHeight="1">
      <c r="A147" s="101"/>
      <c r="B147" s="104" t="s">
        <v>452</v>
      </c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</row>
    <row r="148" ht="20.25" hidden="1" customHeight="1">
      <c r="A148" s="101"/>
      <c r="B148" s="104" t="s">
        <v>453</v>
      </c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</row>
    <row r="149" ht="20.25" hidden="1" customHeight="1">
      <c r="A149" s="101"/>
      <c r="B149" s="104" t="s">
        <v>454</v>
      </c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</row>
    <row r="150" ht="20.25" hidden="1" customHeight="1">
      <c r="A150" s="101"/>
      <c r="B150" s="104" t="s">
        <v>455</v>
      </c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</row>
    <row r="151" ht="20.25" hidden="1" customHeight="1">
      <c r="A151" s="101"/>
      <c r="B151" s="104" t="s">
        <v>456</v>
      </c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</row>
    <row r="152" ht="20.25" hidden="1" customHeight="1">
      <c r="A152" s="101"/>
      <c r="B152" s="104" t="s">
        <v>457</v>
      </c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</row>
    <row r="153" ht="20.25" hidden="1" customHeight="1">
      <c r="A153" s="101"/>
      <c r="B153" s="104" t="s">
        <v>458</v>
      </c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</row>
    <row r="154" ht="20.25" hidden="1" customHeight="1">
      <c r="A154" s="101"/>
      <c r="B154" s="104" t="s">
        <v>459</v>
      </c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</row>
    <row r="155" ht="20.25" hidden="1" customHeight="1">
      <c r="A155" s="101"/>
      <c r="B155" s="104" t="s">
        <v>460</v>
      </c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</row>
    <row r="156" ht="20.25" hidden="1" customHeight="1">
      <c r="A156" s="101"/>
      <c r="B156" s="104" t="s">
        <v>461</v>
      </c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</row>
    <row r="157" ht="20.25" hidden="1" customHeight="1">
      <c r="A157" s="101"/>
      <c r="B157" s="104" t="s">
        <v>462</v>
      </c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</row>
    <row r="158" ht="20.25" hidden="1" customHeight="1">
      <c r="A158" s="101"/>
      <c r="B158" s="104" t="s">
        <v>463</v>
      </c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</row>
    <row r="159" ht="20.25" hidden="1" customHeight="1">
      <c r="A159" s="101"/>
      <c r="B159" s="104" t="s">
        <v>464</v>
      </c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</row>
    <row r="160" ht="20.25" hidden="1" customHeight="1">
      <c r="A160" s="101"/>
      <c r="B160" s="104" t="s">
        <v>465</v>
      </c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</row>
    <row r="161" ht="20.25" hidden="1" customHeight="1">
      <c r="A161" s="101"/>
      <c r="B161" s="104" t="s">
        <v>466</v>
      </c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</row>
    <row r="162" ht="20.25" hidden="1" customHeight="1">
      <c r="A162" s="101"/>
      <c r="B162" s="104" t="s">
        <v>467</v>
      </c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</row>
    <row r="163" ht="20.25" hidden="1" customHeight="1">
      <c r="A163" s="101"/>
      <c r="B163" s="104" t="s">
        <v>468</v>
      </c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</row>
    <row r="164" ht="20.25" hidden="1" customHeight="1">
      <c r="A164" s="101"/>
      <c r="B164" s="104" t="s">
        <v>469</v>
      </c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</row>
    <row r="165" ht="20.25" hidden="1" customHeight="1">
      <c r="A165" s="101"/>
      <c r="B165" s="104" t="s">
        <v>470</v>
      </c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</row>
    <row r="166" ht="20.25" hidden="1" customHeight="1">
      <c r="A166" s="101"/>
      <c r="B166" s="104" t="s">
        <v>471</v>
      </c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</row>
    <row r="167" ht="20.25" hidden="1" customHeight="1">
      <c r="A167" s="101"/>
      <c r="B167" s="104" t="s">
        <v>472</v>
      </c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</row>
    <row r="168" ht="20.25" hidden="1" customHeight="1">
      <c r="A168" s="101"/>
      <c r="B168" s="104" t="s">
        <v>473</v>
      </c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</row>
    <row r="169" ht="20.25" hidden="1" customHeight="1">
      <c r="A169" s="101"/>
      <c r="B169" s="104" t="s">
        <v>474</v>
      </c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</row>
    <row r="170" ht="20.25" hidden="1" customHeight="1">
      <c r="A170" s="101"/>
      <c r="B170" s="104" t="s">
        <v>475</v>
      </c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</row>
    <row r="171" ht="20.25" hidden="1" customHeight="1">
      <c r="A171" s="101"/>
      <c r="B171" s="104" t="s">
        <v>476</v>
      </c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</row>
    <row r="172" ht="20.25" hidden="1" customHeight="1">
      <c r="A172" s="101"/>
      <c r="B172" s="104" t="s">
        <v>477</v>
      </c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</row>
    <row r="173" ht="20.25" hidden="1" customHeight="1">
      <c r="A173" s="101"/>
      <c r="B173" s="104" t="s">
        <v>478</v>
      </c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</row>
    <row r="174" ht="20.25" hidden="1" customHeight="1">
      <c r="A174" s="101"/>
      <c r="B174" s="104" t="s">
        <v>479</v>
      </c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</row>
    <row r="175" ht="20.25" hidden="1" customHeight="1">
      <c r="A175" s="101"/>
      <c r="B175" s="104" t="s">
        <v>480</v>
      </c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</row>
    <row r="176" ht="20.25" hidden="1" customHeight="1">
      <c r="A176" s="101"/>
      <c r="B176" s="104" t="s">
        <v>481</v>
      </c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</row>
    <row r="177" ht="20.25" hidden="1" customHeight="1">
      <c r="A177" s="101"/>
      <c r="B177" s="104" t="s">
        <v>482</v>
      </c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</row>
    <row r="178" ht="20.25" hidden="1" customHeight="1">
      <c r="A178" s="101"/>
      <c r="B178" s="104" t="s">
        <v>483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</row>
    <row r="179" ht="20.25" hidden="1" customHeight="1">
      <c r="A179" s="101"/>
      <c r="B179" s="104" t="s">
        <v>484</v>
      </c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</row>
    <row r="180" ht="20.25" hidden="1" customHeight="1">
      <c r="A180" s="101"/>
      <c r="B180" s="104" t="s">
        <v>485</v>
      </c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</row>
    <row r="181" ht="20.25" hidden="1" customHeight="1">
      <c r="A181" s="101"/>
      <c r="B181" s="104" t="s">
        <v>486</v>
      </c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</row>
    <row r="182" ht="20.25" hidden="1" customHeight="1">
      <c r="A182" s="101"/>
      <c r="B182" s="104" t="s">
        <v>487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</row>
    <row r="183" ht="20.25" hidden="1" customHeight="1">
      <c r="A183" s="101"/>
      <c r="B183" s="104" t="s">
        <v>488</v>
      </c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</row>
    <row r="184" ht="20.25" hidden="1" customHeight="1">
      <c r="A184" s="101"/>
      <c r="B184" s="104" t="s">
        <v>489</v>
      </c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</row>
    <row r="185" ht="20.25" hidden="1" customHeight="1">
      <c r="A185" s="101"/>
      <c r="B185" s="104" t="s">
        <v>490</v>
      </c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</row>
    <row r="186" ht="20.25" hidden="1" customHeight="1">
      <c r="A186" s="101"/>
      <c r="B186" s="104" t="s">
        <v>491</v>
      </c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</row>
    <row r="187" ht="20.25" hidden="1" customHeight="1">
      <c r="A187" s="101"/>
      <c r="B187" s="104" t="s">
        <v>492</v>
      </c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</row>
    <row r="188" ht="20.25" hidden="1" customHeight="1">
      <c r="A188" s="101"/>
      <c r="B188" s="104" t="s">
        <v>493</v>
      </c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</row>
    <row r="189" ht="20.25" hidden="1" customHeight="1">
      <c r="A189" s="101"/>
      <c r="B189" s="104" t="s">
        <v>494</v>
      </c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</row>
    <row r="190" ht="20.25" hidden="1" customHeight="1">
      <c r="A190" s="101"/>
      <c r="B190" s="104" t="s">
        <v>495</v>
      </c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</row>
    <row r="191" ht="20.25" hidden="1" customHeight="1">
      <c r="A191" s="101"/>
      <c r="B191" s="104" t="s">
        <v>496</v>
      </c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</row>
    <row r="192" ht="20.25" hidden="1" customHeight="1">
      <c r="A192" s="101"/>
      <c r="B192" s="104" t="s">
        <v>497</v>
      </c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</row>
    <row r="193" ht="20.25" hidden="1" customHeight="1">
      <c r="A193" s="101"/>
      <c r="B193" s="104" t="s">
        <v>498</v>
      </c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</row>
    <row r="194" ht="20.25" hidden="1" customHeight="1">
      <c r="A194" s="101"/>
      <c r="B194" s="104" t="s">
        <v>499</v>
      </c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</row>
    <row r="195" ht="20.25" hidden="1" customHeight="1">
      <c r="A195" s="101"/>
      <c r="B195" s="104" t="s">
        <v>500</v>
      </c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</row>
    <row r="196" ht="20.25" hidden="1" customHeight="1">
      <c r="A196" s="101"/>
      <c r="B196" s="104" t="s">
        <v>501</v>
      </c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</row>
    <row r="197" ht="20.25" hidden="1" customHeight="1">
      <c r="A197" s="101"/>
      <c r="B197" s="104" t="s">
        <v>502</v>
      </c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</row>
    <row r="198" ht="20.25" hidden="1" customHeight="1">
      <c r="A198" s="101"/>
      <c r="B198" s="104" t="s">
        <v>503</v>
      </c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</row>
    <row r="199" ht="20.25" hidden="1" customHeight="1">
      <c r="A199" s="101"/>
      <c r="B199" s="104" t="s">
        <v>504</v>
      </c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</row>
    <row r="200" ht="20.25" hidden="1" customHeight="1">
      <c r="A200" s="101"/>
      <c r="B200" s="104" t="s">
        <v>505</v>
      </c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</row>
    <row r="201" ht="20.25" hidden="1" customHeight="1">
      <c r="A201" s="101"/>
      <c r="B201" s="104" t="s">
        <v>506</v>
      </c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</row>
    <row r="202" ht="20.25" hidden="1" customHeight="1">
      <c r="A202" s="101"/>
      <c r="B202" s="104" t="s">
        <v>507</v>
      </c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</row>
    <row r="203" ht="20.25" hidden="1" customHeight="1">
      <c r="A203" s="101"/>
      <c r="B203" s="104" t="s">
        <v>508</v>
      </c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</row>
    <row r="204" ht="20.25" hidden="1" customHeight="1">
      <c r="A204" s="101"/>
      <c r="B204" s="104" t="s">
        <v>509</v>
      </c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</row>
    <row r="205" ht="20.25" hidden="1" customHeight="1">
      <c r="A205" s="101"/>
      <c r="B205" s="104" t="s">
        <v>510</v>
      </c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</row>
    <row r="206" ht="20.25" hidden="1" customHeight="1">
      <c r="A206" s="101"/>
      <c r="B206" s="104" t="s">
        <v>511</v>
      </c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</row>
    <row r="207" ht="20.25" hidden="1" customHeight="1">
      <c r="A207" s="101"/>
      <c r="B207" s="104" t="s">
        <v>512</v>
      </c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</row>
    <row r="208" ht="20.25" hidden="1" customHeight="1">
      <c r="A208" s="101"/>
      <c r="B208" s="104" t="s">
        <v>513</v>
      </c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</row>
    <row r="209" ht="20.25" hidden="1" customHeight="1">
      <c r="A209" s="101"/>
      <c r="B209" s="104" t="s">
        <v>514</v>
      </c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</row>
    <row r="210" ht="20.25" hidden="1" customHeight="1">
      <c r="A210" s="101"/>
      <c r="B210" s="104" t="s">
        <v>515</v>
      </c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</row>
    <row r="211" ht="20.25" hidden="1" customHeight="1">
      <c r="A211" s="101"/>
      <c r="B211" s="104" t="s">
        <v>516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</row>
    <row r="212" ht="20.25" hidden="1" customHeight="1">
      <c r="A212" s="101"/>
      <c r="B212" s="104" t="s">
        <v>517</v>
      </c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</row>
    <row r="213" ht="20.25" hidden="1" customHeight="1">
      <c r="A213" s="101"/>
      <c r="B213" s="104" t="s">
        <v>518</v>
      </c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</row>
    <row r="214" ht="20.25" hidden="1" customHeight="1">
      <c r="A214" s="101"/>
      <c r="B214" s="104" t="s">
        <v>519</v>
      </c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</row>
    <row r="215" ht="20.25" hidden="1" customHeight="1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</row>
    <row r="216" ht="20.25" hidden="1" customHeight="1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</row>
    <row r="217" ht="20.25" hidden="1" customHeight="1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</row>
    <row r="218" ht="20.25" hidden="1" customHeight="1">
      <c r="A218" s="101"/>
      <c r="B218" s="100" t="s">
        <v>520</v>
      </c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</row>
    <row r="219" ht="20.25" hidden="1" customHeight="1">
      <c r="A219" s="101"/>
      <c r="B219" s="100" t="s">
        <v>521</v>
      </c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</row>
    <row r="220" ht="20.25" hidden="1" customHeight="1">
      <c r="A220" s="101"/>
      <c r="B220" s="100" t="s">
        <v>212</v>
      </c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</row>
    <row r="221" ht="20.25" hidden="1" customHeight="1">
      <c r="A221" s="101"/>
      <c r="B221" s="100" t="s">
        <v>522</v>
      </c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</row>
    <row r="222" ht="20.25" hidden="1" customHeight="1">
      <c r="A222" s="100"/>
      <c r="B222" s="101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</row>
    <row r="223" ht="20.25" hidden="1" customHeight="1">
      <c r="A223" s="100"/>
      <c r="B223" s="101"/>
      <c r="C223" s="100" t="s">
        <v>225</v>
      </c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</row>
    <row r="224" ht="20.25" hidden="1" customHeight="1">
      <c r="A224" s="100"/>
      <c r="B224" s="101"/>
      <c r="C224" s="100" t="s">
        <v>234</v>
      </c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</row>
    <row r="225" ht="20.25" hidden="1" customHeight="1">
      <c r="A225" s="100"/>
      <c r="B225" s="101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</row>
    <row r="226" ht="20.25" hidden="1" customHeight="1">
      <c r="A226" s="100"/>
      <c r="B226" s="101"/>
      <c r="C226" s="100" t="s">
        <v>226</v>
      </c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</row>
    <row r="227" ht="20.25" hidden="1" customHeight="1">
      <c r="A227" s="100"/>
      <c r="B227" s="101"/>
      <c r="C227" s="100" t="s">
        <v>246</v>
      </c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</row>
    <row r="228" ht="20.25" hidden="1" customHeight="1">
      <c r="A228" s="100"/>
      <c r="B228" s="101"/>
      <c r="C228" s="100" t="s">
        <v>523</v>
      </c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</row>
    <row r="229" ht="20.25" hidden="1" customHeight="1">
      <c r="A229" s="100"/>
      <c r="B229" s="101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</row>
    <row r="230" ht="20.25" hidden="1" customHeight="1">
      <c r="A230" s="100"/>
      <c r="B230" s="101"/>
      <c r="C230" s="100">
        <v>1.0</v>
      </c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</row>
    <row r="231" ht="20.25" hidden="1" customHeight="1">
      <c r="A231" s="100"/>
      <c r="B231" s="101"/>
      <c r="C231" s="100">
        <v>2.0</v>
      </c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</row>
    <row r="232" ht="20.25" hidden="1" customHeight="1">
      <c r="A232" s="100"/>
      <c r="B232" s="101"/>
      <c r="C232" s="100">
        <v>3.0</v>
      </c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</row>
    <row r="233" ht="20.25" hidden="1" customHeight="1">
      <c r="A233" s="100"/>
      <c r="B233" s="101"/>
      <c r="C233" s="100">
        <v>4.0</v>
      </c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</row>
    <row r="234" ht="20.25" hidden="1" customHeight="1">
      <c r="A234" s="100"/>
      <c r="B234" s="101"/>
      <c r="C234" s="100">
        <v>5.0</v>
      </c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</row>
    <row r="235" ht="20.25" hidden="1" customHeight="1">
      <c r="A235" s="100"/>
      <c r="B235" s="101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</row>
    <row r="236" ht="20.25" hidden="1" customHeight="1">
      <c r="A236" s="100"/>
      <c r="B236" s="101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</row>
    <row r="237" ht="20.25" hidden="1" customHeight="1">
      <c r="A237" s="100"/>
      <c r="B237" s="101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</row>
    <row r="238" ht="20.25" hidden="1" customHeight="1">
      <c r="A238" s="100"/>
      <c r="B238" s="101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</row>
    <row r="239" ht="20.25" customHeight="1">
      <c r="A239" s="98"/>
      <c r="B239" s="99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</row>
    <row r="240" ht="20.25" customHeight="1">
      <c r="A240" s="98"/>
      <c r="B240" s="99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</row>
    <row r="241" ht="20.25" customHeight="1">
      <c r="A241" s="98"/>
      <c r="B241" s="99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</row>
    <row r="242" ht="20.25" customHeight="1">
      <c r="A242" s="98"/>
      <c r="B242" s="99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</row>
    <row r="243" ht="20.25" customHeight="1">
      <c r="A243" s="98"/>
      <c r="B243" s="99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</row>
    <row r="244" ht="20.25" customHeight="1">
      <c r="A244" s="98"/>
      <c r="B244" s="99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</row>
    <row r="245" ht="20.25" customHeight="1">
      <c r="A245" s="98"/>
      <c r="B245" s="99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</row>
    <row r="246" ht="20.25" customHeight="1">
      <c r="A246" s="98"/>
      <c r="B246" s="99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</row>
    <row r="247" ht="20.25" customHeight="1">
      <c r="A247" s="98"/>
      <c r="B247" s="99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</row>
    <row r="248" ht="20.25" customHeight="1">
      <c r="A248" s="98"/>
      <c r="B248" s="99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</row>
    <row r="249" ht="20.25" customHeight="1">
      <c r="A249" s="98"/>
      <c r="B249" s="99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</row>
    <row r="250" ht="20.25" customHeight="1">
      <c r="A250" s="98"/>
      <c r="B250" s="99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</row>
    <row r="251" ht="20.25" customHeight="1">
      <c r="A251" s="98"/>
      <c r="B251" s="99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</row>
    <row r="252" ht="20.25" customHeight="1">
      <c r="A252" s="98"/>
      <c r="B252" s="99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</row>
    <row r="253" ht="20.25" customHeight="1">
      <c r="A253" s="98"/>
      <c r="B253" s="99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</row>
    <row r="254" ht="20.25" customHeight="1">
      <c r="A254" s="98"/>
      <c r="B254" s="99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</row>
    <row r="255" ht="20.25" customHeight="1">
      <c r="A255" s="98"/>
      <c r="B255" s="99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</row>
    <row r="256" ht="20.25" customHeight="1">
      <c r="A256" s="98"/>
      <c r="B256" s="99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</row>
    <row r="257" ht="20.25" customHeight="1">
      <c r="A257" s="98"/>
      <c r="B257" s="99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</row>
    <row r="258" ht="20.25" customHeight="1">
      <c r="A258" s="98"/>
      <c r="B258" s="99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</row>
    <row r="259" ht="20.25" customHeight="1">
      <c r="A259" s="98"/>
      <c r="B259" s="99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</row>
    <row r="260" ht="20.25" customHeight="1">
      <c r="A260" s="98"/>
      <c r="B260" s="99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</row>
    <row r="261" ht="20.25" customHeight="1">
      <c r="A261" s="98"/>
      <c r="B261" s="99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</row>
    <row r="262" ht="20.25" customHeight="1">
      <c r="A262" s="98"/>
      <c r="B262" s="99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</row>
    <row r="263" ht="20.25" customHeight="1">
      <c r="A263" s="98"/>
      <c r="B263" s="99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</row>
    <row r="264" ht="20.25" customHeight="1">
      <c r="A264" s="98"/>
      <c r="B264" s="99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</row>
    <row r="265" ht="20.25" customHeight="1">
      <c r="A265" s="98"/>
      <c r="B265" s="99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</row>
    <row r="266" ht="20.25" customHeight="1">
      <c r="A266" s="98"/>
      <c r="B266" s="99"/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</row>
    <row r="267" ht="20.25" customHeight="1">
      <c r="A267" s="98"/>
      <c r="B267" s="99"/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</row>
    <row r="268" ht="20.25" customHeight="1">
      <c r="A268" s="98"/>
      <c r="B268" s="99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</row>
    <row r="269" ht="20.25" customHeight="1">
      <c r="A269" s="98"/>
      <c r="B269" s="99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</row>
    <row r="270" ht="20.25" customHeight="1">
      <c r="A270" s="98"/>
      <c r="B270" s="99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</row>
    <row r="271" ht="20.25" customHeight="1">
      <c r="A271" s="98"/>
      <c r="B271" s="99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</row>
    <row r="272" ht="20.25" customHeight="1">
      <c r="A272" s="98"/>
      <c r="B272" s="99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</row>
    <row r="273" ht="20.25" customHeight="1">
      <c r="A273" s="98"/>
      <c r="B273" s="99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</row>
    <row r="274" ht="20.25" customHeight="1">
      <c r="A274" s="98"/>
      <c r="B274" s="99"/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</row>
    <row r="275" ht="20.25" customHeight="1">
      <c r="A275" s="98"/>
      <c r="B275" s="99"/>
      <c r="C275" s="98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</row>
    <row r="276" ht="20.25" customHeight="1">
      <c r="A276" s="98"/>
      <c r="B276" s="99"/>
      <c r="C276" s="98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</row>
    <row r="277" ht="20.25" customHeight="1">
      <c r="A277" s="98"/>
      <c r="B277" s="99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</row>
    <row r="278" ht="20.25" customHeight="1">
      <c r="A278" s="98"/>
      <c r="B278" s="99"/>
      <c r="C278" s="98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</row>
    <row r="279" ht="20.25" customHeight="1">
      <c r="A279" s="98"/>
      <c r="B279" s="99"/>
      <c r="C279" s="98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</row>
    <row r="280" ht="20.25" customHeight="1">
      <c r="A280" s="98"/>
      <c r="B280" s="99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</row>
    <row r="281" ht="20.25" customHeight="1">
      <c r="A281" s="98"/>
      <c r="B281" s="99"/>
      <c r="C281" s="98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</row>
    <row r="282" ht="20.25" customHeight="1">
      <c r="A282" s="98"/>
      <c r="B282" s="99"/>
      <c r="C282" s="98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</row>
    <row r="283" ht="20.25" customHeight="1">
      <c r="A283" s="98"/>
      <c r="B283" s="99"/>
      <c r="C283" s="98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</row>
    <row r="284" ht="20.25" customHeight="1">
      <c r="A284" s="98"/>
      <c r="B284" s="99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</row>
    <row r="285" ht="20.25" customHeight="1">
      <c r="A285" s="98"/>
      <c r="B285" s="99"/>
      <c r="C285" s="98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</row>
    <row r="286" ht="20.25" customHeight="1">
      <c r="A286" s="98"/>
      <c r="B286" s="99"/>
      <c r="C286" s="98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</row>
    <row r="287" ht="20.25" customHeight="1">
      <c r="A287" s="98"/>
      <c r="B287" s="99"/>
      <c r="C287" s="98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</row>
    <row r="288" ht="20.25" customHeight="1">
      <c r="A288" s="98"/>
      <c r="B288" s="99"/>
      <c r="C288" s="98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</row>
    <row r="289" ht="20.25" customHeight="1">
      <c r="A289" s="98"/>
      <c r="B289" s="99"/>
      <c r="C289" s="98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</row>
    <row r="290" ht="20.25" customHeight="1">
      <c r="A290" s="98"/>
      <c r="B290" s="99"/>
      <c r="C290" s="98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</row>
    <row r="291" ht="20.25" customHeight="1">
      <c r="A291" s="98"/>
      <c r="B291" s="99"/>
      <c r="C291" s="98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</row>
    <row r="292" ht="20.25" customHeight="1">
      <c r="A292" s="98"/>
      <c r="B292" s="99"/>
      <c r="C292" s="98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</row>
    <row r="293" ht="20.25" customHeight="1">
      <c r="A293" s="98"/>
      <c r="B293" s="99"/>
      <c r="C293" s="98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</row>
    <row r="294" ht="20.25" customHeight="1">
      <c r="A294" s="98"/>
      <c r="B294" s="99"/>
      <c r="C294" s="98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</row>
    <row r="295" ht="20.25" customHeight="1">
      <c r="A295" s="98"/>
      <c r="B295" s="99"/>
      <c r="C295" s="98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</row>
    <row r="296" ht="20.25" customHeight="1">
      <c r="A296" s="98"/>
      <c r="B296" s="99"/>
      <c r="C296" s="98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</row>
    <row r="297" ht="20.25" customHeight="1">
      <c r="A297" s="98"/>
      <c r="B297" s="99"/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</row>
    <row r="298" ht="20.25" customHeight="1">
      <c r="A298" s="98"/>
      <c r="B298" s="99"/>
      <c r="C298" s="98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</row>
    <row r="299" ht="20.25" customHeight="1">
      <c r="A299" s="98"/>
      <c r="B299" s="99"/>
      <c r="C299" s="98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</row>
    <row r="300" ht="20.25" customHeight="1">
      <c r="A300" s="98"/>
      <c r="B300" s="99"/>
      <c r="C300" s="98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</row>
    <row r="301" ht="20.25" customHeight="1">
      <c r="A301" s="98"/>
      <c r="B301" s="99"/>
      <c r="C301" s="98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</row>
    <row r="302" ht="20.25" customHeight="1">
      <c r="A302" s="98"/>
      <c r="B302" s="99"/>
      <c r="C302" s="98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</row>
    <row r="303" ht="20.25" customHeight="1">
      <c r="A303" s="98"/>
      <c r="B303" s="99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</row>
    <row r="304" ht="20.25" customHeight="1">
      <c r="A304" s="98"/>
      <c r="B304" s="99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</row>
    <row r="305" ht="20.25" customHeight="1">
      <c r="A305" s="98"/>
      <c r="B305" s="99"/>
      <c r="C305" s="98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</row>
    <row r="306" ht="20.25" customHeight="1">
      <c r="A306" s="98"/>
      <c r="B306" s="99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</row>
    <row r="307" ht="20.25" customHeight="1">
      <c r="A307" s="98"/>
      <c r="B307" s="99"/>
      <c r="C307" s="98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</row>
    <row r="308" ht="20.25" customHeight="1">
      <c r="A308" s="98"/>
      <c r="B308" s="99"/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</row>
    <row r="309" ht="20.25" customHeight="1">
      <c r="A309" s="98"/>
      <c r="B309" s="99"/>
      <c r="C309" s="98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</row>
    <row r="310" ht="20.25" customHeight="1">
      <c r="A310" s="98"/>
      <c r="B310" s="99"/>
      <c r="C310" s="98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</row>
    <row r="311" ht="20.25" customHeight="1">
      <c r="A311" s="98"/>
      <c r="B311" s="99"/>
      <c r="C311" s="98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</row>
    <row r="312" ht="20.25" customHeight="1">
      <c r="A312" s="98"/>
      <c r="B312" s="99"/>
      <c r="C312" s="98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</row>
    <row r="313" ht="20.25" customHeight="1">
      <c r="A313" s="98"/>
      <c r="B313" s="99"/>
      <c r="C313" s="98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</row>
    <row r="314" ht="20.25" customHeight="1">
      <c r="A314" s="98"/>
      <c r="B314" s="99"/>
      <c r="C314" s="98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</row>
    <row r="315" ht="20.25" customHeight="1">
      <c r="A315" s="98"/>
      <c r="B315" s="99"/>
      <c r="C315" s="98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</row>
    <row r="316" ht="20.25" customHeight="1">
      <c r="A316" s="98"/>
      <c r="B316" s="99"/>
      <c r="C316" s="98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</row>
    <row r="317" ht="20.25" customHeight="1">
      <c r="A317" s="98"/>
      <c r="B317" s="99"/>
      <c r="C317" s="98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</row>
    <row r="318" ht="20.25" customHeight="1">
      <c r="A318" s="98"/>
      <c r="B318" s="99"/>
      <c r="C318" s="98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</row>
    <row r="319" ht="20.25" customHeight="1">
      <c r="A319" s="98"/>
      <c r="B319" s="99"/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</row>
    <row r="320" ht="20.25" customHeight="1">
      <c r="A320" s="98"/>
      <c r="B320" s="99"/>
      <c r="C320" s="98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</row>
    <row r="321" ht="20.25" customHeight="1">
      <c r="A321" s="98"/>
      <c r="B321" s="99"/>
      <c r="C321" s="98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</row>
    <row r="322" ht="20.25" customHeight="1">
      <c r="A322" s="98"/>
      <c r="B322" s="99"/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</row>
    <row r="323" ht="20.25" customHeight="1">
      <c r="A323" s="98"/>
      <c r="B323" s="99"/>
      <c r="C323" s="98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</row>
    <row r="324" ht="20.25" customHeight="1">
      <c r="A324" s="98"/>
      <c r="B324" s="99"/>
      <c r="C324" s="98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</row>
    <row r="325" ht="20.25" customHeight="1">
      <c r="A325" s="98"/>
      <c r="B325" s="99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</row>
    <row r="326" ht="20.25" customHeight="1">
      <c r="A326" s="98"/>
      <c r="B326" s="99"/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</row>
    <row r="327" ht="20.25" customHeight="1">
      <c r="A327" s="98"/>
      <c r="B327" s="99"/>
      <c r="C327" s="98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</row>
    <row r="328" ht="20.25" customHeight="1">
      <c r="A328" s="98"/>
      <c r="B328" s="99"/>
      <c r="C328" s="98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</row>
    <row r="329" ht="20.25" customHeight="1">
      <c r="A329" s="98"/>
      <c r="B329" s="99"/>
      <c r="C329" s="98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</row>
    <row r="330" ht="20.25" customHeight="1">
      <c r="A330" s="98"/>
      <c r="B330" s="99"/>
      <c r="C330" s="98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</row>
    <row r="331" ht="20.25" customHeight="1">
      <c r="A331" s="98"/>
      <c r="B331" s="99"/>
      <c r="C331" s="98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</row>
    <row r="332" ht="20.25" customHeight="1">
      <c r="A332" s="98"/>
      <c r="B332" s="99"/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</row>
    <row r="333" ht="20.25" customHeight="1">
      <c r="A333" s="98"/>
      <c r="B333" s="99"/>
      <c r="C333" s="98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</row>
    <row r="334" ht="20.25" customHeight="1">
      <c r="A334" s="98"/>
      <c r="B334" s="99"/>
      <c r="C334" s="98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</row>
    <row r="335" ht="20.25" customHeight="1">
      <c r="A335" s="98"/>
      <c r="B335" s="99"/>
      <c r="C335" s="98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</row>
    <row r="336" ht="20.25" customHeight="1">
      <c r="A336" s="98"/>
      <c r="B336" s="99"/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</row>
    <row r="337" ht="20.25" customHeight="1">
      <c r="A337" s="98"/>
      <c r="B337" s="99"/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</row>
    <row r="338" ht="20.25" customHeight="1">
      <c r="A338" s="98"/>
      <c r="B338" s="99"/>
      <c r="C338" s="98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</row>
    <row r="339" ht="20.25" customHeight="1">
      <c r="A339" s="98"/>
      <c r="B339" s="99"/>
      <c r="C339" s="98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</row>
    <row r="340" ht="20.25" customHeight="1">
      <c r="A340" s="98"/>
      <c r="B340" s="99"/>
      <c r="C340" s="98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</row>
    <row r="341" ht="20.25" customHeight="1">
      <c r="A341" s="98"/>
      <c r="B341" s="99"/>
      <c r="C341" s="98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</row>
    <row r="342" ht="20.25" customHeight="1">
      <c r="A342" s="98"/>
      <c r="B342" s="99"/>
      <c r="C342" s="98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</row>
    <row r="343" ht="20.25" customHeight="1">
      <c r="A343" s="98"/>
      <c r="B343" s="99"/>
      <c r="C343" s="98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</row>
    <row r="344" ht="20.25" customHeight="1">
      <c r="A344" s="98"/>
      <c r="B344" s="99"/>
      <c r="C344" s="98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</row>
    <row r="345" ht="20.25" customHeight="1">
      <c r="A345" s="98"/>
      <c r="B345" s="99"/>
      <c r="C345" s="98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</row>
    <row r="346" ht="20.25" customHeight="1">
      <c r="A346" s="98"/>
      <c r="B346" s="99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</row>
    <row r="347" ht="20.25" customHeight="1">
      <c r="A347" s="98"/>
      <c r="B347" s="99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</row>
    <row r="348" ht="20.25" customHeight="1">
      <c r="A348" s="98"/>
      <c r="B348" s="99"/>
      <c r="C348" s="98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</row>
    <row r="349" ht="20.25" customHeight="1">
      <c r="A349" s="98"/>
      <c r="B349" s="99"/>
      <c r="C349" s="98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</row>
    <row r="350" ht="20.25" customHeight="1">
      <c r="A350" s="98"/>
      <c r="B350" s="99"/>
      <c r="C350" s="98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</row>
    <row r="351" ht="20.25" customHeight="1">
      <c r="A351" s="98"/>
      <c r="B351" s="99"/>
      <c r="C351" s="98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</row>
    <row r="352" ht="20.25" customHeight="1">
      <c r="A352" s="98"/>
      <c r="B352" s="99"/>
      <c r="C352" s="98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</row>
    <row r="353" ht="20.25" customHeight="1">
      <c r="A353" s="98"/>
      <c r="B353" s="99"/>
      <c r="C353" s="98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</row>
    <row r="354" ht="20.25" customHeight="1">
      <c r="A354" s="98"/>
      <c r="B354" s="99"/>
      <c r="C354" s="98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</row>
    <row r="355" ht="20.25" customHeight="1">
      <c r="A355" s="98"/>
      <c r="B355" s="99"/>
      <c r="C355" s="98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</row>
    <row r="356" ht="20.25" customHeight="1">
      <c r="A356" s="98"/>
      <c r="B356" s="99"/>
      <c r="C356" s="98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</row>
    <row r="357" ht="20.25" customHeight="1">
      <c r="A357" s="98"/>
      <c r="B357" s="99"/>
      <c r="C357" s="98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</row>
    <row r="358" ht="20.25" customHeight="1">
      <c r="A358" s="98"/>
      <c r="B358" s="99"/>
      <c r="C358" s="98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</row>
    <row r="359" ht="20.25" customHeight="1">
      <c r="A359" s="98"/>
      <c r="B359" s="99"/>
      <c r="C359" s="98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</row>
    <row r="360" ht="20.25" customHeight="1">
      <c r="A360" s="98"/>
      <c r="B360" s="99"/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</row>
    <row r="361" ht="20.25" customHeight="1">
      <c r="A361" s="98"/>
      <c r="B361" s="99"/>
      <c r="C361" s="98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</row>
    <row r="362" ht="20.25" customHeight="1">
      <c r="A362" s="98"/>
      <c r="B362" s="99"/>
      <c r="C362" s="98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</row>
    <row r="363" ht="20.25" customHeight="1">
      <c r="A363" s="98"/>
      <c r="B363" s="99"/>
      <c r="C363" s="98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</row>
    <row r="364" ht="20.25" customHeight="1">
      <c r="A364" s="98"/>
      <c r="B364" s="99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</row>
    <row r="365" ht="20.25" customHeight="1">
      <c r="A365" s="98"/>
      <c r="B365" s="99"/>
      <c r="C365" s="98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</row>
    <row r="366" ht="20.25" customHeight="1">
      <c r="A366" s="98"/>
      <c r="B366" s="99"/>
      <c r="C366" s="98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</row>
    <row r="367" ht="20.25" customHeight="1">
      <c r="A367" s="98"/>
      <c r="B367" s="99"/>
      <c r="C367" s="98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</row>
    <row r="368" ht="20.25" customHeight="1">
      <c r="A368" s="98"/>
      <c r="B368" s="99"/>
      <c r="C368" s="98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</row>
    <row r="369" ht="20.25" customHeight="1">
      <c r="A369" s="98"/>
      <c r="B369" s="99"/>
      <c r="C369" s="98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</row>
    <row r="370" ht="20.25" customHeight="1">
      <c r="A370" s="98"/>
      <c r="B370" s="99"/>
      <c r="C370" s="98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</row>
    <row r="371" ht="20.25" customHeight="1">
      <c r="A371" s="98"/>
      <c r="B371" s="99"/>
      <c r="C371" s="98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</row>
    <row r="372" ht="20.25" customHeight="1">
      <c r="A372" s="98"/>
      <c r="B372" s="99"/>
      <c r="C372" s="98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</row>
    <row r="373" ht="20.25" customHeight="1">
      <c r="A373" s="98"/>
      <c r="B373" s="99"/>
      <c r="C373" s="98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</row>
    <row r="374" ht="20.25" customHeight="1">
      <c r="A374" s="98"/>
      <c r="B374" s="99"/>
      <c r="C374" s="98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</row>
    <row r="375" ht="20.25" customHeight="1">
      <c r="A375" s="98"/>
      <c r="B375" s="99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</row>
    <row r="376" ht="20.25" customHeight="1">
      <c r="A376" s="98"/>
      <c r="B376" s="99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</row>
    <row r="377" ht="20.25" customHeight="1">
      <c r="A377" s="98"/>
      <c r="B377" s="99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</row>
    <row r="378" ht="20.25" customHeight="1">
      <c r="A378" s="98"/>
      <c r="B378" s="99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</row>
    <row r="379" ht="20.25" customHeight="1">
      <c r="A379" s="98"/>
      <c r="B379" s="99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</row>
    <row r="380" ht="20.25" customHeight="1">
      <c r="A380" s="98"/>
      <c r="B380" s="99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</row>
    <row r="381" ht="20.25" customHeight="1">
      <c r="A381" s="98"/>
      <c r="B381" s="99"/>
      <c r="C381" s="98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</row>
    <row r="382" ht="20.25" customHeight="1">
      <c r="A382" s="98"/>
      <c r="B382" s="99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</row>
    <row r="383" ht="20.25" customHeight="1">
      <c r="A383" s="98"/>
      <c r="B383" s="99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</row>
    <row r="384" ht="20.25" customHeight="1">
      <c r="A384" s="98"/>
      <c r="B384" s="99"/>
      <c r="C384" s="98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</row>
    <row r="385" ht="20.25" customHeight="1">
      <c r="A385" s="98"/>
      <c r="B385" s="99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</row>
    <row r="386" ht="20.25" customHeight="1">
      <c r="A386" s="98"/>
      <c r="B386" s="99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</row>
    <row r="387" ht="20.25" customHeight="1">
      <c r="A387" s="98"/>
      <c r="B387" s="99"/>
      <c r="C387" s="98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</row>
    <row r="388" ht="20.25" customHeight="1">
      <c r="A388" s="98"/>
      <c r="B388" s="99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</row>
    <row r="389" ht="20.25" customHeight="1">
      <c r="A389" s="98"/>
      <c r="B389" s="99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</row>
    <row r="390" ht="20.25" customHeight="1">
      <c r="A390" s="98"/>
      <c r="B390" s="99"/>
      <c r="C390" s="98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</row>
    <row r="391" ht="20.25" customHeight="1">
      <c r="A391" s="98"/>
      <c r="B391" s="99"/>
      <c r="C391" s="98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</row>
    <row r="392" ht="20.25" customHeight="1">
      <c r="A392" s="98"/>
      <c r="B392" s="99"/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</row>
    <row r="393" ht="20.25" customHeight="1">
      <c r="A393" s="98"/>
      <c r="B393" s="99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</row>
    <row r="394" ht="20.25" customHeight="1">
      <c r="A394" s="98"/>
      <c r="B394" s="99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</row>
    <row r="395" ht="20.25" customHeight="1">
      <c r="A395" s="98"/>
      <c r="B395" s="99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</row>
    <row r="396" ht="20.25" customHeight="1">
      <c r="A396" s="98"/>
      <c r="B396" s="99"/>
      <c r="C396" s="98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</row>
    <row r="397" ht="20.25" customHeight="1">
      <c r="A397" s="98"/>
      <c r="B397" s="99"/>
      <c r="C397" s="98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</row>
    <row r="398" ht="20.25" customHeight="1">
      <c r="A398" s="98"/>
      <c r="B398" s="99"/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</row>
    <row r="399" ht="20.25" customHeight="1">
      <c r="A399" s="98"/>
      <c r="B399" s="99"/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</row>
    <row r="400" ht="20.25" customHeight="1">
      <c r="A400" s="98"/>
      <c r="B400" s="99"/>
      <c r="C400" s="98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</row>
    <row r="401" ht="20.25" customHeight="1">
      <c r="A401" s="98"/>
      <c r="B401" s="99"/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</row>
    <row r="402" ht="20.25" customHeight="1">
      <c r="A402" s="98"/>
      <c r="B402" s="99"/>
      <c r="C402" s="98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</row>
    <row r="403" ht="20.25" customHeight="1">
      <c r="A403" s="98"/>
      <c r="B403" s="99"/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</row>
    <row r="404" ht="20.25" customHeight="1">
      <c r="A404" s="98"/>
      <c r="B404" s="99"/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</row>
    <row r="405" ht="20.25" customHeight="1">
      <c r="A405" s="98"/>
      <c r="B405" s="99"/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</row>
    <row r="406" ht="20.25" customHeight="1">
      <c r="A406" s="98"/>
      <c r="B406" s="99"/>
      <c r="C406" s="98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</row>
    <row r="407" ht="20.25" customHeight="1">
      <c r="A407" s="98"/>
      <c r="B407" s="99"/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</row>
    <row r="408" ht="20.25" customHeight="1">
      <c r="A408" s="98"/>
      <c r="B408" s="99"/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</row>
    <row r="409" ht="20.25" customHeight="1">
      <c r="A409" s="98"/>
      <c r="B409" s="99"/>
      <c r="C409" s="98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</row>
    <row r="410" ht="20.25" customHeight="1">
      <c r="A410" s="98"/>
      <c r="B410" s="99"/>
      <c r="C410" s="98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</row>
    <row r="411" ht="20.25" customHeight="1">
      <c r="A411" s="98"/>
      <c r="B411" s="99"/>
      <c r="C411" s="98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</row>
    <row r="412" ht="20.25" customHeight="1">
      <c r="A412" s="98"/>
      <c r="B412" s="99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</row>
    <row r="413" ht="20.25" customHeight="1">
      <c r="A413" s="98"/>
      <c r="B413" s="99"/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</row>
    <row r="414" ht="20.25" customHeight="1">
      <c r="A414" s="98"/>
      <c r="B414" s="99"/>
      <c r="C414" s="98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</row>
    <row r="415" ht="20.25" customHeight="1">
      <c r="A415" s="98"/>
      <c r="B415" s="99"/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</row>
    <row r="416" ht="20.25" customHeight="1">
      <c r="A416" s="98"/>
      <c r="B416" s="99"/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</row>
    <row r="417" ht="20.25" customHeight="1">
      <c r="A417" s="98"/>
      <c r="B417" s="99"/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</row>
    <row r="418" ht="20.25" customHeight="1">
      <c r="A418" s="98"/>
      <c r="B418" s="99"/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</row>
    <row r="419" ht="20.25" customHeight="1">
      <c r="A419" s="98"/>
      <c r="B419" s="99"/>
      <c r="C419" s="98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</row>
    <row r="420" ht="20.25" customHeight="1">
      <c r="A420" s="98"/>
      <c r="B420" s="99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</row>
    <row r="421" ht="20.25" customHeight="1">
      <c r="A421" s="98"/>
      <c r="B421" s="99"/>
      <c r="C421" s="98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</row>
    <row r="422" ht="20.25" customHeight="1">
      <c r="A422" s="98"/>
      <c r="B422" s="99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</row>
    <row r="423" ht="20.25" customHeight="1">
      <c r="A423" s="98"/>
      <c r="B423" s="99"/>
      <c r="C423" s="98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</row>
    <row r="424" ht="20.25" customHeight="1">
      <c r="A424" s="98"/>
      <c r="B424" s="99"/>
      <c r="C424" s="98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</row>
    <row r="425" ht="20.25" customHeight="1">
      <c r="A425" s="98"/>
      <c r="B425" s="99"/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</row>
    <row r="426" ht="20.25" customHeight="1">
      <c r="A426" s="98"/>
      <c r="B426" s="99"/>
      <c r="C426" s="98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</row>
    <row r="427" ht="20.25" customHeight="1">
      <c r="A427" s="98"/>
      <c r="B427" s="99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</row>
    <row r="428" ht="20.25" customHeight="1">
      <c r="A428" s="98"/>
      <c r="B428" s="99"/>
      <c r="C428" s="98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</row>
    <row r="429" ht="20.25" customHeight="1">
      <c r="A429" s="98"/>
      <c r="B429" s="99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</row>
    <row r="430" ht="20.25" customHeight="1">
      <c r="A430" s="98"/>
      <c r="B430" s="99"/>
      <c r="C430" s="98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</row>
    <row r="431" ht="20.25" customHeight="1">
      <c r="A431" s="98"/>
      <c r="B431" s="99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</row>
    <row r="432" ht="20.25" customHeight="1">
      <c r="A432" s="98"/>
      <c r="B432" s="99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</row>
    <row r="433" ht="20.25" customHeight="1">
      <c r="A433" s="98"/>
      <c r="B433" s="99"/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</row>
    <row r="434" ht="20.25" customHeight="1">
      <c r="A434" s="98"/>
      <c r="B434" s="99"/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</row>
    <row r="435" ht="20.25" customHeight="1">
      <c r="A435" s="98"/>
      <c r="B435" s="99"/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</row>
    <row r="436" ht="20.25" customHeight="1">
      <c r="A436" s="98"/>
      <c r="B436" s="99"/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</row>
    <row r="437" ht="20.25" customHeight="1">
      <c r="A437" s="98"/>
      <c r="B437" s="99"/>
      <c r="C437" s="98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</row>
    <row r="438" ht="20.25" customHeight="1">
      <c r="A438" s="98"/>
      <c r="B438" s="99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</row>
    <row r="439" ht="20.25" customHeight="1">
      <c r="A439" s="98"/>
      <c r="B439" s="99"/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</row>
    <row r="440" ht="20.25" customHeight="1">
      <c r="A440" s="98"/>
      <c r="B440" s="99"/>
      <c r="C440" s="98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</row>
    <row r="441" ht="20.25" customHeight="1">
      <c r="A441" s="98"/>
      <c r="B441" s="99"/>
      <c r="C441" s="98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</row>
    <row r="442" ht="20.25" customHeight="1">
      <c r="A442" s="98"/>
      <c r="B442" s="99"/>
      <c r="C442" s="98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</row>
    <row r="443" ht="20.25" customHeight="1">
      <c r="A443" s="98"/>
      <c r="B443" s="99"/>
      <c r="C443" s="98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</row>
    <row r="444" ht="20.25" customHeight="1">
      <c r="A444" s="98"/>
      <c r="B444" s="99"/>
      <c r="C444" s="98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</row>
    <row r="445" ht="20.25" customHeight="1">
      <c r="A445" s="98"/>
      <c r="B445" s="99"/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</row>
    <row r="446" ht="20.25" customHeight="1">
      <c r="A446" s="98"/>
      <c r="B446" s="99"/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</row>
    <row r="447" ht="20.25" customHeight="1">
      <c r="A447" s="98"/>
      <c r="B447" s="99"/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</row>
    <row r="448" ht="20.25" customHeight="1">
      <c r="A448" s="98"/>
      <c r="B448" s="99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</row>
    <row r="449" ht="20.25" customHeight="1">
      <c r="A449" s="98"/>
      <c r="B449" s="99"/>
      <c r="C449" s="98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</row>
    <row r="450" ht="20.25" customHeight="1">
      <c r="A450" s="98"/>
      <c r="B450" s="99"/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</row>
    <row r="451" ht="20.25" customHeight="1">
      <c r="A451" s="98"/>
      <c r="B451" s="99"/>
      <c r="C451" s="98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</row>
    <row r="452" ht="20.25" customHeight="1">
      <c r="A452" s="98"/>
      <c r="B452" s="99"/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</row>
    <row r="453" ht="20.25" customHeight="1">
      <c r="A453" s="98"/>
      <c r="B453" s="99"/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</row>
    <row r="454" ht="20.25" customHeight="1">
      <c r="A454" s="98"/>
      <c r="B454" s="99"/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</row>
    <row r="455" ht="20.25" customHeight="1">
      <c r="A455" s="98"/>
      <c r="B455" s="99"/>
      <c r="C455" s="98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</row>
    <row r="456" ht="20.25" customHeight="1">
      <c r="A456" s="98"/>
      <c r="B456" s="99"/>
      <c r="C456" s="98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</row>
    <row r="457" ht="20.25" customHeight="1">
      <c r="A457" s="98"/>
      <c r="B457" s="99"/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</row>
    <row r="458" ht="20.25" customHeight="1">
      <c r="A458" s="98"/>
      <c r="B458" s="99"/>
      <c r="C458" s="98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</row>
    <row r="459" ht="20.25" customHeight="1">
      <c r="A459" s="98"/>
      <c r="B459" s="99"/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</row>
    <row r="460" ht="20.25" customHeight="1">
      <c r="A460" s="98"/>
      <c r="B460" s="99"/>
      <c r="C460" s="98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</row>
    <row r="461" ht="20.25" customHeight="1">
      <c r="A461" s="98"/>
      <c r="B461" s="99"/>
      <c r="C461" s="98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</row>
    <row r="462" ht="20.25" customHeight="1">
      <c r="A462" s="98"/>
      <c r="B462" s="99"/>
      <c r="C462" s="98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</row>
    <row r="463" ht="20.25" customHeight="1">
      <c r="A463" s="98"/>
      <c r="B463" s="99"/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</row>
    <row r="464" ht="20.25" customHeight="1">
      <c r="A464" s="98"/>
      <c r="B464" s="99"/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</row>
    <row r="465" ht="20.25" customHeight="1">
      <c r="A465" s="98"/>
      <c r="B465" s="99"/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</row>
    <row r="466" ht="20.25" customHeight="1">
      <c r="A466" s="98"/>
      <c r="B466" s="99"/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</row>
    <row r="467" ht="20.25" customHeight="1">
      <c r="A467" s="98"/>
      <c r="B467" s="99"/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</row>
    <row r="468" ht="20.25" customHeight="1">
      <c r="A468" s="98"/>
      <c r="B468" s="99"/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</row>
    <row r="469" ht="20.25" customHeight="1">
      <c r="A469" s="98"/>
      <c r="B469" s="99"/>
      <c r="C469" s="98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</row>
    <row r="470" ht="20.25" customHeight="1">
      <c r="A470" s="98"/>
      <c r="B470" s="99"/>
      <c r="C470" s="98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</row>
    <row r="471" ht="20.25" customHeight="1">
      <c r="A471" s="98"/>
      <c r="B471" s="99"/>
      <c r="C471" s="98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</row>
    <row r="472" ht="20.25" customHeight="1">
      <c r="A472" s="98"/>
      <c r="B472" s="99"/>
      <c r="C472" s="98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</row>
    <row r="473" ht="20.25" customHeight="1">
      <c r="A473" s="98"/>
      <c r="B473" s="99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</row>
    <row r="474" ht="20.25" customHeight="1">
      <c r="A474" s="98"/>
      <c r="B474" s="99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</row>
    <row r="475" ht="20.25" customHeight="1">
      <c r="A475" s="98"/>
      <c r="B475" s="99"/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</row>
    <row r="476" ht="20.25" customHeight="1">
      <c r="A476" s="98"/>
      <c r="B476" s="99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</row>
    <row r="477" ht="20.25" customHeight="1">
      <c r="A477" s="98"/>
      <c r="B477" s="99"/>
      <c r="C477" s="98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</row>
    <row r="478" ht="20.25" customHeight="1">
      <c r="A478" s="98"/>
      <c r="B478" s="99"/>
      <c r="C478" s="98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</row>
    <row r="479" ht="20.25" customHeight="1">
      <c r="A479" s="98"/>
      <c r="B479" s="99"/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</row>
    <row r="480" ht="20.25" customHeight="1">
      <c r="A480" s="98"/>
      <c r="B480" s="99"/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</row>
    <row r="481" ht="20.25" customHeight="1">
      <c r="A481" s="98"/>
      <c r="B481" s="99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</row>
    <row r="482" ht="20.25" customHeight="1">
      <c r="A482" s="98"/>
      <c r="B482" s="99"/>
      <c r="C482" s="98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</row>
    <row r="483" ht="20.25" customHeight="1">
      <c r="A483" s="98"/>
      <c r="B483" s="99"/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</row>
    <row r="484" ht="20.25" customHeight="1">
      <c r="A484" s="98"/>
      <c r="B484" s="99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</row>
    <row r="485" ht="20.25" customHeight="1">
      <c r="A485" s="98"/>
      <c r="B485" s="99"/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</row>
    <row r="486" ht="20.25" customHeight="1">
      <c r="A486" s="98"/>
      <c r="B486" s="99"/>
      <c r="C486" s="98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</row>
    <row r="487" ht="20.25" customHeight="1">
      <c r="A487" s="98"/>
      <c r="B487" s="99"/>
      <c r="C487" s="98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</row>
    <row r="488" ht="20.25" customHeight="1">
      <c r="A488" s="98"/>
      <c r="B488" s="99"/>
      <c r="C488" s="98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</row>
    <row r="489" ht="20.25" customHeight="1">
      <c r="A489" s="98"/>
      <c r="B489" s="99"/>
      <c r="C489" s="98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</row>
    <row r="490" ht="20.25" customHeight="1">
      <c r="A490" s="98"/>
      <c r="B490" s="99"/>
      <c r="C490" s="98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</row>
    <row r="491" ht="20.25" customHeight="1">
      <c r="A491" s="98"/>
      <c r="B491" s="99"/>
      <c r="C491" s="98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</row>
    <row r="492" ht="20.25" customHeight="1">
      <c r="A492" s="98"/>
      <c r="B492" s="99"/>
      <c r="C492" s="98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</row>
    <row r="493" ht="20.25" customHeight="1">
      <c r="A493" s="98"/>
      <c r="B493" s="99"/>
      <c r="C493" s="98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</row>
    <row r="494" ht="20.25" customHeight="1">
      <c r="A494" s="98"/>
      <c r="B494" s="99"/>
      <c r="C494" s="98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</row>
    <row r="495" ht="20.25" customHeight="1">
      <c r="A495" s="98"/>
      <c r="B495" s="99"/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</row>
    <row r="496" ht="20.25" customHeight="1">
      <c r="A496" s="98"/>
      <c r="B496" s="99"/>
      <c r="C496" s="98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</row>
    <row r="497" ht="20.25" customHeight="1">
      <c r="A497" s="98"/>
      <c r="B497" s="99"/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</row>
    <row r="498" ht="20.25" customHeight="1">
      <c r="A498" s="98"/>
      <c r="B498" s="99"/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</row>
    <row r="499" ht="20.25" customHeight="1">
      <c r="A499" s="98"/>
      <c r="B499" s="99"/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</row>
    <row r="500" ht="20.25" customHeight="1">
      <c r="A500" s="98"/>
      <c r="B500" s="99"/>
      <c r="C500" s="98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</row>
    <row r="501" ht="20.25" customHeight="1">
      <c r="A501" s="98"/>
      <c r="B501" s="99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</row>
    <row r="502" ht="20.25" customHeight="1">
      <c r="A502" s="98"/>
      <c r="B502" s="99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</row>
    <row r="503" ht="20.25" customHeight="1">
      <c r="A503" s="98"/>
      <c r="B503" s="99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</row>
    <row r="504" ht="20.25" customHeight="1">
      <c r="A504" s="98"/>
      <c r="B504" s="99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</row>
    <row r="505" ht="20.25" customHeight="1">
      <c r="A505" s="98"/>
      <c r="B505" s="99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</row>
    <row r="506" ht="20.25" customHeight="1">
      <c r="A506" s="98"/>
      <c r="B506" s="99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</row>
    <row r="507" ht="20.25" customHeight="1">
      <c r="A507" s="98"/>
      <c r="B507" s="99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</row>
    <row r="508" ht="20.25" customHeight="1">
      <c r="A508" s="98"/>
      <c r="B508" s="99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</row>
    <row r="509" ht="20.25" customHeight="1">
      <c r="A509" s="98"/>
      <c r="B509" s="99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</row>
    <row r="510" ht="20.25" customHeight="1">
      <c r="A510" s="98"/>
      <c r="B510" s="99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</row>
    <row r="511" ht="20.25" customHeight="1">
      <c r="A511" s="98"/>
      <c r="B511" s="99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</row>
    <row r="512" ht="20.25" customHeight="1">
      <c r="A512" s="98"/>
      <c r="B512" s="99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</row>
    <row r="513" ht="20.25" customHeight="1">
      <c r="A513" s="98"/>
      <c r="B513" s="99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</row>
    <row r="514" ht="20.25" customHeight="1">
      <c r="A514" s="98"/>
      <c r="B514" s="99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</row>
    <row r="515" ht="20.25" customHeight="1">
      <c r="A515" s="98"/>
      <c r="B515" s="99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</row>
    <row r="516" ht="20.25" customHeight="1">
      <c r="A516" s="98"/>
      <c r="B516" s="99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</row>
    <row r="517" ht="20.25" customHeight="1">
      <c r="A517" s="98"/>
      <c r="B517" s="99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</row>
    <row r="518" ht="20.25" customHeight="1">
      <c r="A518" s="98"/>
      <c r="B518" s="99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</row>
    <row r="519" ht="20.25" customHeight="1">
      <c r="A519" s="98"/>
      <c r="B519" s="99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</row>
    <row r="520" ht="20.25" customHeight="1">
      <c r="A520" s="98"/>
      <c r="B520" s="99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</row>
    <row r="521" ht="20.25" customHeight="1">
      <c r="A521" s="98"/>
      <c r="B521" s="99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</row>
    <row r="522" ht="20.25" customHeight="1">
      <c r="A522" s="98"/>
      <c r="B522" s="99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</row>
    <row r="523" ht="20.25" customHeight="1">
      <c r="A523" s="98"/>
      <c r="B523" s="99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</row>
    <row r="524" ht="20.25" customHeight="1">
      <c r="A524" s="98"/>
      <c r="B524" s="99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</row>
    <row r="525" ht="20.25" customHeight="1">
      <c r="A525" s="98"/>
      <c r="B525" s="99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</row>
    <row r="526" ht="20.25" customHeight="1">
      <c r="A526" s="98"/>
      <c r="B526" s="99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</row>
    <row r="527" ht="20.25" customHeight="1">
      <c r="A527" s="98"/>
      <c r="B527" s="99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</row>
    <row r="528" ht="20.25" customHeight="1">
      <c r="A528" s="98"/>
      <c r="B528" s="99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</row>
    <row r="529" ht="20.25" customHeight="1">
      <c r="A529" s="98"/>
      <c r="B529" s="99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</row>
    <row r="530" ht="20.25" customHeight="1">
      <c r="A530" s="98"/>
      <c r="B530" s="99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</row>
    <row r="531" ht="20.25" customHeight="1">
      <c r="A531" s="98"/>
      <c r="B531" s="99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</row>
    <row r="532" ht="20.25" customHeight="1">
      <c r="A532" s="98"/>
      <c r="B532" s="99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</row>
    <row r="533" ht="20.25" customHeight="1">
      <c r="A533" s="98"/>
      <c r="B533" s="99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</row>
    <row r="534" ht="20.25" customHeight="1">
      <c r="A534" s="98"/>
      <c r="B534" s="99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</row>
    <row r="535" ht="20.25" customHeight="1">
      <c r="A535" s="98"/>
      <c r="B535" s="99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</row>
    <row r="536" ht="20.25" customHeight="1">
      <c r="A536" s="98"/>
      <c r="B536" s="99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</row>
    <row r="537" ht="20.25" customHeight="1">
      <c r="A537" s="98"/>
      <c r="B537" s="99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</row>
    <row r="538" ht="20.25" customHeight="1">
      <c r="A538" s="98"/>
      <c r="B538" s="99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</row>
    <row r="539" ht="20.25" customHeight="1">
      <c r="A539" s="98"/>
      <c r="B539" s="99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</row>
    <row r="540" ht="20.25" customHeight="1">
      <c r="A540" s="98"/>
      <c r="B540" s="99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</row>
    <row r="541" ht="20.25" customHeight="1">
      <c r="A541" s="98"/>
      <c r="B541" s="99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</row>
    <row r="542" ht="20.25" customHeight="1">
      <c r="A542" s="98"/>
      <c r="B542" s="99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</row>
    <row r="543" ht="20.25" customHeight="1">
      <c r="A543" s="98"/>
      <c r="B543" s="99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</row>
    <row r="544" ht="20.25" customHeight="1">
      <c r="A544" s="98"/>
      <c r="B544" s="99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</row>
    <row r="545" ht="20.25" customHeight="1">
      <c r="A545" s="98"/>
      <c r="B545" s="99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</row>
    <row r="546" ht="20.25" customHeight="1">
      <c r="A546" s="98"/>
      <c r="B546" s="99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</row>
    <row r="547" ht="20.25" customHeight="1">
      <c r="A547" s="98"/>
      <c r="B547" s="99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</row>
    <row r="548" ht="20.25" customHeight="1">
      <c r="A548" s="98"/>
      <c r="B548" s="99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</row>
    <row r="549" ht="20.25" customHeight="1">
      <c r="A549" s="98"/>
      <c r="B549" s="99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</row>
    <row r="550" ht="20.25" customHeight="1">
      <c r="A550" s="98"/>
      <c r="B550" s="99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</row>
    <row r="551" ht="20.25" customHeight="1">
      <c r="A551" s="98"/>
      <c r="B551" s="99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</row>
    <row r="552" ht="20.25" customHeight="1">
      <c r="A552" s="98"/>
      <c r="B552" s="99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</row>
    <row r="553" ht="20.25" customHeight="1">
      <c r="A553" s="98"/>
      <c r="B553" s="99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</row>
    <row r="554" ht="20.25" customHeight="1">
      <c r="A554" s="98"/>
      <c r="B554" s="99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</row>
    <row r="555" ht="20.25" customHeight="1">
      <c r="A555" s="98"/>
      <c r="B555" s="99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</row>
    <row r="556" ht="20.25" customHeight="1">
      <c r="A556" s="98"/>
      <c r="B556" s="99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</row>
    <row r="557" ht="20.25" customHeight="1">
      <c r="A557" s="98"/>
      <c r="B557" s="99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</row>
    <row r="558" ht="20.25" customHeight="1">
      <c r="A558" s="98"/>
      <c r="B558" s="99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</row>
    <row r="559" ht="20.25" customHeight="1">
      <c r="A559" s="98"/>
      <c r="B559" s="99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</row>
    <row r="560" ht="20.25" customHeight="1">
      <c r="A560" s="98"/>
      <c r="B560" s="99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</row>
    <row r="561" ht="20.25" customHeight="1">
      <c r="A561" s="98"/>
      <c r="B561" s="99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</row>
    <row r="562" ht="20.25" customHeight="1">
      <c r="A562" s="98"/>
      <c r="B562" s="99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</row>
    <row r="563" ht="20.25" customHeight="1">
      <c r="A563" s="98"/>
      <c r="B563" s="99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</row>
    <row r="564" ht="20.25" customHeight="1">
      <c r="A564" s="98"/>
      <c r="B564" s="99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</row>
    <row r="565" ht="20.25" customHeight="1">
      <c r="A565" s="98"/>
      <c r="B565" s="99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</row>
    <row r="566" ht="20.25" customHeight="1">
      <c r="A566" s="98"/>
      <c r="B566" s="99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</row>
    <row r="567" ht="20.25" customHeight="1">
      <c r="A567" s="98"/>
      <c r="B567" s="99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</row>
    <row r="568" ht="20.25" customHeight="1">
      <c r="A568" s="98"/>
      <c r="B568" s="99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</row>
    <row r="569" ht="20.25" customHeight="1">
      <c r="A569" s="98"/>
      <c r="B569" s="99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</row>
    <row r="570" ht="20.25" customHeight="1">
      <c r="A570" s="98"/>
      <c r="B570" s="99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</row>
    <row r="571" ht="20.25" customHeight="1">
      <c r="A571" s="98"/>
      <c r="B571" s="99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</row>
    <row r="572" ht="20.25" customHeight="1">
      <c r="A572" s="98"/>
      <c r="B572" s="99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</row>
    <row r="573" ht="20.25" customHeight="1">
      <c r="A573" s="98"/>
      <c r="B573" s="99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</row>
    <row r="574" ht="20.25" customHeight="1">
      <c r="A574" s="98"/>
      <c r="B574" s="99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</row>
    <row r="575" ht="20.25" customHeight="1">
      <c r="A575" s="98"/>
      <c r="B575" s="99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</row>
    <row r="576" ht="20.25" customHeight="1">
      <c r="A576" s="98"/>
      <c r="B576" s="99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</row>
    <row r="577" ht="20.25" customHeight="1">
      <c r="A577" s="98"/>
      <c r="B577" s="99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</row>
    <row r="578" ht="20.25" customHeight="1">
      <c r="A578" s="98"/>
      <c r="B578" s="99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</row>
    <row r="579" ht="20.25" customHeight="1">
      <c r="A579" s="98"/>
      <c r="B579" s="99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</row>
    <row r="580" ht="20.25" customHeight="1">
      <c r="A580" s="98"/>
      <c r="B580" s="99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</row>
    <row r="581" ht="20.25" customHeight="1">
      <c r="A581" s="98"/>
      <c r="B581" s="99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</row>
    <row r="582" ht="20.25" customHeight="1">
      <c r="A582" s="98"/>
      <c r="B582" s="99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</row>
    <row r="583" ht="20.25" customHeight="1">
      <c r="A583" s="98"/>
      <c r="B583" s="99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</row>
    <row r="584" ht="20.25" customHeight="1">
      <c r="A584" s="98"/>
      <c r="B584" s="99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</row>
    <row r="585" ht="20.25" customHeight="1">
      <c r="A585" s="98"/>
      <c r="B585" s="99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</row>
    <row r="586" ht="20.25" customHeight="1">
      <c r="A586" s="98"/>
      <c r="B586" s="99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</row>
    <row r="587" ht="20.25" customHeight="1">
      <c r="A587" s="98"/>
      <c r="B587" s="99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</row>
    <row r="588" ht="20.25" customHeight="1">
      <c r="A588" s="98"/>
      <c r="B588" s="99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</row>
    <row r="589" ht="20.25" customHeight="1">
      <c r="A589" s="98"/>
      <c r="B589" s="99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</row>
    <row r="590" ht="20.25" customHeight="1">
      <c r="A590" s="98"/>
      <c r="B590" s="99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</row>
    <row r="591" ht="20.25" customHeight="1">
      <c r="A591" s="98"/>
      <c r="B591" s="99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</row>
    <row r="592" ht="20.25" customHeight="1">
      <c r="A592" s="98"/>
      <c r="B592" s="99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</row>
    <row r="593" ht="20.25" customHeight="1">
      <c r="A593" s="98"/>
      <c r="B593" s="99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</row>
    <row r="594" ht="20.25" customHeight="1">
      <c r="A594" s="98"/>
      <c r="B594" s="99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</row>
    <row r="595" ht="20.25" customHeight="1">
      <c r="A595" s="98"/>
      <c r="B595" s="99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</row>
    <row r="596" ht="20.25" customHeight="1">
      <c r="A596" s="98"/>
      <c r="B596" s="99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</row>
    <row r="597" ht="20.25" customHeight="1">
      <c r="A597" s="98"/>
      <c r="B597" s="99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</row>
    <row r="598" ht="20.25" customHeight="1">
      <c r="A598" s="98"/>
      <c r="B598" s="99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</row>
    <row r="599" ht="20.25" customHeight="1">
      <c r="A599" s="98"/>
      <c r="B599" s="99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</row>
    <row r="600" ht="20.25" customHeight="1">
      <c r="A600" s="98"/>
      <c r="B600" s="99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</row>
    <row r="601" ht="20.25" customHeight="1">
      <c r="A601" s="98"/>
      <c r="B601" s="99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</row>
    <row r="602" ht="20.25" customHeight="1">
      <c r="A602" s="98"/>
      <c r="B602" s="99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</row>
    <row r="603" ht="20.25" customHeight="1">
      <c r="A603" s="98"/>
      <c r="B603" s="99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</row>
    <row r="604" ht="20.25" customHeight="1">
      <c r="A604" s="98"/>
      <c r="B604" s="99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</row>
    <row r="605" ht="20.25" customHeight="1">
      <c r="A605" s="98"/>
      <c r="B605" s="99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</row>
    <row r="606" ht="20.25" customHeight="1">
      <c r="A606" s="98"/>
      <c r="B606" s="99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</row>
    <row r="607" ht="20.25" customHeight="1">
      <c r="A607" s="98"/>
      <c r="B607" s="99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</row>
    <row r="608" ht="20.25" customHeight="1">
      <c r="A608" s="98"/>
      <c r="B608" s="99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</row>
    <row r="609" ht="20.25" customHeight="1">
      <c r="A609" s="98"/>
      <c r="B609" s="99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</row>
    <row r="610" ht="20.25" customHeight="1">
      <c r="A610" s="98"/>
      <c r="B610" s="99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</row>
    <row r="611" ht="20.25" customHeight="1">
      <c r="A611" s="98"/>
      <c r="B611" s="99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</row>
    <row r="612" ht="20.25" customHeight="1">
      <c r="A612" s="98"/>
      <c r="B612" s="99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</row>
    <row r="613" ht="20.25" customHeight="1">
      <c r="A613" s="98"/>
      <c r="B613" s="99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</row>
    <row r="614" ht="20.25" customHeight="1">
      <c r="A614" s="98"/>
      <c r="B614" s="99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</row>
    <row r="615" ht="20.25" customHeight="1">
      <c r="A615" s="98"/>
      <c r="B615" s="99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</row>
    <row r="616" ht="20.25" customHeight="1">
      <c r="A616" s="98"/>
      <c r="B616" s="99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</row>
    <row r="617" ht="20.25" customHeight="1">
      <c r="A617" s="98"/>
      <c r="B617" s="99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</row>
    <row r="618" ht="20.25" customHeight="1">
      <c r="A618" s="98"/>
      <c r="B618" s="99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</row>
    <row r="619" ht="20.25" customHeight="1">
      <c r="A619" s="98"/>
      <c r="B619" s="99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</row>
    <row r="620" ht="20.25" customHeight="1">
      <c r="A620" s="98"/>
      <c r="B620" s="99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</row>
    <row r="621" ht="20.25" customHeight="1">
      <c r="A621" s="98"/>
      <c r="B621" s="99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</row>
    <row r="622" ht="20.25" customHeight="1">
      <c r="A622" s="98"/>
      <c r="B622" s="99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</row>
    <row r="623" ht="20.25" customHeight="1">
      <c r="A623" s="98"/>
      <c r="B623" s="99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</row>
    <row r="624" ht="20.25" customHeight="1">
      <c r="A624" s="98"/>
      <c r="B624" s="99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</row>
    <row r="625" ht="20.25" customHeight="1">
      <c r="A625" s="98"/>
      <c r="B625" s="99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</row>
    <row r="626" ht="20.25" customHeight="1">
      <c r="A626" s="98"/>
      <c r="B626" s="99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</row>
    <row r="627" ht="20.25" customHeight="1">
      <c r="A627" s="98"/>
      <c r="B627" s="99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</row>
    <row r="628" ht="20.25" customHeight="1">
      <c r="A628" s="98"/>
      <c r="B628" s="99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</row>
    <row r="629" ht="20.25" customHeight="1">
      <c r="A629" s="98"/>
      <c r="B629" s="99"/>
      <c r="C629" s="98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</row>
    <row r="630" ht="20.25" customHeight="1">
      <c r="A630" s="98"/>
      <c r="B630" s="99"/>
      <c r="C630" s="98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</row>
    <row r="631" ht="20.25" customHeight="1">
      <c r="A631" s="98"/>
      <c r="B631" s="99"/>
      <c r="C631" s="98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</row>
    <row r="632" ht="20.25" customHeight="1">
      <c r="A632" s="98"/>
      <c r="B632" s="99"/>
      <c r="C632" s="98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</row>
    <row r="633" ht="20.25" customHeight="1">
      <c r="A633" s="98"/>
      <c r="B633" s="99"/>
      <c r="C633" s="98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</row>
    <row r="634" ht="20.25" customHeight="1">
      <c r="A634" s="98"/>
      <c r="B634" s="99"/>
      <c r="C634" s="98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</row>
    <row r="635" ht="20.25" customHeight="1">
      <c r="A635" s="98"/>
      <c r="B635" s="99"/>
      <c r="C635" s="98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</row>
    <row r="636" ht="20.25" customHeight="1">
      <c r="A636" s="98"/>
      <c r="B636" s="99"/>
      <c r="C636" s="98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</row>
    <row r="637" ht="20.25" customHeight="1">
      <c r="A637" s="98"/>
      <c r="B637" s="99"/>
      <c r="C637" s="98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</row>
    <row r="638" ht="20.25" customHeight="1">
      <c r="A638" s="98"/>
      <c r="B638" s="99"/>
      <c r="C638" s="98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</row>
    <row r="639" ht="20.25" customHeight="1">
      <c r="A639" s="98"/>
      <c r="B639" s="99"/>
      <c r="C639" s="98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</row>
    <row r="640" ht="20.25" customHeight="1">
      <c r="A640" s="98"/>
      <c r="B640" s="99"/>
      <c r="C640" s="98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</row>
    <row r="641" ht="20.25" customHeight="1">
      <c r="A641" s="98"/>
      <c r="B641" s="99"/>
      <c r="C641" s="98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</row>
    <row r="642" ht="20.25" customHeight="1">
      <c r="A642" s="98"/>
      <c r="B642" s="99"/>
      <c r="C642" s="98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</row>
    <row r="643" ht="20.25" customHeight="1">
      <c r="A643" s="98"/>
      <c r="B643" s="99"/>
      <c r="C643" s="98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</row>
    <row r="644" ht="20.25" customHeight="1">
      <c r="A644" s="98"/>
      <c r="B644" s="99"/>
      <c r="C644" s="98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</row>
    <row r="645" ht="20.25" customHeight="1">
      <c r="A645" s="98"/>
      <c r="B645" s="99"/>
      <c r="C645" s="98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</row>
    <row r="646" ht="20.25" customHeight="1">
      <c r="A646" s="98"/>
      <c r="B646" s="99"/>
      <c r="C646" s="98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</row>
    <row r="647" ht="20.25" customHeight="1">
      <c r="A647" s="98"/>
      <c r="B647" s="99"/>
      <c r="C647" s="98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</row>
    <row r="648" ht="20.25" customHeight="1">
      <c r="A648" s="98"/>
      <c r="B648" s="99"/>
      <c r="C648" s="98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</row>
    <row r="649" ht="20.25" customHeight="1">
      <c r="A649" s="98"/>
      <c r="B649" s="99"/>
      <c r="C649" s="98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</row>
    <row r="650" ht="20.25" customHeight="1">
      <c r="A650" s="98"/>
      <c r="B650" s="99"/>
      <c r="C650" s="98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</row>
    <row r="651" ht="20.25" customHeight="1">
      <c r="A651" s="98"/>
      <c r="B651" s="99"/>
      <c r="C651" s="98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</row>
    <row r="652" ht="20.25" customHeight="1">
      <c r="A652" s="98"/>
      <c r="B652" s="99"/>
      <c r="C652" s="98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</row>
    <row r="653" ht="20.25" customHeight="1">
      <c r="A653" s="98"/>
      <c r="B653" s="99"/>
      <c r="C653" s="98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</row>
    <row r="654" ht="20.25" customHeight="1">
      <c r="A654" s="98"/>
      <c r="B654" s="99"/>
      <c r="C654" s="98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</row>
    <row r="655" ht="20.25" customHeight="1">
      <c r="A655" s="98"/>
      <c r="B655" s="99"/>
      <c r="C655" s="98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</row>
    <row r="656" ht="20.25" customHeight="1">
      <c r="A656" s="98"/>
      <c r="B656" s="99"/>
      <c r="C656" s="98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</row>
    <row r="657" ht="20.25" customHeight="1">
      <c r="A657" s="98"/>
      <c r="B657" s="99"/>
      <c r="C657" s="98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</row>
    <row r="658" ht="20.25" customHeight="1">
      <c r="A658" s="98"/>
      <c r="B658" s="99"/>
      <c r="C658" s="98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</row>
    <row r="659" ht="20.25" customHeight="1">
      <c r="A659" s="98"/>
      <c r="B659" s="99"/>
      <c r="C659" s="98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</row>
    <row r="660" ht="20.25" customHeight="1">
      <c r="A660" s="98"/>
      <c r="B660" s="99"/>
      <c r="C660" s="98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</row>
    <row r="661" ht="20.25" customHeight="1">
      <c r="A661" s="98"/>
      <c r="B661" s="99"/>
      <c r="C661" s="98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</row>
    <row r="662" ht="20.25" customHeight="1">
      <c r="A662" s="98"/>
      <c r="B662" s="99"/>
      <c r="C662" s="98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</row>
    <row r="663" ht="20.25" customHeight="1">
      <c r="A663" s="98"/>
      <c r="B663" s="99"/>
      <c r="C663" s="98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</row>
    <row r="664" ht="20.25" customHeight="1">
      <c r="A664" s="98"/>
      <c r="B664" s="99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</row>
    <row r="665" ht="20.25" customHeight="1">
      <c r="A665" s="98"/>
      <c r="B665" s="99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</row>
    <row r="666" ht="20.25" customHeight="1">
      <c r="A666" s="98"/>
      <c r="B666" s="99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</row>
    <row r="667" ht="20.25" customHeight="1">
      <c r="A667" s="98"/>
      <c r="B667" s="99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</row>
    <row r="668" ht="20.25" customHeight="1">
      <c r="A668" s="98"/>
      <c r="B668" s="99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</row>
    <row r="669" ht="20.25" customHeight="1">
      <c r="A669" s="98"/>
      <c r="B669" s="99"/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</row>
    <row r="670" ht="20.25" customHeight="1">
      <c r="A670" s="98"/>
      <c r="B670" s="99"/>
      <c r="C670" s="98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</row>
    <row r="671" ht="20.25" customHeight="1">
      <c r="A671" s="98"/>
      <c r="B671" s="99"/>
      <c r="C671" s="98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</row>
    <row r="672" ht="20.25" customHeight="1">
      <c r="A672" s="98"/>
      <c r="B672" s="99"/>
      <c r="C672" s="98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</row>
    <row r="673" ht="20.25" customHeight="1">
      <c r="A673" s="98"/>
      <c r="B673" s="99"/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</row>
    <row r="674" ht="20.25" customHeight="1">
      <c r="A674" s="98"/>
      <c r="B674" s="99"/>
      <c r="C674" s="98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</row>
    <row r="675" ht="20.25" customHeight="1">
      <c r="A675" s="98"/>
      <c r="B675" s="99"/>
      <c r="C675" s="98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</row>
    <row r="676" ht="20.25" customHeight="1">
      <c r="A676" s="98"/>
      <c r="B676" s="99"/>
      <c r="C676" s="98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</row>
    <row r="677" ht="20.25" customHeight="1">
      <c r="A677" s="98"/>
      <c r="B677" s="99"/>
      <c r="C677" s="98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</row>
    <row r="678" ht="20.25" customHeight="1">
      <c r="A678" s="98"/>
      <c r="B678" s="99"/>
      <c r="C678" s="98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</row>
    <row r="679" ht="20.25" customHeight="1">
      <c r="A679" s="98"/>
      <c r="B679" s="99"/>
      <c r="C679" s="98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</row>
    <row r="680" ht="20.25" customHeight="1">
      <c r="A680" s="98"/>
      <c r="B680" s="99"/>
      <c r="C680" s="98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</row>
    <row r="681" ht="20.25" customHeight="1">
      <c r="A681" s="98"/>
      <c r="B681" s="99"/>
      <c r="C681" s="98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</row>
    <row r="682" ht="20.25" customHeight="1">
      <c r="A682" s="98"/>
      <c r="B682" s="99"/>
      <c r="C682" s="98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</row>
    <row r="683" ht="20.25" customHeight="1">
      <c r="A683" s="98"/>
      <c r="B683" s="99"/>
      <c r="C683" s="98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</row>
    <row r="684" ht="20.25" customHeight="1">
      <c r="A684" s="98"/>
      <c r="B684" s="99"/>
      <c r="C684" s="98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</row>
    <row r="685" ht="20.25" customHeight="1">
      <c r="A685" s="98"/>
      <c r="B685" s="99"/>
      <c r="C685" s="98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</row>
    <row r="686" ht="20.25" customHeight="1">
      <c r="A686" s="98"/>
      <c r="B686" s="99"/>
      <c r="C686" s="98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</row>
    <row r="687" ht="20.25" customHeight="1">
      <c r="A687" s="98"/>
      <c r="B687" s="99"/>
      <c r="C687" s="98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</row>
    <row r="688" ht="20.25" customHeight="1">
      <c r="A688" s="98"/>
      <c r="B688" s="99"/>
      <c r="C688" s="98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</row>
    <row r="689" ht="20.25" customHeight="1">
      <c r="A689" s="98"/>
      <c r="B689" s="99"/>
      <c r="C689" s="98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</row>
    <row r="690" ht="20.25" customHeight="1">
      <c r="A690" s="98"/>
      <c r="B690" s="99"/>
      <c r="C690" s="98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</row>
    <row r="691" ht="20.25" customHeight="1">
      <c r="A691" s="98"/>
      <c r="B691" s="99"/>
      <c r="C691" s="98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</row>
    <row r="692" ht="20.25" customHeight="1">
      <c r="A692" s="98"/>
      <c r="B692" s="99"/>
      <c r="C692" s="98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</row>
    <row r="693" ht="20.25" customHeight="1">
      <c r="A693" s="98"/>
      <c r="B693" s="99"/>
      <c r="C693" s="98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</row>
    <row r="694" ht="20.25" customHeight="1">
      <c r="A694" s="98"/>
      <c r="B694" s="99"/>
      <c r="C694" s="98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</row>
    <row r="695" ht="20.25" customHeight="1">
      <c r="A695" s="98"/>
      <c r="B695" s="99"/>
      <c r="C695" s="98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</row>
    <row r="696" ht="20.25" customHeight="1">
      <c r="A696" s="98"/>
      <c r="B696" s="99"/>
      <c r="C696" s="98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</row>
    <row r="697" ht="20.25" customHeight="1">
      <c r="A697" s="98"/>
      <c r="B697" s="99"/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</row>
    <row r="698" ht="20.25" customHeight="1">
      <c r="A698" s="98"/>
      <c r="B698" s="99"/>
      <c r="C698" s="98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</row>
    <row r="699" ht="20.25" customHeight="1">
      <c r="A699" s="98"/>
      <c r="B699" s="99"/>
      <c r="C699" s="98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</row>
    <row r="700" ht="20.25" customHeight="1">
      <c r="A700" s="98"/>
      <c r="B700" s="99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</row>
    <row r="701" ht="20.25" customHeight="1">
      <c r="A701" s="98"/>
      <c r="B701" s="99"/>
      <c r="C701" s="98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</row>
    <row r="702" ht="20.25" customHeight="1">
      <c r="A702" s="98"/>
      <c r="B702" s="99"/>
      <c r="C702" s="98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</row>
    <row r="703" ht="20.25" customHeight="1">
      <c r="A703" s="98"/>
      <c r="B703" s="99"/>
      <c r="C703" s="98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</row>
    <row r="704" ht="20.25" customHeight="1">
      <c r="A704" s="98"/>
      <c r="B704" s="99"/>
      <c r="C704" s="98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</row>
    <row r="705" ht="20.25" customHeight="1">
      <c r="A705" s="98"/>
      <c r="B705" s="99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</row>
    <row r="706" ht="20.25" customHeight="1">
      <c r="A706" s="98"/>
      <c r="B706" s="99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</row>
    <row r="707" ht="20.25" customHeight="1">
      <c r="A707" s="98"/>
      <c r="B707" s="99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</row>
    <row r="708" ht="20.25" customHeight="1">
      <c r="A708" s="98"/>
      <c r="B708" s="99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</row>
    <row r="709" ht="20.25" customHeight="1">
      <c r="A709" s="98"/>
      <c r="B709" s="99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</row>
    <row r="710" ht="20.25" customHeight="1">
      <c r="A710" s="98"/>
      <c r="B710" s="99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</row>
    <row r="711" ht="20.25" customHeight="1">
      <c r="A711" s="98"/>
      <c r="B711" s="99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</row>
    <row r="712" ht="20.25" customHeight="1">
      <c r="A712" s="98"/>
      <c r="B712" s="99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</row>
    <row r="713" ht="20.25" customHeight="1">
      <c r="A713" s="98"/>
      <c r="B713" s="99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</row>
    <row r="714" ht="20.25" customHeight="1">
      <c r="A714" s="98"/>
      <c r="B714" s="99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</row>
    <row r="715" ht="20.25" customHeight="1">
      <c r="A715" s="98"/>
      <c r="B715" s="99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</row>
    <row r="716" ht="20.25" customHeight="1">
      <c r="A716" s="98"/>
      <c r="B716" s="99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</row>
    <row r="717" ht="20.25" customHeight="1">
      <c r="A717" s="98"/>
      <c r="B717" s="99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</row>
    <row r="718" ht="20.25" customHeight="1">
      <c r="A718" s="98"/>
      <c r="B718" s="99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</row>
    <row r="719" ht="20.25" customHeight="1">
      <c r="A719" s="98"/>
      <c r="B719" s="99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</row>
    <row r="720" ht="20.25" customHeight="1">
      <c r="A720" s="98"/>
      <c r="B720" s="99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</row>
    <row r="721" ht="20.25" customHeight="1">
      <c r="A721" s="98"/>
      <c r="B721" s="99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</row>
    <row r="722" ht="20.25" customHeight="1">
      <c r="A722" s="98"/>
      <c r="B722" s="99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</row>
    <row r="723" ht="20.25" customHeight="1">
      <c r="A723" s="98"/>
      <c r="B723" s="99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</row>
    <row r="724" ht="20.25" customHeight="1">
      <c r="A724" s="98"/>
      <c r="B724" s="99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</row>
    <row r="725" ht="20.25" customHeight="1">
      <c r="A725" s="98"/>
      <c r="B725" s="99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</row>
    <row r="726" ht="20.25" customHeight="1">
      <c r="A726" s="98"/>
      <c r="B726" s="99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</row>
    <row r="727" ht="20.25" customHeight="1">
      <c r="A727" s="98"/>
      <c r="B727" s="99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</row>
    <row r="728" ht="20.25" customHeight="1">
      <c r="A728" s="98"/>
      <c r="B728" s="99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</row>
    <row r="729" ht="20.25" customHeight="1">
      <c r="A729" s="98"/>
      <c r="B729" s="99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</row>
    <row r="730" ht="20.25" customHeight="1">
      <c r="A730" s="98"/>
      <c r="B730" s="99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</row>
    <row r="731" ht="20.25" customHeight="1">
      <c r="A731" s="98"/>
      <c r="B731" s="99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</row>
    <row r="732" ht="20.25" customHeight="1">
      <c r="A732" s="98"/>
      <c r="B732" s="99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</row>
    <row r="733" ht="20.25" customHeight="1">
      <c r="A733" s="98"/>
      <c r="B733" s="99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</row>
    <row r="734" ht="20.25" customHeight="1">
      <c r="A734" s="98"/>
      <c r="B734" s="99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</row>
    <row r="735" ht="20.25" customHeight="1">
      <c r="A735" s="98"/>
      <c r="B735" s="99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</row>
    <row r="736" ht="20.25" customHeight="1">
      <c r="A736" s="98"/>
      <c r="B736" s="99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</row>
    <row r="737" ht="20.25" customHeight="1">
      <c r="A737" s="98"/>
      <c r="B737" s="99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</row>
    <row r="738" ht="20.25" customHeight="1">
      <c r="A738" s="98"/>
      <c r="B738" s="99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</row>
    <row r="739" ht="20.25" customHeight="1">
      <c r="A739" s="98"/>
      <c r="B739" s="99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</row>
    <row r="740" ht="20.25" customHeight="1">
      <c r="A740" s="98"/>
      <c r="B740" s="99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</row>
    <row r="741" ht="20.25" customHeight="1">
      <c r="A741" s="98"/>
      <c r="B741" s="99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</row>
    <row r="742" ht="20.25" customHeight="1">
      <c r="A742" s="98"/>
      <c r="B742" s="99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</row>
    <row r="743" ht="20.25" customHeight="1">
      <c r="A743" s="98"/>
      <c r="B743" s="99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</row>
    <row r="744" ht="20.25" customHeight="1">
      <c r="A744" s="98"/>
      <c r="B744" s="99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</row>
    <row r="745" ht="20.25" customHeight="1">
      <c r="A745" s="98"/>
      <c r="B745" s="99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</row>
    <row r="746" ht="20.25" customHeight="1">
      <c r="A746" s="98"/>
      <c r="B746" s="99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</row>
    <row r="747" ht="20.25" customHeight="1">
      <c r="A747" s="98"/>
      <c r="B747" s="99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</row>
    <row r="748" ht="20.25" customHeight="1">
      <c r="A748" s="98"/>
      <c r="B748" s="99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</row>
    <row r="749" ht="20.25" customHeight="1">
      <c r="A749" s="98"/>
      <c r="B749" s="99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</row>
    <row r="750" ht="20.25" customHeight="1">
      <c r="A750" s="98"/>
      <c r="B750" s="99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</row>
    <row r="751" ht="20.25" customHeight="1">
      <c r="A751" s="98"/>
      <c r="B751" s="99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</row>
    <row r="752" ht="20.25" customHeight="1">
      <c r="A752" s="98"/>
      <c r="B752" s="99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</row>
    <row r="753" ht="20.25" customHeight="1">
      <c r="A753" s="98"/>
      <c r="B753" s="99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</row>
    <row r="754" ht="20.25" customHeight="1">
      <c r="A754" s="98"/>
      <c r="B754" s="99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</row>
    <row r="755" ht="20.25" customHeight="1">
      <c r="A755" s="98"/>
      <c r="B755" s="99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</row>
    <row r="756" ht="20.25" customHeight="1">
      <c r="A756" s="98"/>
      <c r="B756" s="99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</row>
    <row r="757" ht="20.25" customHeight="1">
      <c r="A757" s="98"/>
      <c r="B757" s="99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</row>
    <row r="758" ht="20.25" customHeight="1">
      <c r="A758" s="98"/>
      <c r="B758" s="99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</row>
    <row r="759" ht="20.25" customHeight="1">
      <c r="A759" s="98"/>
      <c r="B759" s="99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</row>
    <row r="760" ht="20.25" customHeight="1">
      <c r="A760" s="98"/>
      <c r="B760" s="99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</row>
    <row r="761" ht="20.25" customHeight="1">
      <c r="A761" s="98"/>
      <c r="B761" s="99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</row>
    <row r="762" ht="20.25" customHeight="1">
      <c r="A762" s="98"/>
      <c r="B762" s="99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</row>
    <row r="763" ht="20.25" customHeight="1">
      <c r="A763" s="98"/>
      <c r="B763" s="99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</row>
    <row r="764" ht="20.25" customHeight="1">
      <c r="A764" s="98"/>
      <c r="B764" s="99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</row>
    <row r="765" ht="20.25" customHeight="1">
      <c r="A765" s="98"/>
      <c r="B765" s="99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</row>
    <row r="766" ht="20.25" customHeight="1">
      <c r="A766" s="98"/>
      <c r="B766" s="99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</row>
    <row r="767" ht="20.25" customHeight="1">
      <c r="A767" s="98"/>
      <c r="B767" s="99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</row>
    <row r="768" ht="20.25" customHeight="1">
      <c r="A768" s="98"/>
      <c r="B768" s="99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</row>
    <row r="769" ht="20.25" customHeight="1">
      <c r="A769" s="98"/>
      <c r="B769" s="99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</row>
    <row r="770" ht="20.25" customHeight="1">
      <c r="A770" s="98"/>
      <c r="B770" s="99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</row>
    <row r="771" ht="20.25" customHeight="1">
      <c r="A771" s="98"/>
      <c r="B771" s="99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</row>
    <row r="772" ht="20.25" customHeight="1">
      <c r="A772" s="98"/>
      <c r="B772" s="99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</row>
    <row r="773" ht="20.25" customHeight="1">
      <c r="A773" s="98"/>
      <c r="B773" s="99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</row>
    <row r="774" ht="20.25" customHeight="1">
      <c r="A774" s="98"/>
      <c r="B774" s="99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</row>
    <row r="775" ht="20.25" customHeight="1">
      <c r="A775" s="98"/>
      <c r="B775" s="99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</row>
    <row r="776" ht="20.25" customHeight="1">
      <c r="A776" s="98"/>
      <c r="B776" s="99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</row>
    <row r="777" ht="20.25" customHeight="1">
      <c r="A777" s="98"/>
      <c r="B777" s="99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</row>
    <row r="778" ht="20.25" customHeight="1">
      <c r="A778" s="98"/>
      <c r="B778" s="99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</row>
    <row r="779" ht="20.25" customHeight="1">
      <c r="A779" s="98"/>
      <c r="B779" s="99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</row>
    <row r="780" ht="20.25" customHeight="1">
      <c r="A780" s="98"/>
      <c r="B780" s="99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</row>
    <row r="781" ht="20.25" customHeight="1">
      <c r="A781" s="98"/>
      <c r="B781" s="99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</row>
    <row r="782" ht="20.25" customHeight="1">
      <c r="A782" s="98"/>
      <c r="B782" s="99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</row>
    <row r="783" ht="20.25" customHeight="1">
      <c r="A783" s="98"/>
      <c r="B783" s="99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</row>
    <row r="784" ht="20.25" customHeight="1">
      <c r="A784" s="98"/>
      <c r="B784" s="99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</row>
    <row r="785" ht="20.25" customHeight="1">
      <c r="A785" s="98"/>
      <c r="B785" s="99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</row>
    <row r="786" ht="20.25" customHeight="1">
      <c r="A786" s="98"/>
      <c r="B786" s="99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</row>
    <row r="787" ht="20.25" customHeight="1">
      <c r="A787" s="98"/>
      <c r="B787" s="99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</row>
    <row r="788" ht="20.25" customHeight="1">
      <c r="A788" s="98"/>
      <c r="B788" s="99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</row>
    <row r="789" ht="20.25" customHeight="1">
      <c r="A789" s="98"/>
      <c r="B789" s="99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</row>
    <row r="790" ht="20.25" customHeight="1">
      <c r="A790" s="98"/>
      <c r="B790" s="99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</row>
    <row r="791" ht="20.25" customHeight="1">
      <c r="A791" s="98"/>
      <c r="B791" s="99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</row>
    <row r="792" ht="20.25" customHeight="1">
      <c r="A792" s="98"/>
      <c r="B792" s="99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</row>
    <row r="793" ht="20.25" customHeight="1">
      <c r="A793" s="98"/>
      <c r="B793" s="99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</row>
    <row r="794" ht="20.25" customHeight="1">
      <c r="A794" s="98"/>
      <c r="B794" s="99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</row>
    <row r="795" ht="20.25" customHeight="1">
      <c r="A795" s="98"/>
      <c r="B795" s="99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</row>
    <row r="796" ht="20.25" customHeight="1">
      <c r="A796" s="98"/>
      <c r="B796" s="99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</row>
    <row r="797" ht="20.25" customHeight="1">
      <c r="A797" s="98"/>
      <c r="B797" s="99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</row>
    <row r="798" ht="20.25" customHeight="1">
      <c r="A798" s="98"/>
      <c r="B798" s="99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</row>
    <row r="799" ht="20.25" customHeight="1">
      <c r="A799" s="98"/>
      <c r="B799" s="99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</row>
    <row r="800" ht="20.25" customHeight="1">
      <c r="A800" s="98"/>
      <c r="B800" s="99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</row>
    <row r="801" ht="20.25" customHeight="1">
      <c r="A801" s="98"/>
      <c r="B801" s="99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</row>
    <row r="802" ht="20.25" customHeight="1">
      <c r="A802" s="98"/>
      <c r="B802" s="99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</row>
    <row r="803" ht="20.25" customHeight="1">
      <c r="A803" s="98"/>
      <c r="B803" s="99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</row>
    <row r="804" ht="20.25" customHeight="1">
      <c r="A804" s="98"/>
      <c r="B804" s="99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</row>
    <row r="805" ht="20.25" customHeight="1">
      <c r="A805" s="98"/>
      <c r="B805" s="99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</row>
    <row r="806" ht="20.25" customHeight="1">
      <c r="A806" s="98"/>
      <c r="B806" s="99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</row>
    <row r="807" ht="20.25" customHeight="1">
      <c r="A807" s="98"/>
      <c r="B807" s="99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</row>
    <row r="808" ht="20.25" customHeight="1">
      <c r="A808" s="98"/>
      <c r="B808" s="99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</row>
    <row r="809" ht="20.25" customHeight="1">
      <c r="A809" s="98"/>
      <c r="B809" s="99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</row>
    <row r="810" ht="20.25" customHeight="1">
      <c r="A810" s="98"/>
      <c r="B810" s="99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</row>
    <row r="811" ht="20.25" customHeight="1">
      <c r="A811" s="98"/>
      <c r="B811" s="99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</row>
    <row r="812" ht="20.25" customHeight="1">
      <c r="A812" s="98"/>
      <c r="B812" s="99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</row>
    <row r="813" ht="20.25" customHeight="1">
      <c r="A813" s="98"/>
      <c r="B813" s="99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</row>
    <row r="814" ht="20.25" customHeight="1">
      <c r="A814" s="98"/>
      <c r="B814" s="99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</row>
    <row r="815" ht="20.25" customHeight="1">
      <c r="A815" s="98"/>
      <c r="B815" s="99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</row>
    <row r="816" ht="20.25" customHeight="1">
      <c r="A816" s="98"/>
      <c r="B816" s="99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</row>
    <row r="817" ht="20.25" customHeight="1">
      <c r="A817" s="98"/>
      <c r="B817" s="99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</row>
    <row r="818" ht="20.25" customHeight="1">
      <c r="A818" s="98"/>
      <c r="B818" s="99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</row>
    <row r="819" ht="20.25" customHeight="1">
      <c r="A819" s="98"/>
      <c r="B819" s="99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</row>
    <row r="820" ht="20.25" customHeight="1">
      <c r="A820" s="98"/>
      <c r="B820" s="99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</row>
    <row r="821" ht="20.25" customHeight="1">
      <c r="A821" s="98"/>
      <c r="B821" s="99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</row>
    <row r="822" ht="20.25" customHeight="1">
      <c r="A822" s="98"/>
      <c r="B822" s="99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</row>
    <row r="823" ht="20.25" customHeight="1">
      <c r="A823" s="98"/>
      <c r="B823" s="99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</row>
    <row r="824" ht="20.25" customHeight="1">
      <c r="A824" s="98"/>
      <c r="B824" s="99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</row>
    <row r="825" ht="20.25" customHeight="1">
      <c r="A825" s="98"/>
      <c r="B825" s="99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</row>
    <row r="826" ht="20.25" customHeight="1">
      <c r="A826" s="98"/>
      <c r="B826" s="99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</row>
    <row r="827" ht="20.25" customHeight="1">
      <c r="A827" s="98"/>
      <c r="B827" s="99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</row>
    <row r="828" ht="20.25" customHeight="1">
      <c r="A828" s="98"/>
      <c r="B828" s="99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</row>
    <row r="829" ht="20.25" customHeight="1">
      <c r="A829" s="98"/>
      <c r="B829" s="99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</row>
    <row r="830" ht="20.25" customHeight="1">
      <c r="A830" s="98"/>
      <c r="B830" s="99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</row>
    <row r="831" ht="20.25" customHeight="1">
      <c r="A831" s="98"/>
      <c r="B831" s="99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</row>
    <row r="832" ht="20.25" customHeight="1">
      <c r="A832" s="98"/>
      <c r="B832" s="99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</row>
    <row r="833" ht="20.25" customHeight="1">
      <c r="A833" s="98"/>
      <c r="B833" s="99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</row>
    <row r="834" ht="20.25" customHeight="1">
      <c r="A834" s="98"/>
      <c r="B834" s="99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</row>
    <row r="835" ht="20.25" customHeight="1">
      <c r="A835" s="98"/>
      <c r="B835" s="99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</row>
    <row r="836" ht="20.25" customHeight="1">
      <c r="A836" s="98"/>
      <c r="B836" s="99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</row>
    <row r="837" ht="20.25" customHeight="1">
      <c r="A837" s="98"/>
      <c r="B837" s="99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</row>
    <row r="838" ht="20.25" customHeight="1">
      <c r="A838" s="98"/>
      <c r="B838" s="99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</row>
    <row r="839" ht="20.25" customHeight="1">
      <c r="A839" s="98"/>
      <c r="B839" s="99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</row>
    <row r="840" ht="20.25" customHeight="1">
      <c r="A840" s="98"/>
      <c r="B840" s="99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</row>
    <row r="841" ht="20.25" customHeight="1">
      <c r="A841" s="98"/>
      <c r="B841" s="99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</row>
    <row r="842" ht="20.25" customHeight="1">
      <c r="A842" s="98"/>
      <c r="B842" s="99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</row>
    <row r="843" ht="20.25" customHeight="1">
      <c r="A843" s="98"/>
      <c r="B843" s="99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</row>
    <row r="844" ht="20.25" customHeight="1">
      <c r="A844" s="98"/>
      <c r="B844" s="99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</row>
    <row r="845" ht="20.25" customHeight="1">
      <c r="A845" s="98"/>
      <c r="B845" s="99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</row>
    <row r="846" ht="20.25" customHeight="1">
      <c r="A846" s="98"/>
      <c r="B846" s="99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</row>
    <row r="847" ht="20.25" customHeight="1">
      <c r="A847" s="98"/>
      <c r="B847" s="99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</row>
    <row r="848" ht="20.25" customHeight="1">
      <c r="A848" s="98"/>
      <c r="B848" s="99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</row>
    <row r="849" ht="20.25" customHeight="1">
      <c r="A849" s="98"/>
      <c r="B849" s="99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</row>
    <row r="850" ht="20.25" customHeight="1">
      <c r="A850" s="98"/>
      <c r="B850" s="99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</row>
    <row r="851" ht="20.25" customHeight="1">
      <c r="A851" s="98"/>
      <c r="B851" s="99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</row>
    <row r="852" ht="20.25" customHeight="1">
      <c r="A852" s="98"/>
      <c r="B852" s="99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</row>
    <row r="853" ht="20.25" customHeight="1">
      <c r="A853" s="98"/>
      <c r="B853" s="99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</row>
    <row r="854" ht="20.25" customHeight="1">
      <c r="A854" s="98"/>
      <c r="B854" s="99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</row>
    <row r="855" ht="20.25" customHeight="1">
      <c r="A855" s="98"/>
      <c r="B855" s="99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</row>
    <row r="856" ht="20.25" customHeight="1">
      <c r="A856" s="98"/>
      <c r="B856" s="99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</row>
    <row r="857" ht="20.25" customHeight="1">
      <c r="A857" s="98"/>
      <c r="B857" s="99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</row>
    <row r="858" ht="20.25" customHeight="1">
      <c r="A858" s="98"/>
      <c r="B858" s="99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</row>
    <row r="859" ht="20.25" customHeight="1">
      <c r="A859" s="98"/>
      <c r="B859" s="99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</row>
    <row r="860" ht="20.25" customHeight="1">
      <c r="A860" s="98"/>
      <c r="B860" s="99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</row>
    <row r="861" ht="20.25" customHeight="1">
      <c r="A861" s="98"/>
      <c r="B861" s="99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</row>
    <row r="862" ht="20.25" customHeight="1">
      <c r="A862" s="98"/>
      <c r="B862" s="99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</row>
    <row r="863" ht="20.25" customHeight="1">
      <c r="A863" s="98"/>
      <c r="B863" s="99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</row>
    <row r="864" ht="20.25" customHeight="1">
      <c r="A864" s="98"/>
      <c r="B864" s="99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</row>
    <row r="865" ht="20.25" customHeight="1">
      <c r="A865" s="98"/>
      <c r="B865" s="99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</row>
    <row r="866" ht="20.25" customHeight="1">
      <c r="A866" s="98"/>
      <c r="B866" s="99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</row>
    <row r="867" ht="20.25" customHeight="1">
      <c r="A867" s="98"/>
      <c r="B867" s="99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</row>
    <row r="868" ht="20.25" customHeight="1">
      <c r="A868" s="98"/>
      <c r="B868" s="99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</row>
    <row r="869" ht="20.25" customHeight="1">
      <c r="A869" s="98"/>
      <c r="B869" s="99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</row>
    <row r="870" ht="20.25" customHeight="1">
      <c r="A870" s="98"/>
      <c r="B870" s="99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</row>
    <row r="871" ht="20.25" customHeight="1">
      <c r="A871" s="98"/>
      <c r="B871" s="99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</row>
    <row r="872" ht="20.25" customHeight="1">
      <c r="A872" s="98"/>
      <c r="B872" s="99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</row>
    <row r="873" ht="20.25" customHeight="1">
      <c r="A873" s="98"/>
      <c r="B873" s="99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</row>
    <row r="874" ht="20.25" customHeight="1">
      <c r="A874" s="98"/>
      <c r="B874" s="99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</row>
    <row r="875" ht="20.25" customHeight="1">
      <c r="A875" s="98"/>
      <c r="B875" s="99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</row>
    <row r="876" ht="20.25" customHeight="1">
      <c r="A876" s="98"/>
      <c r="B876" s="99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</row>
    <row r="877" ht="20.25" customHeight="1">
      <c r="A877" s="98"/>
      <c r="B877" s="99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</row>
    <row r="878" ht="20.25" customHeight="1">
      <c r="A878" s="98"/>
      <c r="B878" s="99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</row>
    <row r="879" ht="20.25" customHeight="1">
      <c r="A879" s="98"/>
      <c r="B879" s="99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</row>
    <row r="880" ht="20.25" customHeight="1">
      <c r="A880" s="98"/>
      <c r="B880" s="99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</row>
    <row r="881" ht="20.25" customHeight="1">
      <c r="A881" s="98"/>
      <c r="B881" s="99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</row>
    <row r="882" ht="20.25" customHeight="1">
      <c r="A882" s="98"/>
      <c r="B882" s="99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</row>
    <row r="883" ht="20.25" customHeight="1">
      <c r="A883" s="98"/>
      <c r="B883" s="99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</row>
    <row r="884" ht="20.25" customHeight="1">
      <c r="A884" s="98"/>
      <c r="B884" s="99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</row>
    <row r="885" ht="20.25" customHeight="1">
      <c r="A885" s="98"/>
      <c r="B885" s="99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</row>
    <row r="886" ht="20.25" customHeight="1">
      <c r="A886" s="98"/>
      <c r="B886" s="99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</row>
    <row r="887" ht="20.25" customHeight="1">
      <c r="A887" s="98"/>
      <c r="B887" s="99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</row>
    <row r="888" ht="20.25" customHeight="1">
      <c r="A888" s="98"/>
      <c r="B888" s="99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</row>
    <row r="889" ht="20.25" customHeight="1">
      <c r="A889" s="98"/>
      <c r="B889" s="99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</row>
    <row r="890" ht="20.25" customHeight="1">
      <c r="A890" s="98"/>
      <c r="B890" s="99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</row>
    <row r="891" ht="20.25" customHeight="1">
      <c r="A891" s="98"/>
      <c r="B891" s="99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</row>
    <row r="892" ht="20.25" customHeight="1">
      <c r="A892" s="98"/>
      <c r="B892" s="99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</row>
    <row r="893" ht="20.25" customHeight="1">
      <c r="A893" s="98"/>
      <c r="B893" s="99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</row>
    <row r="894" ht="20.25" customHeight="1">
      <c r="A894" s="98"/>
      <c r="B894" s="99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</row>
    <row r="895" ht="20.25" customHeight="1">
      <c r="A895" s="98"/>
      <c r="B895" s="99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</row>
    <row r="896" ht="20.25" customHeight="1">
      <c r="A896" s="98"/>
      <c r="B896" s="99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</row>
    <row r="897" ht="20.25" customHeight="1">
      <c r="A897" s="98"/>
      <c r="B897" s="99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</row>
    <row r="898" ht="20.25" customHeight="1">
      <c r="A898" s="98"/>
      <c r="B898" s="99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</row>
    <row r="899" ht="20.25" customHeight="1">
      <c r="A899" s="98"/>
      <c r="B899" s="99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</row>
    <row r="900" ht="20.25" customHeight="1">
      <c r="A900" s="98"/>
      <c r="B900" s="99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</row>
    <row r="901" ht="20.25" customHeight="1">
      <c r="A901" s="98"/>
      <c r="B901" s="99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</row>
    <row r="902" ht="20.25" customHeight="1">
      <c r="A902" s="98"/>
      <c r="B902" s="99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</row>
    <row r="903" ht="20.25" customHeight="1">
      <c r="A903" s="98"/>
      <c r="B903" s="99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</row>
    <row r="904" ht="20.25" customHeight="1">
      <c r="A904" s="98"/>
      <c r="B904" s="99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</row>
    <row r="905" ht="20.25" customHeight="1">
      <c r="A905" s="98"/>
      <c r="B905" s="99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</row>
    <row r="906" ht="20.25" customHeight="1">
      <c r="A906" s="98"/>
      <c r="B906" s="99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</row>
    <row r="907" ht="20.25" customHeight="1">
      <c r="A907" s="98"/>
      <c r="B907" s="99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</row>
    <row r="908" ht="20.25" customHeight="1">
      <c r="A908" s="98"/>
      <c r="B908" s="99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</row>
    <row r="909" ht="20.25" customHeight="1">
      <c r="A909" s="98"/>
      <c r="B909" s="99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</row>
    <row r="910" ht="20.25" customHeight="1">
      <c r="A910" s="98"/>
      <c r="B910" s="99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</row>
    <row r="911" ht="20.25" customHeight="1">
      <c r="A911" s="98"/>
      <c r="B911" s="99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</row>
    <row r="912" ht="20.25" customHeight="1">
      <c r="A912" s="98"/>
      <c r="B912" s="99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</row>
    <row r="913" ht="20.25" customHeight="1">
      <c r="A913" s="98"/>
      <c r="B913" s="99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</row>
    <row r="914" ht="20.25" customHeight="1">
      <c r="A914" s="98"/>
      <c r="B914" s="99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</row>
    <row r="915" ht="20.25" customHeight="1">
      <c r="A915" s="98"/>
      <c r="B915" s="99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</row>
    <row r="916" ht="20.25" customHeight="1">
      <c r="A916" s="98"/>
      <c r="B916" s="99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</row>
    <row r="917" ht="20.25" customHeight="1">
      <c r="A917" s="98"/>
      <c r="B917" s="99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</row>
    <row r="918" ht="20.25" customHeight="1">
      <c r="A918" s="98"/>
      <c r="B918" s="99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</row>
    <row r="919" ht="20.25" customHeight="1">
      <c r="A919" s="98"/>
      <c r="B919" s="99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</row>
    <row r="920" ht="20.25" customHeight="1">
      <c r="A920" s="98"/>
      <c r="B920" s="99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</row>
    <row r="921" ht="20.25" customHeight="1">
      <c r="A921" s="98"/>
      <c r="B921" s="99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</row>
    <row r="922" ht="20.25" customHeight="1">
      <c r="A922" s="98"/>
      <c r="B922" s="99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</row>
    <row r="923" ht="20.25" customHeight="1">
      <c r="A923" s="98"/>
      <c r="B923" s="99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</row>
    <row r="924" ht="20.25" customHeight="1">
      <c r="A924" s="98"/>
      <c r="B924" s="99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</row>
    <row r="925" ht="20.25" customHeight="1">
      <c r="A925" s="98"/>
      <c r="B925" s="99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</row>
    <row r="926" ht="20.25" customHeight="1">
      <c r="A926" s="98"/>
      <c r="B926" s="99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</row>
    <row r="927" ht="20.25" customHeight="1">
      <c r="A927" s="98"/>
      <c r="B927" s="99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</row>
    <row r="928" ht="20.25" customHeight="1">
      <c r="A928" s="98"/>
      <c r="B928" s="99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</row>
    <row r="929" ht="20.25" customHeight="1">
      <c r="A929" s="98"/>
      <c r="B929" s="99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</row>
    <row r="930" ht="20.25" customHeight="1">
      <c r="A930" s="98"/>
      <c r="B930" s="99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</row>
    <row r="931" ht="20.25" customHeight="1">
      <c r="A931" s="98"/>
      <c r="B931" s="99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</row>
    <row r="932" ht="20.25" customHeight="1">
      <c r="A932" s="98"/>
      <c r="B932" s="99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</row>
    <row r="933" ht="20.25" customHeight="1">
      <c r="A933" s="98"/>
      <c r="B933" s="99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</row>
    <row r="934" ht="20.25" customHeight="1">
      <c r="A934" s="98"/>
      <c r="B934" s="99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</row>
    <row r="935" ht="20.25" customHeight="1">
      <c r="A935" s="98"/>
      <c r="B935" s="99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</row>
    <row r="936" ht="20.25" customHeight="1">
      <c r="A936" s="98"/>
      <c r="B936" s="99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</row>
    <row r="937" ht="20.25" customHeight="1">
      <c r="A937" s="98"/>
      <c r="B937" s="99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</row>
    <row r="938" ht="20.25" customHeight="1">
      <c r="A938" s="98"/>
      <c r="B938" s="99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</row>
    <row r="939" ht="20.25" customHeight="1">
      <c r="A939" s="98"/>
      <c r="B939" s="99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</row>
    <row r="940" ht="20.25" customHeight="1">
      <c r="A940" s="98"/>
      <c r="B940" s="99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</row>
    <row r="941" ht="20.25" customHeight="1">
      <c r="A941" s="98"/>
      <c r="B941" s="99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</row>
    <row r="942" ht="20.25" customHeight="1">
      <c r="A942" s="98"/>
      <c r="B942" s="99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</row>
    <row r="943" ht="20.25" customHeight="1">
      <c r="A943" s="98"/>
      <c r="B943" s="99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</row>
    <row r="944" ht="20.25" customHeight="1">
      <c r="A944" s="98"/>
      <c r="B944" s="99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</row>
    <row r="945" ht="20.25" customHeight="1">
      <c r="A945" s="98"/>
      <c r="B945" s="99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</row>
    <row r="946" ht="20.25" customHeight="1">
      <c r="A946" s="98"/>
      <c r="B946" s="99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</row>
    <row r="947" ht="20.25" customHeight="1">
      <c r="A947" s="98"/>
      <c r="B947" s="99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</row>
    <row r="948" ht="20.25" customHeight="1">
      <c r="A948" s="98"/>
      <c r="B948" s="99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</row>
    <row r="949" ht="20.25" customHeight="1">
      <c r="A949" s="98"/>
      <c r="B949" s="99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</row>
    <row r="950" ht="20.25" customHeight="1">
      <c r="A950" s="98"/>
      <c r="B950" s="99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</row>
    <row r="951" ht="20.25" customHeight="1">
      <c r="A951" s="98"/>
      <c r="B951" s="99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</row>
    <row r="952" ht="20.25" customHeight="1">
      <c r="A952" s="98"/>
      <c r="B952" s="99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</row>
    <row r="953" ht="20.25" customHeight="1">
      <c r="A953" s="98"/>
      <c r="B953" s="99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</row>
    <row r="954" ht="20.25" customHeight="1">
      <c r="A954" s="98"/>
      <c r="B954" s="99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</row>
    <row r="955" ht="20.25" customHeight="1">
      <c r="A955" s="98"/>
      <c r="B955" s="99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</row>
    <row r="956" ht="20.25" customHeight="1">
      <c r="A956" s="98"/>
      <c r="B956" s="99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</row>
    <row r="957" ht="20.25" customHeight="1">
      <c r="A957" s="98"/>
      <c r="B957" s="99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</row>
    <row r="958" ht="20.25" customHeight="1">
      <c r="A958" s="98"/>
      <c r="B958" s="99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</row>
    <row r="959" ht="20.25" customHeight="1">
      <c r="A959" s="98"/>
      <c r="B959" s="99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</row>
    <row r="960" ht="20.25" customHeight="1">
      <c r="A960" s="98"/>
      <c r="B960" s="99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</row>
    <row r="961" ht="20.25" customHeight="1">
      <c r="A961" s="98"/>
      <c r="B961" s="99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</row>
    <row r="962" ht="20.25" customHeight="1">
      <c r="A962" s="98"/>
      <c r="B962" s="99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</row>
    <row r="963" ht="20.25" customHeight="1">
      <c r="A963" s="98"/>
      <c r="B963" s="99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</row>
    <row r="964" ht="20.25" customHeight="1">
      <c r="A964" s="98"/>
      <c r="B964" s="99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</row>
    <row r="965" ht="20.25" customHeight="1">
      <c r="A965" s="98"/>
      <c r="B965" s="99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</row>
    <row r="966" ht="20.25" customHeight="1">
      <c r="A966" s="98"/>
      <c r="B966" s="99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</row>
    <row r="967" ht="20.25" customHeight="1">
      <c r="A967" s="98"/>
      <c r="B967" s="99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</row>
    <row r="968" ht="20.25" customHeight="1">
      <c r="A968" s="98"/>
      <c r="B968" s="99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</row>
    <row r="969" ht="20.25" customHeight="1">
      <c r="A969" s="98"/>
      <c r="B969" s="99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</row>
    <row r="970" ht="20.25" customHeight="1">
      <c r="A970" s="98"/>
      <c r="B970" s="99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</row>
    <row r="971" ht="20.25" customHeight="1">
      <c r="A971" s="98"/>
      <c r="B971" s="99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</row>
    <row r="972" ht="20.25" customHeight="1">
      <c r="A972" s="98"/>
      <c r="B972" s="99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</row>
    <row r="973" ht="20.25" customHeight="1">
      <c r="A973" s="98"/>
      <c r="B973" s="99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</row>
    <row r="974" ht="20.25" customHeight="1">
      <c r="A974" s="98"/>
      <c r="B974" s="99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</row>
    <row r="975" ht="20.25" customHeight="1">
      <c r="A975" s="98"/>
      <c r="B975" s="99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</row>
    <row r="976" ht="20.25" customHeight="1">
      <c r="A976" s="98"/>
      <c r="B976" s="99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</row>
    <row r="977" ht="20.25" customHeight="1">
      <c r="A977" s="98"/>
      <c r="B977" s="99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</row>
    <row r="978" ht="20.25" customHeight="1">
      <c r="A978" s="98"/>
      <c r="B978" s="99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</row>
    <row r="979" ht="20.25" customHeight="1">
      <c r="A979" s="98"/>
      <c r="B979" s="99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</row>
    <row r="980" ht="20.25" customHeight="1">
      <c r="A980" s="98"/>
      <c r="B980" s="99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</row>
    <row r="981" ht="20.25" customHeight="1">
      <c r="A981" s="98"/>
      <c r="B981" s="99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</row>
    <row r="982" ht="20.25" customHeight="1">
      <c r="A982" s="98"/>
      <c r="B982" s="99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</row>
    <row r="983" ht="20.25" customHeight="1">
      <c r="A983" s="98"/>
      <c r="B983" s="99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</row>
    <row r="984" ht="20.25" customHeight="1">
      <c r="A984" s="98"/>
      <c r="B984" s="99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</row>
    <row r="985" ht="20.25" customHeight="1">
      <c r="A985" s="98"/>
      <c r="B985" s="99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</row>
    <row r="986" ht="20.25" customHeight="1">
      <c r="A986" s="98"/>
      <c r="B986" s="99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</row>
    <row r="987" ht="20.25" customHeight="1">
      <c r="A987" s="98"/>
      <c r="B987" s="99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</row>
    <row r="988" ht="20.25" customHeight="1">
      <c r="A988" s="98"/>
      <c r="B988" s="99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</row>
    <row r="989" ht="20.25" customHeight="1">
      <c r="A989" s="98"/>
      <c r="B989" s="99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</row>
    <row r="990" ht="20.25" customHeight="1">
      <c r="A990" s="98"/>
      <c r="B990" s="99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</row>
    <row r="991" ht="20.25" customHeight="1">
      <c r="A991" s="98"/>
      <c r="B991" s="99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</row>
    <row r="992" ht="20.25" customHeight="1">
      <c r="A992" s="98"/>
      <c r="B992" s="99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</row>
    <row r="993" ht="20.25" customHeight="1">
      <c r="A993" s="98"/>
      <c r="B993" s="99"/>
      <c r="C993" s="98"/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</row>
    <row r="994" ht="20.25" customHeight="1">
      <c r="A994" s="98"/>
      <c r="B994" s="99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</row>
    <row r="995" ht="20.25" customHeight="1">
      <c r="A995" s="98"/>
      <c r="B995" s="99"/>
      <c r="C995" s="98"/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</row>
    <row r="996" ht="20.25" customHeight="1">
      <c r="A996" s="98"/>
      <c r="B996" s="99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</row>
    <row r="997" ht="20.25" customHeight="1">
      <c r="A997" s="98"/>
      <c r="B997" s="99"/>
      <c r="C997" s="98"/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</row>
    <row r="998" ht="20.25" customHeight="1">
      <c r="A998" s="98"/>
      <c r="B998" s="99"/>
      <c r="C998" s="98"/>
      <c r="D998" s="98"/>
      <c r="E998" s="98"/>
      <c r="F998" s="98"/>
      <c r="G998" s="98"/>
      <c r="H998" s="98"/>
      <c r="I998" s="98"/>
      <c r="J998" s="98"/>
      <c r="K998" s="98"/>
      <c r="L998" s="98"/>
      <c r="M998" s="98"/>
      <c r="N998" s="98"/>
      <c r="O998" s="98"/>
      <c r="P998" s="98"/>
      <c r="Q998" s="98"/>
      <c r="R998" s="98"/>
      <c r="S998" s="98"/>
      <c r="T998" s="98"/>
      <c r="U998" s="98"/>
      <c r="V998" s="98"/>
      <c r="W998" s="98"/>
      <c r="X998" s="98"/>
      <c r="Y998" s="98"/>
      <c r="Z998" s="98"/>
    </row>
    <row r="999" ht="20.25" customHeight="1">
      <c r="A999" s="98"/>
      <c r="B999" s="99"/>
      <c r="C999" s="98"/>
      <c r="D999" s="98"/>
      <c r="E999" s="98"/>
      <c r="F999" s="98"/>
      <c r="G999" s="98"/>
      <c r="H999" s="98"/>
      <c r="I999" s="98"/>
      <c r="J999" s="98"/>
      <c r="K999" s="98"/>
      <c r="L999" s="98"/>
      <c r="M999" s="98"/>
      <c r="N999" s="98"/>
      <c r="O999" s="98"/>
      <c r="P999" s="98"/>
      <c r="Q999" s="98"/>
      <c r="R999" s="98"/>
      <c r="S999" s="98"/>
      <c r="T999" s="98"/>
      <c r="U999" s="98"/>
      <c r="V999" s="98"/>
      <c r="W999" s="98"/>
      <c r="X999" s="98"/>
      <c r="Y999" s="98"/>
      <c r="Z999" s="98"/>
    </row>
    <row r="1000" ht="20.25" customHeight="1">
      <c r="A1000" s="98"/>
      <c r="B1000" s="99"/>
      <c r="C1000" s="98"/>
      <c r="D1000" s="98"/>
      <c r="E1000" s="98"/>
      <c r="F1000" s="98"/>
      <c r="G1000" s="98"/>
      <c r="H1000" s="98"/>
      <c r="I1000" s="98"/>
      <c r="J1000" s="98"/>
      <c r="K1000" s="98"/>
      <c r="L1000" s="98"/>
      <c r="M1000" s="98"/>
      <c r="N1000" s="98"/>
      <c r="O1000" s="98"/>
      <c r="P1000" s="98"/>
      <c r="Q1000" s="98"/>
      <c r="R1000" s="98"/>
      <c r="S1000" s="98"/>
      <c r="T1000" s="98"/>
      <c r="U1000" s="98"/>
      <c r="V1000" s="98"/>
      <c r="W1000" s="98"/>
      <c r="X1000" s="98"/>
      <c r="Y1000" s="98"/>
      <c r="Z1000" s="98"/>
    </row>
  </sheetData>
  <mergeCells count="27">
    <mergeCell ref="A1:G1"/>
    <mergeCell ref="A2:G2"/>
    <mergeCell ref="B3:D3"/>
    <mergeCell ref="B4:D4"/>
    <mergeCell ref="B5:D5"/>
    <mergeCell ref="B6:D6"/>
    <mergeCell ref="B8:D8"/>
    <mergeCell ref="B9:B10"/>
    <mergeCell ref="C9:C10"/>
    <mergeCell ref="B11:B13"/>
    <mergeCell ref="C11:C13"/>
    <mergeCell ref="B15:B18"/>
    <mergeCell ref="C15:C18"/>
    <mergeCell ref="C19:C20"/>
    <mergeCell ref="B86:B96"/>
    <mergeCell ref="C86:C96"/>
    <mergeCell ref="B97:B106"/>
    <mergeCell ref="C97:C106"/>
    <mergeCell ref="B107:B116"/>
    <mergeCell ref="C107:C116"/>
    <mergeCell ref="B19:B20"/>
    <mergeCell ref="B26:B40"/>
    <mergeCell ref="C26:C40"/>
    <mergeCell ref="B41:B61"/>
    <mergeCell ref="C41:C61"/>
    <mergeCell ref="B62:B85"/>
    <mergeCell ref="C62:C85"/>
  </mergeCells>
  <dataValidations>
    <dataValidation type="list" allowBlank="1" showErrorMessage="1" sqref="F9:F21">
      <formula1>$C$223:$C$224</formula1>
    </dataValidation>
    <dataValidation type="list" allowBlank="1" showErrorMessage="1" sqref="E4">
      <formula1>$B$118:$B$214</formula1>
    </dataValidation>
    <dataValidation type="list" allowBlank="1" showErrorMessage="1" sqref="E3">
      <formula1>$B$218:$B$221</formula1>
    </dataValidation>
    <dataValidation type="list" allowBlank="1" showErrorMessage="1" sqref="G9:G21">
      <formula1>$C$226:$C$228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4.43" defaultRowHeight="15.0"/>
  <cols>
    <col customWidth="1" min="1" max="3" width="12.57"/>
    <col customWidth="1" min="4" max="4" width="42.57"/>
    <col customWidth="1" min="5" max="10" width="12.57"/>
    <col customWidth="1" min="11" max="26" width="10.71"/>
  </cols>
  <sheetData>
    <row r="1" ht="51.75" customHeight="1">
      <c r="A1" s="105" t="str">
        <f>+'6. ANALISIS PESTEL'!A1</f>
        <v>Luiger Dalieth Ledezma Asprilla  --  T.I  --  1105469704  --  Fayber Estyben Díaz Tierradentro  --  CC  --  1075795667  --    --    --    --  Analisis y desarollo de software  --  3413988  --  TARDE  --    HERRAMIENTA PEDAGÓGICA "IDEACIÓN, CARACTERIZACION Y ANALISIS PESTEL DE UNA IDEA DE NEGOCIO" CREADA PARA FORMACION EN EMPRENDIMIENTO DESARROLLADA POR: INSTRUCTOR ALEJANDRO DIAZ VIGENCIA 2025 V1.1 (Shortv)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51" t="s">
        <v>524</v>
      </c>
      <c r="B3" s="2"/>
      <c r="C3" s="2"/>
      <c r="D3" s="2"/>
      <c r="E3" s="2"/>
      <c r="F3" s="2"/>
      <c r="G3" s="2"/>
      <c r="H3" s="2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06" t="s">
        <v>525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51" t="s">
        <v>526</v>
      </c>
      <c r="B61" s="2"/>
      <c r="C61" s="2"/>
      <c r="D61" s="2"/>
      <c r="E61" s="2"/>
      <c r="F61" s="2"/>
      <c r="G61" s="2"/>
      <c r="H61" s="2"/>
      <c r="I61" s="3"/>
      <c r="J61" s="107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67">
        <v>1.0</v>
      </c>
      <c r="D94" s="90" t="s">
        <v>527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67">
        <v>2.0</v>
      </c>
      <c r="D95" s="90" t="s">
        <v>528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67">
        <v>3.0</v>
      </c>
      <c r="D96" s="90" t="s">
        <v>529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67">
        <v>4.0</v>
      </c>
      <c r="D97" s="90" t="s">
        <v>530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67">
        <v>5.0</v>
      </c>
      <c r="D98" s="90" t="s">
        <v>531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51" t="s">
        <v>532</v>
      </c>
      <c r="B102" s="2"/>
      <c r="C102" s="2"/>
      <c r="D102" s="2"/>
      <c r="E102" s="2"/>
      <c r="F102" s="2"/>
      <c r="G102" s="2"/>
      <c r="H102" s="2"/>
      <c r="I102" s="3"/>
      <c r="J102" s="107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67">
        <v>1.0</v>
      </c>
      <c r="D135" s="90" t="s">
        <v>533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67">
        <v>2.0</v>
      </c>
      <c r="D136" s="90" t="s">
        <v>534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67">
        <v>3.0</v>
      </c>
      <c r="D137" s="90" t="s">
        <v>535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67">
        <v>4.0</v>
      </c>
      <c r="D138" s="90" t="s">
        <v>536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67">
        <v>5.0</v>
      </c>
      <c r="D139" s="90" t="s">
        <v>537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51" t="s">
        <v>532</v>
      </c>
      <c r="B142" s="2"/>
      <c r="C142" s="2"/>
      <c r="D142" s="2"/>
      <c r="E142" s="2"/>
      <c r="F142" s="2"/>
      <c r="G142" s="2"/>
      <c r="H142" s="2"/>
      <c r="I142" s="3"/>
      <c r="J142" s="107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67">
        <v>1.0</v>
      </c>
      <c r="D175" s="90" t="s">
        <v>538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67">
        <v>2.0</v>
      </c>
      <c r="D176" s="90" t="s">
        <v>539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67">
        <v>3.0</v>
      </c>
      <c r="D177" s="90" t="s">
        <v>540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67">
        <v>4.0</v>
      </c>
      <c r="D178" s="90" t="s">
        <v>541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67">
        <v>5.0</v>
      </c>
      <c r="D179" s="90" t="s">
        <v>542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51" t="s">
        <v>532</v>
      </c>
      <c r="B182" s="2"/>
      <c r="C182" s="2"/>
      <c r="D182" s="2"/>
      <c r="E182" s="2"/>
      <c r="F182" s="2"/>
      <c r="G182" s="2"/>
      <c r="H182" s="2"/>
      <c r="I182" s="3"/>
      <c r="J182" s="107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67">
        <v>1.0</v>
      </c>
      <c r="D215" s="90" t="s">
        <v>543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67">
        <v>2.0</v>
      </c>
      <c r="D216" s="90" t="s">
        <v>544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67">
        <v>3.0</v>
      </c>
      <c r="D217" s="90" t="s">
        <v>545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67">
        <v>4.0</v>
      </c>
      <c r="D218" s="90" t="s">
        <v>546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67">
        <v>5.0</v>
      </c>
      <c r="D219" s="90" t="s">
        <v>547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51" t="s">
        <v>548</v>
      </c>
      <c r="B222" s="2"/>
      <c r="C222" s="2"/>
      <c r="D222" s="2"/>
      <c r="E222" s="2"/>
      <c r="F222" s="2"/>
      <c r="G222" s="2"/>
      <c r="H222" s="2"/>
      <c r="I222" s="3"/>
      <c r="J222" s="107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67">
        <v>1.0</v>
      </c>
      <c r="D255" s="90" t="s">
        <v>549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67">
        <v>2.0</v>
      </c>
      <c r="D256" s="90" t="s">
        <v>550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67">
        <v>3.0</v>
      </c>
      <c r="D257" s="90" t="s">
        <v>551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67">
        <v>4.0</v>
      </c>
      <c r="D258" s="90" t="s">
        <v>552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67">
        <v>5.0</v>
      </c>
      <c r="D259" s="90" t="s">
        <v>553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51" t="s">
        <v>548</v>
      </c>
      <c r="B262" s="2"/>
      <c r="C262" s="2"/>
      <c r="D262" s="2"/>
      <c r="E262" s="2"/>
      <c r="F262" s="2"/>
      <c r="G262" s="2"/>
      <c r="H262" s="2"/>
      <c r="I262" s="3"/>
      <c r="J262" s="107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67">
        <v>1.0</v>
      </c>
      <c r="D295" s="90" t="s">
        <v>554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67">
        <v>2.0</v>
      </c>
      <c r="D296" s="90" t="s">
        <v>555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67">
        <v>3.0</v>
      </c>
      <c r="D297" s="90" t="s">
        <v>556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67">
        <v>4.0</v>
      </c>
      <c r="D298" s="90" t="s">
        <v>557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67">
        <v>5.0</v>
      </c>
      <c r="D299" s="90" t="s">
        <v>558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51" t="s">
        <v>548</v>
      </c>
      <c r="B302" s="2"/>
      <c r="C302" s="2"/>
      <c r="D302" s="2"/>
      <c r="E302" s="2"/>
      <c r="F302" s="2"/>
      <c r="G302" s="2"/>
      <c r="H302" s="2"/>
      <c r="I302" s="3"/>
      <c r="J302" s="107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67">
        <v>1.0</v>
      </c>
      <c r="D335" s="90" t="s">
        <v>559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67">
        <v>2.0</v>
      </c>
      <c r="D336" s="90" t="s">
        <v>560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67">
        <v>3.0</v>
      </c>
      <c r="D337" s="90" t="s">
        <v>561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67">
        <v>4.0</v>
      </c>
      <c r="D338" s="90" t="s">
        <v>562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67">
        <v>5.0</v>
      </c>
      <c r="D339" s="90" t="s">
        <v>563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51" t="s">
        <v>548</v>
      </c>
      <c r="B341" s="2"/>
      <c r="C341" s="2"/>
      <c r="D341" s="2"/>
      <c r="E341" s="2"/>
      <c r="F341" s="2"/>
      <c r="G341" s="2"/>
      <c r="H341" s="2"/>
      <c r="I341" s="3"/>
      <c r="J341" s="107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67">
        <v>1.0</v>
      </c>
      <c r="D374" s="90" t="s">
        <v>564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67">
        <v>2.0</v>
      </c>
      <c r="D375" s="90" t="s">
        <v>565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67">
        <v>3.0</v>
      </c>
      <c r="D376" s="90" t="s">
        <v>566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67">
        <v>4.0</v>
      </c>
      <c r="D377" s="90" t="s">
        <v>567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67">
        <v>5.0</v>
      </c>
      <c r="D378" s="90" t="s">
        <v>568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51" t="s">
        <v>548</v>
      </c>
      <c r="B381" s="2"/>
      <c r="C381" s="2"/>
      <c r="D381" s="2"/>
      <c r="E381" s="2"/>
      <c r="F381" s="2"/>
      <c r="G381" s="2"/>
      <c r="H381" s="2"/>
      <c r="I381" s="3"/>
      <c r="J381" s="107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67">
        <v>1.0</v>
      </c>
      <c r="D414" s="90" t="s">
        <v>569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67">
        <v>2.0</v>
      </c>
      <c r="D415" s="90" t="s">
        <v>570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67">
        <v>3.0</v>
      </c>
      <c r="D416" s="90" t="s">
        <v>571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67">
        <v>4.0</v>
      </c>
      <c r="D417" s="90" t="s">
        <v>572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67">
        <v>5.0</v>
      </c>
      <c r="D418" s="90" t="s">
        <v>573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2">
    <mergeCell ref="A222:I222"/>
    <mergeCell ref="A262:I262"/>
    <mergeCell ref="A302:I302"/>
    <mergeCell ref="A341:I341"/>
    <mergeCell ref="A381:I381"/>
    <mergeCell ref="A1:I1"/>
    <mergeCell ref="A3:I3"/>
    <mergeCell ref="A5:I5"/>
    <mergeCell ref="A61:I61"/>
    <mergeCell ref="A102:I102"/>
    <mergeCell ref="A142:I142"/>
    <mergeCell ref="A182:I18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4.57"/>
    <col customWidth="1" min="2" max="2" width="5.86"/>
    <col customWidth="1" min="3" max="3" width="58.86"/>
    <col customWidth="1" min="4" max="5" width="24.0"/>
    <col customWidth="1" min="6" max="6" width="24.57"/>
    <col customWidth="1" min="7" max="7" width="23.57"/>
    <col customWidth="1" min="8" max="8" width="26.86"/>
    <col customWidth="1" min="9" max="9" width="15.57"/>
    <col customWidth="1" min="10" max="26" width="10.71"/>
  </cols>
  <sheetData>
    <row r="1" ht="35.25" customHeight="1">
      <c r="A1" s="108" t="str">
        <f>+'7. Taller# 2'!A1</f>
        <v>Luiger Dalieth Ledezma Asprilla  --  T.I  --  1105469704  --  Fayber Estyben Díaz Tierradentro  --  CC  --  1075795667  --    --    --    --  Analisis y desarollo de software  --  3413988  --  TARDE  --    HERRAMIENTA PEDAGÓGICA "IDEACIÓN, CARACTERIZACION Y ANALISIS PESTEL DE UNA IDEA DE NEGOCIO" CREADA PARA FORMACION EN EMPRENDIMIENTO DESARROLLADA POR: INSTRUCTOR ALEJANDRO DIAZ VIGENCIA 2025 V1.1 (Shortv)</v>
      </c>
      <c r="B1" s="13"/>
      <c r="C1" s="13"/>
      <c r="D1" s="13"/>
      <c r="E1" s="13"/>
      <c r="F1" s="13"/>
      <c r="G1" s="13"/>
      <c r="H1" s="13"/>
      <c r="I1" s="14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ht="14.25" hidden="1" customHeight="1">
      <c r="A2" s="109"/>
      <c r="B2" s="109"/>
      <c r="C2" s="109"/>
      <c r="D2" s="109"/>
      <c r="E2" s="109"/>
      <c r="F2" s="109"/>
      <c r="G2" s="109"/>
      <c r="H2" s="109"/>
      <c r="I2" s="109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ht="25.5" customHeight="1">
      <c r="A3" s="110" t="s">
        <v>574</v>
      </c>
      <c r="B3" s="13"/>
      <c r="C3" s="13"/>
      <c r="D3" s="13"/>
      <c r="E3" s="13"/>
      <c r="F3" s="13"/>
      <c r="G3" s="13"/>
      <c r="H3" s="13"/>
      <c r="I3" s="14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ht="14.25" customHeight="1">
      <c r="A4" s="109"/>
      <c r="B4" s="109"/>
      <c r="C4" s="109"/>
      <c r="D4" s="109"/>
      <c r="E4" s="109"/>
      <c r="F4" s="109"/>
      <c r="G4" s="109"/>
      <c r="H4" s="109"/>
      <c r="I4" s="109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ht="27.75" customHeight="1">
      <c r="A5" s="111" t="s">
        <v>575</v>
      </c>
      <c r="B5" s="2"/>
      <c r="C5" s="112"/>
      <c r="D5" s="113" t="s">
        <v>576</v>
      </c>
      <c r="E5" s="13"/>
      <c r="F5" s="14"/>
      <c r="G5" s="109"/>
      <c r="H5" s="109"/>
      <c r="I5" s="109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ht="27.75" customHeight="1">
      <c r="A6" s="111" t="s">
        <v>577</v>
      </c>
      <c r="B6" s="2"/>
      <c r="C6" s="112"/>
      <c r="D6" s="114" t="str">
        <f>+'6. ANALISIS PESTEL'!E6</f>
        <v>Venta de componentes y repuestos de computadores </v>
      </c>
      <c r="E6" s="13"/>
      <c r="F6" s="14"/>
      <c r="G6" s="109"/>
      <c r="H6" s="109"/>
      <c r="I6" s="109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14.25" customHeight="1">
      <c r="A7" s="7"/>
      <c r="B7" s="7"/>
      <c r="C7" s="7"/>
      <c r="D7" s="7"/>
      <c r="E7" s="7"/>
      <c r="F7" s="7"/>
      <c r="G7" s="7"/>
      <c r="H7" s="7"/>
      <c r="I7" s="7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61" t="s">
        <v>578</v>
      </c>
      <c r="B8" s="115" t="s">
        <v>579</v>
      </c>
      <c r="C8" s="14"/>
      <c r="D8" s="61" t="s">
        <v>580</v>
      </c>
      <c r="E8" s="61" t="s">
        <v>581</v>
      </c>
      <c r="F8" s="61" t="s">
        <v>582</v>
      </c>
      <c r="G8" s="61" t="s">
        <v>583</v>
      </c>
      <c r="H8" s="61" t="s">
        <v>584</v>
      </c>
      <c r="I8" s="7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</row>
    <row r="9" ht="14.25" customHeight="1">
      <c r="A9" s="117" t="str">
        <f>+'5. Toma de Decision'!B21</f>
        <v>Tienda de electrónica: Venta de dispositivos electrónicos.</v>
      </c>
      <c r="B9" s="118">
        <v>1.0</v>
      </c>
      <c r="C9" s="119" t="s">
        <v>585</v>
      </c>
      <c r="D9" s="120" t="s">
        <v>586</v>
      </c>
      <c r="E9" s="121" t="s">
        <v>587</v>
      </c>
      <c r="F9" s="120" t="s">
        <v>588</v>
      </c>
      <c r="G9" s="120" t="s">
        <v>589</v>
      </c>
      <c r="H9" s="120" t="s">
        <v>590</v>
      </c>
      <c r="I9" s="122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7.25" customHeight="1">
      <c r="A10" s="93"/>
      <c r="B10" s="93"/>
      <c r="C10" s="90" t="s">
        <v>591</v>
      </c>
      <c r="D10" s="93"/>
      <c r="E10" s="93"/>
      <c r="F10" s="93"/>
      <c r="G10" s="93"/>
      <c r="H10" s="9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93"/>
      <c r="B11" s="93"/>
      <c r="C11" s="119" t="s">
        <v>592</v>
      </c>
      <c r="D11" s="93"/>
      <c r="E11" s="93"/>
      <c r="F11" s="93"/>
      <c r="G11" s="93"/>
      <c r="H11" s="93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57.0" customHeight="1">
      <c r="A12" s="93"/>
      <c r="B12" s="93"/>
      <c r="C12" s="90" t="s">
        <v>593</v>
      </c>
      <c r="D12" s="93"/>
      <c r="E12" s="93"/>
      <c r="F12" s="93"/>
      <c r="G12" s="93"/>
      <c r="H12" s="93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93"/>
      <c r="B13" s="93"/>
      <c r="C13" s="119" t="s">
        <v>594</v>
      </c>
      <c r="D13" s="93"/>
      <c r="E13" s="93"/>
      <c r="F13" s="93"/>
      <c r="G13" s="93"/>
      <c r="H13" s="93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57.0" customHeight="1">
      <c r="A14" s="93"/>
      <c r="B14" s="93"/>
      <c r="C14" s="90" t="s">
        <v>595</v>
      </c>
      <c r="D14" s="93"/>
      <c r="E14" s="93"/>
      <c r="F14" s="93"/>
      <c r="G14" s="93"/>
      <c r="H14" s="93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93"/>
      <c r="B15" s="93"/>
      <c r="C15" s="119" t="s">
        <v>596</v>
      </c>
      <c r="D15" s="93"/>
      <c r="E15" s="93"/>
      <c r="F15" s="93"/>
      <c r="G15" s="93"/>
      <c r="H15" s="93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57.0" customHeight="1">
      <c r="A16" s="93"/>
      <c r="B16" s="89"/>
      <c r="C16" s="90" t="s">
        <v>597</v>
      </c>
      <c r="D16" s="89"/>
      <c r="E16" s="93"/>
      <c r="F16" s="93"/>
      <c r="G16" s="93"/>
      <c r="H16" s="93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93"/>
      <c r="B17" s="118">
        <v>2.0</v>
      </c>
      <c r="C17" s="119" t="s">
        <v>585</v>
      </c>
      <c r="D17" s="120" t="s">
        <v>598</v>
      </c>
      <c r="E17" s="93"/>
      <c r="F17" s="93"/>
      <c r="G17" s="93"/>
      <c r="H17" s="93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7.25" customHeight="1">
      <c r="A18" s="93"/>
      <c r="B18" s="93"/>
      <c r="C18" s="90" t="s">
        <v>599</v>
      </c>
      <c r="D18" s="93"/>
      <c r="E18" s="93"/>
      <c r="F18" s="93"/>
      <c r="G18" s="93"/>
      <c r="H18" s="93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93"/>
      <c r="B19" s="93"/>
      <c r="C19" s="119" t="s">
        <v>592</v>
      </c>
      <c r="D19" s="93"/>
      <c r="E19" s="93"/>
      <c r="F19" s="93"/>
      <c r="G19" s="93"/>
      <c r="H19" s="93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57.0" customHeight="1">
      <c r="A20" s="93"/>
      <c r="B20" s="93"/>
      <c r="C20" s="90" t="s">
        <v>600</v>
      </c>
      <c r="D20" s="93"/>
      <c r="E20" s="93"/>
      <c r="F20" s="93"/>
      <c r="G20" s="93"/>
      <c r="H20" s="93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93"/>
      <c r="B21" s="93"/>
      <c r="C21" s="119" t="s">
        <v>594</v>
      </c>
      <c r="D21" s="93"/>
      <c r="E21" s="93"/>
      <c r="F21" s="93"/>
      <c r="G21" s="93"/>
      <c r="H21" s="93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57.0" customHeight="1">
      <c r="A22" s="93"/>
      <c r="B22" s="93"/>
      <c r="C22" s="90" t="s">
        <v>601</v>
      </c>
      <c r="D22" s="93"/>
      <c r="E22" s="93"/>
      <c r="F22" s="93"/>
      <c r="G22" s="93"/>
      <c r="H22" s="93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93"/>
      <c r="B23" s="93"/>
      <c r="C23" s="119" t="s">
        <v>596</v>
      </c>
      <c r="D23" s="93"/>
      <c r="E23" s="93"/>
      <c r="F23" s="93"/>
      <c r="G23" s="93"/>
      <c r="H23" s="93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57.0" customHeight="1">
      <c r="A24" s="93"/>
      <c r="B24" s="89"/>
      <c r="C24" s="90" t="s">
        <v>602</v>
      </c>
      <c r="D24" s="89"/>
      <c r="E24" s="93"/>
      <c r="F24" s="93"/>
      <c r="G24" s="93"/>
      <c r="H24" s="93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93"/>
      <c r="B25" s="118">
        <v>3.0</v>
      </c>
      <c r="C25" s="119" t="s">
        <v>585</v>
      </c>
      <c r="D25" s="120" t="s">
        <v>598</v>
      </c>
      <c r="E25" s="93"/>
      <c r="F25" s="93"/>
      <c r="G25" s="93"/>
      <c r="H25" s="93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7.25" customHeight="1">
      <c r="A26" s="93"/>
      <c r="B26" s="93"/>
      <c r="C26" s="90" t="s">
        <v>603</v>
      </c>
      <c r="D26" s="93"/>
      <c r="E26" s="93"/>
      <c r="F26" s="93"/>
      <c r="G26" s="93"/>
      <c r="H26" s="93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93"/>
      <c r="B27" s="93"/>
      <c r="C27" s="119" t="s">
        <v>592</v>
      </c>
      <c r="D27" s="93"/>
      <c r="E27" s="93"/>
      <c r="F27" s="93"/>
      <c r="G27" s="93"/>
      <c r="H27" s="93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57.0" customHeight="1">
      <c r="A28" s="93"/>
      <c r="B28" s="93"/>
      <c r="C28" s="90" t="s">
        <v>604</v>
      </c>
      <c r="D28" s="93"/>
      <c r="E28" s="93"/>
      <c r="F28" s="93"/>
      <c r="G28" s="93"/>
      <c r="H28" s="93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93"/>
      <c r="B29" s="93"/>
      <c r="C29" s="119" t="s">
        <v>594</v>
      </c>
      <c r="D29" s="93"/>
      <c r="E29" s="93"/>
      <c r="F29" s="93"/>
      <c r="G29" s="93"/>
      <c r="H29" s="93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57.0" customHeight="1">
      <c r="A30" s="93"/>
      <c r="B30" s="93"/>
      <c r="C30" s="90" t="s">
        <v>605</v>
      </c>
      <c r="D30" s="93"/>
      <c r="E30" s="93"/>
      <c r="F30" s="93"/>
      <c r="G30" s="93"/>
      <c r="H30" s="93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93"/>
      <c r="B31" s="93"/>
      <c r="C31" s="119" t="s">
        <v>596</v>
      </c>
      <c r="D31" s="93"/>
      <c r="E31" s="93"/>
      <c r="F31" s="93"/>
      <c r="G31" s="93"/>
      <c r="H31" s="9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57.0" customHeight="1">
      <c r="A32" s="93"/>
      <c r="B32" s="89"/>
      <c r="C32" s="90" t="s">
        <v>606</v>
      </c>
      <c r="D32" s="89"/>
      <c r="E32" s="93"/>
      <c r="F32" s="93"/>
      <c r="G32" s="93"/>
      <c r="H32" s="93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93"/>
      <c r="B33" s="118">
        <v>4.0</v>
      </c>
      <c r="C33" s="119" t="s">
        <v>585</v>
      </c>
      <c r="D33" s="120" t="s">
        <v>607</v>
      </c>
      <c r="E33" s="93"/>
      <c r="F33" s="93"/>
      <c r="G33" s="93"/>
      <c r="H33" s="93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7.25" customHeight="1">
      <c r="A34" s="93"/>
      <c r="B34" s="93"/>
      <c r="C34" s="90" t="s">
        <v>608</v>
      </c>
      <c r="D34" s="93"/>
      <c r="E34" s="93"/>
      <c r="F34" s="93"/>
      <c r="G34" s="93"/>
      <c r="H34" s="93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93"/>
      <c r="B35" s="93"/>
      <c r="C35" s="119" t="s">
        <v>592</v>
      </c>
      <c r="D35" s="93"/>
      <c r="E35" s="93"/>
      <c r="F35" s="93"/>
      <c r="G35" s="93"/>
      <c r="H35" s="93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57.0" customHeight="1">
      <c r="A36" s="93"/>
      <c r="B36" s="93"/>
      <c r="C36" s="90" t="s">
        <v>609</v>
      </c>
      <c r="D36" s="93"/>
      <c r="E36" s="93"/>
      <c r="F36" s="93"/>
      <c r="G36" s="93"/>
      <c r="H36" s="93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93"/>
      <c r="B37" s="93"/>
      <c r="C37" s="119" t="s">
        <v>594</v>
      </c>
      <c r="D37" s="93"/>
      <c r="E37" s="93"/>
      <c r="F37" s="93"/>
      <c r="G37" s="93"/>
      <c r="H37" s="93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57.0" customHeight="1">
      <c r="A38" s="93"/>
      <c r="B38" s="93"/>
      <c r="C38" s="90" t="s">
        <v>610</v>
      </c>
      <c r="D38" s="93"/>
      <c r="E38" s="93"/>
      <c r="F38" s="93"/>
      <c r="G38" s="93"/>
      <c r="H38" s="93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93"/>
      <c r="B39" s="93"/>
      <c r="C39" s="119" t="s">
        <v>596</v>
      </c>
      <c r="D39" s="93"/>
      <c r="E39" s="93"/>
      <c r="F39" s="93"/>
      <c r="G39" s="93"/>
      <c r="H39" s="93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57.0" customHeight="1">
      <c r="A40" s="93"/>
      <c r="B40" s="89"/>
      <c r="C40" s="90" t="s">
        <v>611</v>
      </c>
      <c r="D40" s="89"/>
      <c r="E40" s="93"/>
      <c r="F40" s="93"/>
      <c r="G40" s="93"/>
      <c r="H40" s="93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93"/>
      <c r="B41" s="118">
        <v>5.0</v>
      </c>
      <c r="C41" s="119" t="s">
        <v>585</v>
      </c>
      <c r="D41" s="120" t="s">
        <v>612</v>
      </c>
      <c r="E41" s="93"/>
      <c r="F41" s="93"/>
      <c r="G41" s="93"/>
      <c r="H41" s="93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7.25" customHeight="1">
      <c r="A42" s="93"/>
      <c r="B42" s="93"/>
      <c r="C42" s="90" t="s">
        <v>613</v>
      </c>
      <c r="D42" s="93"/>
      <c r="E42" s="93"/>
      <c r="F42" s="93"/>
      <c r="G42" s="93"/>
      <c r="H42" s="93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93"/>
      <c r="B43" s="93"/>
      <c r="C43" s="119" t="s">
        <v>592</v>
      </c>
      <c r="D43" s="93"/>
      <c r="E43" s="93"/>
      <c r="F43" s="93"/>
      <c r="G43" s="93"/>
      <c r="H43" s="93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57.0" customHeight="1">
      <c r="A44" s="93"/>
      <c r="B44" s="93"/>
      <c r="C44" s="90" t="s">
        <v>614</v>
      </c>
      <c r="D44" s="93"/>
      <c r="E44" s="93"/>
      <c r="F44" s="93"/>
      <c r="G44" s="93"/>
      <c r="H44" s="93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93"/>
      <c r="B45" s="93"/>
      <c r="C45" s="119" t="s">
        <v>594</v>
      </c>
      <c r="D45" s="93"/>
      <c r="E45" s="93"/>
      <c r="F45" s="93"/>
      <c r="G45" s="93"/>
      <c r="H45" s="93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57.0" customHeight="1">
      <c r="A46" s="93"/>
      <c r="B46" s="93"/>
      <c r="C46" s="90" t="s">
        <v>615</v>
      </c>
      <c r="D46" s="93"/>
      <c r="E46" s="93"/>
      <c r="F46" s="93"/>
      <c r="G46" s="93"/>
      <c r="H46" s="93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93"/>
      <c r="B47" s="93"/>
      <c r="C47" s="119" t="s">
        <v>596</v>
      </c>
      <c r="D47" s="93"/>
      <c r="E47" s="93"/>
      <c r="F47" s="93"/>
      <c r="G47" s="93"/>
      <c r="H47" s="93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57.0" customHeight="1">
      <c r="A48" s="89"/>
      <c r="B48" s="89"/>
      <c r="C48" s="90" t="s">
        <v>616</v>
      </c>
      <c r="D48" s="89"/>
      <c r="E48" s="89"/>
      <c r="F48" s="89"/>
      <c r="G48" s="89"/>
      <c r="H48" s="89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7"/>
      <c r="B49" s="7"/>
      <c r="C49" s="7"/>
      <c r="D49" s="7"/>
      <c r="E49" s="7"/>
      <c r="F49" s="7"/>
      <c r="G49" s="7"/>
      <c r="H49" s="7"/>
      <c r="I49" s="7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7"/>
      <c r="B50" s="7"/>
      <c r="C50" s="7"/>
      <c r="D50" s="7"/>
      <c r="E50" s="7"/>
      <c r="F50" s="7"/>
      <c r="G50" s="7"/>
      <c r="H50" s="7"/>
      <c r="I50" s="7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7"/>
      <c r="B51" s="7"/>
      <c r="C51" s="7"/>
      <c r="D51" s="7"/>
      <c r="E51" s="7"/>
      <c r="F51" s="7"/>
      <c r="G51" s="7"/>
      <c r="H51" s="7"/>
      <c r="I51" s="7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7"/>
      <c r="B52" s="7"/>
      <c r="C52" s="7"/>
      <c r="D52" s="7"/>
      <c r="E52" s="7"/>
      <c r="F52" s="7"/>
      <c r="G52" s="7"/>
      <c r="H52" s="7"/>
      <c r="I52" s="7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7"/>
      <c r="B53" s="7"/>
      <c r="C53" s="7"/>
      <c r="D53" s="7"/>
      <c r="E53" s="7"/>
      <c r="F53" s="7"/>
      <c r="G53" s="7"/>
      <c r="H53" s="7"/>
      <c r="I53" s="7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7"/>
      <c r="B54" s="7"/>
      <c r="C54" s="7"/>
      <c r="D54" s="7"/>
      <c r="E54" s="7"/>
      <c r="F54" s="7"/>
      <c r="G54" s="7"/>
      <c r="H54" s="7"/>
      <c r="I54" s="7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7"/>
      <c r="B55" s="7"/>
      <c r="C55" s="7"/>
      <c r="D55" s="7"/>
      <c r="E55" s="7"/>
      <c r="F55" s="7"/>
      <c r="G55" s="7"/>
      <c r="H55" s="7"/>
      <c r="I55" s="7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7"/>
      <c r="B56" s="7"/>
      <c r="C56" s="7"/>
      <c r="D56" s="7"/>
      <c r="E56" s="7"/>
      <c r="F56" s="7"/>
      <c r="G56" s="7"/>
      <c r="H56" s="7"/>
      <c r="I56" s="7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7"/>
      <c r="B57" s="7"/>
      <c r="C57" s="7"/>
      <c r="D57" s="7"/>
      <c r="E57" s="7"/>
      <c r="F57" s="7"/>
      <c r="G57" s="7"/>
      <c r="H57" s="7"/>
      <c r="I57" s="7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7"/>
      <c r="B58" s="7"/>
      <c r="C58" s="7"/>
      <c r="D58" s="7"/>
      <c r="E58" s="7"/>
      <c r="F58" s="7"/>
      <c r="G58" s="7"/>
      <c r="H58" s="7"/>
      <c r="I58" s="7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7"/>
      <c r="B59" s="7"/>
      <c r="C59" s="7"/>
      <c r="D59" s="7"/>
      <c r="E59" s="7"/>
      <c r="F59" s="7"/>
      <c r="G59" s="7"/>
      <c r="H59" s="7"/>
      <c r="I59" s="7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7"/>
      <c r="B60" s="7"/>
      <c r="C60" s="7"/>
      <c r="D60" s="7"/>
      <c r="E60" s="7"/>
      <c r="F60" s="7"/>
      <c r="G60" s="7"/>
      <c r="H60" s="7"/>
      <c r="I60" s="7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7"/>
      <c r="B61" s="7"/>
      <c r="C61" s="7"/>
      <c r="D61" s="7"/>
      <c r="E61" s="7"/>
      <c r="F61" s="7"/>
      <c r="G61" s="7"/>
      <c r="H61" s="7"/>
      <c r="I61" s="7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7"/>
      <c r="B62" s="7"/>
      <c r="C62" s="7"/>
      <c r="D62" s="7"/>
      <c r="E62" s="7"/>
      <c r="F62" s="7"/>
      <c r="G62" s="7"/>
      <c r="H62" s="7"/>
      <c r="I62" s="7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7"/>
      <c r="B63" s="7"/>
      <c r="C63" s="7"/>
      <c r="D63" s="7"/>
      <c r="E63" s="7"/>
      <c r="F63" s="7"/>
      <c r="G63" s="7"/>
      <c r="H63" s="7"/>
      <c r="I63" s="7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7"/>
      <c r="B64" s="7"/>
      <c r="C64" s="7"/>
      <c r="D64" s="7"/>
      <c r="E64" s="7"/>
      <c r="F64" s="7"/>
      <c r="G64" s="7"/>
      <c r="H64" s="7"/>
      <c r="I64" s="7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7"/>
      <c r="B65" s="7"/>
      <c r="C65" s="7"/>
      <c r="D65" s="7"/>
      <c r="E65" s="7"/>
      <c r="F65" s="7"/>
      <c r="G65" s="7"/>
      <c r="H65" s="7"/>
      <c r="I65" s="7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7"/>
      <c r="B66" s="7"/>
      <c r="C66" s="7"/>
      <c r="D66" s="7"/>
      <c r="E66" s="7"/>
      <c r="F66" s="7"/>
      <c r="G66" s="7"/>
      <c r="H66" s="7"/>
      <c r="I66" s="7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7"/>
      <c r="B67" s="7"/>
      <c r="C67" s="7"/>
      <c r="D67" s="7"/>
      <c r="E67" s="7"/>
      <c r="F67" s="7"/>
      <c r="G67" s="7"/>
      <c r="H67" s="7"/>
      <c r="I67" s="7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7"/>
      <c r="B68" s="7"/>
      <c r="C68" s="7"/>
      <c r="D68" s="7"/>
      <c r="E68" s="7"/>
      <c r="F68" s="7"/>
      <c r="G68" s="7"/>
      <c r="H68" s="7"/>
      <c r="I68" s="7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7"/>
      <c r="B69" s="7"/>
      <c r="C69" s="7"/>
      <c r="D69" s="7"/>
      <c r="E69" s="7"/>
      <c r="F69" s="7"/>
      <c r="G69" s="7"/>
      <c r="H69" s="7"/>
      <c r="I69" s="7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7"/>
      <c r="B70" s="7"/>
      <c r="C70" s="7"/>
      <c r="D70" s="7"/>
      <c r="E70" s="7"/>
      <c r="F70" s="7"/>
      <c r="G70" s="7"/>
      <c r="H70" s="7"/>
      <c r="I70" s="7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7"/>
      <c r="B71" s="7"/>
      <c r="C71" s="7"/>
      <c r="D71" s="7"/>
      <c r="E71" s="7"/>
      <c r="F71" s="7"/>
      <c r="G71" s="7"/>
      <c r="H71" s="7"/>
      <c r="I71" s="7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7"/>
      <c r="B72" s="7"/>
      <c r="C72" s="7"/>
      <c r="D72" s="7"/>
      <c r="E72" s="7"/>
      <c r="F72" s="7"/>
      <c r="G72" s="7"/>
      <c r="H72" s="7"/>
      <c r="I72" s="7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7"/>
      <c r="B73" s="7"/>
      <c r="C73" s="7"/>
      <c r="D73" s="7"/>
      <c r="E73" s="7"/>
      <c r="F73" s="7"/>
      <c r="G73" s="7"/>
      <c r="H73" s="7"/>
      <c r="I73" s="7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7"/>
      <c r="B74" s="7"/>
      <c r="C74" s="7"/>
      <c r="D74" s="7"/>
      <c r="E74" s="7"/>
      <c r="F74" s="7"/>
      <c r="G74" s="7"/>
      <c r="H74" s="7"/>
      <c r="I74" s="7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7"/>
      <c r="B75" s="7"/>
      <c r="C75" s="7"/>
      <c r="D75" s="7"/>
      <c r="E75" s="7"/>
      <c r="F75" s="7"/>
      <c r="G75" s="7"/>
      <c r="H75" s="7"/>
      <c r="I75" s="7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7"/>
      <c r="B76" s="7"/>
      <c r="C76" s="7"/>
      <c r="D76" s="7"/>
      <c r="E76" s="7"/>
      <c r="F76" s="7"/>
      <c r="G76" s="7"/>
      <c r="H76" s="7"/>
      <c r="I76" s="7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7"/>
      <c r="B77" s="7"/>
      <c r="C77" s="7"/>
      <c r="D77" s="7"/>
      <c r="E77" s="7"/>
      <c r="F77" s="7"/>
      <c r="G77" s="7"/>
      <c r="H77" s="7"/>
      <c r="I77" s="7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7"/>
      <c r="B78" s="7"/>
      <c r="C78" s="7"/>
      <c r="D78" s="7"/>
      <c r="E78" s="7"/>
      <c r="F78" s="7"/>
      <c r="G78" s="7"/>
      <c r="H78" s="7"/>
      <c r="I78" s="7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7"/>
      <c r="B79" s="7"/>
      <c r="C79" s="7"/>
      <c r="D79" s="7"/>
      <c r="E79" s="7"/>
      <c r="F79" s="7"/>
      <c r="G79" s="7"/>
      <c r="H79" s="7"/>
      <c r="I79" s="7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7"/>
      <c r="B80" s="7"/>
      <c r="C80" s="7"/>
      <c r="D80" s="7"/>
      <c r="E80" s="7"/>
      <c r="F80" s="7"/>
      <c r="G80" s="7"/>
      <c r="H80" s="7"/>
      <c r="I80" s="7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7"/>
      <c r="B81" s="7"/>
      <c r="C81" s="7"/>
      <c r="D81" s="7"/>
      <c r="E81" s="7"/>
      <c r="F81" s="7"/>
      <c r="G81" s="7"/>
      <c r="H81" s="7"/>
      <c r="I81" s="7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7"/>
      <c r="B82" s="7"/>
      <c r="C82" s="7"/>
      <c r="D82" s="7"/>
      <c r="E82" s="7"/>
      <c r="F82" s="7"/>
      <c r="G82" s="7"/>
      <c r="H82" s="7"/>
      <c r="I82" s="7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7"/>
      <c r="B83" s="7"/>
      <c r="C83" s="7"/>
      <c r="D83" s="7"/>
      <c r="E83" s="7"/>
      <c r="F83" s="7"/>
      <c r="G83" s="7"/>
      <c r="H83" s="7"/>
      <c r="I83" s="7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7"/>
      <c r="B84" s="7"/>
      <c r="C84" s="7"/>
      <c r="D84" s="7"/>
      <c r="E84" s="7"/>
      <c r="F84" s="7"/>
      <c r="G84" s="7"/>
      <c r="H84" s="7"/>
      <c r="I84" s="7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7"/>
      <c r="B85" s="7"/>
      <c r="C85" s="7"/>
      <c r="D85" s="7"/>
      <c r="E85" s="7"/>
      <c r="F85" s="7"/>
      <c r="G85" s="7"/>
      <c r="H85" s="7"/>
      <c r="I85" s="7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7"/>
      <c r="B86" s="7"/>
      <c r="C86" s="7"/>
      <c r="D86" s="7"/>
      <c r="E86" s="7"/>
      <c r="F86" s="7"/>
      <c r="G86" s="7"/>
      <c r="H86" s="7"/>
      <c r="I86" s="7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7"/>
      <c r="B87" s="7"/>
      <c r="C87" s="7"/>
      <c r="D87" s="7"/>
      <c r="E87" s="7"/>
      <c r="F87" s="7"/>
      <c r="G87" s="7"/>
      <c r="H87" s="7"/>
      <c r="I87" s="7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7"/>
      <c r="B88" s="7"/>
      <c r="C88" s="7"/>
      <c r="D88" s="7"/>
      <c r="E88" s="7"/>
      <c r="F88" s="7"/>
      <c r="G88" s="7"/>
      <c r="H88" s="7"/>
      <c r="I88" s="7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7"/>
      <c r="B89" s="7"/>
      <c r="C89" s="7"/>
      <c r="D89" s="7"/>
      <c r="E89" s="7"/>
      <c r="F89" s="7"/>
      <c r="G89" s="7"/>
      <c r="H89" s="7"/>
      <c r="I89" s="7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7"/>
      <c r="B90" s="7"/>
      <c r="C90" s="7"/>
      <c r="D90" s="7"/>
      <c r="E90" s="7"/>
      <c r="F90" s="7"/>
      <c r="G90" s="7"/>
      <c r="H90" s="7"/>
      <c r="I90" s="7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7"/>
      <c r="B91" s="7"/>
      <c r="C91" s="7"/>
      <c r="D91" s="7"/>
      <c r="E91" s="7"/>
      <c r="F91" s="7"/>
      <c r="G91" s="7"/>
      <c r="H91" s="7"/>
      <c r="I91" s="7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7"/>
      <c r="B92" s="7"/>
      <c r="C92" s="7"/>
      <c r="D92" s="7"/>
      <c r="E92" s="7"/>
      <c r="F92" s="7"/>
      <c r="G92" s="7"/>
      <c r="H92" s="7"/>
      <c r="I92" s="7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7"/>
      <c r="B93" s="7"/>
      <c r="C93" s="7"/>
      <c r="D93" s="7"/>
      <c r="E93" s="7"/>
      <c r="F93" s="7"/>
      <c r="G93" s="7"/>
      <c r="H93" s="7"/>
      <c r="I93" s="7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7"/>
      <c r="B94" s="7"/>
      <c r="C94" s="7"/>
      <c r="D94" s="7"/>
      <c r="E94" s="7"/>
      <c r="F94" s="7"/>
      <c r="G94" s="7"/>
      <c r="H94" s="7"/>
      <c r="I94" s="7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7"/>
      <c r="B95" s="7"/>
      <c r="C95" s="7"/>
      <c r="D95" s="7"/>
      <c r="E95" s="7"/>
      <c r="F95" s="7"/>
      <c r="G95" s="7"/>
      <c r="H95" s="7"/>
      <c r="I95" s="7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7"/>
      <c r="B96" s="7"/>
      <c r="C96" s="7"/>
      <c r="D96" s="7"/>
      <c r="E96" s="7"/>
      <c r="F96" s="7"/>
      <c r="G96" s="7"/>
      <c r="H96" s="7"/>
      <c r="I96" s="7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7"/>
      <c r="B97" s="7"/>
      <c r="C97" s="7"/>
      <c r="D97" s="7"/>
      <c r="E97" s="7"/>
      <c r="F97" s="7"/>
      <c r="G97" s="7"/>
      <c r="H97" s="7"/>
      <c r="I97" s="7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7"/>
      <c r="B98" s="7"/>
      <c r="C98" s="7"/>
      <c r="D98" s="7"/>
      <c r="E98" s="7"/>
      <c r="F98" s="7"/>
      <c r="G98" s="7"/>
      <c r="H98" s="7"/>
      <c r="I98" s="7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7"/>
      <c r="B99" s="7"/>
      <c r="C99" s="7"/>
      <c r="D99" s="7"/>
      <c r="E99" s="7"/>
      <c r="F99" s="7"/>
      <c r="G99" s="7"/>
      <c r="H99" s="7"/>
      <c r="I99" s="7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7"/>
      <c r="B100" s="7"/>
      <c r="C100" s="7"/>
      <c r="D100" s="7"/>
      <c r="E100" s="7"/>
      <c r="F100" s="7"/>
      <c r="G100" s="7"/>
      <c r="H100" s="7"/>
      <c r="I100" s="7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7"/>
      <c r="B101" s="7"/>
      <c r="C101" s="7"/>
      <c r="D101" s="7"/>
      <c r="E101" s="7"/>
      <c r="F101" s="7"/>
      <c r="G101" s="7"/>
      <c r="H101" s="7"/>
      <c r="I101" s="7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7"/>
      <c r="B102" s="7"/>
      <c r="C102" s="7"/>
      <c r="D102" s="7"/>
      <c r="E102" s="7"/>
      <c r="F102" s="7"/>
      <c r="G102" s="7"/>
      <c r="H102" s="7"/>
      <c r="I102" s="7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7"/>
      <c r="B103" s="7"/>
      <c r="C103" s="7"/>
      <c r="D103" s="7"/>
      <c r="E103" s="7"/>
      <c r="F103" s="7"/>
      <c r="G103" s="7"/>
      <c r="H103" s="7"/>
      <c r="I103" s="7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7"/>
      <c r="B104" s="7"/>
      <c r="C104" s="7"/>
      <c r="D104" s="7"/>
      <c r="E104" s="7"/>
      <c r="F104" s="7"/>
      <c r="G104" s="7"/>
      <c r="H104" s="7"/>
      <c r="I104" s="7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7"/>
      <c r="B105" s="7"/>
      <c r="C105" s="7"/>
      <c r="D105" s="7"/>
      <c r="E105" s="7"/>
      <c r="F105" s="7"/>
      <c r="G105" s="7"/>
      <c r="H105" s="7"/>
      <c r="I105" s="7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7"/>
      <c r="B106" s="7"/>
      <c r="C106" s="7"/>
      <c r="D106" s="7"/>
      <c r="E106" s="7"/>
      <c r="F106" s="7"/>
      <c r="G106" s="7"/>
      <c r="H106" s="7"/>
      <c r="I106" s="7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7"/>
      <c r="B107" s="7"/>
      <c r="C107" s="7"/>
      <c r="D107" s="7"/>
      <c r="E107" s="7"/>
      <c r="F107" s="7"/>
      <c r="G107" s="7"/>
      <c r="H107" s="7"/>
      <c r="I107" s="7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7"/>
      <c r="B108" s="7"/>
      <c r="C108" s="7"/>
      <c r="D108" s="7"/>
      <c r="E108" s="7"/>
      <c r="F108" s="7"/>
      <c r="G108" s="7"/>
      <c r="H108" s="7"/>
      <c r="I108" s="7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7"/>
      <c r="B109" s="7"/>
      <c r="C109" s="7"/>
      <c r="D109" s="7"/>
      <c r="E109" s="7"/>
      <c r="F109" s="7"/>
      <c r="G109" s="7"/>
      <c r="H109" s="7"/>
      <c r="I109" s="7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7"/>
      <c r="B110" s="7"/>
      <c r="C110" s="7"/>
      <c r="D110" s="7"/>
      <c r="E110" s="7"/>
      <c r="F110" s="7"/>
      <c r="G110" s="7"/>
      <c r="H110" s="7"/>
      <c r="I110" s="7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7"/>
      <c r="B111" s="7"/>
      <c r="C111" s="7"/>
      <c r="D111" s="7"/>
      <c r="E111" s="7"/>
      <c r="F111" s="7"/>
      <c r="G111" s="7"/>
      <c r="H111" s="7"/>
      <c r="I111" s="7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7"/>
      <c r="B112" s="7"/>
      <c r="C112" s="7"/>
      <c r="D112" s="7"/>
      <c r="E112" s="7"/>
      <c r="F112" s="7"/>
      <c r="G112" s="7"/>
      <c r="H112" s="7"/>
      <c r="I112" s="7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7"/>
      <c r="B113" s="7"/>
      <c r="C113" s="7"/>
      <c r="D113" s="7"/>
      <c r="E113" s="7"/>
      <c r="F113" s="7"/>
      <c r="G113" s="7"/>
      <c r="H113" s="7"/>
      <c r="I113" s="7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7"/>
      <c r="B114" s="7"/>
      <c r="C114" s="7"/>
      <c r="D114" s="7"/>
      <c r="E114" s="7"/>
      <c r="F114" s="7"/>
      <c r="G114" s="7"/>
      <c r="H114" s="7"/>
      <c r="I114" s="7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7"/>
      <c r="B115" s="7"/>
      <c r="C115" s="7"/>
      <c r="D115" s="7"/>
      <c r="E115" s="7"/>
      <c r="F115" s="7"/>
      <c r="G115" s="7"/>
      <c r="H115" s="7"/>
      <c r="I115" s="7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7"/>
      <c r="B116" s="7"/>
      <c r="C116" s="7"/>
      <c r="D116" s="7"/>
      <c r="E116" s="7"/>
      <c r="F116" s="7"/>
      <c r="G116" s="7"/>
      <c r="H116" s="7"/>
      <c r="I116" s="7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7"/>
      <c r="B117" s="7"/>
      <c r="C117" s="7"/>
      <c r="D117" s="7"/>
      <c r="E117" s="7"/>
      <c r="F117" s="7"/>
      <c r="G117" s="7"/>
      <c r="H117" s="7"/>
      <c r="I117" s="7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7"/>
      <c r="B118" s="7"/>
      <c r="C118" s="7"/>
      <c r="D118" s="7"/>
      <c r="E118" s="7"/>
      <c r="F118" s="7"/>
      <c r="G118" s="7"/>
      <c r="H118" s="7"/>
      <c r="I118" s="7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7"/>
      <c r="B119" s="7"/>
      <c r="C119" s="7"/>
      <c r="D119" s="7"/>
      <c r="E119" s="7"/>
      <c r="F119" s="7"/>
      <c r="G119" s="7"/>
      <c r="H119" s="7"/>
      <c r="I119" s="7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7"/>
      <c r="B120" s="7"/>
      <c r="C120" s="7"/>
      <c r="D120" s="7"/>
      <c r="E120" s="7"/>
      <c r="F120" s="7"/>
      <c r="G120" s="7"/>
      <c r="H120" s="7"/>
      <c r="I120" s="7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7"/>
      <c r="B121" s="7"/>
      <c r="C121" s="7"/>
      <c r="D121" s="7"/>
      <c r="E121" s="7"/>
      <c r="F121" s="7"/>
      <c r="G121" s="7"/>
      <c r="H121" s="7"/>
      <c r="I121" s="7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7"/>
      <c r="B122" s="7"/>
      <c r="C122" s="7"/>
      <c r="D122" s="7"/>
      <c r="E122" s="7"/>
      <c r="F122" s="7"/>
      <c r="G122" s="7"/>
      <c r="H122" s="7"/>
      <c r="I122" s="7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7"/>
      <c r="B123" s="7"/>
      <c r="C123" s="7"/>
      <c r="D123" s="7"/>
      <c r="E123" s="7"/>
      <c r="F123" s="7"/>
      <c r="G123" s="7"/>
      <c r="H123" s="7"/>
      <c r="I123" s="7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7"/>
      <c r="B124" s="7"/>
      <c r="C124" s="7"/>
      <c r="D124" s="7"/>
      <c r="E124" s="7"/>
      <c r="F124" s="7"/>
      <c r="G124" s="7"/>
      <c r="H124" s="7"/>
      <c r="I124" s="7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7"/>
      <c r="B125" s="7"/>
      <c r="C125" s="7"/>
      <c r="D125" s="7"/>
      <c r="E125" s="7"/>
      <c r="F125" s="7"/>
      <c r="G125" s="7"/>
      <c r="H125" s="7"/>
      <c r="I125" s="7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7"/>
      <c r="B126" s="7"/>
      <c r="C126" s="7"/>
      <c r="D126" s="7"/>
      <c r="E126" s="7"/>
      <c r="F126" s="7"/>
      <c r="G126" s="7"/>
      <c r="H126" s="7"/>
      <c r="I126" s="7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7"/>
      <c r="B127" s="7"/>
      <c r="C127" s="7"/>
      <c r="D127" s="7"/>
      <c r="E127" s="7"/>
      <c r="F127" s="7"/>
      <c r="G127" s="7"/>
      <c r="H127" s="7"/>
      <c r="I127" s="7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7"/>
      <c r="B128" s="7"/>
      <c r="C128" s="7"/>
      <c r="D128" s="7"/>
      <c r="E128" s="7"/>
      <c r="F128" s="7"/>
      <c r="G128" s="7"/>
      <c r="H128" s="7"/>
      <c r="I128" s="7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7"/>
      <c r="B129" s="7"/>
      <c r="C129" s="7"/>
      <c r="D129" s="7"/>
      <c r="E129" s="7"/>
      <c r="F129" s="7"/>
      <c r="G129" s="7"/>
      <c r="H129" s="7"/>
      <c r="I129" s="7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7"/>
      <c r="B130" s="7"/>
      <c r="C130" s="7"/>
      <c r="D130" s="7"/>
      <c r="E130" s="7"/>
      <c r="F130" s="7"/>
      <c r="G130" s="7"/>
      <c r="H130" s="7"/>
      <c r="I130" s="7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7"/>
      <c r="B131" s="7"/>
      <c r="C131" s="7"/>
      <c r="D131" s="7"/>
      <c r="E131" s="7"/>
      <c r="F131" s="7"/>
      <c r="G131" s="7"/>
      <c r="H131" s="7"/>
      <c r="I131" s="7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7"/>
      <c r="B132" s="7"/>
      <c r="C132" s="7"/>
      <c r="D132" s="7"/>
      <c r="E132" s="7"/>
      <c r="F132" s="7"/>
      <c r="G132" s="7"/>
      <c r="H132" s="7"/>
      <c r="I132" s="7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7"/>
      <c r="B133" s="7"/>
      <c r="C133" s="7"/>
      <c r="D133" s="7"/>
      <c r="E133" s="7"/>
      <c r="F133" s="7"/>
      <c r="G133" s="7"/>
      <c r="H133" s="7"/>
      <c r="I133" s="7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7"/>
      <c r="B134" s="7"/>
      <c r="C134" s="7"/>
      <c r="D134" s="7"/>
      <c r="E134" s="7"/>
      <c r="F134" s="7"/>
      <c r="G134" s="7"/>
      <c r="H134" s="7"/>
      <c r="I134" s="7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7"/>
      <c r="B135" s="7"/>
      <c r="C135" s="7"/>
      <c r="D135" s="7"/>
      <c r="E135" s="7"/>
      <c r="F135" s="7"/>
      <c r="G135" s="7"/>
      <c r="H135" s="7"/>
      <c r="I135" s="7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7"/>
      <c r="B136" s="7"/>
      <c r="C136" s="7"/>
      <c r="D136" s="7"/>
      <c r="E136" s="7"/>
      <c r="F136" s="7"/>
      <c r="G136" s="7"/>
      <c r="H136" s="7"/>
      <c r="I136" s="7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7"/>
      <c r="B137" s="7"/>
      <c r="C137" s="7"/>
      <c r="D137" s="7"/>
      <c r="E137" s="7"/>
      <c r="F137" s="7"/>
      <c r="G137" s="7"/>
      <c r="H137" s="7"/>
      <c r="I137" s="7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7"/>
      <c r="B138" s="7"/>
      <c r="C138" s="7"/>
      <c r="D138" s="7"/>
      <c r="E138" s="7"/>
      <c r="F138" s="7"/>
      <c r="G138" s="7"/>
      <c r="H138" s="7"/>
      <c r="I138" s="7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7"/>
      <c r="B139" s="7"/>
      <c r="C139" s="7"/>
      <c r="D139" s="7"/>
      <c r="E139" s="7"/>
      <c r="F139" s="7"/>
      <c r="G139" s="7"/>
      <c r="H139" s="7"/>
      <c r="I139" s="7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7"/>
      <c r="B140" s="7"/>
      <c r="C140" s="7"/>
      <c r="D140" s="7"/>
      <c r="E140" s="7"/>
      <c r="F140" s="7"/>
      <c r="G140" s="7"/>
      <c r="H140" s="7"/>
      <c r="I140" s="7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7"/>
      <c r="B141" s="7"/>
      <c r="C141" s="7"/>
      <c r="D141" s="7"/>
      <c r="E141" s="7"/>
      <c r="F141" s="7"/>
      <c r="G141" s="7"/>
      <c r="H141" s="7"/>
      <c r="I141" s="7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7"/>
      <c r="B228" s="7"/>
      <c r="C228" s="7"/>
      <c r="D228" s="7"/>
      <c r="E228" s="7"/>
      <c r="F228" s="7"/>
      <c r="G228" s="7"/>
      <c r="H228" s="7"/>
      <c r="I228" s="7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7"/>
      <c r="B229" s="7"/>
      <c r="C229" s="7"/>
      <c r="D229" s="7"/>
      <c r="E229" s="7"/>
      <c r="F229" s="7"/>
      <c r="G229" s="7"/>
      <c r="H229" s="7"/>
      <c r="I229" s="7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7"/>
      <c r="B230" s="7"/>
      <c r="C230" s="7"/>
      <c r="D230" s="7"/>
      <c r="E230" s="7"/>
      <c r="F230" s="7"/>
      <c r="G230" s="7"/>
      <c r="H230" s="7"/>
      <c r="I230" s="7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7"/>
      <c r="B231" s="7"/>
      <c r="C231" s="7"/>
      <c r="D231" s="7"/>
      <c r="E231" s="7"/>
      <c r="F231" s="7"/>
      <c r="G231" s="7"/>
      <c r="H231" s="7"/>
      <c r="I231" s="7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7"/>
      <c r="B232" s="7"/>
      <c r="C232" s="7"/>
      <c r="D232" s="7"/>
      <c r="E232" s="7"/>
      <c r="F232" s="7"/>
      <c r="G232" s="7"/>
      <c r="H232" s="7"/>
      <c r="I232" s="7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7"/>
      <c r="B239" s="7"/>
      <c r="C239" s="7"/>
      <c r="D239" s="7"/>
      <c r="E239" s="7"/>
      <c r="F239" s="7"/>
      <c r="G239" s="7"/>
      <c r="H239" s="7"/>
      <c r="I239" s="7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7"/>
      <c r="B240" s="7"/>
      <c r="C240" s="7"/>
      <c r="D240" s="7"/>
      <c r="E240" s="7"/>
      <c r="F240" s="7"/>
      <c r="G240" s="7"/>
      <c r="H240" s="7"/>
      <c r="I240" s="7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7"/>
      <c r="B241" s="7"/>
      <c r="C241" s="7"/>
      <c r="D241" s="7"/>
      <c r="E241" s="7"/>
      <c r="F241" s="7"/>
      <c r="G241" s="7"/>
      <c r="H241" s="7"/>
      <c r="I241" s="7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7"/>
      <c r="B242" s="7"/>
      <c r="C242" s="7"/>
      <c r="D242" s="7"/>
      <c r="E242" s="7"/>
      <c r="F242" s="7"/>
      <c r="G242" s="7"/>
      <c r="H242" s="7"/>
      <c r="I242" s="7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7"/>
      <c r="B243" s="7"/>
      <c r="C243" s="7"/>
      <c r="D243" s="7"/>
      <c r="E243" s="7"/>
      <c r="F243" s="7"/>
      <c r="G243" s="7"/>
      <c r="H243" s="7"/>
      <c r="I243" s="7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7"/>
      <c r="B244" s="7"/>
      <c r="C244" s="7"/>
      <c r="D244" s="7"/>
      <c r="E244" s="7"/>
      <c r="F244" s="7"/>
      <c r="G244" s="7"/>
      <c r="H244" s="7"/>
      <c r="I244" s="7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7"/>
      <c r="B245" s="7"/>
      <c r="C245" s="7"/>
      <c r="D245" s="7"/>
      <c r="E245" s="7"/>
      <c r="F245" s="7"/>
      <c r="G245" s="7"/>
      <c r="H245" s="7"/>
      <c r="I245" s="7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7"/>
      <c r="B246" s="7"/>
      <c r="C246" s="7"/>
      <c r="D246" s="7"/>
      <c r="E246" s="7"/>
      <c r="F246" s="7"/>
      <c r="G246" s="7"/>
      <c r="H246" s="7"/>
      <c r="I246" s="7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7"/>
      <c r="B247" s="7"/>
      <c r="C247" s="7"/>
      <c r="D247" s="7"/>
      <c r="E247" s="7"/>
      <c r="F247" s="7"/>
      <c r="G247" s="7"/>
      <c r="H247" s="7"/>
      <c r="I247" s="7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7"/>
      <c r="B248" s="7"/>
      <c r="C248" s="7"/>
      <c r="D248" s="7"/>
      <c r="E248" s="7"/>
      <c r="F248" s="7"/>
      <c r="G248" s="7"/>
      <c r="H248" s="7"/>
      <c r="I248" s="7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7"/>
      <c r="B249" s="7"/>
      <c r="C249" s="7"/>
      <c r="D249" s="7"/>
      <c r="E249" s="7"/>
      <c r="F249" s="7"/>
      <c r="G249" s="7"/>
      <c r="H249" s="7"/>
      <c r="I249" s="7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7"/>
      <c r="B250" s="7"/>
      <c r="C250" s="7"/>
      <c r="D250" s="7"/>
      <c r="E250" s="7"/>
      <c r="F250" s="7"/>
      <c r="G250" s="7"/>
      <c r="H250" s="7"/>
      <c r="I250" s="7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7"/>
      <c r="B251" s="7"/>
      <c r="C251" s="7"/>
      <c r="D251" s="7"/>
      <c r="E251" s="7"/>
      <c r="F251" s="7"/>
      <c r="G251" s="7"/>
      <c r="H251" s="7"/>
      <c r="I251" s="7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7"/>
      <c r="B252" s="7"/>
      <c r="C252" s="7"/>
      <c r="D252" s="7"/>
      <c r="E252" s="7"/>
      <c r="F252" s="7"/>
      <c r="G252" s="7"/>
      <c r="H252" s="7"/>
      <c r="I252" s="7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7"/>
      <c r="B253" s="7"/>
      <c r="C253" s="7"/>
      <c r="D253" s="7"/>
      <c r="E253" s="7"/>
      <c r="F253" s="7"/>
      <c r="G253" s="7"/>
      <c r="H253" s="7"/>
      <c r="I253" s="7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7"/>
      <c r="B254" s="7"/>
      <c r="C254" s="7"/>
      <c r="D254" s="7"/>
      <c r="E254" s="7"/>
      <c r="F254" s="7"/>
      <c r="G254" s="7"/>
      <c r="H254" s="7"/>
      <c r="I254" s="7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7"/>
      <c r="B255" s="7"/>
      <c r="C255" s="7"/>
      <c r="D255" s="7"/>
      <c r="E255" s="7"/>
      <c r="F255" s="7"/>
      <c r="G255" s="7"/>
      <c r="H255" s="7"/>
      <c r="I255" s="7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7"/>
      <c r="B256" s="7"/>
      <c r="C256" s="7"/>
      <c r="D256" s="7"/>
      <c r="E256" s="7"/>
      <c r="F256" s="7"/>
      <c r="G256" s="7"/>
      <c r="H256" s="7"/>
      <c r="I256" s="7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7"/>
      <c r="B257" s="7"/>
      <c r="C257" s="7"/>
      <c r="D257" s="7"/>
      <c r="E257" s="7"/>
      <c r="F257" s="7"/>
      <c r="G257" s="7"/>
      <c r="H257" s="7"/>
      <c r="I257" s="7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7"/>
      <c r="B258" s="7"/>
      <c r="C258" s="7"/>
      <c r="D258" s="7"/>
      <c r="E258" s="7"/>
      <c r="F258" s="7"/>
      <c r="G258" s="7"/>
      <c r="H258" s="7"/>
      <c r="I258" s="7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7"/>
      <c r="B259" s="7"/>
      <c r="C259" s="7"/>
      <c r="D259" s="7"/>
      <c r="E259" s="7"/>
      <c r="F259" s="7"/>
      <c r="G259" s="7"/>
      <c r="H259" s="7"/>
      <c r="I259" s="7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7"/>
      <c r="B260" s="7"/>
      <c r="C260" s="7"/>
      <c r="D260" s="7"/>
      <c r="E260" s="7"/>
      <c r="F260" s="7"/>
      <c r="G260" s="7"/>
      <c r="H260" s="7"/>
      <c r="I260" s="7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7"/>
      <c r="B261" s="7"/>
      <c r="C261" s="7"/>
      <c r="D261" s="7"/>
      <c r="E261" s="7"/>
      <c r="F261" s="7"/>
      <c r="G261" s="7"/>
      <c r="H261" s="7"/>
      <c r="I261" s="7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7"/>
      <c r="B262" s="7"/>
      <c r="C262" s="7"/>
      <c r="D262" s="7"/>
      <c r="E262" s="7"/>
      <c r="F262" s="7"/>
      <c r="G262" s="7"/>
      <c r="H262" s="7"/>
      <c r="I262" s="7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7"/>
      <c r="B263" s="7"/>
      <c r="C263" s="7"/>
      <c r="D263" s="7"/>
      <c r="E263" s="7"/>
      <c r="F263" s="7"/>
      <c r="G263" s="7"/>
      <c r="H263" s="7"/>
      <c r="I263" s="7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7"/>
      <c r="B264" s="7"/>
      <c r="C264" s="7"/>
      <c r="D264" s="7"/>
      <c r="E264" s="7"/>
      <c r="F264" s="7"/>
      <c r="G264" s="7"/>
      <c r="H264" s="7"/>
      <c r="I264" s="7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7"/>
      <c r="B265" s="7"/>
      <c r="C265" s="7"/>
      <c r="D265" s="7"/>
      <c r="E265" s="7"/>
      <c r="F265" s="7"/>
      <c r="G265" s="7"/>
      <c r="H265" s="7"/>
      <c r="I265" s="7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7"/>
      <c r="B266" s="7"/>
      <c r="C266" s="7"/>
      <c r="D266" s="7"/>
      <c r="E266" s="7"/>
      <c r="F266" s="7"/>
      <c r="G266" s="7"/>
      <c r="H266" s="7"/>
      <c r="I266" s="7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7"/>
      <c r="B267" s="7"/>
      <c r="C267" s="7"/>
      <c r="D267" s="7"/>
      <c r="E267" s="7"/>
      <c r="F267" s="7"/>
      <c r="G267" s="7"/>
      <c r="H267" s="7"/>
      <c r="I267" s="7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7"/>
      <c r="B268" s="7"/>
      <c r="C268" s="7"/>
      <c r="D268" s="7"/>
      <c r="E268" s="7"/>
      <c r="F268" s="7"/>
      <c r="G268" s="7"/>
      <c r="H268" s="7"/>
      <c r="I268" s="7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7"/>
      <c r="B269" s="7"/>
      <c r="C269" s="7"/>
      <c r="D269" s="7"/>
      <c r="E269" s="7"/>
      <c r="F269" s="7"/>
      <c r="G269" s="7"/>
      <c r="H269" s="7"/>
      <c r="I269" s="7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7"/>
      <c r="B270" s="7"/>
      <c r="C270" s="7"/>
      <c r="D270" s="7"/>
      <c r="E270" s="7"/>
      <c r="F270" s="7"/>
      <c r="G270" s="7"/>
      <c r="H270" s="7"/>
      <c r="I270" s="7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7"/>
      <c r="B271" s="7"/>
      <c r="C271" s="7"/>
      <c r="D271" s="7"/>
      <c r="E271" s="7"/>
      <c r="F271" s="7"/>
      <c r="G271" s="7"/>
      <c r="H271" s="7"/>
      <c r="I271" s="7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7"/>
      <c r="B272" s="7"/>
      <c r="C272" s="7"/>
      <c r="D272" s="7"/>
      <c r="E272" s="7"/>
      <c r="F272" s="7"/>
      <c r="G272" s="7"/>
      <c r="H272" s="7"/>
      <c r="I272" s="7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7"/>
      <c r="B273" s="7"/>
      <c r="C273" s="7"/>
      <c r="D273" s="7"/>
      <c r="E273" s="7"/>
      <c r="F273" s="7"/>
      <c r="G273" s="7"/>
      <c r="H273" s="7"/>
      <c r="I273" s="7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7"/>
      <c r="B274" s="7"/>
      <c r="C274" s="7"/>
      <c r="D274" s="7"/>
      <c r="E274" s="7"/>
      <c r="F274" s="7"/>
      <c r="G274" s="7"/>
      <c r="H274" s="7"/>
      <c r="I274" s="7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7"/>
      <c r="B275" s="7"/>
      <c r="C275" s="7"/>
      <c r="D275" s="7"/>
      <c r="E275" s="7"/>
      <c r="F275" s="7"/>
      <c r="G275" s="7"/>
      <c r="H275" s="7"/>
      <c r="I275" s="7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7"/>
      <c r="B276" s="7"/>
      <c r="C276" s="7"/>
      <c r="D276" s="7"/>
      <c r="E276" s="7"/>
      <c r="F276" s="7"/>
      <c r="G276" s="7"/>
      <c r="H276" s="7"/>
      <c r="I276" s="7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7"/>
      <c r="B277" s="7"/>
      <c r="C277" s="7"/>
      <c r="D277" s="7"/>
      <c r="E277" s="7"/>
      <c r="F277" s="7"/>
      <c r="G277" s="7"/>
      <c r="H277" s="7"/>
      <c r="I277" s="7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7"/>
      <c r="B278" s="7"/>
      <c r="C278" s="7"/>
      <c r="D278" s="7"/>
      <c r="E278" s="7"/>
      <c r="F278" s="7"/>
      <c r="G278" s="7"/>
      <c r="H278" s="7"/>
      <c r="I278" s="7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7"/>
      <c r="B279" s="7"/>
      <c r="C279" s="7"/>
      <c r="D279" s="7"/>
      <c r="E279" s="7"/>
      <c r="F279" s="7"/>
      <c r="G279" s="7"/>
      <c r="H279" s="7"/>
      <c r="I279" s="7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7"/>
      <c r="B280" s="7"/>
      <c r="C280" s="7"/>
      <c r="D280" s="7"/>
      <c r="E280" s="7"/>
      <c r="F280" s="7"/>
      <c r="G280" s="7"/>
      <c r="H280" s="7"/>
      <c r="I280" s="7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7"/>
      <c r="B281" s="7"/>
      <c r="C281" s="7"/>
      <c r="D281" s="7"/>
      <c r="E281" s="7"/>
      <c r="F281" s="7"/>
      <c r="G281" s="7"/>
      <c r="H281" s="7"/>
      <c r="I281" s="7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7"/>
      <c r="B282" s="7"/>
      <c r="C282" s="7"/>
      <c r="D282" s="7"/>
      <c r="E282" s="7"/>
      <c r="F282" s="7"/>
      <c r="G282" s="7"/>
      <c r="H282" s="7"/>
      <c r="I282" s="7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7"/>
      <c r="B283" s="7"/>
      <c r="C283" s="7"/>
      <c r="D283" s="7"/>
      <c r="E283" s="7"/>
      <c r="F283" s="7"/>
      <c r="G283" s="7"/>
      <c r="H283" s="7"/>
      <c r="I283" s="7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7"/>
      <c r="B284" s="7"/>
      <c r="C284" s="7"/>
      <c r="D284" s="7"/>
      <c r="E284" s="7"/>
      <c r="F284" s="7"/>
      <c r="G284" s="7"/>
      <c r="H284" s="7"/>
      <c r="I284" s="7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7"/>
      <c r="B285" s="7"/>
      <c r="C285" s="7"/>
      <c r="D285" s="7"/>
      <c r="E285" s="7"/>
      <c r="F285" s="7"/>
      <c r="G285" s="7"/>
      <c r="H285" s="7"/>
      <c r="I285" s="7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7"/>
      <c r="B286" s="7"/>
      <c r="C286" s="7"/>
      <c r="D286" s="7"/>
      <c r="E286" s="7"/>
      <c r="F286" s="7"/>
      <c r="G286" s="7"/>
      <c r="H286" s="7"/>
      <c r="I286" s="7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7"/>
      <c r="B287" s="7"/>
      <c r="C287" s="7"/>
      <c r="D287" s="7"/>
      <c r="E287" s="7"/>
      <c r="F287" s="7"/>
      <c r="G287" s="7"/>
      <c r="H287" s="7"/>
      <c r="I287" s="7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7"/>
      <c r="B288" s="7"/>
      <c r="C288" s="7"/>
      <c r="D288" s="7"/>
      <c r="E288" s="7"/>
      <c r="F288" s="7"/>
      <c r="G288" s="7"/>
      <c r="H288" s="7"/>
      <c r="I288" s="7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7"/>
      <c r="B289" s="7"/>
      <c r="C289" s="7"/>
      <c r="D289" s="7"/>
      <c r="E289" s="7"/>
      <c r="F289" s="7"/>
      <c r="G289" s="7"/>
      <c r="H289" s="7"/>
      <c r="I289" s="7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7"/>
      <c r="B290" s="7"/>
      <c r="C290" s="7"/>
      <c r="D290" s="7"/>
      <c r="E290" s="7"/>
      <c r="F290" s="7"/>
      <c r="G290" s="7"/>
      <c r="H290" s="7"/>
      <c r="I290" s="7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7"/>
      <c r="B291" s="7"/>
      <c r="C291" s="7"/>
      <c r="D291" s="7"/>
      <c r="E291" s="7"/>
      <c r="F291" s="7"/>
      <c r="G291" s="7"/>
      <c r="H291" s="7"/>
      <c r="I291" s="7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7"/>
      <c r="B292" s="7"/>
      <c r="C292" s="7"/>
      <c r="D292" s="7"/>
      <c r="E292" s="7"/>
      <c r="F292" s="7"/>
      <c r="G292" s="7"/>
      <c r="H292" s="7"/>
      <c r="I292" s="7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7"/>
      <c r="B293" s="7"/>
      <c r="C293" s="7"/>
      <c r="D293" s="7"/>
      <c r="E293" s="7"/>
      <c r="F293" s="7"/>
      <c r="G293" s="7"/>
      <c r="H293" s="7"/>
      <c r="I293" s="7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7"/>
      <c r="B294" s="7"/>
      <c r="C294" s="7"/>
      <c r="D294" s="7"/>
      <c r="E294" s="7"/>
      <c r="F294" s="7"/>
      <c r="G294" s="7"/>
      <c r="H294" s="7"/>
      <c r="I294" s="7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7"/>
      <c r="B295" s="7"/>
      <c r="C295" s="7"/>
      <c r="D295" s="7"/>
      <c r="E295" s="7"/>
      <c r="F295" s="7"/>
      <c r="G295" s="7"/>
      <c r="H295" s="7"/>
      <c r="I295" s="7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7"/>
      <c r="B296" s="7"/>
      <c r="C296" s="7"/>
      <c r="D296" s="7"/>
      <c r="E296" s="7"/>
      <c r="F296" s="7"/>
      <c r="G296" s="7"/>
      <c r="H296" s="7"/>
      <c r="I296" s="7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7"/>
      <c r="B297" s="7"/>
      <c r="C297" s="7"/>
      <c r="D297" s="7"/>
      <c r="E297" s="7"/>
      <c r="F297" s="7"/>
      <c r="G297" s="7"/>
      <c r="H297" s="7"/>
      <c r="I297" s="7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7"/>
      <c r="B298" s="7"/>
      <c r="C298" s="7"/>
      <c r="D298" s="7"/>
      <c r="E298" s="7"/>
      <c r="F298" s="7"/>
      <c r="G298" s="7"/>
      <c r="H298" s="7"/>
      <c r="I298" s="7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7"/>
      <c r="B299" s="7"/>
      <c r="C299" s="7"/>
      <c r="D299" s="7"/>
      <c r="E299" s="7"/>
      <c r="F299" s="7"/>
      <c r="G299" s="7"/>
      <c r="H299" s="7"/>
      <c r="I299" s="7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7"/>
      <c r="B300" s="7"/>
      <c r="C300" s="7"/>
      <c r="D300" s="7"/>
      <c r="E300" s="7"/>
      <c r="F300" s="7"/>
      <c r="G300" s="7"/>
      <c r="H300" s="7"/>
      <c r="I300" s="7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7"/>
      <c r="B301" s="7"/>
      <c r="C301" s="7"/>
      <c r="D301" s="7"/>
      <c r="E301" s="7"/>
      <c r="F301" s="7"/>
      <c r="G301" s="7"/>
      <c r="H301" s="7"/>
      <c r="I301" s="7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7"/>
      <c r="B302" s="7"/>
      <c r="C302" s="7"/>
      <c r="D302" s="7"/>
      <c r="E302" s="7"/>
      <c r="F302" s="7"/>
      <c r="G302" s="7"/>
      <c r="H302" s="7"/>
      <c r="I302" s="7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7"/>
      <c r="B303" s="7"/>
      <c r="C303" s="7"/>
      <c r="D303" s="7"/>
      <c r="E303" s="7"/>
      <c r="F303" s="7"/>
      <c r="G303" s="7"/>
      <c r="H303" s="7"/>
      <c r="I303" s="7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7"/>
      <c r="B304" s="7"/>
      <c r="C304" s="7"/>
      <c r="D304" s="7"/>
      <c r="E304" s="7"/>
      <c r="F304" s="7"/>
      <c r="G304" s="7"/>
      <c r="H304" s="7"/>
      <c r="I304" s="7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7"/>
      <c r="B305" s="7"/>
      <c r="C305" s="7"/>
      <c r="D305" s="7"/>
      <c r="E305" s="7"/>
      <c r="F305" s="7"/>
      <c r="G305" s="7"/>
      <c r="H305" s="7"/>
      <c r="I305" s="7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7"/>
      <c r="B306" s="7"/>
      <c r="C306" s="7"/>
      <c r="D306" s="7"/>
      <c r="E306" s="7"/>
      <c r="F306" s="7"/>
      <c r="G306" s="7"/>
      <c r="H306" s="7"/>
      <c r="I306" s="7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7"/>
      <c r="B307" s="7"/>
      <c r="C307" s="7"/>
      <c r="D307" s="7"/>
      <c r="E307" s="7"/>
      <c r="F307" s="7"/>
      <c r="G307" s="7"/>
      <c r="H307" s="7"/>
      <c r="I307" s="7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7"/>
      <c r="B308" s="7"/>
      <c r="C308" s="7"/>
      <c r="D308" s="7"/>
      <c r="E308" s="7"/>
      <c r="F308" s="7"/>
      <c r="G308" s="7"/>
      <c r="H308" s="7"/>
      <c r="I308" s="7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7"/>
      <c r="B309" s="7"/>
      <c r="C309" s="7"/>
      <c r="D309" s="7"/>
      <c r="E309" s="7"/>
      <c r="F309" s="7"/>
      <c r="G309" s="7"/>
      <c r="H309" s="7"/>
      <c r="I309" s="7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7"/>
      <c r="B310" s="7"/>
      <c r="C310" s="7"/>
      <c r="D310" s="7"/>
      <c r="E310" s="7"/>
      <c r="F310" s="7"/>
      <c r="G310" s="7"/>
      <c r="H310" s="7"/>
      <c r="I310" s="7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7"/>
      <c r="B311" s="7"/>
      <c r="C311" s="7"/>
      <c r="D311" s="7"/>
      <c r="E311" s="7"/>
      <c r="F311" s="7"/>
      <c r="G311" s="7"/>
      <c r="H311" s="7"/>
      <c r="I311" s="7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7"/>
      <c r="B312" s="7"/>
      <c r="C312" s="7"/>
      <c r="D312" s="7"/>
      <c r="E312" s="7"/>
      <c r="F312" s="7"/>
      <c r="G312" s="7"/>
      <c r="H312" s="7"/>
      <c r="I312" s="7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7"/>
      <c r="B313" s="7"/>
      <c r="C313" s="7"/>
      <c r="D313" s="7"/>
      <c r="E313" s="7"/>
      <c r="F313" s="7"/>
      <c r="G313" s="7"/>
      <c r="H313" s="7"/>
      <c r="I313" s="7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7"/>
      <c r="B314" s="7"/>
      <c r="C314" s="7"/>
      <c r="D314" s="7"/>
      <c r="E314" s="7"/>
      <c r="F314" s="7"/>
      <c r="G314" s="7"/>
      <c r="H314" s="7"/>
      <c r="I314" s="7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7"/>
      <c r="B315" s="7"/>
      <c r="C315" s="7"/>
      <c r="D315" s="7"/>
      <c r="E315" s="7"/>
      <c r="F315" s="7"/>
      <c r="G315" s="7"/>
      <c r="H315" s="7"/>
      <c r="I315" s="7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7"/>
      <c r="B316" s="7"/>
      <c r="C316" s="7"/>
      <c r="D316" s="7"/>
      <c r="E316" s="7"/>
      <c r="F316" s="7"/>
      <c r="G316" s="7"/>
      <c r="H316" s="7"/>
      <c r="I316" s="7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7"/>
      <c r="B317" s="7"/>
      <c r="C317" s="7"/>
      <c r="D317" s="7"/>
      <c r="E317" s="7"/>
      <c r="F317" s="7"/>
      <c r="G317" s="7"/>
      <c r="H317" s="7"/>
      <c r="I317" s="7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7"/>
      <c r="B318" s="7"/>
      <c r="C318" s="7"/>
      <c r="D318" s="7"/>
      <c r="E318" s="7"/>
      <c r="F318" s="7"/>
      <c r="G318" s="7"/>
      <c r="H318" s="7"/>
      <c r="I318" s="7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7"/>
      <c r="B319" s="7"/>
      <c r="C319" s="7"/>
      <c r="D319" s="7"/>
      <c r="E319" s="7"/>
      <c r="F319" s="7"/>
      <c r="G319" s="7"/>
      <c r="H319" s="7"/>
      <c r="I319" s="7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7"/>
      <c r="B320" s="7"/>
      <c r="C320" s="7"/>
      <c r="D320" s="7"/>
      <c r="E320" s="7"/>
      <c r="F320" s="7"/>
      <c r="G320" s="7"/>
      <c r="H320" s="7"/>
      <c r="I320" s="7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7"/>
      <c r="B321" s="7"/>
      <c r="C321" s="7"/>
      <c r="D321" s="7"/>
      <c r="E321" s="7"/>
      <c r="F321" s="7"/>
      <c r="G321" s="7"/>
      <c r="H321" s="7"/>
      <c r="I321" s="7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7"/>
      <c r="B322" s="7"/>
      <c r="C322" s="7"/>
      <c r="D322" s="7"/>
      <c r="E322" s="7"/>
      <c r="F322" s="7"/>
      <c r="G322" s="7"/>
      <c r="H322" s="7"/>
      <c r="I322" s="7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7"/>
      <c r="B323" s="7"/>
      <c r="C323" s="7"/>
      <c r="D323" s="7"/>
      <c r="E323" s="7"/>
      <c r="F323" s="7"/>
      <c r="G323" s="7"/>
      <c r="H323" s="7"/>
      <c r="I323" s="7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7"/>
      <c r="B324" s="7"/>
      <c r="C324" s="7"/>
      <c r="D324" s="7"/>
      <c r="E324" s="7"/>
      <c r="F324" s="7"/>
      <c r="G324" s="7"/>
      <c r="H324" s="7"/>
      <c r="I324" s="7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7"/>
      <c r="B325" s="7"/>
      <c r="C325" s="7"/>
      <c r="D325" s="7"/>
      <c r="E325" s="7"/>
      <c r="F325" s="7"/>
      <c r="G325" s="7"/>
      <c r="H325" s="7"/>
      <c r="I325" s="7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7"/>
      <c r="B326" s="7"/>
      <c r="C326" s="7"/>
      <c r="D326" s="7"/>
      <c r="E326" s="7"/>
      <c r="F326" s="7"/>
      <c r="G326" s="7"/>
      <c r="H326" s="7"/>
      <c r="I326" s="7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7"/>
      <c r="B327" s="7"/>
      <c r="C327" s="7"/>
      <c r="D327" s="7"/>
      <c r="E327" s="7"/>
      <c r="F327" s="7"/>
      <c r="G327" s="7"/>
      <c r="H327" s="7"/>
      <c r="I327" s="7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7"/>
      <c r="B328" s="7"/>
      <c r="C328" s="7"/>
      <c r="D328" s="7"/>
      <c r="E328" s="7"/>
      <c r="F328" s="7"/>
      <c r="G328" s="7"/>
      <c r="H328" s="7"/>
      <c r="I328" s="7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7"/>
      <c r="B329" s="7"/>
      <c r="C329" s="7"/>
      <c r="D329" s="7"/>
      <c r="E329" s="7"/>
      <c r="F329" s="7"/>
      <c r="G329" s="7"/>
      <c r="H329" s="7"/>
      <c r="I329" s="7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7"/>
      <c r="B330" s="7"/>
      <c r="C330" s="7"/>
      <c r="D330" s="7"/>
      <c r="E330" s="7"/>
      <c r="F330" s="7"/>
      <c r="G330" s="7"/>
      <c r="H330" s="7"/>
      <c r="I330" s="7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7"/>
      <c r="B331" s="7"/>
      <c r="C331" s="7"/>
      <c r="D331" s="7"/>
      <c r="E331" s="7"/>
      <c r="F331" s="7"/>
      <c r="G331" s="7"/>
      <c r="H331" s="7"/>
      <c r="I331" s="7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7"/>
      <c r="B332" s="7"/>
      <c r="C332" s="7"/>
      <c r="D332" s="7"/>
      <c r="E332" s="7"/>
      <c r="F332" s="7"/>
      <c r="G332" s="7"/>
      <c r="H332" s="7"/>
      <c r="I332" s="7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7"/>
      <c r="B333" s="7"/>
      <c r="C333" s="7"/>
      <c r="D333" s="7"/>
      <c r="E333" s="7"/>
      <c r="F333" s="7"/>
      <c r="G333" s="7"/>
      <c r="H333" s="7"/>
      <c r="I333" s="7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7"/>
      <c r="B334" s="7"/>
      <c r="C334" s="7"/>
      <c r="D334" s="7"/>
      <c r="E334" s="7"/>
      <c r="F334" s="7"/>
      <c r="G334" s="7"/>
      <c r="H334" s="7"/>
      <c r="I334" s="7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7"/>
      <c r="B335" s="7"/>
      <c r="C335" s="7"/>
      <c r="D335" s="7"/>
      <c r="E335" s="7"/>
      <c r="F335" s="7"/>
      <c r="G335" s="7"/>
      <c r="H335" s="7"/>
      <c r="I335" s="7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7"/>
      <c r="B336" s="7"/>
      <c r="C336" s="7"/>
      <c r="D336" s="7"/>
      <c r="E336" s="7"/>
      <c r="F336" s="7"/>
      <c r="G336" s="7"/>
      <c r="H336" s="7"/>
      <c r="I336" s="7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7"/>
      <c r="B337" s="7"/>
      <c r="C337" s="7"/>
      <c r="D337" s="7"/>
      <c r="E337" s="7"/>
      <c r="F337" s="7"/>
      <c r="G337" s="7"/>
      <c r="H337" s="7"/>
      <c r="I337" s="7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7"/>
      <c r="B338" s="7"/>
      <c r="C338" s="7"/>
      <c r="D338" s="7"/>
      <c r="E338" s="7"/>
      <c r="F338" s="7"/>
      <c r="G338" s="7"/>
      <c r="H338" s="7"/>
      <c r="I338" s="7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7"/>
      <c r="B339" s="7"/>
      <c r="C339" s="7"/>
      <c r="D339" s="7"/>
      <c r="E339" s="7"/>
      <c r="F339" s="7"/>
      <c r="G339" s="7"/>
      <c r="H339" s="7"/>
      <c r="I339" s="7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7"/>
      <c r="B340" s="7"/>
      <c r="C340" s="7"/>
      <c r="D340" s="7"/>
      <c r="E340" s="7"/>
      <c r="F340" s="7"/>
      <c r="G340" s="7"/>
      <c r="H340" s="7"/>
      <c r="I340" s="7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7"/>
      <c r="B341" s="7"/>
      <c r="C341" s="7"/>
      <c r="D341" s="7"/>
      <c r="E341" s="7"/>
      <c r="F341" s="7"/>
      <c r="G341" s="7"/>
      <c r="H341" s="7"/>
      <c r="I341" s="7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7"/>
      <c r="B342" s="7"/>
      <c r="C342" s="7"/>
      <c r="D342" s="7"/>
      <c r="E342" s="7"/>
      <c r="F342" s="7"/>
      <c r="G342" s="7"/>
      <c r="H342" s="7"/>
      <c r="I342" s="7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7"/>
      <c r="B343" s="7"/>
      <c r="C343" s="7"/>
      <c r="D343" s="7"/>
      <c r="E343" s="7"/>
      <c r="F343" s="7"/>
      <c r="G343" s="7"/>
      <c r="H343" s="7"/>
      <c r="I343" s="7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7"/>
      <c r="B344" s="7"/>
      <c r="C344" s="7"/>
      <c r="D344" s="7"/>
      <c r="E344" s="7"/>
      <c r="F344" s="7"/>
      <c r="G344" s="7"/>
      <c r="H344" s="7"/>
      <c r="I344" s="7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7"/>
      <c r="B345" s="7"/>
      <c r="C345" s="7"/>
      <c r="D345" s="7"/>
      <c r="E345" s="7"/>
      <c r="F345" s="7"/>
      <c r="G345" s="7"/>
      <c r="H345" s="7"/>
      <c r="I345" s="7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7"/>
      <c r="B346" s="7"/>
      <c r="C346" s="7"/>
      <c r="D346" s="7"/>
      <c r="E346" s="7"/>
      <c r="F346" s="7"/>
      <c r="G346" s="7"/>
      <c r="H346" s="7"/>
      <c r="I346" s="7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7"/>
      <c r="B347" s="7"/>
      <c r="C347" s="7"/>
      <c r="D347" s="7"/>
      <c r="E347" s="7"/>
      <c r="F347" s="7"/>
      <c r="G347" s="7"/>
      <c r="H347" s="7"/>
      <c r="I347" s="7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7"/>
      <c r="B348" s="7"/>
      <c r="C348" s="7"/>
      <c r="D348" s="7"/>
      <c r="E348" s="7"/>
      <c r="F348" s="7"/>
      <c r="G348" s="7"/>
      <c r="H348" s="7"/>
      <c r="I348" s="7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7"/>
      <c r="B349" s="7"/>
      <c r="C349" s="7"/>
      <c r="D349" s="7"/>
      <c r="E349" s="7"/>
      <c r="F349" s="7"/>
      <c r="G349" s="7"/>
      <c r="H349" s="7"/>
      <c r="I349" s="7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7"/>
      <c r="B350" s="7"/>
      <c r="C350" s="7"/>
      <c r="D350" s="7"/>
      <c r="E350" s="7"/>
      <c r="F350" s="7"/>
      <c r="G350" s="7"/>
      <c r="H350" s="7"/>
      <c r="I350" s="7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7"/>
      <c r="B351" s="7"/>
      <c r="C351" s="7"/>
      <c r="D351" s="7"/>
      <c r="E351" s="7"/>
      <c r="F351" s="7"/>
      <c r="G351" s="7"/>
      <c r="H351" s="7"/>
      <c r="I351" s="7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7"/>
      <c r="B352" s="7"/>
      <c r="C352" s="7"/>
      <c r="D352" s="7"/>
      <c r="E352" s="7"/>
      <c r="F352" s="7"/>
      <c r="G352" s="7"/>
      <c r="H352" s="7"/>
      <c r="I352" s="7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7"/>
      <c r="B353" s="7"/>
      <c r="C353" s="7"/>
      <c r="D353" s="7"/>
      <c r="E353" s="7"/>
      <c r="F353" s="7"/>
      <c r="G353" s="7"/>
      <c r="H353" s="7"/>
      <c r="I353" s="7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7"/>
      <c r="B354" s="7"/>
      <c r="C354" s="7"/>
      <c r="D354" s="7"/>
      <c r="E354" s="7"/>
      <c r="F354" s="7"/>
      <c r="G354" s="7"/>
      <c r="H354" s="7"/>
      <c r="I354" s="7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7"/>
      <c r="B355" s="7"/>
      <c r="C355" s="7"/>
      <c r="D355" s="7"/>
      <c r="E355" s="7"/>
      <c r="F355" s="7"/>
      <c r="G355" s="7"/>
      <c r="H355" s="7"/>
      <c r="I355" s="7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7"/>
      <c r="B356" s="7"/>
      <c r="C356" s="7"/>
      <c r="D356" s="7"/>
      <c r="E356" s="7"/>
      <c r="F356" s="7"/>
      <c r="G356" s="7"/>
      <c r="H356" s="7"/>
      <c r="I356" s="7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7"/>
      <c r="B357" s="7"/>
      <c r="C357" s="7"/>
      <c r="D357" s="7"/>
      <c r="E357" s="7"/>
      <c r="F357" s="7"/>
      <c r="G357" s="7"/>
      <c r="H357" s="7"/>
      <c r="I357" s="7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7"/>
      <c r="B358" s="7"/>
      <c r="C358" s="7"/>
      <c r="D358" s="7"/>
      <c r="E358" s="7"/>
      <c r="F358" s="7"/>
      <c r="G358" s="7"/>
      <c r="H358" s="7"/>
      <c r="I358" s="7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7"/>
      <c r="B359" s="7"/>
      <c r="C359" s="7"/>
      <c r="D359" s="7"/>
      <c r="E359" s="7"/>
      <c r="F359" s="7"/>
      <c r="G359" s="7"/>
      <c r="H359" s="7"/>
      <c r="I359" s="7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7"/>
      <c r="B360" s="7"/>
      <c r="C360" s="7"/>
      <c r="D360" s="7"/>
      <c r="E360" s="7"/>
      <c r="F360" s="7"/>
      <c r="G360" s="7"/>
      <c r="H360" s="7"/>
      <c r="I360" s="7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7"/>
      <c r="B361" s="7"/>
      <c r="C361" s="7"/>
      <c r="D361" s="7"/>
      <c r="E361" s="7"/>
      <c r="F361" s="7"/>
      <c r="G361" s="7"/>
      <c r="H361" s="7"/>
      <c r="I361" s="7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7"/>
      <c r="B362" s="7"/>
      <c r="C362" s="7"/>
      <c r="D362" s="7"/>
      <c r="E362" s="7"/>
      <c r="F362" s="7"/>
      <c r="G362" s="7"/>
      <c r="H362" s="7"/>
      <c r="I362" s="7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7"/>
      <c r="B363" s="7"/>
      <c r="C363" s="7"/>
      <c r="D363" s="7"/>
      <c r="E363" s="7"/>
      <c r="F363" s="7"/>
      <c r="G363" s="7"/>
      <c r="H363" s="7"/>
      <c r="I363" s="7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7"/>
      <c r="B364" s="7"/>
      <c r="C364" s="7"/>
      <c r="D364" s="7"/>
      <c r="E364" s="7"/>
      <c r="F364" s="7"/>
      <c r="G364" s="7"/>
      <c r="H364" s="7"/>
      <c r="I364" s="7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7"/>
      <c r="B365" s="7"/>
      <c r="C365" s="7"/>
      <c r="D365" s="7"/>
      <c r="E365" s="7"/>
      <c r="F365" s="7"/>
      <c r="G365" s="7"/>
      <c r="H365" s="7"/>
      <c r="I365" s="7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7"/>
      <c r="B366" s="7"/>
      <c r="C366" s="7"/>
      <c r="D366" s="7"/>
      <c r="E366" s="7"/>
      <c r="F366" s="7"/>
      <c r="G366" s="7"/>
      <c r="H366" s="7"/>
      <c r="I366" s="7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7"/>
      <c r="B367" s="7"/>
      <c r="C367" s="7"/>
      <c r="D367" s="7"/>
      <c r="E367" s="7"/>
      <c r="F367" s="7"/>
      <c r="G367" s="7"/>
      <c r="H367" s="7"/>
      <c r="I367" s="7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7"/>
      <c r="B368" s="7"/>
      <c r="C368" s="7"/>
      <c r="D368" s="7"/>
      <c r="E368" s="7"/>
      <c r="F368" s="7"/>
      <c r="G368" s="7"/>
      <c r="H368" s="7"/>
      <c r="I368" s="7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7"/>
      <c r="B369" s="7"/>
      <c r="C369" s="7"/>
      <c r="D369" s="7"/>
      <c r="E369" s="7"/>
      <c r="F369" s="7"/>
      <c r="G369" s="7"/>
      <c r="H369" s="7"/>
      <c r="I369" s="7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7"/>
      <c r="B370" s="7"/>
      <c r="C370" s="7"/>
      <c r="D370" s="7"/>
      <c r="E370" s="7"/>
      <c r="F370" s="7"/>
      <c r="G370" s="7"/>
      <c r="H370" s="7"/>
      <c r="I370" s="7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7"/>
      <c r="B371" s="7"/>
      <c r="C371" s="7"/>
      <c r="D371" s="7"/>
      <c r="E371" s="7"/>
      <c r="F371" s="7"/>
      <c r="G371" s="7"/>
      <c r="H371" s="7"/>
      <c r="I371" s="7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7"/>
      <c r="B372" s="7"/>
      <c r="C372" s="7"/>
      <c r="D372" s="7"/>
      <c r="E372" s="7"/>
      <c r="F372" s="7"/>
      <c r="G372" s="7"/>
      <c r="H372" s="7"/>
      <c r="I372" s="7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7"/>
      <c r="B373" s="7"/>
      <c r="C373" s="7"/>
      <c r="D373" s="7"/>
      <c r="E373" s="7"/>
      <c r="F373" s="7"/>
      <c r="G373" s="7"/>
      <c r="H373" s="7"/>
      <c r="I373" s="7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7"/>
      <c r="B374" s="7"/>
      <c r="C374" s="7"/>
      <c r="D374" s="7"/>
      <c r="E374" s="7"/>
      <c r="F374" s="7"/>
      <c r="G374" s="7"/>
      <c r="H374" s="7"/>
      <c r="I374" s="7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7"/>
      <c r="B375" s="7"/>
      <c r="C375" s="7"/>
      <c r="D375" s="7"/>
      <c r="E375" s="7"/>
      <c r="F375" s="7"/>
      <c r="G375" s="7"/>
      <c r="H375" s="7"/>
      <c r="I375" s="7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7"/>
      <c r="B376" s="7"/>
      <c r="C376" s="7"/>
      <c r="D376" s="7"/>
      <c r="E376" s="7"/>
      <c r="F376" s="7"/>
      <c r="G376" s="7"/>
      <c r="H376" s="7"/>
      <c r="I376" s="7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7"/>
      <c r="B377" s="7"/>
      <c r="C377" s="7"/>
      <c r="D377" s="7"/>
      <c r="E377" s="7"/>
      <c r="F377" s="7"/>
      <c r="G377" s="7"/>
      <c r="H377" s="7"/>
      <c r="I377" s="7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7"/>
      <c r="B378" s="7"/>
      <c r="C378" s="7"/>
      <c r="D378" s="7"/>
      <c r="E378" s="7"/>
      <c r="F378" s="7"/>
      <c r="G378" s="7"/>
      <c r="H378" s="7"/>
      <c r="I378" s="7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7"/>
      <c r="B379" s="7"/>
      <c r="C379" s="7"/>
      <c r="D379" s="7"/>
      <c r="E379" s="7"/>
      <c r="F379" s="7"/>
      <c r="G379" s="7"/>
      <c r="H379" s="7"/>
      <c r="I379" s="7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7"/>
      <c r="B380" s="7"/>
      <c r="C380" s="7"/>
      <c r="D380" s="7"/>
      <c r="E380" s="7"/>
      <c r="F380" s="7"/>
      <c r="G380" s="7"/>
      <c r="H380" s="7"/>
      <c r="I380" s="7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7"/>
      <c r="B381" s="7"/>
      <c r="C381" s="7"/>
      <c r="D381" s="7"/>
      <c r="E381" s="7"/>
      <c r="F381" s="7"/>
      <c r="G381" s="7"/>
      <c r="H381" s="7"/>
      <c r="I381" s="7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7"/>
      <c r="B382" s="7"/>
      <c r="C382" s="7"/>
      <c r="D382" s="7"/>
      <c r="E382" s="7"/>
      <c r="F382" s="7"/>
      <c r="G382" s="7"/>
      <c r="H382" s="7"/>
      <c r="I382" s="7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7"/>
      <c r="B383" s="7"/>
      <c r="C383" s="7"/>
      <c r="D383" s="7"/>
      <c r="E383" s="7"/>
      <c r="F383" s="7"/>
      <c r="G383" s="7"/>
      <c r="H383" s="7"/>
      <c r="I383" s="7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7"/>
      <c r="B384" s="7"/>
      <c r="C384" s="7"/>
      <c r="D384" s="7"/>
      <c r="E384" s="7"/>
      <c r="F384" s="7"/>
      <c r="G384" s="7"/>
      <c r="H384" s="7"/>
      <c r="I384" s="7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7"/>
      <c r="B385" s="7"/>
      <c r="C385" s="7"/>
      <c r="D385" s="7"/>
      <c r="E385" s="7"/>
      <c r="F385" s="7"/>
      <c r="G385" s="7"/>
      <c r="H385" s="7"/>
      <c r="I385" s="7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7"/>
      <c r="B386" s="7"/>
      <c r="C386" s="7"/>
      <c r="D386" s="7"/>
      <c r="E386" s="7"/>
      <c r="F386" s="7"/>
      <c r="G386" s="7"/>
      <c r="H386" s="7"/>
      <c r="I386" s="7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7"/>
      <c r="B387" s="7"/>
      <c r="C387" s="7"/>
      <c r="D387" s="7"/>
      <c r="E387" s="7"/>
      <c r="F387" s="7"/>
      <c r="G387" s="7"/>
      <c r="H387" s="7"/>
      <c r="I387" s="7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7"/>
      <c r="B388" s="7"/>
      <c r="C388" s="7"/>
      <c r="D388" s="7"/>
      <c r="E388" s="7"/>
      <c r="F388" s="7"/>
      <c r="G388" s="7"/>
      <c r="H388" s="7"/>
      <c r="I388" s="7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7"/>
      <c r="B389" s="7"/>
      <c r="C389" s="7"/>
      <c r="D389" s="7"/>
      <c r="E389" s="7"/>
      <c r="F389" s="7"/>
      <c r="G389" s="7"/>
      <c r="H389" s="7"/>
      <c r="I389" s="7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7"/>
      <c r="B390" s="7"/>
      <c r="C390" s="7"/>
      <c r="D390" s="7"/>
      <c r="E390" s="7"/>
      <c r="F390" s="7"/>
      <c r="G390" s="7"/>
      <c r="H390" s="7"/>
      <c r="I390" s="7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7"/>
      <c r="B391" s="7"/>
      <c r="C391" s="7"/>
      <c r="D391" s="7"/>
      <c r="E391" s="7"/>
      <c r="F391" s="7"/>
      <c r="G391" s="7"/>
      <c r="H391" s="7"/>
      <c r="I391" s="7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7"/>
      <c r="B392" s="7"/>
      <c r="C392" s="7"/>
      <c r="D392" s="7"/>
      <c r="E392" s="7"/>
      <c r="F392" s="7"/>
      <c r="G392" s="7"/>
      <c r="H392" s="7"/>
      <c r="I392" s="7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7"/>
      <c r="B393" s="7"/>
      <c r="C393" s="7"/>
      <c r="D393" s="7"/>
      <c r="E393" s="7"/>
      <c r="F393" s="7"/>
      <c r="G393" s="7"/>
      <c r="H393" s="7"/>
      <c r="I393" s="7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7"/>
      <c r="B394" s="7"/>
      <c r="C394" s="7"/>
      <c r="D394" s="7"/>
      <c r="E394" s="7"/>
      <c r="F394" s="7"/>
      <c r="G394" s="7"/>
      <c r="H394" s="7"/>
      <c r="I394" s="7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7"/>
      <c r="B395" s="7"/>
      <c r="C395" s="7"/>
      <c r="D395" s="7"/>
      <c r="E395" s="7"/>
      <c r="F395" s="7"/>
      <c r="G395" s="7"/>
      <c r="H395" s="7"/>
      <c r="I395" s="7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7"/>
      <c r="B396" s="7"/>
      <c r="C396" s="7"/>
      <c r="D396" s="7"/>
      <c r="E396" s="7"/>
      <c r="F396" s="7"/>
      <c r="G396" s="7"/>
      <c r="H396" s="7"/>
      <c r="I396" s="7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7"/>
      <c r="B397" s="7"/>
      <c r="C397" s="7"/>
      <c r="D397" s="7"/>
      <c r="E397" s="7"/>
      <c r="F397" s="7"/>
      <c r="G397" s="7"/>
      <c r="H397" s="7"/>
      <c r="I397" s="7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7"/>
      <c r="B398" s="7"/>
      <c r="C398" s="7"/>
      <c r="D398" s="7"/>
      <c r="E398" s="7"/>
      <c r="F398" s="7"/>
      <c r="G398" s="7"/>
      <c r="H398" s="7"/>
      <c r="I398" s="7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7"/>
      <c r="B399" s="7"/>
      <c r="C399" s="7"/>
      <c r="D399" s="7"/>
      <c r="E399" s="7"/>
      <c r="F399" s="7"/>
      <c r="G399" s="7"/>
      <c r="H399" s="7"/>
      <c r="I399" s="7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7"/>
      <c r="B400" s="7"/>
      <c r="C400" s="7"/>
      <c r="D400" s="7"/>
      <c r="E400" s="7"/>
      <c r="F400" s="7"/>
      <c r="G400" s="7"/>
      <c r="H400" s="7"/>
      <c r="I400" s="7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7"/>
      <c r="B401" s="7"/>
      <c r="C401" s="7"/>
      <c r="D401" s="7"/>
      <c r="E401" s="7"/>
      <c r="F401" s="7"/>
      <c r="G401" s="7"/>
      <c r="H401" s="7"/>
      <c r="I401" s="7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7"/>
      <c r="B402" s="7"/>
      <c r="C402" s="7"/>
      <c r="D402" s="7"/>
      <c r="E402" s="7"/>
      <c r="F402" s="7"/>
      <c r="G402" s="7"/>
      <c r="H402" s="7"/>
      <c r="I402" s="7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7"/>
      <c r="B403" s="7"/>
      <c r="C403" s="7"/>
      <c r="D403" s="7"/>
      <c r="E403" s="7"/>
      <c r="F403" s="7"/>
      <c r="G403" s="7"/>
      <c r="H403" s="7"/>
      <c r="I403" s="7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7"/>
      <c r="B404" s="7"/>
      <c r="C404" s="7"/>
      <c r="D404" s="7"/>
      <c r="E404" s="7"/>
      <c r="F404" s="7"/>
      <c r="G404" s="7"/>
      <c r="H404" s="7"/>
      <c r="I404" s="7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7"/>
      <c r="B405" s="7"/>
      <c r="C405" s="7"/>
      <c r="D405" s="7"/>
      <c r="E405" s="7"/>
      <c r="F405" s="7"/>
      <c r="G405" s="7"/>
      <c r="H405" s="7"/>
      <c r="I405" s="7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7"/>
      <c r="B406" s="7"/>
      <c r="C406" s="7"/>
      <c r="D406" s="7"/>
      <c r="E406" s="7"/>
      <c r="F406" s="7"/>
      <c r="G406" s="7"/>
      <c r="H406" s="7"/>
      <c r="I406" s="7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7"/>
      <c r="B407" s="7"/>
      <c r="C407" s="7"/>
      <c r="D407" s="7"/>
      <c r="E407" s="7"/>
      <c r="F407" s="7"/>
      <c r="G407" s="7"/>
      <c r="H407" s="7"/>
      <c r="I407" s="7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7"/>
      <c r="B408" s="7"/>
      <c r="C408" s="7"/>
      <c r="D408" s="7"/>
      <c r="E408" s="7"/>
      <c r="F408" s="7"/>
      <c r="G408" s="7"/>
      <c r="H408" s="7"/>
      <c r="I408" s="7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7"/>
      <c r="B409" s="7"/>
      <c r="C409" s="7"/>
      <c r="D409" s="7"/>
      <c r="E409" s="7"/>
      <c r="F409" s="7"/>
      <c r="G409" s="7"/>
      <c r="H409" s="7"/>
      <c r="I409" s="7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7"/>
      <c r="B410" s="7"/>
      <c r="C410" s="7"/>
      <c r="D410" s="7"/>
      <c r="E410" s="7"/>
      <c r="F410" s="7"/>
      <c r="G410" s="7"/>
      <c r="H410" s="7"/>
      <c r="I410" s="7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7"/>
      <c r="B411" s="7"/>
      <c r="C411" s="7"/>
      <c r="D411" s="7"/>
      <c r="E411" s="7"/>
      <c r="F411" s="7"/>
      <c r="G411" s="7"/>
      <c r="H411" s="7"/>
      <c r="I411" s="7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7"/>
      <c r="B412" s="7"/>
      <c r="C412" s="7"/>
      <c r="D412" s="7"/>
      <c r="E412" s="7"/>
      <c r="F412" s="7"/>
      <c r="G412" s="7"/>
      <c r="H412" s="7"/>
      <c r="I412" s="7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7"/>
      <c r="B413" s="7"/>
      <c r="C413" s="7"/>
      <c r="D413" s="7"/>
      <c r="E413" s="7"/>
      <c r="F413" s="7"/>
      <c r="G413" s="7"/>
      <c r="H413" s="7"/>
      <c r="I413" s="7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7"/>
      <c r="B414" s="7"/>
      <c r="C414" s="7"/>
      <c r="D414" s="7"/>
      <c r="E414" s="7"/>
      <c r="F414" s="7"/>
      <c r="G414" s="7"/>
      <c r="H414" s="7"/>
      <c r="I414" s="7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7"/>
      <c r="B415" s="7"/>
      <c r="C415" s="7"/>
      <c r="D415" s="7"/>
      <c r="E415" s="7"/>
      <c r="F415" s="7"/>
      <c r="G415" s="7"/>
      <c r="H415" s="7"/>
      <c r="I415" s="7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7"/>
      <c r="B416" s="7"/>
      <c r="C416" s="7"/>
      <c r="D416" s="7"/>
      <c r="E416" s="7"/>
      <c r="F416" s="7"/>
      <c r="G416" s="7"/>
      <c r="H416" s="7"/>
      <c r="I416" s="7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7"/>
      <c r="B417" s="7"/>
      <c r="C417" s="7"/>
      <c r="D417" s="7"/>
      <c r="E417" s="7"/>
      <c r="F417" s="7"/>
      <c r="G417" s="7"/>
      <c r="H417" s="7"/>
      <c r="I417" s="7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7"/>
      <c r="B418" s="7"/>
      <c r="C418" s="7"/>
      <c r="D418" s="7"/>
      <c r="E418" s="7"/>
      <c r="F418" s="7"/>
      <c r="G418" s="7"/>
      <c r="H418" s="7"/>
      <c r="I418" s="7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7"/>
      <c r="B419" s="7"/>
      <c r="C419" s="7"/>
      <c r="D419" s="7"/>
      <c r="E419" s="7"/>
      <c r="F419" s="7"/>
      <c r="G419" s="7"/>
      <c r="H419" s="7"/>
      <c r="I419" s="7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7"/>
      <c r="B420" s="7"/>
      <c r="C420" s="7"/>
      <c r="D420" s="7"/>
      <c r="E420" s="7"/>
      <c r="F420" s="7"/>
      <c r="G420" s="7"/>
      <c r="H420" s="7"/>
      <c r="I420" s="7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7"/>
      <c r="B421" s="7"/>
      <c r="C421" s="7"/>
      <c r="D421" s="7"/>
      <c r="E421" s="7"/>
      <c r="F421" s="7"/>
      <c r="G421" s="7"/>
      <c r="H421" s="7"/>
      <c r="I421" s="7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7"/>
      <c r="B422" s="7"/>
      <c r="C422" s="7"/>
      <c r="D422" s="7"/>
      <c r="E422" s="7"/>
      <c r="F422" s="7"/>
      <c r="G422" s="7"/>
      <c r="H422" s="7"/>
      <c r="I422" s="7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7"/>
      <c r="B423" s="7"/>
      <c r="C423" s="7"/>
      <c r="D423" s="7"/>
      <c r="E423" s="7"/>
      <c r="F423" s="7"/>
      <c r="G423" s="7"/>
      <c r="H423" s="7"/>
      <c r="I423" s="7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7"/>
      <c r="B424" s="7"/>
      <c r="C424" s="7"/>
      <c r="D424" s="7"/>
      <c r="E424" s="7"/>
      <c r="F424" s="7"/>
      <c r="G424" s="7"/>
      <c r="H424" s="7"/>
      <c r="I424" s="7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7"/>
      <c r="B425" s="7"/>
      <c r="C425" s="7"/>
      <c r="D425" s="7"/>
      <c r="E425" s="7"/>
      <c r="F425" s="7"/>
      <c r="G425" s="7"/>
      <c r="H425" s="7"/>
      <c r="I425" s="7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7"/>
      <c r="B426" s="7"/>
      <c r="C426" s="7"/>
      <c r="D426" s="7"/>
      <c r="E426" s="7"/>
      <c r="F426" s="7"/>
      <c r="G426" s="7"/>
      <c r="H426" s="7"/>
      <c r="I426" s="7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7"/>
      <c r="B427" s="7"/>
      <c r="C427" s="7"/>
      <c r="D427" s="7"/>
      <c r="E427" s="7"/>
      <c r="F427" s="7"/>
      <c r="G427" s="7"/>
      <c r="H427" s="7"/>
      <c r="I427" s="7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7"/>
      <c r="B428" s="7"/>
      <c r="C428" s="7"/>
      <c r="D428" s="7"/>
      <c r="E428" s="7"/>
      <c r="F428" s="7"/>
      <c r="G428" s="7"/>
      <c r="H428" s="7"/>
      <c r="I428" s="7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7"/>
      <c r="B429" s="7"/>
      <c r="C429" s="7"/>
      <c r="D429" s="7"/>
      <c r="E429" s="7"/>
      <c r="F429" s="7"/>
      <c r="G429" s="7"/>
      <c r="H429" s="7"/>
      <c r="I429" s="7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7"/>
      <c r="B430" s="7"/>
      <c r="C430" s="7"/>
      <c r="D430" s="7"/>
      <c r="E430" s="7"/>
      <c r="F430" s="7"/>
      <c r="G430" s="7"/>
      <c r="H430" s="7"/>
      <c r="I430" s="7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7"/>
      <c r="B431" s="7"/>
      <c r="C431" s="7"/>
      <c r="D431" s="7"/>
      <c r="E431" s="7"/>
      <c r="F431" s="7"/>
      <c r="G431" s="7"/>
      <c r="H431" s="7"/>
      <c r="I431" s="7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7"/>
      <c r="B432" s="7"/>
      <c r="C432" s="7"/>
      <c r="D432" s="7"/>
      <c r="E432" s="7"/>
      <c r="F432" s="7"/>
      <c r="G432" s="7"/>
      <c r="H432" s="7"/>
      <c r="I432" s="7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7"/>
      <c r="B433" s="7"/>
      <c r="C433" s="7"/>
      <c r="D433" s="7"/>
      <c r="E433" s="7"/>
      <c r="F433" s="7"/>
      <c r="G433" s="7"/>
      <c r="H433" s="7"/>
      <c r="I433" s="7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7"/>
      <c r="B434" s="7"/>
      <c r="C434" s="7"/>
      <c r="D434" s="7"/>
      <c r="E434" s="7"/>
      <c r="F434" s="7"/>
      <c r="G434" s="7"/>
      <c r="H434" s="7"/>
      <c r="I434" s="7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7"/>
      <c r="B435" s="7"/>
      <c r="C435" s="7"/>
      <c r="D435" s="7"/>
      <c r="E435" s="7"/>
      <c r="F435" s="7"/>
      <c r="G435" s="7"/>
      <c r="H435" s="7"/>
      <c r="I435" s="7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7"/>
      <c r="B436" s="7"/>
      <c r="C436" s="7"/>
      <c r="D436" s="7"/>
      <c r="E436" s="7"/>
      <c r="F436" s="7"/>
      <c r="G436" s="7"/>
      <c r="H436" s="7"/>
      <c r="I436" s="7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7"/>
      <c r="B437" s="7"/>
      <c r="C437" s="7"/>
      <c r="D437" s="7"/>
      <c r="E437" s="7"/>
      <c r="F437" s="7"/>
      <c r="G437" s="7"/>
      <c r="H437" s="7"/>
      <c r="I437" s="7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7"/>
      <c r="B438" s="7"/>
      <c r="C438" s="7"/>
      <c r="D438" s="7"/>
      <c r="E438" s="7"/>
      <c r="F438" s="7"/>
      <c r="G438" s="7"/>
      <c r="H438" s="7"/>
      <c r="I438" s="7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7"/>
      <c r="B439" s="7"/>
      <c r="C439" s="7"/>
      <c r="D439" s="7"/>
      <c r="E439" s="7"/>
      <c r="F439" s="7"/>
      <c r="G439" s="7"/>
      <c r="H439" s="7"/>
      <c r="I439" s="7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7"/>
      <c r="B440" s="7"/>
      <c r="C440" s="7"/>
      <c r="D440" s="7"/>
      <c r="E440" s="7"/>
      <c r="F440" s="7"/>
      <c r="G440" s="7"/>
      <c r="H440" s="7"/>
      <c r="I440" s="7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7"/>
      <c r="B441" s="7"/>
      <c r="C441" s="7"/>
      <c r="D441" s="7"/>
      <c r="E441" s="7"/>
      <c r="F441" s="7"/>
      <c r="G441" s="7"/>
      <c r="H441" s="7"/>
      <c r="I441" s="7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7"/>
      <c r="B442" s="7"/>
      <c r="C442" s="7"/>
      <c r="D442" s="7"/>
      <c r="E442" s="7"/>
      <c r="F442" s="7"/>
      <c r="G442" s="7"/>
      <c r="H442" s="7"/>
      <c r="I442" s="7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7"/>
      <c r="B443" s="7"/>
      <c r="C443" s="7"/>
      <c r="D443" s="7"/>
      <c r="E443" s="7"/>
      <c r="F443" s="7"/>
      <c r="G443" s="7"/>
      <c r="H443" s="7"/>
      <c r="I443" s="7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7"/>
      <c r="B444" s="7"/>
      <c r="C444" s="7"/>
      <c r="D444" s="7"/>
      <c r="E444" s="7"/>
      <c r="F444" s="7"/>
      <c r="G444" s="7"/>
      <c r="H444" s="7"/>
      <c r="I444" s="7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7"/>
      <c r="B445" s="7"/>
      <c r="C445" s="7"/>
      <c r="D445" s="7"/>
      <c r="E445" s="7"/>
      <c r="F445" s="7"/>
      <c r="G445" s="7"/>
      <c r="H445" s="7"/>
      <c r="I445" s="7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7"/>
      <c r="B446" s="7"/>
      <c r="C446" s="7"/>
      <c r="D446" s="7"/>
      <c r="E446" s="7"/>
      <c r="F446" s="7"/>
      <c r="G446" s="7"/>
      <c r="H446" s="7"/>
      <c r="I446" s="7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7"/>
      <c r="B447" s="7"/>
      <c r="C447" s="7"/>
      <c r="D447" s="7"/>
      <c r="E447" s="7"/>
      <c r="F447" s="7"/>
      <c r="G447" s="7"/>
      <c r="H447" s="7"/>
      <c r="I447" s="7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7"/>
      <c r="B448" s="7"/>
      <c r="C448" s="7"/>
      <c r="D448" s="7"/>
      <c r="E448" s="7"/>
      <c r="F448" s="7"/>
      <c r="G448" s="7"/>
      <c r="H448" s="7"/>
      <c r="I448" s="7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7"/>
      <c r="B449" s="7"/>
      <c r="C449" s="7"/>
      <c r="D449" s="7"/>
      <c r="E449" s="7"/>
      <c r="F449" s="7"/>
      <c r="G449" s="7"/>
      <c r="H449" s="7"/>
      <c r="I449" s="7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7"/>
      <c r="B450" s="7"/>
      <c r="C450" s="7"/>
      <c r="D450" s="7"/>
      <c r="E450" s="7"/>
      <c r="F450" s="7"/>
      <c r="G450" s="7"/>
      <c r="H450" s="7"/>
      <c r="I450" s="7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7"/>
      <c r="B451" s="7"/>
      <c r="C451" s="7"/>
      <c r="D451" s="7"/>
      <c r="E451" s="7"/>
      <c r="F451" s="7"/>
      <c r="G451" s="7"/>
      <c r="H451" s="7"/>
      <c r="I451" s="7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7"/>
      <c r="B452" s="7"/>
      <c r="C452" s="7"/>
      <c r="D452" s="7"/>
      <c r="E452" s="7"/>
      <c r="F452" s="7"/>
      <c r="G452" s="7"/>
      <c r="H452" s="7"/>
      <c r="I452" s="7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7"/>
      <c r="B453" s="7"/>
      <c r="C453" s="7"/>
      <c r="D453" s="7"/>
      <c r="E453" s="7"/>
      <c r="F453" s="7"/>
      <c r="G453" s="7"/>
      <c r="H453" s="7"/>
      <c r="I453" s="7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7"/>
      <c r="B454" s="7"/>
      <c r="C454" s="7"/>
      <c r="D454" s="7"/>
      <c r="E454" s="7"/>
      <c r="F454" s="7"/>
      <c r="G454" s="7"/>
      <c r="H454" s="7"/>
      <c r="I454" s="7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7"/>
      <c r="B455" s="7"/>
      <c r="C455" s="7"/>
      <c r="D455" s="7"/>
      <c r="E455" s="7"/>
      <c r="F455" s="7"/>
      <c r="G455" s="7"/>
      <c r="H455" s="7"/>
      <c r="I455" s="7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7"/>
      <c r="B456" s="7"/>
      <c r="C456" s="7"/>
      <c r="D456" s="7"/>
      <c r="E456" s="7"/>
      <c r="F456" s="7"/>
      <c r="G456" s="7"/>
      <c r="H456" s="7"/>
      <c r="I456" s="7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7"/>
      <c r="B457" s="7"/>
      <c r="C457" s="7"/>
      <c r="D457" s="7"/>
      <c r="E457" s="7"/>
      <c r="F457" s="7"/>
      <c r="G457" s="7"/>
      <c r="H457" s="7"/>
      <c r="I457" s="7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7"/>
      <c r="B458" s="7"/>
      <c r="C458" s="7"/>
      <c r="D458" s="7"/>
      <c r="E458" s="7"/>
      <c r="F458" s="7"/>
      <c r="G458" s="7"/>
      <c r="H458" s="7"/>
      <c r="I458" s="7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7"/>
      <c r="B459" s="7"/>
      <c r="C459" s="7"/>
      <c r="D459" s="7"/>
      <c r="E459" s="7"/>
      <c r="F459" s="7"/>
      <c r="G459" s="7"/>
      <c r="H459" s="7"/>
      <c r="I459" s="7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7"/>
      <c r="B460" s="7"/>
      <c r="C460" s="7"/>
      <c r="D460" s="7"/>
      <c r="E460" s="7"/>
      <c r="F460" s="7"/>
      <c r="G460" s="7"/>
      <c r="H460" s="7"/>
      <c r="I460" s="7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7"/>
      <c r="B461" s="7"/>
      <c r="C461" s="7"/>
      <c r="D461" s="7"/>
      <c r="E461" s="7"/>
      <c r="F461" s="7"/>
      <c r="G461" s="7"/>
      <c r="H461" s="7"/>
      <c r="I461" s="7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7"/>
      <c r="B462" s="7"/>
      <c r="C462" s="7"/>
      <c r="D462" s="7"/>
      <c r="E462" s="7"/>
      <c r="F462" s="7"/>
      <c r="G462" s="7"/>
      <c r="H462" s="7"/>
      <c r="I462" s="7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7"/>
      <c r="B463" s="7"/>
      <c r="C463" s="7"/>
      <c r="D463" s="7"/>
      <c r="E463" s="7"/>
      <c r="F463" s="7"/>
      <c r="G463" s="7"/>
      <c r="H463" s="7"/>
      <c r="I463" s="7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7"/>
      <c r="B464" s="7"/>
      <c r="C464" s="7"/>
      <c r="D464" s="7"/>
      <c r="E464" s="7"/>
      <c r="F464" s="7"/>
      <c r="G464" s="7"/>
      <c r="H464" s="7"/>
      <c r="I464" s="7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7"/>
      <c r="B465" s="7"/>
      <c r="C465" s="7"/>
      <c r="D465" s="7"/>
      <c r="E465" s="7"/>
      <c r="F465" s="7"/>
      <c r="G465" s="7"/>
      <c r="H465" s="7"/>
      <c r="I465" s="7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7"/>
      <c r="B466" s="7"/>
      <c r="C466" s="7"/>
      <c r="D466" s="7"/>
      <c r="E466" s="7"/>
      <c r="F466" s="7"/>
      <c r="G466" s="7"/>
      <c r="H466" s="7"/>
      <c r="I466" s="7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7"/>
      <c r="B467" s="7"/>
      <c r="C467" s="7"/>
      <c r="D467" s="7"/>
      <c r="E467" s="7"/>
      <c r="F467" s="7"/>
      <c r="G467" s="7"/>
      <c r="H467" s="7"/>
      <c r="I467" s="7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7"/>
      <c r="B468" s="7"/>
      <c r="C468" s="7"/>
      <c r="D468" s="7"/>
      <c r="E468" s="7"/>
      <c r="F468" s="7"/>
      <c r="G468" s="7"/>
      <c r="H468" s="7"/>
      <c r="I468" s="7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7"/>
      <c r="B469" s="7"/>
      <c r="C469" s="7"/>
      <c r="D469" s="7"/>
      <c r="E469" s="7"/>
      <c r="F469" s="7"/>
      <c r="G469" s="7"/>
      <c r="H469" s="7"/>
      <c r="I469" s="7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7"/>
      <c r="B470" s="7"/>
      <c r="C470" s="7"/>
      <c r="D470" s="7"/>
      <c r="E470" s="7"/>
      <c r="F470" s="7"/>
      <c r="G470" s="7"/>
      <c r="H470" s="7"/>
      <c r="I470" s="7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7"/>
      <c r="B471" s="7"/>
      <c r="C471" s="7"/>
      <c r="D471" s="7"/>
      <c r="E471" s="7"/>
      <c r="F471" s="7"/>
      <c r="G471" s="7"/>
      <c r="H471" s="7"/>
      <c r="I471" s="7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7"/>
      <c r="B472" s="7"/>
      <c r="C472" s="7"/>
      <c r="D472" s="7"/>
      <c r="E472" s="7"/>
      <c r="F472" s="7"/>
      <c r="G472" s="7"/>
      <c r="H472" s="7"/>
      <c r="I472" s="7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7"/>
      <c r="B473" s="7"/>
      <c r="C473" s="7"/>
      <c r="D473" s="7"/>
      <c r="E473" s="7"/>
      <c r="F473" s="7"/>
      <c r="G473" s="7"/>
      <c r="H473" s="7"/>
      <c r="I473" s="7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7"/>
      <c r="B474" s="7"/>
      <c r="C474" s="7"/>
      <c r="D474" s="7"/>
      <c r="E474" s="7"/>
      <c r="F474" s="7"/>
      <c r="G474" s="7"/>
      <c r="H474" s="7"/>
      <c r="I474" s="7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7"/>
      <c r="B475" s="7"/>
      <c r="C475" s="7"/>
      <c r="D475" s="7"/>
      <c r="E475" s="7"/>
      <c r="F475" s="7"/>
      <c r="G475" s="7"/>
      <c r="H475" s="7"/>
      <c r="I475" s="7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7"/>
      <c r="B476" s="7"/>
      <c r="C476" s="7"/>
      <c r="D476" s="7"/>
      <c r="E476" s="7"/>
      <c r="F476" s="7"/>
      <c r="G476" s="7"/>
      <c r="H476" s="7"/>
      <c r="I476" s="7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7"/>
      <c r="B477" s="7"/>
      <c r="C477" s="7"/>
      <c r="D477" s="7"/>
      <c r="E477" s="7"/>
      <c r="F477" s="7"/>
      <c r="G477" s="7"/>
      <c r="H477" s="7"/>
      <c r="I477" s="7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7"/>
      <c r="B478" s="7"/>
      <c r="C478" s="7"/>
      <c r="D478" s="7"/>
      <c r="E478" s="7"/>
      <c r="F478" s="7"/>
      <c r="G478" s="7"/>
      <c r="H478" s="7"/>
      <c r="I478" s="7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7"/>
      <c r="B479" s="7"/>
      <c r="C479" s="7"/>
      <c r="D479" s="7"/>
      <c r="E479" s="7"/>
      <c r="F479" s="7"/>
      <c r="G479" s="7"/>
      <c r="H479" s="7"/>
      <c r="I479" s="7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7"/>
      <c r="B480" s="7"/>
      <c r="C480" s="7"/>
      <c r="D480" s="7"/>
      <c r="E480" s="7"/>
      <c r="F480" s="7"/>
      <c r="G480" s="7"/>
      <c r="H480" s="7"/>
      <c r="I480" s="7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7"/>
      <c r="B481" s="7"/>
      <c r="C481" s="7"/>
      <c r="D481" s="7"/>
      <c r="E481" s="7"/>
      <c r="F481" s="7"/>
      <c r="G481" s="7"/>
      <c r="H481" s="7"/>
      <c r="I481" s="7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7"/>
      <c r="B482" s="7"/>
      <c r="C482" s="7"/>
      <c r="D482" s="7"/>
      <c r="E482" s="7"/>
      <c r="F482" s="7"/>
      <c r="G482" s="7"/>
      <c r="H482" s="7"/>
      <c r="I482" s="7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7"/>
      <c r="B483" s="7"/>
      <c r="C483" s="7"/>
      <c r="D483" s="7"/>
      <c r="E483" s="7"/>
      <c r="F483" s="7"/>
      <c r="G483" s="7"/>
      <c r="H483" s="7"/>
      <c r="I483" s="7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7"/>
      <c r="B484" s="7"/>
      <c r="C484" s="7"/>
      <c r="D484" s="7"/>
      <c r="E484" s="7"/>
      <c r="F484" s="7"/>
      <c r="G484" s="7"/>
      <c r="H484" s="7"/>
      <c r="I484" s="7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7"/>
      <c r="B485" s="7"/>
      <c r="C485" s="7"/>
      <c r="D485" s="7"/>
      <c r="E485" s="7"/>
      <c r="F485" s="7"/>
      <c r="G485" s="7"/>
      <c r="H485" s="7"/>
      <c r="I485" s="7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7"/>
      <c r="B486" s="7"/>
      <c r="C486" s="7"/>
      <c r="D486" s="7"/>
      <c r="E486" s="7"/>
      <c r="F486" s="7"/>
      <c r="G486" s="7"/>
      <c r="H486" s="7"/>
      <c r="I486" s="7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7"/>
      <c r="B487" s="7"/>
      <c r="C487" s="7"/>
      <c r="D487" s="7"/>
      <c r="E487" s="7"/>
      <c r="F487" s="7"/>
      <c r="G487" s="7"/>
      <c r="H487" s="7"/>
      <c r="I487" s="7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7"/>
      <c r="B488" s="7"/>
      <c r="C488" s="7"/>
      <c r="D488" s="7"/>
      <c r="E488" s="7"/>
      <c r="F488" s="7"/>
      <c r="G488" s="7"/>
      <c r="H488" s="7"/>
      <c r="I488" s="7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7"/>
      <c r="B489" s="7"/>
      <c r="C489" s="7"/>
      <c r="D489" s="7"/>
      <c r="E489" s="7"/>
      <c r="F489" s="7"/>
      <c r="G489" s="7"/>
      <c r="H489" s="7"/>
      <c r="I489" s="7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7"/>
      <c r="B490" s="7"/>
      <c r="C490" s="7"/>
      <c r="D490" s="7"/>
      <c r="E490" s="7"/>
      <c r="F490" s="7"/>
      <c r="G490" s="7"/>
      <c r="H490" s="7"/>
      <c r="I490" s="7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7"/>
      <c r="B491" s="7"/>
      <c r="C491" s="7"/>
      <c r="D491" s="7"/>
      <c r="E491" s="7"/>
      <c r="F491" s="7"/>
      <c r="G491" s="7"/>
      <c r="H491" s="7"/>
      <c r="I491" s="7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7"/>
      <c r="B492" s="7"/>
      <c r="C492" s="7"/>
      <c r="D492" s="7"/>
      <c r="E492" s="7"/>
      <c r="F492" s="7"/>
      <c r="G492" s="7"/>
      <c r="H492" s="7"/>
      <c r="I492" s="7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7"/>
      <c r="B493" s="7"/>
      <c r="C493" s="7"/>
      <c r="D493" s="7"/>
      <c r="E493" s="7"/>
      <c r="F493" s="7"/>
      <c r="G493" s="7"/>
      <c r="H493" s="7"/>
      <c r="I493" s="7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7"/>
      <c r="B494" s="7"/>
      <c r="C494" s="7"/>
      <c r="D494" s="7"/>
      <c r="E494" s="7"/>
      <c r="F494" s="7"/>
      <c r="G494" s="7"/>
      <c r="H494" s="7"/>
      <c r="I494" s="7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7"/>
      <c r="B495" s="7"/>
      <c r="C495" s="7"/>
      <c r="D495" s="7"/>
      <c r="E495" s="7"/>
      <c r="F495" s="7"/>
      <c r="G495" s="7"/>
      <c r="H495" s="7"/>
      <c r="I495" s="7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7"/>
      <c r="B496" s="7"/>
      <c r="C496" s="7"/>
      <c r="D496" s="7"/>
      <c r="E496" s="7"/>
      <c r="F496" s="7"/>
      <c r="G496" s="7"/>
      <c r="H496" s="7"/>
      <c r="I496" s="7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7"/>
      <c r="B497" s="7"/>
      <c r="C497" s="7"/>
      <c r="D497" s="7"/>
      <c r="E497" s="7"/>
      <c r="F497" s="7"/>
      <c r="G497" s="7"/>
      <c r="H497" s="7"/>
      <c r="I497" s="7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7"/>
      <c r="B498" s="7"/>
      <c r="C498" s="7"/>
      <c r="D498" s="7"/>
      <c r="E498" s="7"/>
      <c r="F498" s="7"/>
      <c r="G498" s="7"/>
      <c r="H498" s="7"/>
      <c r="I498" s="7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7"/>
      <c r="B499" s="7"/>
      <c r="C499" s="7"/>
      <c r="D499" s="7"/>
      <c r="E499" s="7"/>
      <c r="F499" s="7"/>
      <c r="G499" s="7"/>
      <c r="H499" s="7"/>
      <c r="I499" s="7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7"/>
      <c r="B500" s="7"/>
      <c r="C500" s="7"/>
      <c r="D500" s="7"/>
      <c r="E500" s="7"/>
      <c r="F500" s="7"/>
      <c r="G500" s="7"/>
      <c r="H500" s="7"/>
      <c r="I500" s="7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7"/>
      <c r="B501" s="7"/>
      <c r="C501" s="7"/>
      <c r="D501" s="7"/>
      <c r="E501" s="7"/>
      <c r="F501" s="7"/>
      <c r="G501" s="7"/>
      <c r="H501" s="7"/>
      <c r="I501" s="7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7"/>
      <c r="B502" s="7"/>
      <c r="C502" s="7"/>
      <c r="D502" s="7"/>
      <c r="E502" s="7"/>
      <c r="F502" s="7"/>
      <c r="G502" s="7"/>
      <c r="H502" s="7"/>
      <c r="I502" s="7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7"/>
      <c r="B503" s="7"/>
      <c r="C503" s="7"/>
      <c r="D503" s="7"/>
      <c r="E503" s="7"/>
      <c r="F503" s="7"/>
      <c r="G503" s="7"/>
      <c r="H503" s="7"/>
      <c r="I503" s="7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7"/>
      <c r="B504" s="7"/>
      <c r="C504" s="7"/>
      <c r="D504" s="7"/>
      <c r="E504" s="7"/>
      <c r="F504" s="7"/>
      <c r="G504" s="7"/>
      <c r="H504" s="7"/>
      <c r="I504" s="7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7"/>
      <c r="B505" s="7"/>
      <c r="C505" s="7"/>
      <c r="D505" s="7"/>
      <c r="E505" s="7"/>
      <c r="F505" s="7"/>
      <c r="G505" s="7"/>
      <c r="H505" s="7"/>
      <c r="I505" s="7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7"/>
      <c r="B506" s="7"/>
      <c r="C506" s="7"/>
      <c r="D506" s="7"/>
      <c r="E506" s="7"/>
      <c r="F506" s="7"/>
      <c r="G506" s="7"/>
      <c r="H506" s="7"/>
      <c r="I506" s="7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7"/>
      <c r="B507" s="7"/>
      <c r="C507" s="7"/>
      <c r="D507" s="7"/>
      <c r="E507" s="7"/>
      <c r="F507" s="7"/>
      <c r="G507" s="7"/>
      <c r="H507" s="7"/>
      <c r="I507" s="7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7"/>
      <c r="B508" s="7"/>
      <c r="C508" s="7"/>
      <c r="D508" s="7"/>
      <c r="E508" s="7"/>
      <c r="F508" s="7"/>
      <c r="G508" s="7"/>
      <c r="H508" s="7"/>
      <c r="I508" s="7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7"/>
      <c r="B509" s="7"/>
      <c r="C509" s="7"/>
      <c r="D509" s="7"/>
      <c r="E509" s="7"/>
      <c r="F509" s="7"/>
      <c r="G509" s="7"/>
      <c r="H509" s="7"/>
      <c r="I509" s="7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7"/>
      <c r="B510" s="7"/>
      <c r="C510" s="7"/>
      <c r="D510" s="7"/>
      <c r="E510" s="7"/>
      <c r="F510" s="7"/>
      <c r="G510" s="7"/>
      <c r="H510" s="7"/>
      <c r="I510" s="7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7"/>
      <c r="B511" s="7"/>
      <c r="C511" s="7"/>
      <c r="D511" s="7"/>
      <c r="E511" s="7"/>
      <c r="F511" s="7"/>
      <c r="G511" s="7"/>
      <c r="H511" s="7"/>
      <c r="I511" s="7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7"/>
      <c r="B512" s="7"/>
      <c r="C512" s="7"/>
      <c r="D512" s="7"/>
      <c r="E512" s="7"/>
      <c r="F512" s="7"/>
      <c r="G512" s="7"/>
      <c r="H512" s="7"/>
      <c r="I512" s="7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7"/>
      <c r="B513" s="7"/>
      <c r="C513" s="7"/>
      <c r="D513" s="7"/>
      <c r="E513" s="7"/>
      <c r="F513" s="7"/>
      <c r="G513" s="7"/>
      <c r="H513" s="7"/>
      <c r="I513" s="7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7"/>
      <c r="B514" s="7"/>
      <c r="C514" s="7"/>
      <c r="D514" s="7"/>
      <c r="E514" s="7"/>
      <c r="F514" s="7"/>
      <c r="G514" s="7"/>
      <c r="H514" s="7"/>
      <c r="I514" s="7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7"/>
      <c r="B515" s="7"/>
      <c r="C515" s="7"/>
      <c r="D515" s="7"/>
      <c r="E515" s="7"/>
      <c r="F515" s="7"/>
      <c r="G515" s="7"/>
      <c r="H515" s="7"/>
      <c r="I515" s="7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7"/>
      <c r="B516" s="7"/>
      <c r="C516" s="7"/>
      <c r="D516" s="7"/>
      <c r="E516" s="7"/>
      <c r="F516" s="7"/>
      <c r="G516" s="7"/>
      <c r="H516" s="7"/>
      <c r="I516" s="7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7"/>
      <c r="B517" s="7"/>
      <c r="C517" s="7"/>
      <c r="D517" s="7"/>
      <c r="E517" s="7"/>
      <c r="F517" s="7"/>
      <c r="G517" s="7"/>
      <c r="H517" s="7"/>
      <c r="I517" s="7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7"/>
      <c r="B518" s="7"/>
      <c r="C518" s="7"/>
      <c r="D518" s="7"/>
      <c r="E518" s="7"/>
      <c r="F518" s="7"/>
      <c r="G518" s="7"/>
      <c r="H518" s="7"/>
      <c r="I518" s="7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7"/>
      <c r="B519" s="7"/>
      <c r="C519" s="7"/>
      <c r="D519" s="7"/>
      <c r="E519" s="7"/>
      <c r="F519" s="7"/>
      <c r="G519" s="7"/>
      <c r="H519" s="7"/>
      <c r="I519" s="7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7"/>
      <c r="B520" s="7"/>
      <c r="C520" s="7"/>
      <c r="D520" s="7"/>
      <c r="E520" s="7"/>
      <c r="F520" s="7"/>
      <c r="G520" s="7"/>
      <c r="H520" s="7"/>
      <c r="I520" s="7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7"/>
      <c r="B521" s="7"/>
      <c r="C521" s="7"/>
      <c r="D521" s="7"/>
      <c r="E521" s="7"/>
      <c r="F521" s="7"/>
      <c r="G521" s="7"/>
      <c r="H521" s="7"/>
      <c r="I521" s="7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7"/>
      <c r="B522" s="7"/>
      <c r="C522" s="7"/>
      <c r="D522" s="7"/>
      <c r="E522" s="7"/>
      <c r="F522" s="7"/>
      <c r="G522" s="7"/>
      <c r="H522" s="7"/>
      <c r="I522" s="7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7"/>
      <c r="B523" s="7"/>
      <c r="C523" s="7"/>
      <c r="D523" s="7"/>
      <c r="E523" s="7"/>
      <c r="F523" s="7"/>
      <c r="G523" s="7"/>
      <c r="H523" s="7"/>
      <c r="I523" s="7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7"/>
      <c r="B524" s="7"/>
      <c r="C524" s="7"/>
      <c r="D524" s="7"/>
      <c r="E524" s="7"/>
      <c r="F524" s="7"/>
      <c r="G524" s="7"/>
      <c r="H524" s="7"/>
      <c r="I524" s="7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7"/>
      <c r="B525" s="7"/>
      <c r="C525" s="7"/>
      <c r="D525" s="7"/>
      <c r="E525" s="7"/>
      <c r="F525" s="7"/>
      <c r="G525" s="7"/>
      <c r="H525" s="7"/>
      <c r="I525" s="7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7"/>
      <c r="B526" s="7"/>
      <c r="C526" s="7"/>
      <c r="D526" s="7"/>
      <c r="E526" s="7"/>
      <c r="F526" s="7"/>
      <c r="G526" s="7"/>
      <c r="H526" s="7"/>
      <c r="I526" s="7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7"/>
      <c r="B527" s="7"/>
      <c r="C527" s="7"/>
      <c r="D527" s="7"/>
      <c r="E527" s="7"/>
      <c r="F527" s="7"/>
      <c r="G527" s="7"/>
      <c r="H527" s="7"/>
      <c r="I527" s="7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7"/>
      <c r="B528" s="7"/>
      <c r="C528" s="7"/>
      <c r="D528" s="7"/>
      <c r="E528" s="7"/>
      <c r="F528" s="7"/>
      <c r="G528" s="7"/>
      <c r="H528" s="7"/>
      <c r="I528" s="7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7"/>
      <c r="B529" s="7"/>
      <c r="C529" s="7"/>
      <c r="D529" s="7"/>
      <c r="E529" s="7"/>
      <c r="F529" s="7"/>
      <c r="G529" s="7"/>
      <c r="H529" s="7"/>
      <c r="I529" s="7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7"/>
      <c r="B530" s="7"/>
      <c r="C530" s="7"/>
      <c r="D530" s="7"/>
      <c r="E530" s="7"/>
      <c r="F530" s="7"/>
      <c r="G530" s="7"/>
      <c r="H530" s="7"/>
      <c r="I530" s="7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7"/>
      <c r="B531" s="7"/>
      <c r="C531" s="7"/>
      <c r="D531" s="7"/>
      <c r="E531" s="7"/>
      <c r="F531" s="7"/>
      <c r="G531" s="7"/>
      <c r="H531" s="7"/>
      <c r="I531" s="7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7"/>
      <c r="B532" s="7"/>
      <c r="C532" s="7"/>
      <c r="D532" s="7"/>
      <c r="E532" s="7"/>
      <c r="F532" s="7"/>
      <c r="G532" s="7"/>
      <c r="H532" s="7"/>
      <c r="I532" s="7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7"/>
      <c r="B533" s="7"/>
      <c r="C533" s="7"/>
      <c r="D533" s="7"/>
      <c r="E533" s="7"/>
      <c r="F533" s="7"/>
      <c r="G533" s="7"/>
      <c r="H533" s="7"/>
      <c r="I533" s="7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7"/>
      <c r="B534" s="7"/>
      <c r="C534" s="7"/>
      <c r="D534" s="7"/>
      <c r="E534" s="7"/>
      <c r="F534" s="7"/>
      <c r="G534" s="7"/>
      <c r="H534" s="7"/>
      <c r="I534" s="7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7"/>
      <c r="B535" s="7"/>
      <c r="C535" s="7"/>
      <c r="D535" s="7"/>
      <c r="E535" s="7"/>
      <c r="F535" s="7"/>
      <c r="G535" s="7"/>
      <c r="H535" s="7"/>
      <c r="I535" s="7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7"/>
      <c r="B536" s="7"/>
      <c r="C536" s="7"/>
      <c r="D536" s="7"/>
      <c r="E536" s="7"/>
      <c r="F536" s="7"/>
      <c r="G536" s="7"/>
      <c r="H536" s="7"/>
      <c r="I536" s="7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7"/>
      <c r="B537" s="7"/>
      <c r="C537" s="7"/>
      <c r="D537" s="7"/>
      <c r="E537" s="7"/>
      <c r="F537" s="7"/>
      <c r="G537" s="7"/>
      <c r="H537" s="7"/>
      <c r="I537" s="7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7"/>
      <c r="B538" s="7"/>
      <c r="C538" s="7"/>
      <c r="D538" s="7"/>
      <c r="E538" s="7"/>
      <c r="F538" s="7"/>
      <c r="G538" s="7"/>
      <c r="H538" s="7"/>
      <c r="I538" s="7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7"/>
      <c r="B539" s="7"/>
      <c r="C539" s="7"/>
      <c r="D539" s="7"/>
      <c r="E539" s="7"/>
      <c r="F539" s="7"/>
      <c r="G539" s="7"/>
      <c r="H539" s="7"/>
      <c r="I539" s="7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7"/>
      <c r="B540" s="7"/>
      <c r="C540" s="7"/>
      <c r="D540" s="7"/>
      <c r="E540" s="7"/>
      <c r="F540" s="7"/>
      <c r="G540" s="7"/>
      <c r="H540" s="7"/>
      <c r="I540" s="7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7"/>
      <c r="B541" s="7"/>
      <c r="C541" s="7"/>
      <c r="D541" s="7"/>
      <c r="E541" s="7"/>
      <c r="F541" s="7"/>
      <c r="G541" s="7"/>
      <c r="H541" s="7"/>
      <c r="I541" s="7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7"/>
      <c r="B542" s="7"/>
      <c r="C542" s="7"/>
      <c r="D542" s="7"/>
      <c r="E542" s="7"/>
      <c r="F542" s="7"/>
      <c r="G542" s="7"/>
      <c r="H542" s="7"/>
      <c r="I542" s="7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7"/>
      <c r="B543" s="7"/>
      <c r="C543" s="7"/>
      <c r="D543" s="7"/>
      <c r="E543" s="7"/>
      <c r="F543" s="7"/>
      <c r="G543" s="7"/>
      <c r="H543" s="7"/>
      <c r="I543" s="7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7"/>
      <c r="B544" s="7"/>
      <c r="C544" s="7"/>
      <c r="D544" s="7"/>
      <c r="E544" s="7"/>
      <c r="F544" s="7"/>
      <c r="G544" s="7"/>
      <c r="H544" s="7"/>
      <c r="I544" s="7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7"/>
      <c r="B545" s="7"/>
      <c r="C545" s="7"/>
      <c r="D545" s="7"/>
      <c r="E545" s="7"/>
      <c r="F545" s="7"/>
      <c r="G545" s="7"/>
      <c r="H545" s="7"/>
      <c r="I545" s="7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7"/>
      <c r="B546" s="7"/>
      <c r="C546" s="7"/>
      <c r="D546" s="7"/>
      <c r="E546" s="7"/>
      <c r="F546" s="7"/>
      <c r="G546" s="7"/>
      <c r="H546" s="7"/>
      <c r="I546" s="7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7"/>
      <c r="B547" s="7"/>
      <c r="C547" s="7"/>
      <c r="D547" s="7"/>
      <c r="E547" s="7"/>
      <c r="F547" s="7"/>
      <c r="G547" s="7"/>
      <c r="H547" s="7"/>
      <c r="I547" s="7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7"/>
      <c r="B548" s="7"/>
      <c r="C548" s="7"/>
      <c r="D548" s="7"/>
      <c r="E548" s="7"/>
      <c r="F548" s="7"/>
      <c r="G548" s="7"/>
      <c r="H548" s="7"/>
      <c r="I548" s="7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7"/>
      <c r="B549" s="7"/>
      <c r="C549" s="7"/>
      <c r="D549" s="7"/>
      <c r="E549" s="7"/>
      <c r="F549" s="7"/>
      <c r="G549" s="7"/>
      <c r="H549" s="7"/>
      <c r="I549" s="7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7"/>
      <c r="B550" s="7"/>
      <c r="C550" s="7"/>
      <c r="D550" s="7"/>
      <c r="E550" s="7"/>
      <c r="F550" s="7"/>
      <c r="G550" s="7"/>
      <c r="H550" s="7"/>
      <c r="I550" s="7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7"/>
      <c r="B551" s="7"/>
      <c r="C551" s="7"/>
      <c r="D551" s="7"/>
      <c r="E551" s="7"/>
      <c r="F551" s="7"/>
      <c r="G551" s="7"/>
      <c r="H551" s="7"/>
      <c r="I551" s="7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7"/>
      <c r="B552" s="7"/>
      <c r="C552" s="7"/>
      <c r="D552" s="7"/>
      <c r="E552" s="7"/>
      <c r="F552" s="7"/>
      <c r="G552" s="7"/>
      <c r="H552" s="7"/>
      <c r="I552" s="7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7"/>
      <c r="B553" s="7"/>
      <c r="C553" s="7"/>
      <c r="D553" s="7"/>
      <c r="E553" s="7"/>
      <c r="F553" s="7"/>
      <c r="G553" s="7"/>
      <c r="H553" s="7"/>
      <c r="I553" s="7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7"/>
      <c r="B554" s="7"/>
      <c r="C554" s="7"/>
      <c r="D554" s="7"/>
      <c r="E554" s="7"/>
      <c r="F554" s="7"/>
      <c r="G554" s="7"/>
      <c r="H554" s="7"/>
      <c r="I554" s="7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7"/>
      <c r="B958" s="7"/>
      <c r="C958" s="7"/>
      <c r="D958" s="7"/>
      <c r="E958" s="7"/>
      <c r="F958" s="7"/>
      <c r="G958" s="7"/>
      <c r="H958" s="7"/>
      <c r="I958" s="7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7"/>
      <c r="B959" s="7"/>
      <c r="C959" s="7"/>
      <c r="D959" s="7"/>
      <c r="E959" s="7"/>
      <c r="F959" s="7"/>
      <c r="G959" s="7"/>
      <c r="H959" s="7"/>
      <c r="I959" s="7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7"/>
      <c r="B960" s="7"/>
      <c r="C960" s="7"/>
      <c r="D960" s="7"/>
      <c r="E960" s="7"/>
      <c r="F960" s="7"/>
      <c r="G960" s="7"/>
      <c r="H960" s="7"/>
      <c r="I960" s="7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7"/>
      <c r="B961" s="7"/>
      <c r="C961" s="7"/>
      <c r="D961" s="7"/>
      <c r="E961" s="7"/>
      <c r="F961" s="7"/>
      <c r="G961" s="7"/>
      <c r="H961" s="7"/>
      <c r="I961" s="7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7"/>
      <c r="B962" s="7"/>
      <c r="C962" s="7"/>
      <c r="D962" s="7"/>
      <c r="E962" s="7"/>
      <c r="F962" s="7"/>
      <c r="G962" s="7"/>
      <c r="H962" s="7"/>
      <c r="I962" s="7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7"/>
      <c r="B963" s="7"/>
      <c r="C963" s="7"/>
      <c r="D963" s="7"/>
      <c r="E963" s="7"/>
      <c r="F963" s="7"/>
      <c r="G963" s="7"/>
      <c r="H963" s="7"/>
      <c r="I963" s="7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7"/>
      <c r="B964" s="7"/>
      <c r="C964" s="7"/>
      <c r="D964" s="7"/>
      <c r="E964" s="7"/>
      <c r="F964" s="7"/>
      <c r="G964" s="7"/>
      <c r="H964" s="7"/>
      <c r="I964" s="7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7"/>
      <c r="B965" s="7"/>
      <c r="C965" s="7"/>
      <c r="D965" s="7"/>
      <c r="E965" s="7"/>
      <c r="F965" s="7"/>
      <c r="G965" s="7"/>
      <c r="H965" s="7"/>
      <c r="I965" s="7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7"/>
      <c r="B966" s="7"/>
      <c r="C966" s="7"/>
      <c r="D966" s="7"/>
      <c r="E966" s="7"/>
      <c r="F966" s="7"/>
      <c r="G966" s="7"/>
      <c r="H966" s="7"/>
      <c r="I966" s="7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7"/>
      <c r="B967" s="7"/>
      <c r="C967" s="7"/>
      <c r="D967" s="7"/>
      <c r="E967" s="7"/>
      <c r="F967" s="7"/>
      <c r="G967" s="7"/>
      <c r="H967" s="7"/>
      <c r="I967" s="7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7"/>
      <c r="B968" s="7"/>
      <c r="C968" s="7"/>
      <c r="D968" s="7"/>
      <c r="E968" s="7"/>
      <c r="F968" s="7"/>
      <c r="G968" s="7"/>
      <c r="H968" s="7"/>
      <c r="I968" s="7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7"/>
      <c r="B969" s="7"/>
      <c r="C969" s="7"/>
      <c r="D969" s="7"/>
      <c r="E969" s="7"/>
      <c r="F969" s="7"/>
      <c r="G969" s="7"/>
      <c r="H969" s="7"/>
      <c r="I969" s="7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7"/>
      <c r="B970" s="7"/>
      <c r="C970" s="7"/>
      <c r="D970" s="7"/>
      <c r="E970" s="7"/>
      <c r="F970" s="7"/>
      <c r="G970" s="7"/>
      <c r="H970" s="7"/>
      <c r="I970" s="7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7"/>
      <c r="B971" s="7"/>
      <c r="C971" s="7"/>
      <c r="D971" s="7"/>
      <c r="E971" s="7"/>
      <c r="F971" s="7"/>
      <c r="G971" s="7"/>
      <c r="H971" s="7"/>
      <c r="I971" s="7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7"/>
      <c r="B972" s="7"/>
      <c r="C972" s="7"/>
      <c r="D972" s="7"/>
      <c r="E972" s="7"/>
      <c r="F972" s="7"/>
      <c r="G972" s="7"/>
      <c r="H972" s="7"/>
      <c r="I972" s="7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7"/>
      <c r="B973" s="7"/>
      <c r="C973" s="7"/>
      <c r="D973" s="7"/>
      <c r="E973" s="7"/>
      <c r="F973" s="7"/>
      <c r="G973" s="7"/>
      <c r="H973" s="7"/>
      <c r="I973" s="7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7"/>
      <c r="B974" s="7"/>
      <c r="C974" s="7"/>
      <c r="D974" s="7"/>
      <c r="E974" s="7"/>
      <c r="F974" s="7"/>
      <c r="G974" s="7"/>
      <c r="H974" s="7"/>
      <c r="I974" s="7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7"/>
      <c r="B975" s="7"/>
      <c r="C975" s="7"/>
      <c r="D975" s="7"/>
      <c r="E975" s="7"/>
      <c r="F975" s="7"/>
      <c r="G975" s="7"/>
      <c r="H975" s="7"/>
      <c r="I975" s="7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7"/>
      <c r="B976" s="7"/>
      <c r="C976" s="7"/>
      <c r="D976" s="7"/>
      <c r="E976" s="7"/>
      <c r="F976" s="7"/>
      <c r="G976" s="7"/>
      <c r="H976" s="7"/>
      <c r="I976" s="7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7"/>
      <c r="B977" s="7"/>
      <c r="C977" s="7"/>
      <c r="D977" s="7"/>
      <c r="E977" s="7"/>
      <c r="F977" s="7"/>
      <c r="G977" s="7"/>
      <c r="H977" s="7"/>
      <c r="I977" s="7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7"/>
      <c r="B978" s="7"/>
      <c r="C978" s="7"/>
      <c r="D978" s="7"/>
      <c r="E978" s="7"/>
      <c r="F978" s="7"/>
      <c r="G978" s="7"/>
      <c r="H978" s="7"/>
      <c r="I978" s="7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7"/>
      <c r="B979" s="7"/>
      <c r="C979" s="7"/>
      <c r="D979" s="7"/>
      <c r="E979" s="7"/>
      <c r="F979" s="7"/>
      <c r="G979" s="7"/>
      <c r="H979" s="7"/>
      <c r="I979" s="7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7"/>
      <c r="B980" s="7"/>
      <c r="C980" s="7"/>
      <c r="D980" s="7"/>
      <c r="E980" s="7"/>
      <c r="F980" s="7"/>
      <c r="G980" s="7"/>
      <c r="H980" s="7"/>
      <c r="I980" s="7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7"/>
      <c r="B981" s="7"/>
      <c r="C981" s="7"/>
      <c r="D981" s="7"/>
      <c r="E981" s="7"/>
      <c r="F981" s="7"/>
      <c r="G981" s="7"/>
      <c r="H981" s="7"/>
      <c r="I981" s="7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7"/>
      <c r="B982" s="7"/>
      <c r="C982" s="7"/>
      <c r="D982" s="7"/>
      <c r="E982" s="7"/>
      <c r="F982" s="7"/>
      <c r="G982" s="7"/>
      <c r="H982" s="7"/>
      <c r="I982" s="7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7"/>
      <c r="B983" s="7"/>
      <c r="C983" s="7"/>
      <c r="D983" s="7"/>
      <c r="E983" s="7"/>
      <c r="F983" s="7"/>
      <c r="G983" s="7"/>
      <c r="H983" s="7"/>
      <c r="I983" s="7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7"/>
      <c r="B984" s="7"/>
      <c r="C984" s="7"/>
      <c r="D984" s="7"/>
      <c r="E984" s="7"/>
      <c r="F984" s="7"/>
      <c r="G984" s="7"/>
      <c r="H984" s="7"/>
      <c r="I984" s="7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7"/>
      <c r="B985" s="7"/>
      <c r="C985" s="7"/>
      <c r="D985" s="7"/>
      <c r="E985" s="7"/>
      <c r="F985" s="7"/>
      <c r="G985" s="7"/>
      <c r="H985" s="7"/>
      <c r="I985" s="7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7"/>
      <c r="B986" s="7"/>
      <c r="C986" s="7"/>
      <c r="D986" s="7"/>
      <c r="E986" s="7"/>
      <c r="F986" s="7"/>
      <c r="G986" s="7"/>
      <c r="H986" s="7"/>
      <c r="I986" s="7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7"/>
      <c r="B987" s="7"/>
      <c r="C987" s="7"/>
      <c r="D987" s="7"/>
      <c r="E987" s="7"/>
      <c r="F987" s="7"/>
      <c r="G987" s="7"/>
      <c r="H987" s="7"/>
      <c r="I987" s="7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7"/>
      <c r="B988" s="7"/>
      <c r="C988" s="7"/>
      <c r="D988" s="7"/>
      <c r="E988" s="7"/>
      <c r="F988" s="7"/>
      <c r="G988" s="7"/>
      <c r="H988" s="7"/>
      <c r="I988" s="7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7"/>
      <c r="B989" s="7"/>
      <c r="C989" s="7"/>
      <c r="D989" s="7"/>
      <c r="E989" s="7"/>
      <c r="F989" s="7"/>
      <c r="G989" s="7"/>
      <c r="H989" s="7"/>
      <c r="I989" s="7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7"/>
      <c r="B990" s="7"/>
      <c r="C990" s="7"/>
      <c r="D990" s="7"/>
      <c r="E990" s="7"/>
      <c r="F990" s="7"/>
      <c r="G990" s="7"/>
      <c r="H990" s="7"/>
      <c r="I990" s="7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7"/>
      <c r="B991" s="7"/>
      <c r="C991" s="7"/>
      <c r="D991" s="7"/>
      <c r="E991" s="7"/>
      <c r="F991" s="7"/>
      <c r="G991" s="7"/>
      <c r="H991" s="7"/>
      <c r="I991" s="7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7"/>
      <c r="B992" s="7"/>
      <c r="C992" s="7"/>
      <c r="D992" s="7"/>
      <c r="E992" s="7"/>
      <c r="F992" s="7"/>
      <c r="G992" s="7"/>
      <c r="H992" s="7"/>
      <c r="I992" s="7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7"/>
      <c r="B993" s="7"/>
      <c r="C993" s="7"/>
      <c r="D993" s="7"/>
      <c r="E993" s="7"/>
      <c r="F993" s="7"/>
      <c r="G993" s="7"/>
      <c r="H993" s="7"/>
      <c r="I993" s="7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7"/>
      <c r="B994" s="7"/>
      <c r="C994" s="7"/>
      <c r="D994" s="7"/>
      <c r="E994" s="7"/>
      <c r="F994" s="7"/>
      <c r="G994" s="7"/>
      <c r="H994" s="7"/>
      <c r="I994" s="7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7"/>
      <c r="B995" s="7"/>
      <c r="C995" s="7"/>
      <c r="D995" s="7"/>
      <c r="E995" s="7"/>
      <c r="F995" s="7"/>
      <c r="G995" s="7"/>
      <c r="H995" s="7"/>
      <c r="I995" s="7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7"/>
      <c r="B996" s="7"/>
      <c r="C996" s="7"/>
      <c r="D996" s="7"/>
      <c r="E996" s="7"/>
      <c r="F996" s="7"/>
      <c r="G996" s="7"/>
      <c r="H996" s="7"/>
      <c r="I996" s="7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7"/>
      <c r="B997" s="7"/>
      <c r="C997" s="7"/>
      <c r="D997" s="7"/>
      <c r="E997" s="7"/>
      <c r="F997" s="7"/>
      <c r="G997" s="7"/>
      <c r="H997" s="7"/>
      <c r="I997" s="7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7"/>
      <c r="B998" s="7"/>
      <c r="C998" s="7"/>
      <c r="D998" s="7"/>
      <c r="E998" s="7"/>
      <c r="F998" s="7"/>
      <c r="G998" s="7"/>
      <c r="H998" s="7"/>
      <c r="I998" s="7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7"/>
      <c r="B999" s="7"/>
      <c r="C999" s="7"/>
      <c r="D999" s="7"/>
      <c r="E999" s="7"/>
      <c r="F999" s="7"/>
      <c r="G999" s="7"/>
      <c r="H999" s="7"/>
      <c r="I999" s="7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3">
    <mergeCell ref="B8:C8"/>
    <mergeCell ref="B9:B16"/>
    <mergeCell ref="D9:D16"/>
    <mergeCell ref="E9:E48"/>
    <mergeCell ref="D17:D24"/>
    <mergeCell ref="D25:D32"/>
    <mergeCell ref="D33:D40"/>
    <mergeCell ref="D41:D48"/>
    <mergeCell ref="F9:F48"/>
    <mergeCell ref="G9:G48"/>
    <mergeCell ref="H9:H48"/>
    <mergeCell ref="I9:I48"/>
    <mergeCell ref="B17:B24"/>
    <mergeCell ref="B25:B32"/>
    <mergeCell ref="B33:B40"/>
    <mergeCell ref="B41:B48"/>
    <mergeCell ref="A1:I1"/>
    <mergeCell ref="A3:I3"/>
    <mergeCell ref="A5:C5"/>
    <mergeCell ref="D5:F5"/>
    <mergeCell ref="A6:C6"/>
    <mergeCell ref="D6:F6"/>
    <mergeCell ref="A9:A48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D08D"/>
    <pageSetUpPr/>
  </sheetPr>
  <sheetViews>
    <sheetView showGridLines="0" workbookViewId="0"/>
  </sheetViews>
  <sheetFormatPr customHeight="1" defaultColWidth="14.43" defaultRowHeight="15.0"/>
  <cols>
    <col customWidth="1" min="1" max="1" width="43.14"/>
    <col customWidth="1" min="2" max="2" width="12.43"/>
    <col customWidth="1" min="3" max="3" width="22.43"/>
    <col customWidth="1" min="4" max="8" width="3.86"/>
    <col customWidth="1" min="9" max="14" width="12.57"/>
    <col customWidth="1" min="15" max="26" width="10.71"/>
  </cols>
  <sheetData>
    <row r="1" ht="75.75" customHeight="1">
      <c r="A1" s="123" t="str">
        <f>+'1. Datos Aprendiz'!A1</f>
        <v>Luiger Dalieth Ledezma Asprilla  --  T.I  --  1105469704  --  Fayber Estyben Díaz Tierradentro  --  CC  --  1075795667  --    --    --    --  Analisis y desarollo de software  --  3413988  --  TARDE  --    HERRAMIENTA PEDAGÓGICA "IDEACIÓN, CARACTERIZACION Y ANALISIS PESTEL DE UNA IDEA DE NEGOCIO" CREADA PARA FORMACION EN EMPRENDIMIENTO DESARROLLADA POR: INSTRUCTOR ALEJANDRO DIAZ VIGENCIA 2025 V1.1 (Shortv)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</row>
    <row r="2" ht="14.2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115" t="s">
        <v>617</v>
      </c>
      <c r="B3" s="13"/>
      <c r="C3" s="14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</row>
    <row r="4" ht="14.2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>
      <c r="A5" s="61" t="s">
        <v>618</v>
      </c>
      <c r="B5" s="61" t="s">
        <v>24</v>
      </c>
      <c r="C5" s="61" t="s">
        <v>25</v>
      </c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</row>
    <row r="6" ht="14.25" customHeight="1">
      <c r="A6" s="124" t="str">
        <f>+'1. Datos Aprendiz'!A8</f>
        <v>Luiger Dalieth Ledezma Asprilla</v>
      </c>
      <c r="B6" s="124" t="str">
        <f>+'1. Datos Aprendiz'!B8</f>
        <v>T.I</v>
      </c>
      <c r="C6" s="125">
        <f>+'1. Datos Aprendiz'!C8</f>
        <v>1105469704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124" t="str">
        <f>+'1. Datos Aprendiz'!A9</f>
        <v>Fayber Estyben Díaz Tierradentro</v>
      </c>
      <c r="B7" s="124" t="str">
        <f>+'1. Datos Aprendiz'!B9</f>
        <v>CC</v>
      </c>
      <c r="C7" s="125">
        <f>+'1. Datos Aprendiz'!C9</f>
        <v>1075795667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hidden="1" customHeight="1">
      <c r="A8" s="124" t="str">
        <f>+'1. Datos Aprendiz'!A10</f>
        <v/>
      </c>
      <c r="B8" s="124" t="str">
        <f>+'1. Datos Aprendiz'!B10</f>
        <v/>
      </c>
      <c r="C8" s="125" t="str">
        <f>+'1. Datos Aprendiz'!C10</f>
        <v/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4.0" customHeight="1">
      <c r="A10" s="61" t="s">
        <v>619</v>
      </c>
      <c r="B10" s="115" t="s">
        <v>620</v>
      </c>
      <c r="C10" s="13"/>
      <c r="D10" s="13"/>
      <c r="E10" s="13"/>
      <c r="F10" s="13"/>
      <c r="G10" s="14"/>
      <c r="H10" s="116"/>
      <c r="I10" s="115" t="s">
        <v>621</v>
      </c>
      <c r="J10" s="13"/>
      <c r="K10" s="13"/>
      <c r="L10" s="13"/>
      <c r="M10" s="13"/>
      <c r="N10" s="14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</row>
    <row r="11" ht="69.0" customHeight="1">
      <c r="A11" s="63" t="str">
        <f>+'3. Planteamiento Problema'!B4</f>
        <v>Venta de componentes y repuestos de computadores </v>
      </c>
      <c r="B11" s="126" t="str">
        <f>+'3. Planteamiento Problema'!C4</f>
        <v>Uno de los problemas mas grandes y la oportunidad que tenemos con esta idea de negocio es que la gente no conoce de proveedores y sitios en donde la venta de estos repuestos sea un poco mas economica que pedir por internet y con la misma calidad. Pudiendo nosotros brindarles un asesoramiento con respecto a dichos componentes y la entrega del componente sera inmediata.</v>
      </c>
      <c r="C11" s="13"/>
      <c r="D11" s="13"/>
      <c r="E11" s="13"/>
      <c r="F11" s="13"/>
      <c r="G11" s="14"/>
      <c r="H11" s="7"/>
      <c r="I11" s="126" t="str">
        <f>+'4. Opciones de Solucion'!C6</f>
        <v>La solución a esta problemática es que con nosotros sabran un lugar de repuestos que se acomode a su presupuesto, podremos brindarle un asesoramiento de como se usa ese repuesto y le haremos entrega inmediata de ese producto segun lo que requiere el cliente.</v>
      </c>
      <c r="J11" s="13"/>
      <c r="K11" s="13"/>
      <c r="L11" s="13"/>
      <c r="M11" s="13"/>
      <c r="N11" s="14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69.0" customHeight="1">
      <c r="A12" s="63" t="str">
        <f>+'3. Planteamiento Problema'!B5</f>
        <v>Venta de repuesto de moto</v>
      </c>
      <c r="B12" s="126" t="str">
        <f>+'3. Planteamiento Problema'!C5</f>
        <v>La falta o ausencia de repuestos que se acomoden al presupuesto de una persona comun dificulta la compra de esos repuestos por eso esta idea de negocio buscan brindar productos originales y otros mas economicos para que el cliente pueda comprar el producto o repuesto de su preferencia.</v>
      </c>
      <c r="C12" s="13"/>
      <c r="D12" s="13"/>
      <c r="E12" s="13"/>
      <c r="F12" s="13"/>
      <c r="G12" s="14"/>
      <c r="H12" s="7"/>
      <c r="I12" s="126" t="str">
        <f>+'4. Opciones de Solucion'!C7</f>
        <v>La solución a esta problemática es que sabran de nosotros como un proveedor confiable en donde podran conseguir repuestos originales o de otra calidad.</v>
      </c>
      <c r="J12" s="13"/>
      <c r="K12" s="13"/>
      <c r="L12" s="13"/>
      <c r="M12" s="13"/>
      <c r="N12" s="14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69.0" customHeight="1">
      <c r="A13" s="63" t="str">
        <f>+'3. Planteamiento Problema'!B6</f>
        <v>Gimnasio orientado a fitness y crossfit </v>
      </c>
      <c r="B13" s="126" t="str">
        <f>+'3. Planteamiento Problema'!C6</f>
        <v>La falta o ausencia de gimnasios  que no se logran acomodar al presupuesto de una persona comun ya que hay muchos establecimientos de gimnasio que tienen costos muy elevados y esto hace que se les dificulte adquirir de esos servicios y facilitarle a los clientes ofreciendole de otros servicios mas accesibles para ellos</v>
      </c>
      <c r="C13" s="13"/>
      <c r="D13" s="13"/>
      <c r="E13" s="13"/>
      <c r="F13" s="13"/>
      <c r="G13" s="14"/>
      <c r="H13" s="7"/>
      <c r="I13" s="126" t="str">
        <f>+'4. Opciones de Solucion'!C8</f>
        <v>La solución a esta problemática es que nosotros como un gimnasio brindaremos una membresia mensual y no haremos cobros de otros servicios que se pueda dificultar para ellos.</v>
      </c>
      <c r="J13" s="13"/>
      <c r="K13" s="13"/>
      <c r="L13" s="13"/>
      <c r="M13" s="13"/>
      <c r="N13" s="14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>
      <c r="A16" s="119" t="s">
        <v>622</v>
      </c>
      <c r="B16" s="126" t="str">
        <f>+'5. Toma de Decision'!B21</f>
        <v>Tienda de electrónica: Venta de dispositivos electrónicos.</v>
      </c>
      <c r="C16" s="13"/>
      <c r="D16" s="13"/>
      <c r="E16" s="13"/>
      <c r="F16" s="13"/>
      <c r="G16" s="14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>
      <c r="A17" s="119" t="s">
        <v>623</v>
      </c>
      <c r="B17" s="127" t="str">
        <f>+'5. Toma de Decision'!B22</f>
        <v>Venta de componentes y repuestos de computadores </v>
      </c>
      <c r="C17" s="13"/>
      <c r="D17" s="13"/>
      <c r="E17" s="13"/>
      <c r="F17" s="13"/>
      <c r="G17" s="14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A18" s="119" t="s">
        <v>624</v>
      </c>
      <c r="B18" s="128" t="str">
        <f>+'6. ANALISIS PESTEL'!E3</f>
        <v>SECTOR TERCEARIO</v>
      </c>
      <c r="C18" s="13"/>
      <c r="D18" s="13"/>
      <c r="E18" s="13"/>
      <c r="F18" s="13"/>
      <c r="G18" s="14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>
      <c r="A19" s="119" t="s">
        <v>625</v>
      </c>
      <c r="B19" s="128" t="str">
        <f>+'6. ANALISIS PESTEL'!E4</f>
        <v>Comercio electrónico y marketplaces</v>
      </c>
      <c r="C19" s="13"/>
      <c r="D19" s="13"/>
      <c r="E19" s="13"/>
      <c r="F19" s="13"/>
      <c r="G19" s="14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>
      <c r="A20" s="119" t="s">
        <v>626</v>
      </c>
      <c r="B20" s="128" t="str">
        <f>+'8. Analisis Idea'!D5</f>
        <v>CompuTech</v>
      </c>
      <c r="C20" s="13"/>
      <c r="D20" s="13"/>
      <c r="E20" s="13"/>
      <c r="F20" s="13"/>
      <c r="G20" s="14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>
      <c r="A22" s="129" t="s">
        <v>627</v>
      </c>
      <c r="B22" s="32"/>
      <c r="C22" s="32"/>
      <c r="D22" s="32"/>
      <c r="E22" s="32"/>
      <c r="F22" s="32"/>
      <c r="G22" s="33"/>
      <c r="H22" s="7"/>
      <c r="I22" s="115" t="s">
        <v>628</v>
      </c>
      <c r="J22" s="13"/>
      <c r="K22" s="13"/>
      <c r="L22" s="13"/>
      <c r="M22" s="13"/>
      <c r="N22" s="14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6.75" customHeight="1">
      <c r="A23" s="119" t="s">
        <v>629</v>
      </c>
      <c r="B23" s="128" t="str">
        <f>+'8. Analisis Idea'!C10</f>
        <v>Memoria RAM</v>
      </c>
      <c r="C23" s="13"/>
      <c r="D23" s="13"/>
      <c r="E23" s="13"/>
      <c r="F23" s="13"/>
      <c r="G23" s="14"/>
      <c r="H23" s="7"/>
      <c r="I23" s="128" t="str">
        <f>+'8. Analisis Idea'!D9</f>
        <v>Al haber una escases de RAM y un auomento excesivo haremos lo posible para vender la RAM  a un precio menor comparado con la oferta que hay en el mercado.</v>
      </c>
      <c r="J23" s="13"/>
      <c r="K23" s="13"/>
      <c r="L23" s="13"/>
      <c r="M23" s="13"/>
      <c r="N23" s="14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6.75" customHeight="1">
      <c r="A24" s="119" t="s">
        <v>630</v>
      </c>
      <c r="B24" s="128" t="str">
        <f>+'8. Analisis Idea'!C18</f>
        <v>Disco SSD</v>
      </c>
      <c r="C24" s="13"/>
      <c r="D24" s="13"/>
      <c r="E24" s="13"/>
      <c r="F24" s="13"/>
      <c r="G24" s="14"/>
      <c r="H24" s="7"/>
      <c r="I24" s="128" t="str">
        <f>+'8. Analisis Idea'!D17</f>
        <v>Hay un creciente aumento en los precios de los discos haremos que los precios de los discos mantengan un precio menor con la oferta en el mercado.</v>
      </c>
      <c r="J24" s="13"/>
      <c r="K24" s="13"/>
      <c r="L24" s="13"/>
      <c r="M24" s="13"/>
      <c r="N24" s="14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6.75" customHeight="1">
      <c r="A25" s="119" t="s">
        <v>631</v>
      </c>
      <c r="B25" s="128" t="str">
        <f>+'8. Analisis Idea'!C26</f>
        <v>Disco M.2</v>
      </c>
      <c r="C25" s="13"/>
      <c r="D25" s="13"/>
      <c r="E25" s="13"/>
      <c r="F25" s="13"/>
      <c r="G25" s="14"/>
      <c r="H25" s="7"/>
      <c r="I25" s="128" t="str">
        <f>+'8. Analisis Idea'!D25</f>
        <v>Hay un creciente aumento en los precios de los discos haremos que los precios de los discos mantengan un precio menor con la oferta en el mercado.</v>
      </c>
      <c r="J25" s="13"/>
      <c r="K25" s="13"/>
      <c r="L25" s="13"/>
      <c r="M25" s="13"/>
      <c r="N25" s="14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6.75" customHeight="1">
      <c r="A26" s="119" t="s">
        <v>632</v>
      </c>
      <c r="B26" s="128" t="str">
        <f>+'8. Analisis Idea'!C34</f>
        <v>Memorias USB:</v>
      </c>
      <c r="C26" s="13"/>
      <c r="D26" s="13"/>
      <c r="E26" s="13"/>
      <c r="F26" s="13"/>
      <c r="G26" s="14"/>
      <c r="H26" s="7"/>
      <c r="I26" s="128" t="str">
        <f>+'8. Analisis Idea'!D33</f>
        <v>Con el proximo aumento de las memorias USB haremos lo posible por mantener el precio o dar ofertas con respecto a ellas.</v>
      </c>
      <c r="J26" s="13"/>
      <c r="K26" s="13"/>
      <c r="L26" s="13"/>
      <c r="M26" s="13"/>
      <c r="N26" s="14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6.75" customHeight="1">
      <c r="A27" s="119" t="s">
        <v>633</v>
      </c>
      <c r="B27" s="128" t="str">
        <f>+'8. Analisis Idea'!C42</f>
        <v>Tarjeta grafica</v>
      </c>
      <c r="C27" s="13"/>
      <c r="D27" s="13"/>
      <c r="E27" s="13"/>
      <c r="F27" s="13"/>
      <c r="G27" s="14"/>
      <c r="H27" s="7"/>
      <c r="I27" s="128" t="str">
        <f>+'8. Analisis Idea'!D41</f>
        <v>Con las tarjetas graficas haremos que las personas que los compren reciban un certificado para su garantia por cierto tiempo y trataremos de dar precios competitivos</v>
      </c>
      <c r="J27" s="13"/>
      <c r="K27" s="13"/>
      <c r="L27" s="13"/>
      <c r="M27" s="13"/>
      <c r="N27" s="14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7.75" customHeight="1">
      <c r="A29" s="115" t="str">
        <f>+'8. Analisis Idea'!F8</f>
        <v>PRINCIPALES COMPETIDORES DIRECTOS (¿Quiénes son las empresas que competirán en el mercado con su negocio?, nombre 3)</v>
      </c>
      <c r="B29" s="13"/>
      <c r="C29" s="13"/>
      <c r="D29" s="13"/>
      <c r="E29" s="13"/>
      <c r="F29" s="14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58.5" customHeight="1">
      <c r="A30" s="128" t="str">
        <f>+'8. Analisis Idea'!F9</f>
        <v>Los posibles competidores podrian ser los negocios que se situan en la zona de comuneros como: Alphanet, Iphone store,  TuConsultorTI.</v>
      </c>
      <c r="B30" s="13"/>
      <c r="C30" s="13"/>
      <c r="D30" s="13"/>
      <c r="E30" s="13"/>
      <c r="F30" s="14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>
      <c r="A32" s="115" t="s">
        <v>634</v>
      </c>
      <c r="B32" s="13"/>
      <c r="C32" s="13"/>
      <c r="D32" s="13"/>
      <c r="E32" s="13"/>
      <c r="F32" s="14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58.5" customHeight="1">
      <c r="A33" s="128" t="str">
        <f>+'8. Analisis Idea'!G9</f>
        <v>Los provedores que contariamos para la obtecion de repuestos serian: Kingston, Fury, ADATA, Samsung, MSI y  Corsair</v>
      </c>
      <c r="B33" s="13"/>
      <c r="C33" s="13"/>
      <c r="D33" s="13"/>
      <c r="E33" s="13"/>
      <c r="F33" s="14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>
      <c r="A35" s="115" t="str">
        <f>+'8. Analisis Idea'!H8</f>
        <v>ESTRATEGIAS DE COMUNICACIÓN Y PROMOCIÓN (Redes Sociales, marketing digital)</v>
      </c>
      <c r="B35" s="13"/>
      <c r="C35" s="13"/>
      <c r="D35" s="13"/>
      <c r="E35" s="13"/>
      <c r="F35" s="14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58.5" customHeight="1">
      <c r="A36" s="128" t="str">
        <f>+'8. Analisis Idea'!H9</f>
        <v>Usar redes sociales estrategicas utilizando tiktok,instagram y facebook para utiilizar los reels y generar videos de un impacto inmediato diciendo las promociones que tengamos. Usar de whatsapp como un medio de comunicacion directa. Usando plataformas de mercado digital como Facebook Marketplace y MercadoLibre para publicar repuestos para que hagan compra de ello.</v>
      </c>
      <c r="B36" s="13"/>
      <c r="C36" s="13"/>
      <c r="D36" s="13"/>
      <c r="E36" s="13"/>
      <c r="F36" s="14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3">
    <mergeCell ref="A1:N1"/>
    <mergeCell ref="A3:C3"/>
    <mergeCell ref="B10:G10"/>
    <mergeCell ref="I10:N10"/>
    <mergeCell ref="B11:G11"/>
    <mergeCell ref="I11:N11"/>
    <mergeCell ref="I12:N12"/>
    <mergeCell ref="I13:N13"/>
    <mergeCell ref="B12:G12"/>
    <mergeCell ref="B13:G13"/>
    <mergeCell ref="B16:G16"/>
    <mergeCell ref="B17:G17"/>
    <mergeCell ref="B18:G18"/>
    <mergeCell ref="B19:G19"/>
    <mergeCell ref="B20:G20"/>
    <mergeCell ref="I26:N26"/>
    <mergeCell ref="I27:N27"/>
    <mergeCell ref="A22:G22"/>
    <mergeCell ref="I22:N22"/>
    <mergeCell ref="B23:G23"/>
    <mergeCell ref="I23:N23"/>
    <mergeCell ref="B24:G24"/>
    <mergeCell ref="I24:N24"/>
    <mergeCell ref="I25:N25"/>
    <mergeCell ref="A35:F35"/>
    <mergeCell ref="A36:F36"/>
    <mergeCell ref="B25:G25"/>
    <mergeCell ref="B26:G26"/>
    <mergeCell ref="B27:G27"/>
    <mergeCell ref="A29:F29"/>
    <mergeCell ref="A30:F30"/>
    <mergeCell ref="A32:F32"/>
    <mergeCell ref="A33:F33"/>
  </mergeCells>
  <printOptions/>
  <pageMargins bottom="0.1968503937007874" footer="0.0" header="0.0" left="0.1968503937007874" right="0.1968503937007874" top="0.1968503937007874"/>
  <pageSetup orientation="landscape"/>
  <drawing r:id="rId1"/>
</worksheet>
</file>