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7.xml" ContentType="application/vnd.openxmlformats-officedocument.spreadsheetml.table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ables/table8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<sst xmlns="http://schemas.openxmlformats.org/spreadsheetml/2006/main" count="39" uniqueCount="39">
  <si>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EDU Courses</t>
  </si>
  <si>
    <t>AU25</t>
  </si>
  <si>
    <t>AU26</t>
  </si>
  <si>
    <t>Course</t>
  </si>
  <si>
    <t>Description</t>
  </si>
  <si>
    <t>CH</t>
  </si>
  <si>
    <t xml:space="preserve">EDUTL 3189.06</t>
  </si>
  <si>
    <t xml:space="preserve">Field Placement</t>
  </si>
  <si>
    <t xml:space="preserve">EDUTL 5645</t>
  </si>
  <si>
    <t xml:space="preserve">Core Practices LA</t>
  </si>
  <si>
    <t xml:space="preserve">EDUTL 4189.06</t>
  </si>
  <si>
    <t xml:space="preserve">Adv Field Placement</t>
  </si>
  <si>
    <t xml:space="preserve">EDUTL 5613</t>
  </si>
  <si>
    <t xml:space="preserve">Core Practices WLE</t>
  </si>
  <si>
    <t xml:space="preserve">EDUTL 5612</t>
  </si>
  <si>
    <t xml:space="preserve">Secondary Methods</t>
  </si>
  <si>
    <t xml:space="preserve">EDUTL 5005</t>
  </si>
  <si>
    <t xml:space="preserve">Equity &amp; Diversity</t>
  </si>
  <si>
    <t xml:space="preserve">ESEPSY 5401</t>
  </si>
  <si>
    <t xml:space="preserve">Adolescent Psych</t>
  </si>
  <si>
    <t xml:space="preserve">EDUTL 5191.06</t>
  </si>
  <si>
    <t xml:space="preserve">SPAN </t>
  </si>
  <si>
    <t xml:space="preserve">Spanish Elective</t>
  </si>
  <si>
    <t xml:space="preserve">EDUTL 5195.06</t>
  </si>
  <si>
    <t>Summary</t>
  </si>
  <si>
    <t xml:space="preserve">Core Practices</t>
  </si>
  <si>
    <t>SP26</t>
  </si>
  <si>
    <t>SP27</t>
  </si>
  <si>
    <t xml:space="preserve">Reflective Seminar</t>
  </si>
  <si>
    <t xml:space="preserve">OPI Sign Off</t>
  </si>
  <si>
    <t xml:space="preserve">GENED 4001</t>
  </si>
  <si>
    <t xml:space="preserve">Reflection Seminar</t>
  </si>
  <si>
    <t xml:space="preserve">Student Teaching</t>
  </si>
  <si>
    <t xml:space="preserve">WPT Sign Off</t>
  </si>
  <si>
    <t xml:space="preserve">Spanish Seminar</t>
  </si>
  <si>
    <t xml:space="preserve">Total CH</t>
  </si>
  <si>
    <t>Other</t>
  </si>
  <si>
    <t>SU26</t>
  </si>
  <si>
    <t>SU27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</si>
</sst>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/>
    </xf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2" fillId="0" borderId="0" numFmtId="0" xfId="0" applyFont="1"/>
    <xf fontId="1" fillId="2" borderId="0" numFmtId="0" xfId="0" applyFont="1" applyFill="1"/>
    <xf fontId="0" fillId="2" borderId="0" numFmtId="0" xfId="0" applyFill="1"/>
    <xf fontId="1" fillId="2" borderId="0" numFmt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2:$C$13">
  <autoFilter ref="$A$2:$C$13"/>
  <tableColumns count="3">
    <tableColumn id="1" name="Course"/>
    <tableColumn id="2" name="Description"/>
    <tableColumn id="3" name="CH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$E$2:$G$7" totalsRowCount="1">
  <autoFilter ref="$E$2:$G$6"/>
  <sortState ref="E3:G6">
    <sortCondition descending="0" ref="E2:E7"/>
  </sortState>
  <tableColumns count="3">
    <tableColumn id="1" name="Course" totalsRowLabel="Summary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E10:G14" totalsRowCount="1">
  <autoFilter ref="E10:G13"/>
  <sortState ref="E10:E14">
    <sortCondition descending="0" ref="E10:E14"/>
  </sortState>
  <tableColumns count="3">
    <tableColumn id="1" name="Course" totalsRowLabel="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6" ref="E10:G15" totalsRowCount="1">
  <autoFilter ref="E10:G14"/>
  <tableColumns count="3">
    <tableColumn id="1" name="Course" totalsRowLabel="Summary"/>
    <tableColumn id="2" name="Description"/>
    <tableColumn id="3" name="CH" totalsRowFunction="sum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7" ref="E18:G23" totalsRowCount="1">
  <autoFilter ref="E18:G22"/>
  <tableColumns count="3">
    <tableColumn id="1" name="Course" totalsRowLabel="Summary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8" ref="I2:K7" totalsRowCount="1">
  <autoFilter ref="I2:K6"/>
  <tableColumns count="3">
    <tableColumn id="1" name="Course" totalsRowLabel="Summary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9" ref="I10:K15" totalsRowCount="1">
  <autoFilter ref="I10:K14"/>
  <tableColumns count="3">
    <tableColumn id="1" name="Course" totalsRowLabel="Summary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0" ref="I18:K23" totalsRowCount="1">
  <autoFilter ref="I18:K22"/>
  <tableColumns count="3">
    <tableColumn id="1" name="Course" totalsRowLabel="Summary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1" ref="$A$17:$C$21" totalsRowCount="1">
  <autoFilter ref="$A$17:$C$20"/>
  <tableColumns count="3">
    <tableColumn id="1" name="Course" totalsRowLabel="Summary"/>
    <tableColumn id="2" name="Description"/>
    <tableColumn id="3" name="CH" totalsRowFunction="sum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coursicle.com/osu/courses/EDUTL/5645/" TargetMode="External"/><Relationship  Id="rId10" Type="http://schemas.openxmlformats.org/officeDocument/2006/relationships/table" Target="../tables/table9.xml"/><Relationship  Id="rId2" Type="http://schemas.openxmlformats.org/officeDocument/2006/relationships/table" Target="../tables/table1.xml"/><Relationship  Id="rId3" Type="http://schemas.openxmlformats.org/officeDocument/2006/relationships/table" Target="../tables/table2.xml"/><Relationship  Id="rId4" Type="http://schemas.openxmlformats.org/officeDocument/2006/relationships/table" Target="../tables/table3.xml"/><Relationship  Id="rId5" Type="http://schemas.openxmlformats.org/officeDocument/2006/relationships/table" Target="../tables/table4.xml"/><Relationship  Id="rId6" Type="http://schemas.openxmlformats.org/officeDocument/2006/relationships/table" Target="../tables/table5.xml"/><Relationship  Id="rId7" Type="http://schemas.openxmlformats.org/officeDocument/2006/relationships/table" Target="../tables/table6.xml"/><Relationship  Id="rId8" Type="http://schemas.openxmlformats.org/officeDocument/2006/relationships/table" Target="../tables/table7.xml"/><Relationship 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640625"/>
    <col bestFit="1" min="2" max="2" width="18.00390625"/>
    <col min="3" max="3" style="1" width="9.140625"/>
    <col bestFit="1" min="5" max="5" width="13.640625"/>
    <col bestFit="1" min="6" max="6" width="18.00390625"/>
    <col min="7" max="7" style="1" width="9.140625"/>
    <col bestFit="1" min="9" max="9" width="13.640625"/>
    <col bestFit="1" min="10" max="10" width="17.50390625"/>
    <col min="11" max="11" style="1" width="9.140625"/>
  </cols>
  <sheetData>
    <row r="1" ht="14.25">
      <c r="A1" s="2" t="s">
        <v>0</v>
      </c>
      <c r="B1" s="2"/>
      <c r="C1" s="2"/>
      <c r="E1" s="2" t="s">
        <v>1</v>
      </c>
      <c r="F1" s="2"/>
      <c r="G1" s="2"/>
      <c r="I1" s="2" t="s">
        <v>2</v>
      </c>
      <c r="J1" s="2"/>
      <c r="K1" s="2"/>
    </row>
    <row r="2" ht="14.25">
      <c r="A2" t="s">
        <v>3</v>
      </c>
      <c r="B2" t="s">
        <v>4</v>
      </c>
      <c r="C2" s="1" t="s">
        <v>5</v>
      </c>
      <c r="E2" t="s">
        <v>3</v>
      </c>
      <c r="F2" t="s">
        <v>4</v>
      </c>
      <c r="G2" s="1" t="s">
        <v>5</v>
      </c>
      <c r="I2" t="s">
        <v>3</v>
      </c>
      <c r="J2" t="s">
        <v>4</v>
      </c>
      <c r="K2" s="1" t="s">
        <v>5</v>
      </c>
    </row>
    <row r="3" ht="14.25">
      <c r="A3" t="s">
        <v>6</v>
      </c>
      <c r="B3" t="s">
        <v>7</v>
      </c>
      <c r="C3" s="1">
        <v>1</v>
      </c>
      <c r="E3" t="s">
        <v>6</v>
      </c>
      <c r="F3" t="s">
        <v>7</v>
      </c>
      <c r="G3" s="1">
        <v>1</v>
      </c>
      <c r="I3" t="s">
        <v>8</v>
      </c>
      <c r="J3" t="s">
        <v>9</v>
      </c>
      <c r="K3" s="1">
        <v>3</v>
      </c>
    </row>
    <row r="4" ht="14.25">
      <c r="A4" t="s">
        <v>10</v>
      </c>
      <c r="B4" t="s">
        <v>11</v>
      </c>
      <c r="C4" s="1">
        <v>2</v>
      </c>
      <c r="E4" t="s">
        <v>12</v>
      </c>
      <c r="F4" s="3" t="s">
        <v>13</v>
      </c>
      <c r="G4" s="1">
        <v>3</v>
      </c>
      <c r="I4" t="s">
        <v>14</v>
      </c>
      <c r="J4" t="s">
        <v>15</v>
      </c>
      <c r="K4" s="1">
        <v>3</v>
      </c>
    </row>
    <row r="5" ht="14.25">
      <c r="A5" t="s">
        <v>16</v>
      </c>
      <c r="B5" t="s">
        <v>17</v>
      </c>
      <c r="C5" s="1">
        <v>3</v>
      </c>
      <c r="E5" t="s">
        <v>18</v>
      </c>
      <c r="F5" t="s">
        <v>19</v>
      </c>
      <c r="G5" s="1">
        <v>3</v>
      </c>
      <c r="I5" t="s">
        <v>10</v>
      </c>
      <c r="J5" t="s">
        <v>11</v>
      </c>
      <c r="K5" s="1">
        <v>2</v>
      </c>
    </row>
    <row r="6" ht="14.25">
      <c r="A6" t="s">
        <v>20</v>
      </c>
      <c r="B6" s="4" t="s">
        <v>9</v>
      </c>
      <c r="C6" s="1">
        <v>10</v>
      </c>
      <c r="E6" t="s">
        <v>21</v>
      </c>
      <c r="F6" t="s">
        <v>22</v>
      </c>
      <c r="G6" s="1">
        <v>3</v>
      </c>
      <c r="K6" s="1"/>
    </row>
    <row r="7" ht="14.25">
      <c r="A7" t="s">
        <v>23</v>
      </c>
      <c r="B7" t="s">
        <v>13</v>
      </c>
      <c r="C7" s="1">
        <v>3</v>
      </c>
      <c r="E7" t="s">
        <v>24</v>
      </c>
      <c r="G7" s="1">
        <f>SUBTOTAL(109,Table3[CH])</f>
        <v>10</v>
      </c>
      <c r="I7" t="s">
        <v>24</v>
      </c>
      <c r="K7" s="1">
        <f>SUBTOTAL(109,Table8[CH])</f>
        <v>8</v>
      </c>
    </row>
    <row r="8" ht="14.25">
      <c r="A8" s="3" t="s">
        <v>14</v>
      </c>
      <c r="B8" t="s">
        <v>15</v>
      </c>
      <c r="C8" s="1">
        <v>3</v>
      </c>
    </row>
    <row r="9" ht="14.25">
      <c r="A9" t="s">
        <v>12</v>
      </c>
      <c r="B9" t="s">
        <v>25</v>
      </c>
      <c r="C9" s="5">
        <v>3</v>
      </c>
      <c r="E9" s="2" t="s">
        <v>26</v>
      </c>
      <c r="F9" s="2"/>
      <c r="G9" s="2"/>
      <c r="I9" s="2" t="s">
        <v>27</v>
      </c>
      <c r="J9" s="2"/>
      <c r="K9" s="2"/>
    </row>
    <row r="10" ht="14.25">
      <c r="A10" s="6" t="s">
        <v>8</v>
      </c>
      <c r="C10" s="5">
        <v>3</v>
      </c>
      <c r="E10" t="s">
        <v>3</v>
      </c>
      <c r="F10" t="s">
        <v>4</v>
      </c>
      <c r="G10" s="1" t="s">
        <v>5</v>
      </c>
      <c r="I10" t="s">
        <v>3</v>
      </c>
      <c r="J10" t="s">
        <v>4</v>
      </c>
      <c r="K10" s="1" t="s">
        <v>5</v>
      </c>
    </row>
    <row r="11" ht="14.25">
      <c r="A11" s="6" t="s">
        <v>18</v>
      </c>
      <c r="B11" s="6" t="s">
        <v>19</v>
      </c>
      <c r="C11" s="5">
        <v>3</v>
      </c>
      <c r="E11" t="s">
        <v>16</v>
      </c>
      <c r="F11" t="s">
        <v>17</v>
      </c>
      <c r="G11" s="1">
        <v>3</v>
      </c>
      <c r="I11" t="s">
        <v>23</v>
      </c>
      <c r="J11" t="s">
        <v>28</v>
      </c>
      <c r="K11" s="1">
        <v>3</v>
      </c>
    </row>
    <row r="12" ht="14.25">
      <c r="A12" s="6" t="s">
        <v>29</v>
      </c>
      <c r="C12" s="1"/>
      <c r="E12" t="s">
        <v>30</v>
      </c>
      <c r="F12" t="s">
        <v>31</v>
      </c>
      <c r="G12" s="1">
        <v>1</v>
      </c>
      <c r="I12" t="s">
        <v>20</v>
      </c>
      <c r="J12" t="s">
        <v>32</v>
      </c>
      <c r="K12" s="1">
        <v>10</v>
      </c>
    </row>
    <row r="13" ht="14.25">
      <c r="A13" s="6" t="s">
        <v>33</v>
      </c>
      <c r="C13" s="1"/>
      <c r="E13" s="7" t="s">
        <v>21</v>
      </c>
      <c r="F13" s="6" t="s">
        <v>34</v>
      </c>
      <c r="G13" s="5">
        <v>3</v>
      </c>
      <c r="K13" s="1"/>
    </row>
    <row r="14" ht="14.25">
      <c r="A14" s="6" t="s">
        <v>35</v>
      </c>
      <c r="B14" s="6"/>
      <c r="C14" s="5" t="e">
        <f>SUBTOTAL(109,Table2[CH])</f>
        <v>#NAME?</v>
      </c>
      <c r="E14"/>
      <c r="F14"/>
      <c r="G14" s="1"/>
      <c r="K14" s="1"/>
    </row>
    <row r="15" ht="14.25">
      <c r="C15" s="1"/>
      <c r="E15" t="s">
        <v>24</v>
      </c>
      <c r="G15" s="1">
        <f>SUBTOTAL(109,Table6[CH])</f>
        <v>7</v>
      </c>
      <c r="I15" t="s">
        <v>24</v>
      </c>
      <c r="K15" s="1">
        <f>SUBTOTAL(109,Table9[CH])</f>
        <v>13</v>
      </c>
    </row>
    <row r="16" ht="14.25">
      <c r="A16" s="2" t="s">
        <v>36</v>
      </c>
      <c r="B16" s="2"/>
      <c r="C16" s="2"/>
      <c r="G16" s="1"/>
    </row>
    <row r="17" ht="14.25">
      <c r="A17" t="s">
        <v>3</v>
      </c>
      <c r="B17" t="s">
        <v>4</v>
      </c>
      <c r="C17" s="1" t="s">
        <v>5</v>
      </c>
      <c r="E17" s="2" t="s">
        <v>37</v>
      </c>
      <c r="F17" s="2"/>
      <c r="G17" s="2"/>
      <c r="I17" s="2" t="s">
        <v>38</v>
      </c>
      <c r="J17" s="2"/>
      <c r="K17" s="2"/>
    </row>
    <row r="18" ht="14.25">
      <c r="A18" t="s">
        <v>30</v>
      </c>
      <c r="B18" t="s">
        <v>31</v>
      </c>
      <c r="C18" s="1">
        <v>1</v>
      </c>
      <c r="E18" t="s">
        <v>3</v>
      </c>
      <c r="F18" t="s">
        <v>4</v>
      </c>
      <c r="G18" s="1" t="s">
        <v>5</v>
      </c>
      <c r="I18" t="s">
        <v>3</v>
      </c>
      <c r="J18" t="s">
        <v>4</v>
      </c>
      <c r="K18" s="1" t="s">
        <v>5</v>
      </c>
    </row>
    <row r="19" ht="14.25">
      <c r="A19" t="s">
        <v>21</v>
      </c>
      <c r="B19" t="s">
        <v>34</v>
      </c>
      <c r="C19" s="1">
        <v>3</v>
      </c>
      <c r="G19" s="1"/>
      <c r="K19" s="1"/>
    </row>
    <row r="20" ht="14.25">
      <c r="A20" t="s">
        <v>21</v>
      </c>
      <c r="B20" t="s">
        <v>22</v>
      </c>
      <c r="C20" s="1">
        <v>3</v>
      </c>
      <c r="G20" s="1"/>
      <c r="K20" s="1"/>
    </row>
    <row r="21" ht="14.25">
      <c r="A21" s="6" t="s">
        <v>24</v>
      </c>
      <c r="B21" s="6"/>
      <c r="C21" s="5">
        <f>SUBTOTAL(109,Table11[CH])</f>
        <v>7</v>
      </c>
      <c r="G21" s="1"/>
      <c r="K21" s="1"/>
    </row>
    <row r="22" ht="14.25">
      <c r="C22" s="1"/>
      <c r="G22" s="1"/>
      <c r="K22" s="1"/>
    </row>
    <row r="23" ht="14.25">
      <c r="E23" s="8" t="s">
        <v>24</v>
      </c>
      <c r="F23" s="9"/>
      <c r="G23" s="10">
        <f>SUBTOTAL(109,Table7[CH])</f>
        <v>0</v>
      </c>
      <c r="I23" s="8" t="s">
        <v>24</v>
      </c>
      <c r="J23" s="9"/>
      <c r="K23" s="10">
        <f>SUBTOTAL(109,Table10[CH])</f>
        <v>0</v>
      </c>
    </row>
  </sheetData>
  <mergeCells count="8">
    <mergeCell ref="A1:C1"/>
    <mergeCell ref="E1:G1"/>
    <mergeCell ref="I1:K1"/>
    <mergeCell ref="E9:G9"/>
    <mergeCell ref="I9:K9"/>
    <mergeCell ref="A16:C16"/>
    <mergeCell ref="E17:G17"/>
    <mergeCell ref="I17:K17"/>
  </mergeCells>
  <hyperlinks>
    <hyperlink r:id="rId1" ref="E13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2024-11-11T00:21:10Z</dcterms:modified>
</cp:coreProperties>
</file>