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70845a043aafee/Desktop/"/>
    </mc:Choice>
  </mc:AlternateContent>
  <xr:revisionPtr revIDLastSave="73" documentId="8_{0ED7E536-4F45-4FB4-B3E4-9A581707E458}" xr6:coauthVersionLast="47" xr6:coauthVersionMax="47" xr10:uidLastSave="{E6D3C2DE-1580-4E6B-B756-8BF9A5FCBE9D}"/>
  <bookViews>
    <workbookView xWindow="-108" yWindow="-108" windowWidth="23256" windowHeight="12456" activeTab="12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3" l="1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</calcChain>
</file>

<file path=xl/sharedStrings.xml><?xml version="1.0" encoding="utf-8"?>
<sst xmlns="http://schemas.openxmlformats.org/spreadsheetml/2006/main" count="55" uniqueCount="19">
  <si>
    <t>Class</t>
  </si>
  <si>
    <t>Type</t>
  </si>
  <si>
    <t>Fuel</t>
  </si>
  <si>
    <t>Select Year</t>
  </si>
  <si>
    <t>Undecided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</si>
  <si>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</si>
  <si>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</si>
  <si>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</si>
  <si>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</si>
  <si>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</si>
  <si>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</si>
  <si>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</si>
  <si>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Ethanol(E-85)5</t>
  </si>
  <si>
    <t>Nox</t>
  </si>
  <si>
    <t>LDV_21_Group9</t>
  </si>
  <si>
    <t>CompressedNaturalGas(CNG)3</t>
  </si>
  <si>
    <t>LDV_31_Group9</t>
  </si>
  <si>
    <t>LDV_32_Group9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</si>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</sst>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2" applyBorder="1" applyAlignment="1">
      <alignment horizontal="center"/>
    </xf>
    <xf numFmtId="0" fontId="0" fillId="0" borderId="0" xfId="0" applyAlignment="1">
      <alignment vertic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'[1]Ethanol(E-85)5'!$C$6:$C$21</c:f>
              <c:numCache>
                <c:formatCode>General</c:formatCode>
                <c:ptCount val="16"/>
                <c:pt idx="0">
                  <c:v>1424.4137747168818</c:v>
                </c:pt>
                <c:pt idx="1">
                  <c:v>792.93837675082705</c:v>
                </c:pt>
                <c:pt idx="2">
                  <c:v>478.72591635913989</c:v>
                </c:pt>
                <c:pt idx="3">
                  <c:v>389.36150533092746</c:v>
                </c:pt>
                <c:pt idx="4">
                  <c:v>343.14168184240896</c:v>
                </c:pt>
                <c:pt idx="5">
                  <c:v>308.2818868716617</c:v>
                </c:pt>
                <c:pt idx="6">
                  <c:v>281.22638912336311</c:v>
                </c:pt>
                <c:pt idx="7">
                  <c:v>266.64317459624607</c:v>
                </c:pt>
                <c:pt idx="8">
                  <c:v>256.51114253600616</c:v>
                </c:pt>
                <c:pt idx="9">
                  <c:v>248.5426267717425</c:v>
                </c:pt>
                <c:pt idx="10">
                  <c:v>240.96682776383057</c:v>
                </c:pt>
                <c:pt idx="11">
                  <c:v>235.46914921910991</c:v>
                </c:pt>
                <c:pt idx="12">
                  <c:v>232.20206022068322</c:v>
                </c:pt>
                <c:pt idx="13">
                  <c:v>233.57816626925506</c:v>
                </c:pt>
                <c:pt idx="14">
                  <c:v>240.44470263355026</c:v>
                </c:pt>
                <c:pt idx="15">
                  <c:v>252.33321030123179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E-4BB8-9D02-8AE2922F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2.5265370746031093E-2</c:v>
                </c:pt>
                <c:pt idx="2">
                  <c:v>1.4503636069621156E-2</c:v>
                </c:pt>
                <c:pt idx="3">
                  <c:v>1.1211331299095229E-2</c:v>
                </c:pt>
                <c:pt idx="4">
                  <c:v>8.6578033544472931E-3</c:v>
                </c:pt>
                <c:pt idx="5">
                  <c:v>6.9859197448496101E-3</c:v>
                </c:pt>
                <c:pt idx="6">
                  <c:v>5.2895430242220183E-3</c:v>
                </c:pt>
                <c:pt idx="7">
                  <c:v>3.9622317304539049E-3</c:v>
                </c:pt>
                <c:pt idx="8">
                  <c:v>2.9567222339095334E-3</c:v>
                </c:pt>
                <c:pt idx="9">
                  <c:v>2.1616381681693773E-3</c:v>
                </c:pt>
                <c:pt idx="10">
                  <c:v>1.4921418563474194E-3</c:v>
                </c:pt>
                <c:pt idx="11">
                  <c:v>1.0030872089424089E-3</c:v>
                </c:pt>
                <c:pt idx="12">
                  <c:v>6.4505703180530057E-4</c:v>
                </c:pt>
                <c:pt idx="13">
                  <c:v>3.6583560545092899E-4</c:v>
                </c:pt>
                <c:pt idx="14">
                  <c:v>1.627311530624571E-4</c:v>
                </c:pt>
                <c:pt idx="15">
                  <c:v>8.4622352833007796E-5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D-46A4-AC41-915CABA0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2-440B-87AA-576B044B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13579907.50298127</c:v>
                </c:pt>
                <c:pt idx="2">
                  <c:v>8295575.2082258957</c:v>
                </c:pt>
                <c:pt idx="3">
                  <c:v>6775801.1817311319</c:v>
                </c:pt>
                <c:pt idx="4">
                  <c:v>5980257.0622676248</c:v>
                </c:pt>
                <c:pt idx="5">
                  <c:v>5410241.4415066829</c:v>
                </c:pt>
                <c:pt idx="6">
                  <c:v>4943998.6884319093</c:v>
                </c:pt>
                <c:pt idx="7">
                  <c:v>4730165.3304141136</c:v>
                </c:pt>
                <c:pt idx="8">
                  <c:v>4590508.2181758052</c:v>
                </c:pt>
                <c:pt idx="9">
                  <c:v>4479172.9534454327</c:v>
                </c:pt>
                <c:pt idx="10">
                  <c:v>4366889.8490186501</c:v>
                </c:pt>
                <c:pt idx="11">
                  <c:v>4292298.1719024694</c:v>
                </c:pt>
                <c:pt idx="12">
                  <c:v>4261038.4171959516</c:v>
                </c:pt>
                <c:pt idx="13">
                  <c:v>4323726.3540334776</c:v>
                </c:pt>
                <c:pt idx="14">
                  <c:v>4495251.0060374709</c:v>
                </c:pt>
                <c:pt idx="15">
                  <c:v>4740907.2125952514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2-44EB-84B4-C2E0BE1A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'[3]Ethanol(E-85)5'!$C$6:$C$21</c:f>
              <c:numCache>
                <c:formatCode>General</c:formatCode>
                <c:ptCount val="16"/>
                <c:pt idx="0">
                  <c:v>1719.2273880137282</c:v>
                </c:pt>
                <c:pt idx="1">
                  <c:v>965.03475179488748</c:v>
                </c:pt>
                <c:pt idx="2">
                  <c:v>588.60983130867714</c:v>
                </c:pt>
                <c:pt idx="3">
                  <c:v>480.21114159860451</c:v>
                </c:pt>
                <c:pt idx="4">
                  <c:v>423.09231954175596</c:v>
                </c:pt>
                <c:pt idx="5">
                  <c:v>382.40782849353047</c:v>
                </c:pt>
                <c:pt idx="6">
                  <c:v>349.24376254666339</c:v>
                </c:pt>
                <c:pt idx="7">
                  <c:v>333.49571235979442</c:v>
                </c:pt>
                <c:pt idx="8">
                  <c:v>323.07868608401554</c:v>
                </c:pt>
                <c:pt idx="9">
                  <c:v>314.77047123453679</c:v>
                </c:pt>
                <c:pt idx="10">
                  <c:v>306.16009989313466</c:v>
                </c:pt>
                <c:pt idx="11">
                  <c:v>300.17262143605012</c:v>
                </c:pt>
                <c:pt idx="12">
                  <c:v>297.4613113277893</c:v>
                </c:pt>
                <c:pt idx="13">
                  <c:v>301.6513500550422</c:v>
                </c:pt>
                <c:pt idx="14">
                  <c:v>313.59392682814968</c:v>
                </c:pt>
                <c:pt idx="15">
                  <c:v>330.35800336896011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C-4AF8-8647-9D338B3A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3.1357964825954647E-2</c:v>
                </c:pt>
                <c:pt idx="2">
                  <c:v>2.8180266282643397E-2</c:v>
                </c:pt>
                <c:pt idx="3">
                  <c:v>2.5863810120359685E-2</c:v>
                </c:pt>
                <c:pt idx="4">
                  <c:v>2.4066554080896817E-2</c:v>
                </c:pt>
                <c:pt idx="5">
                  <c:v>2.3824529845313355E-2</c:v>
                </c:pt>
                <c:pt idx="6">
                  <c:v>2.2791028221877657E-2</c:v>
                </c:pt>
                <c:pt idx="7">
                  <c:v>2.314475180996016E-2</c:v>
                </c:pt>
                <c:pt idx="8">
                  <c:v>2.3619379853807888E-2</c:v>
                </c:pt>
                <c:pt idx="9">
                  <c:v>2.4034524628011551E-2</c:v>
                </c:pt>
                <c:pt idx="10">
                  <c:v>2.4263360265348137E-2</c:v>
                </c:pt>
                <c:pt idx="11">
                  <c:v>2.4558410692993624E-2</c:v>
                </c:pt>
                <c:pt idx="12">
                  <c:v>2.5087405416218164E-2</c:v>
                </c:pt>
                <c:pt idx="13">
                  <c:v>2.6453477887563151E-2</c:v>
                </c:pt>
                <c:pt idx="14">
                  <c:v>2.8941382979021192E-2</c:v>
                </c:pt>
                <c:pt idx="15">
                  <c:v>3.1914093023866733E-2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C-4149-81A6-2EBFF79A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2.7350461213355346E-3</c:v>
                </c:pt>
                <c:pt idx="2">
                  <c:v>2.0563447062473907E-3</c:v>
                </c:pt>
                <c:pt idx="3">
                  <c:v>1.7501000718536364E-3</c:v>
                </c:pt>
                <c:pt idx="4">
                  <c:v>1.5862922985261283E-3</c:v>
                </c:pt>
                <c:pt idx="5">
                  <c:v>1.4429941412478417E-3</c:v>
                </c:pt>
                <c:pt idx="6">
                  <c:v>1.393846426148264E-3</c:v>
                </c:pt>
                <c:pt idx="7">
                  <c:v>1.3727446689532645E-3</c:v>
                </c:pt>
                <c:pt idx="8">
                  <c:v>1.3580488023353186E-3</c:v>
                </c:pt>
                <c:pt idx="9">
                  <c:v>1.352019728851033E-3</c:v>
                </c:pt>
                <c:pt idx="10">
                  <c:v>1.3320484229343372E-3</c:v>
                </c:pt>
                <c:pt idx="11">
                  <c:v>1.310623820764239E-3</c:v>
                </c:pt>
                <c:pt idx="12">
                  <c:v>1.312238610057399E-3</c:v>
                </c:pt>
                <c:pt idx="13">
                  <c:v>1.3759746778886398E-3</c:v>
                </c:pt>
                <c:pt idx="14">
                  <c:v>1.510713555919549E-3</c:v>
                </c:pt>
                <c:pt idx="15">
                  <c:v>1.7277602013538284E-3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83B-9503-3E94270D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2.5325284663781179E-2</c:v>
                </c:pt>
                <c:pt idx="2">
                  <c:v>1.4569740553895287E-2</c:v>
                </c:pt>
                <c:pt idx="3">
                  <c:v>1.1233563507568533E-2</c:v>
                </c:pt>
                <c:pt idx="4">
                  <c:v>8.7009219960625852E-3</c:v>
                </c:pt>
                <c:pt idx="5">
                  <c:v>7.0554694139719045E-3</c:v>
                </c:pt>
                <c:pt idx="6">
                  <c:v>5.3728734327369645E-3</c:v>
                </c:pt>
                <c:pt idx="7">
                  <c:v>4.0217688311112252E-3</c:v>
                </c:pt>
                <c:pt idx="8">
                  <c:v>2.994511605212823E-3</c:v>
                </c:pt>
                <c:pt idx="9">
                  <c:v>2.1834935595499124E-3</c:v>
                </c:pt>
                <c:pt idx="10">
                  <c:v>1.5100137527472657E-3</c:v>
                </c:pt>
                <c:pt idx="11">
                  <c:v>1.0205284591139952E-3</c:v>
                </c:pt>
                <c:pt idx="12">
                  <c:v>6.6066802564853993E-4</c:v>
                </c:pt>
                <c:pt idx="13">
                  <c:v>3.7967017734629225E-4</c:v>
                </c:pt>
                <c:pt idx="14">
                  <c:v>1.7080580505033954E-4</c:v>
                </c:pt>
                <c:pt idx="15">
                  <c:v>9.0436102264283141E-5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9-4FDC-B475-9A60CD8D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2-4801-9405-D2FF60CC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13566558.271392284</c:v>
                </c:pt>
                <c:pt idx="2">
                  <c:v>8274739.8944610683</c:v>
                </c:pt>
                <c:pt idx="3">
                  <c:v>6750858.4120927714</c:v>
                </c:pt>
                <c:pt idx="4">
                  <c:v>5947877.8828529492</c:v>
                </c:pt>
                <c:pt idx="5">
                  <c:v>5375931.3604522496</c:v>
                </c:pt>
                <c:pt idx="6">
                  <c:v>4909704.41223187</c:v>
                </c:pt>
                <c:pt idx="7">
                  <c:v>4688317.6885152394</c:v>
                </c:pt>
                <c:pt idx="8">
                  <c:v>4541873.97179987</c:v>
                </c:pt>
                <c:pt idx="9">
                  <c:v>4425077.904092514</c:v>
                </c:pt>
                <c:pt idx="10">
                  <c:v>4304031.6852548029</c:v>
                </c:pt>
                <c:pt idx="11">
                  <c:v>4219860.9038749179</c:v>
                </c:pt>
                <c:pt idx="12">
                  <c:v>4181742.3017271357</c:v>
                </c:pt>
                <c:pt idx="13">
                  <c:v>4240646.5474780435</c:v>
                </c:pt>
                <c:pt idx="14">
                  <c:v>4408536.9950503455</c:v>
                </c:pt>
                <c:pt idx="15">
                  <c:v>4644206.791467052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D-4D15-B07C-C3E23356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 and EC'!$C$5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'EMI and EC'!$C$6:$C$21</c:f>
              <c:numCache>
                <c:formatCode>General</c:formatCode>
                <c:ptCount val="16"/>
                <c:pt idx="0">
                  <c:v>1440.4079685921897</c:v>
                </c:pt>
                <c:pt idx="1">
                  <c:v>802.32643209207004</c:v>
                </c:pt>
                <c:pt idx="2">
                  <c:v>484.76773196500721</c:v>
                </c:pt>
                <c:pt idx="3">
                  <c:v>394.38652823179763</c:v>
                </c:pt>
                <c:pt idx="4">
                  <c:v>347.60410313473898</c:v>
                </c:pt>
                <c:pt idx="5">
                  <c:v>312.43577327342047</c:v>
                </c:pt>
                <c:pt idx="6">
                  <c:v>285.04879793498952</c:v>
                </c:pt>
                <c:pt idx="7">
                  <c:v>270.43155247191214</c:v>
                </c:pt>
                <c:pt idx="8">
                  <c:v>260.31023798822088</c:v>
                </c:pt>
                <c:pt idx="9">
                  <c:v>252.34438059067929</c:v>
                </c:pt>
                <c:pt idx="10">
                  <c:v>244.74626794290418</c:v>
                </c:pt>
                <c:pt idx="11">
                  <c:v>239.25899020738487</c:v>
                </c:pt>
                <c:pt idx="12">
                  <c:v>236.04850441790677</c:v>
                </c:pt>
                <c:pt idx="13">
                  <c:v>237.59187138911207</c:v>
                </c:pt>
                <c:pt idx="14">
                  <c:v>244.74782849877448</c:v>
                </c:pt>
                <c:pt idx="15">
                  <c:v>256.93937487705534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6-4AD9-BBE6-9CFEB249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'[1]Ethanol(E-85)5'!$D$6:$D$21</c:f>
              <c:numCache>
                <c:formatCode>General</c:formatCode>
                <c:ptCount val="16"/>
                <c:pt idx="0">
                  <c:v>3.3485700567252877E-2</c:v>
                </c:pt>
                <c:pt idx="1">
                  <c:v>2.8731526195032199E-2</c:v>
                </c:pt>
                <c:pt idx="2">
                  <c:v>2.5654867781144935E-2</c:v>
                </c:pt>
                <c:pt idx="3">
                  <c:v>2.3491642482834883E-2</c:v>
                </c:pt>
                <c:pt idx="4">
                  <c:v>2.1817550026457251E-2</c:v>
                </c:pt>
                <c:pt idx="5">
                  <c:v>2.146300360516153E-2</c:v>
                </c:pt>
                <c:pt idx="6">
                  <c:v>2.0488375392124704E-2</c:v>
                </c:pt>
                <c:pt idx="7">
                  <c:v>2.0582521695908722E-2</c:v>
                </c:pt>
                <c:pt idx="8">
                  <c:v>2.0808472824990366E-2</c:v>
                </c:pt>
                <c:pt idx="9">
                  <c:v>2.1046192242045011E-2</c:v>
                </c:pt>
                <c:pt idx="10">
                  <c:v>2.119746823471615E-2</c:v>
                </c:pt>
                <c:pt idx="11">
                  <c:v>2.1385546873411949E-2</c:v>
                </c:pt>
                <c:pt idx="12">
                  <c:v>2.1727041193501252E-2</c:v>
                </c:pt>
                <c:pt idx="13">
                  <c:v>2.2691617724842818E-2</c:v>
                </c:pt>
                <c:pt idx="14">
                  <c:v>2.4502003497535185E-2</c:v>
                </c:pt>
                <c:pt idx="15">
                  <c:v>2.7006081209317832E-2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A-4EAE-BCB5-1DBFFC8C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3.1357964825954647E-2</c:v>
                </c:pt>
                <c:pt idx="2">
                  <c:v>2.8180266282643397E-2</c:v>
                </c:pt>
                <c:pt idx="3">
                  <c:v>2.5863810120359685E-2</c:v>
                </c:pt>
                <c:pt idx="4">
                  <c:v>2.4066554080896817E-2</c:v>
                </c:pt>
                <c:pt idx="5">
                  <c:v>2.3824529845313355E-2</c:v>
                </c:pt>
                <c:pt idx="6">
                  <c:v>2.2791028221877657E-2</c:v>
                </c:pt>
                <c:pt idx="7">
                  <c:v>2.314475180996016E-2</c:v>
                </c:pt>
                <c:pt idx="8">
                  <c:v>2.3619379853807888E-2</c:v>
                </c:pt>
                <c:pt idx="9">
                  <c:v>2.4034524628011551E-2</c:v>
                </c:pt>
                <c:pt idx="10">
                  <c:v>2.4263360265348137E-2</c:v>
                </c:pt>
                <c:pt idx="11">
                  <c:v>2.4558410692993624E-2</c:v>
                </c:pt>
                <c:pt idx="12">
                  <c:v>2.5087405416218164E-2</c:v>
                </c:pt>
                <c:pt idx="13">
                  <c:v>2.6453477887563151E-2</c:v>
                </c:pt>
                <c:pt idx="14">
                  <c:v>2.8941382979021192E-2</c:v>
                </c:pt>
                <c:pt idx="15">
                  <c:v>3.1914093023866733E-2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E-4971-879B-F9E4C2F3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2.7350461213355346E-3</c:v>
                </c:pt>
                <c:pt idx="2">
                  <c:v>2.0563447062473907E-3</c:v>
                </c:pt>
                <c:pt idx="3">
                  <c:v>1.7501000718536364E-3</c:v>
                </c:pt>
                <c:pt idx="4">
                  <c:v>1.5862922985261283E-3</c:v>
                </c:pt>
                <c:pt idx="5">
                  <c:v>1.4429941412478417E-3</c:v>
                </c:pt>
                <c:pt idx="6">
                  <c:v>1.393846426148264E-3</c:v>
                </c:pt>
                <c:pt idx="7">
                  <c:v>1.3727446689532645E-3</c:v>
                </c:pt>
                <c:pt idx="8">
                  <c:v>1.3580488023353186E-3</c:v>
                </c:pt>
                <c:pt idx="9">
                  <c:v>1.352019728851033E-3</c:v>
                </c:pt>
                <c:pt idx="10">
                  <c:v>1.3320484229343372E-3</c:v>
                </c:pt>
                <c:pt idx="11">
                  <c:v>1.310623820764239E-3</c:v>
                </c:pt>
                <c:pt idx="12">
                  <c:v>1.312238610057399E-3</c:v>
                </c:pt>
                <c:pt idx="13">
                  <c:v>1.3759746778886398E-3</c:v>
                </c:pt>
                <c:pt idx="14">
                  <c:v>1.510713555919549E-3</c:v>
                </c:pt>
                <c:pt idx="15">
                  <c:v>1.7277602013538284E-3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D-4746-8DC3-EC93F384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'[3]Ethanol(E-85)5'!$F$6:$F$21</c:f>
              <c:numCache>
                <c:formatCode>General</c:formatCode>
                <c:ptCount val="16"/>
                <c:pt idx="0">
                  <c:v>4.7093846619939914E-2</c:v>
                </c:pt>
                <c:pt idx="1">
                  <c:v>2.5325284663781179E-2</c:v>
                </c:pt>
                <c:pt idx="2">
                  <c:v>1.4569740553895287E-2</c:v>
                </c:pt>
                <c:pt idx="3">
                  <c:v>1.1233563507568533E-2</c:v>
                </c:pt>
                <c:pt idx="4">
                  <c:v>8.7009219960625852E-3</c:v>
                </c:pt>
                <c:pt idx="5">
                  <c:v>7.0554694139719045E-3</c:v>
                </c:pt>
                <c:pt idx="6">
                  <c:v>5.3728734327369645E-3</c:v>
                </c:pt>
                <c:pt idx="7">
                  <c:v>4.0217688311112252E-3</c:v>
                </c:pt>
                <c:pt idx="8">
                  <c:v>2.994511605212823E-3</c:v>
                </c:pt>
                <c:pt idx="9">
                  <c:v>2.1834935595499124E-3</c:v>
                </c:pt>
                <c:pt idx="10">
                  <c:v>1.5100137527472657E-3</c:v>
                </c:pt>
                <c:pt idx="11">
                  <c:v>1.0205284591139952E-3</c:v>
                </c:pt>
                <c:pt idx="12">
                  <c:v>6.6066802564853993E-4</c:v>
                </c:pt>
                <c:pt idx="13">
                  <c:v>3.7967017734629225E-4</c:v>
                </c:pt>
                <c:pt idx="14">
                  <c:v>1.7080580505033954E-4</c:v>
                </c:pt>
                <c:pt idx="15">
                  <c:v>9.0436102264283141E-5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C-4188-A851-CED87BD9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'[3]Ethanol(E-85)5'!$G$6:$G$21</c:f>
              <c:numCache>
                <c:formatCode>General</c:formatCode>
                <c:ptCount val="16"/>
                <c:pt idx="0">
                  <c:v>2.5420081078118919E-3</c:v>
                </c:pt>
                <c:pt idx="1">
                  <c:v>2.4039853898323552E-3</c:v>
                </c:pt>
                <c:pt idx="2">
                  <c:v>2.2310263442519135E-3</c:v>
                </c:pt>
                <c:pt idx="3">
                  <c:v>2.070986741852084E-3</c:v>
                </c:pt>
                <c:pt idx="4">
                  <c:v>1.9219824971690271E-3</c:v>
                </c:pt>
                <c:pt idx="5">
                  <c:v>1.7840136102027426E-3</c:v>
                </c:pt>
                <c:pt idx="6">
                  <c:v>1.65600346068818E-3</c:v>
                </c:pt>
                <c:pt idx="7">
                  <c:v>1.5369830903867931E-3</c:v>
                </c:pt>
                <c:pt idx="8">
                  <c:v>1.4270063303118345E-3</c:v>
                </c:pt>
                <c:pt idx="9">
                  <c:v>1.3240276019597073E-3</c:v>
                </c:pt>
                <c:pt idx="10">
                  <c:v>1.2290158635689574E-3</c:v>
                </c:pt>
                <c:pt idx="11">
                  <c:v>1.1410022797436567E-3</c:v>
                </c:pt>
                <c:pt idx="12">
                  <c:v>1.0590175237174062E-3</c:v>
                </c:pt>
                <c:pt idx="13">
                  <c:v>9.8300823883746527E-4</c:v>
                </c:pt>
                <c:pt idx="14">
                  <c:v>9.1297398476323935E-4</c:v>
                </c:pt>
                <c:pt idx="15">
                  <c:v>8.4697716251561366E-4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133-935E-A5B65D88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'[3]Ethanol(E-85)5'!$H$6:$H$21</c:f>
              <c:numCache>
                <c:formatCode>General</c:formatCode>
                <c:ptCount val="16"/>
                <c:pt idx="0">
                  <c:v>24169083.180958118</c:v>
                </c:pt>
                <c:pt idx="1">
                  <c:v>13566558.271392284</c:v>
                </c:pt>
                <c:pt idx="2">
                  <c:v>8274739.8944610683</c:v>
                </c:pt>
                <c:pt idx="3">
                  <c:v>6750858.4120927714</c:v>
                </c:pt>
                <c:pt idx="4">
                  <c:v>5947877.8828529492</c:v>
                </c:pt>
                <c:pt idx="5">
                  <c:v>5375931.3604522496</c:v>
                </c:pt>
                <c:pt idx="6">
                  <c:v>4909704.41223187</c:v>
                </c:pt>
                <c:pt idx="7">
                  <c:v>4688317.6885152394</c:v>
                </c:pt>
                <c:pt idx="8">
                  <c:v>4541873.97179987</c:v>
                </c:pt>
                <c:pt idx="9">
                  <c:v>4425077.904092514</c:v>
                </c:pt>
                <c:pt idx="10">
                  <c:v>4304031.6852548029</c:v>
                </c:pt>
                <c:pt idx="11">
                  <c:v>4219860.9038749179</c:v>
                </c:pt>
                <c:pt idx="12">
                  <c:v>4181742.3017271357</c:v>
                </c:pt>
                <c:pt idx="13">
                  <c:v>4240646.5474780435</c:v>
                </c:pt>
                <c:pt idx="14">
                  <c:v>4408536.9950503455</c:v>
                </c:pt>
                <c:pt idx="15">
                  <c:v>4644206.791467052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F-41F3-A271-0A19220B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'[1]Ethanol(E-85)5'!$E$6:$E$21</c:f>
              <c:numCache>
                <c:formatCode>General</c:formatCode>
                <c:ptCount val="16"/>
                <c:pt idx="0">
                  <c:v>4.764230909215789E-3</c:v>
                </c:pt>
                <c:pt idx="1">
                  <c:v>2.7721807086948606E-3</c:v>
                </c:pt>
                <c:pt idx="2">
                  <c:v>1.7301523009035692E-3</c:v>
                </c:pt>
                <c:pt idx="3">
                  <c:v>1.3537810546397331E-3</c:v>
                </c:pt>
                <c:pt idx="4">
                  <c:v>1.2072123771577959E-3</c:v>
                </c:pt>
                <c:pt idx="5">
                  <c:v>1.0914552172779008E-3</c:v>
                </c:pt>
                <c:pt idx="6">
                  <c:v>1.0321858396684167E-3</c:v>
                </c:pt>
                <c:pt idx="7">
                  <c:v>9.8939206522113575E-4</c:v>
                </c:pt>
                <c:pt idx="8">
                  <c:v>9.5729673438567505E-4</c:v>
                </c:pt>
                <c:pt idx="9">
                  <c:v>9.341880961841433E-4</c:v>
                </c:pt>
                <c:pt idx="10">
                  <c:v>9.074419871545927E-4</c:v>
                </c:pt>
                <c:pt idx="11">
                  <c:v>8.8583113105871586E-4</c:v>
                </c:pt>
                <c:pt idx="12">
                  <c:v>8.7791428278596883E-4</c:v>
                </c:pt>
                <c:pt idx="13">
                  <c:v>9.1065171508925924E-4</c:v>
                </c:pt>
                <c:pt idx="14">
                  <c:v>9.9195969168797268E-4</c:v>
                </c:pt>
                <c:pt idx="15">
                  <c:v>1.166558291432879E-3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2-4599-AAE2-5E27A730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'[1]Ethanol(E-85)5'!$F$6:$F$21</c:f>
              <c:numCache>
                <c:formatCode>General</c:formatCode>
                <c:ptCount val="16"/>
                <c:pt idx="0">
                  <c:v>4.1696328101580436E-2</c:v>
                </c:pt>
                <c:pt idx="1">
                  <c:v>2.2553602946950482E-2</c:v>
                </c:pt>
                <c:pt idx="2">
                  <c:v>1.305702249048213E-2</c:v>
                </c:pt>
                <c:pt idx="3">
                  <c:v>1.003663788999304E-2</c:v>
                </c:pt>
                <c:pt idx="4">
                  <c:v>7.9226254322973602E-3</c:v>
                </c:pt>
                <c:pt idx="5">
                  <c:v>6.3903943382124656E-3</c:v>
                </c:pt>
                <c:pt idx="6">
                  <c:v>4.8457530495378594E-3</c:v>
                </c:pt>
                <c:pt idx="7">
                  <c:v>3.623562851323515E-3</c:v>
                </c:pt>
                <c:pt idx="8">
                  <c:v>2.697291603412119E-3</c:v>
                </c:pt>
                <c:pt idx="9">
                  <c:v>1.9661599669803238E-3</c:v>
                </c:pt>
                <c:pt idx="10">
                  <c:v>1.3649074359960262E-3</c:v>
                </c:pt>
                <c:pt idx="11">
                  <c:v>9.2691315452810561E-4</c:v>
                </c:pt>
                <c:pt idx="12">
                  <c:v>6.0660175279020757E-4</c:v>
                </c:pt>
                <c:pt idx="13">
                  <c:v>3.6182144037028604E-4</c:v>
                </c:pt>
                <c:pt idx="14">
                  <c:v>1.703192223001782E-4</c:v>
                </c:pt>
                <c:pt idx="15">
                  <c:v>1.0077933882334666E-4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2-44E3-A436-83E86127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'[1]Ethanol(E-85)5'!$G$6:$G$21</c:f>
              <c:numCache>
                <c:formatCode>General</c:formatCode>
                <c:ptCount val="16"/>
                <c:pt idx="0">
                  <c:v>2.5419502021684888E-3</c:v>
                </c:pt>
                <c:pt idx="1">
                  <c:v>2.403940279576008E-3</c:v>
                </c:pt>
                <c:pt idx="2">
                  <c:v>2.2310534308089928E-3</c:v>
                </c:pt>
                <c:pt idx="3">
                  <c:v>2.0710047143761619E-3</c:v>
                </c:pt>
                <c:pt idx="4">
                  <c:v>1.9220823792996243E-3</c:v>
                </c:pt>
                <c:pt idx="5">
                  <c:v>1.7840724567071431E-3</c:v>
                </c:pt>
                <c:pt idx="6">
                  <c:v>1.6559051022375366E-3</c:v>
                </c:pt>
                <c:pt idx="7">
                  <c:v>1.5369384092740956E-3</c:v>
                </c:pt>
                <c:pt idx="8">
                  <c:v>1.4269584089445836E-3</c:v>
                </c:pt>
                <c:pt idx="9">
                  <c:v>1.3240393813988729E-3</c:v>
                </c:pt>
                <c:pt idx="10">
                  <c:v>1.2290372021259092E-3</c:v>
                </c:pt>
                <c:pt idx="11">
                  <c:v>1.1410959956367468E-3</c:v>
                </c:pt>
                <c:pt idx="12">
                  <c:v>1.0589319486979673E-3</c:v>
                </c:pt>
                <c:pt idx="13">
                  <c:v>9.8297320937971262E-4</c:v>
                </c:pt>
                <c:pt idx="14">
                  <c:v>9.1300517783273925E-4</c:v>
                </c:pt>
                <c:pt idx="15">
                  <c:v>8.4710276518392661E-4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C-4833-99CB-928D10E3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'[1]Ethanol(E-85)5'!$H$6:$H$21</c:f>
              <c:numCache>
                <c:formatCode>General</c:formatCode>
                <c:ptCount val="16"/>
                <c:pt idx="0">
                  <c:v>20024540.107841168</c:v>
                </c:pt>
                <c:pt idx="1">
                  <c:v>11147214.670459051</c:v>
                </c:pt>
                <c:pt idx="2">
                  <c:v>6729978.5823766254</c:v>
                </c:pt>
                <c:pt idx="3">
                  <c:v>5473685.1969273211</c:v>
                </c:pt>
                <c:pt idx="4">
                  <c:v>4823922.9602644825</c:v>
                </c:pt>
                <c:pt idx="5">
                  <c:v>4333859.3471373208</c:v>
                </c:pt>
                <c:pt idx="6">
                  <c:v>3953509.0572313243</c:v>
                </c:pt>
                <c:pt idx="7">
                  <c:v>3748497.7093921849</c:v>
                </c:pt>
                <c:pt idx="8">
                  <c:v>3606060.8730725953</c:v>
                </c:pt>
                <c:pt idx="9">
                  <c:v>3494038.4097234304</c:v>
                </c:pt>
                <c:pt idx="10">
                  <c:v>3387537.2861925671</c:v>
                </c:pt>
                <c:pt idx="11">
                  <c:v>3310251.3174059186</c:v>
                </c:pt>
                <c:pt idx="12">
                  <c:v>3264322.2689738502</c:v>
                </c:pt>
                <c:pt idx="13">
                  <c:v>3283667.0683074375</c:v>
                </c:pt>
                <c:pt idx="14">
                  <c:v>3380196.8142174613</c:v>
                </c:pt>
                <c:pt idx="15">
                  <c:v>3547325.8791405382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E-45C6-9608-8878B54E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'[2]Ethanol(E-85)5'!$C$6:$C$21</c:f>
              <c:numCache>
                <c:formatCode>General</c:formatCode>
                <c:ptCount val="16"/>
                <c:pt idx="0">
                  <c:v>1719.2273880137282</c:v>
                </c:pt>
                <c:pt idx="1">
                  <c:v>965.9840793701685</c:v>
                </c:pt>
                <c:pt idx="2">
                  <c:v>590.09192226887819</c:v>
                </c:pt>
                <c:pt idx="3">
                  <c:v>481.98543935688735</c:v>
                </c:pt>
                <c:pt idx="4">
                  <c:v>425.39543939349244</c:v>
                </c:pt>
                <c:pt idx="5">
                  <c:v>384.84856280884196</c:v>
                </c:pt>
                <c:pt idx="6">
                  <c:v>351.68309122655688</c:v>
                </c:pt>
                <c:pt idx="7">
                  <c:v>336.47260012191646</c:v>
                </c:pt>
                <c:pt idx="8">
                  <c:v>326.53812021671075</c:v>
                </c:pt>
                <c:pt idx="9">
                  <c:v>318.61860490254111</c:v>
                </c:pt>
                <c:pt idx="10">
                  <c:v>310.63150884238991</c:v>
                </c:pt>
                <c:pt idx="11">
                  <c:v>305.32554362600359</c:v>
                </c:pt>
                <c:pt idx="12">
                  <c:v>303.10179552268085</c:v>
                </c:pt>
                <c:pt idx="13">
                  <c:v>307.56094516503242</c:v>
                </c:pt>
                <c:pt idx="14">
                  <c:v>319.76224090325854</c:v>
                </c:pt>
                <c:pt idx="15">
                  <c:v>337.2365216294088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F-4437-9078-DDDABB52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'[2]Ethanol(E-85)5'!$D$6:$D$21</c:f>
              <c:numCache>
                <c:formatCode>General</c:formatCode>
                <c:ptCount val="16"/>
                <c:pt idx="0">
                  <c:v>3.6168411832228971E-2</c:v>
                </c:pt>
                <c:pt idx="1">
                  <c:v>3.1500401687020889E-2</c:v>
                </c:pt>
                <c:pt idx="2">
                  <c:v>2.8406571862357115E-2</c:v>
                </c:pt>
                <c:pt idx="3">
                  <c:v>2.6142493275968133E-2</c:v>
                </c:pt>
                <c:pt idx="4">
                  <c:v>2.4478791980384839E-2</c:v>
                </c:pt>
                <c:pt idx="5">
                  <c:v>2.4234453011231519E-2</c:v>
                </c:pt>
                <c:pt idx="6">
                  <c:v>2.3124888166069966E-2</c:v>
                </c:pt>
                <c:pt idx="7">
                  <c:v>2.3535349642120659E-2</c:v>
                </c:pt>
                <c:pt idx="8">
                  <c:v>2.4069891603718474E-2</c:v>
                </c:pt>
                <c:pt idx="9">
                  <c:v>2.4531492542359087E-2</c:v>
                </c:pt>
                <c:pt idx="10">
                  <c:v>2.4833269202652879E-2</c:v>
                </c:pt>
                <c:pt idx="11">
                  <c:v>2.5212026926275728E-2</c:v>
                </c:pt>
                <c:pt idx="12">
                  <c:v>2.5802981075384306E-2</c:v>
                </c:pt>
                <c:pt idx="13">
                  <c:v>2.7225414700712991E-2</c:v>
                </c:pt>
                <c:pt idx="14">
                  <c:v>2.9763221058347868E-2</c:v>
                </c:pt>
                <c:pt idx="15">
                  <c:v>3.2775981377053301E-2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9-4A16-B7AB-131BD6B7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'[2]Ethanol(E-85)5'!$E$6:$E$21</c:f>
              <c:numCache>
                <c:formatCode>General</c:formatCode>
                <c:ptCount val="16"/>
                <c:pt idx="0">
                  <c:v>3.9655154222623104E-3</c:v>
                </c:pt>
                <c:pt idx="1">
                  <c:v>2.7423671391378812E-3</c:v>
                </c:pt>
                <c:pt idx="2">
                  <c:v>2.0675953880171733E-3</c:v>
                </c:pt>
                <c:pt idx="3">
                  <c:v>1.763181008074006E-3</c:v>
                </c:pt>
                <c:pt idx="4">
                  <c:v>1.6135846222451709E-3</c:v>
                </c:pt>
                <c:pt idx="5">
                  <c:v>1.4778228068222411E-3</c:v>
                </c:pt>
                <c:pt idx="6">
                  <c:v>1.4106955332963118E-3</c:v>
                </c:pt>
                <c:pt idx="7">
                  <c:v>1.3888939729290294E-3</c:v>
                </c:pt>
                <c:pt idx="8">
                  <c:v>1.3763513468411854E-3</c:v>
                </c:pt>
                <c:pt idx="9">
                  <c:v>1.3709682455159305E-3</c:v>
                </c:pt>
                <c:pt idx="10">
                  <c:v>1.3533116731690941E-3</c:v>
                </c:pt>
                <c:pt idx="11">
                  <c:v>1.335978230735897E-3</c:v>
                </c:pt>
                <c:pt idx="12">
                  <c:v>1.3414150192402807E-3</c:v>
                </c:pt>
                <c:pt idx="13">
                  <c:v>1.4127412638984963E-3</c:v>
                </c:pt>
                <c:pt idx="14">
                  <c:v>1.5586769887275705E-3</c:v>
                </c:pt>
                <c:pt idx="15">
                  <c:v>1.7810529044738524E-3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11E-8F15-37BAE7DC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4D096-0D2D-40EF-9475-F1AFDE881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E67A-0C7A-4F7D-A73B-4BF6A3309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DF056-45BB-4A26-9A01-36CAD98EB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A2CF0-6874-4B13-9868-28C67ACC6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736F1F-5F51-4DE8-BB36-1AC2D8344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F4AB11-C07F-4FCA-A742-55CECAE72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786E8-D371-4F33-8984-DF6FBB38F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62422-EF7D-4534-B9E4-244D5BEB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D04AA-82EB-4EFC-A7D6-8475ADDBB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EADB9-61EE-4677-A525-44C711FCE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0B339-6066-4991-AF1F-FD03B6340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E17654-A272-4F4C-90E5-3B81DDFC1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EB472-7EF8-43F4-B654-C5FFB4BB8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D7B53-185C-45E4-920A-48692F30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27C87-9203-41E9-B7A5-5D5BF5514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EC430-3034-465F-9BC4-DD951AED7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0ED103-4498-4898-A265-3BD0A934B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5CA2E-48BA-4665-A1B4-629B6B4B8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E8A2737-CCB0-4B97-9D0C-E7E94A53D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0327AAB-F440-4F57-80D2-3A8890892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0C1261F-1FBE-4B52-81E1-BE1C31B19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CD5D85A-1967-4064-B3BF-2FC232844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DF7DE27-C1F2-4C7B-8912-2C08ED3F5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24E2223-C12E-41A8-96EE-874165B7C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21_Group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1_Group9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2_Group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/>
      <sheetData sheetId="2"/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1424.4137747168818</v>
          </cell>
          <cell r="D6">
            <v>3.3485700567252877E-2</v>
          </cell>
          <cell r="E6">
            <v>4.764230909215789E-3</v>
          </cell>
          <cell r="F6">
            <v>4.1696328101580436E-2</v>
          </cell>
          <cell r="G6">
            <v>2.5419502021684888E-3</v>
          </cell>
          <cell r="H6">
            <v>20024540.107841168</v>
          </cell>
        </row>
        <row r="7">
          <cell r="C7">
            <v>792.93837675082705</v>
          </cell>
          <cell r="D7">
            <v>2.8731526195032199E-2</v>
          </cell>
          <cell r="E7">
            <v>2.7721807086948606E-3</v>
          </cell>
          <cell r="F7">
            <v>2.2553602946950482E-2</v>
          </cell>
          <cell r="G7">
            <v>2.403940279576008E-3</v>
          </cell>
          <cell r="H7">
            <v>11147214.670459051</v>
          </cell>
        </row>
        <row r="8">
          <cell r="C8">
            <v>478.72591635913989</v>
          </cell>
          <cell r="D8">
            <v>2.5654867781144935E-2</v>
          </cell>
          <cell r="E8">
            <v>1.7301523009035692E-3</v>
          </cell>
          <cell r="F8">
            <v>1.305702249048213E-2</v>
          </cell>
          <cell r="G8">
            <v>2.2310534308089928E-3</v>
          </cell>
          <cell r="H8">
            <v>6729978.5823766254</v>
          </cell>
        </row>
        <row r="9">
          <cell r="C9">
            <v>389.36150533092746</v>
          </cell>
          <cell r="D9">
            <v>2.3491642482834883E-2</v>
          </cell>
          <cell r="E9">
            <v>1.3537810546397331E-3</v>
          </cell>
          <cell r="F9">
            <v>1.003663788999304E-2</v>
          </cell>
          <cell r="G9">
            <v>2.0710047143761619E-3</v>
          </cell>
          <cell r="H9">
            <v>5473685.1969273211</v>
          </cell>
        </row>
        <row r="10">
          <cell r="C10">
            <v>343.14168184240896</v>
          </cell>
          <cell r="D10">
            <v>2.1817550026457251E-2</v>
          </cell>
          <cell r="E10">
            <v>1.2072123771577959E-3</v>
          </cell>
          <cell r="F10">
            <v>7.9226254322973602E-3</v>
          </cell>
          <cell r="G10">
            <v>1.9220823792996243E-3</v>
          </cell>
          <cell r="H10">
            <v>4823922.9602644825</v>
          </cell>
        </row>
        <row r="11">
          <cell r="C11">
            <v>308.2818868716617</v>
          </cell>
          <cell r="D11">
            <v>2.146300360516153E-2</v>
          </cell>
          <cell r="E11">
            <v>1.0914552172779008E-3</v>
          </cell>
          <cell r="F11">
            <v>6.3903943382124656E-3</v>
          </cell>
          <cell r="G11">
            <v>1.7840724567071431E-3</v>
          </cell>
          <cell r="H11">
            <v>4333859.3471373208</v>
          </cell>
        </row>
        <row r="12">
          <cell r="C12">
            <v>281.22638912336311</v>
          </cell>
          <cell r="D12">
            <v>2.0488375392124704E-2</v>
          </cell>
          <cell r="E12">
            <v>1.0321858396684167E-3</v>
          </cell>
          <cell r="F12">
            <v>4.8457530495378594E-3</v>
          </cell>
          <cell r="G12">
            <v>1.6559051022375366E-3</v>
          </cell>
          <cell r="H12">
            <v>3953509.0572313243</v>
          </cell>
        </row>
        <row r="13">
          <cell r="C13">
            <v>266.64317459624607</v>
          </cell>
          <cell r="D13">
            <v>2.0582521695908722E-2</v>
          </cell>
          <cell r="E13">
            <v>9.8939206522113575E-4</v>
          </cell>
          <cell r="F13">
            <v>3.623562851323515E-3</v>
          </cell>
          <cell r="G13">
            <v>1.5369384092740956E-3</v>
          </cell>
          <cell r="H13">
            <v>3748497.7093921849</v>
          </cell>
        </row>
        <row r="14">
          <cell r="C14">
            <v>256.51114253600616</v>
          </cell>
          <cell r="D14">
            <v>2.0808472824990366E-2</v>
          </cell>
          <cell r="E14">
            <v>9.5729673438567505E-4</v>
          </cell>
          <cell r="F14">
            <v>2.697291603412119E-3</v>
          </cell>
          <cell r="G14">
            <v>1.4269584089445836E-3</v>
          </cell>
          <cell r="H14">
            <v>3606060.8730725953</v>
          </cell>
        </row>
        <row r="15">
          <cell r="C15">
            <v>248.5426267717425</v>
          </cell>
          <cell r="D15">
            <v>2.1046192242045011E-2</v>
          </cell>
          <cell r="E15">
            <v>9.341880961841433E-4</v>
          </cell>
          <cell r="F15">
            <v>1.9661599669803238E-3</v>
          </cell>
          <cell r="G15">
            <v>1.3240393813988729E-3</v>
          </cell>
          <cell r="H15">
            <v>3494038.4097234304</v>
          </cell>
        </row>
        <row r="16">
          <cell r="C16">
            <v>240.96682776383057</v>
          </cell>
          <cell r="D16">
            <v>2.119746823471615E-2</v>
          </cell>
          <cell r="E16">
            <v>9.074419871545927E-4</v>
          </cell>
          <cell r="F16">
            <v>1.3649074359960262E-3</v>
          </cell>
          <cell r="G16">
            <v>1.2290372021259092E-3</v>
          </cell>
          <cell r="H16">
            <v>3387537.2861925671</v>
          </cell>
        </row>
        <row r="17">
          <cell r="C17">
            <v>235.46914921910991</v>
          </cell>
          <cell r="D17">
            <v>2.1385546873411949E-2</v>
          </cell>
          <cell r="E17">
            <v>8.8583113105871586E-4</v>
          </cell>
          <cell r="F17">
            <v>9.2691315452810561E-4</v>
          </cell>
          <cell r="G17">
            <v>1.1410959956367468E-3</v>
          </cell>
          <cell r="H17">
            <v>3310251.3174059186</v>
          </cell>
        </row>
        <row r="18">
          <cell r="C18">
            <v>232.20206022068322</v>
          </cell>
          <cell r="D18">
            <v>2.1727041193501252E-2</v>
          </cell>
          <cell r="E18">
            <v>8.7791428278596883E-4</v>
          </cell>
          <cell r="F18">
            <v>6.0660175279020757E-4</v>
          </cell>
          <cell r="G18">
            <v>1.0589319486979673E-3</v>
          </cell>
          <cell r="H18">
            <v>3264322.2689738502</v>
          </cell>
        </row>
        <row r="19">
          <cell r="C19">
            <v>233.57816626925506</v>
          </cell>
          <cell r="D19">
            <v>2.2691617724842818E-2</v>
          </cell>
          <cell r="E19">
            <v>9.1065171508925924E-4</v>
          </cell>
          <cell r="F19">
            <v>3.6182144037028604E-4</v>
          </cell>
          <cell r="G19">
            <v>9.8297320937971262E-4</v>
          </cell>
          <cell r="H19">
            <v>3283667.0683074375</v>
          </cell>
        </row>
        <row r="20">
          <cell r="C20">
            <v>240.44470263355026</v>
          </cell>
          <cell r="D20">
            <v>2.4502003497535185E-2</v>
          </cell>
          <cell r="E20">
            <v>9.9195969168797268E-4</v>
          </cell>
          <cell r="F20">
            <v>1.703192223001782E-4</v>
          </cell>
          <cell r="G20">
            <v>9.1300517783273925E-4</v>
          </cell>
          <cell r="H20">
            <v>3380196.8142174613</v>
          </cell>
        </row>
        <row r="21">
          <cell r="C21">
            <v>252.33321030123179</v>
          </cell>
          <cell r="D21">
            <v>2.7006081209317832E-2</v>
          </cell>
          <cell r="E21">
            <v>1.166558291432879E-3</v>
          </cell>
          <cell r="F21">
            <v>1.0077933882334666E-4</v>
          </cell>
          <cell r="G21">
            <v>8.4710276518392661E-4</v>
          </cell>
          <cell r="H21">
            <v>3547325.8791405382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/>
      <sheetData sheetId="2"/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1719.2273880137282</v>
          </cell>
          <cell r="D6">
            <v>3.6168411832228971E-2</v>
          </cell>
          <cell r="E6">
            <v>3.9655154222623104E-3</v>
          </cell>
          <cell r="F6">
            <v>4.7093846619939914E-2</v>
          </cell>
          <cell r="G6">
            <v>2.5420081078118919E-3</v>
          </cell>
          <cell r="H6">
            <v>24169083.180958118</v>
          </cell>
        </row>
        <row r="7">
          <cell r="C7">
            <v>965.9840793701685</v>
          </cell>
          <cell r="D7">
            <v>3.1500401687020889E-2</v>
          </cell>
          <cell r="E7">
            <v>2.7423671391378812E-3</v>
          </cell>
          <cell r="F7">
            <v>2.5265370746031093E-2</v>
          </cell>
          <cell r="G7">
            <v>2.4039853898323552E-3</v>
          </cell>
          <cell r="H7">
            <v>13579907.50298127</v>
          </cell>
        </row>
        <row r="8">
          <cell r="C8">
            <v>590.09192226887819</v>
          </cell>
          <cell r="D8">
            <v>2.8406571862357115E-2</v>
          </cell>
          <cell r="E8">
            <v>2.0675953880171733E-3</v>
          </cell>
          <cell r="F8">
            <v>1.4503636069621156E-2</v>
          </cell>
          <cell r="G8">
            <v>2.2310263442519135E-3</v>
          </cell>
          <cell r="H8">
            <v>8295575.2082258957</v>
          </cell>
        </row>
        <row r="9">
          <cell r="C9">
            <v>481.98543935688735</v>
          </cell>
          <cell r="D9">
            <v>2.6142493275968133E-2</v>
          </cell>
          <cell r="E9">
            <v>1.763181008074006E-3</v>
          </cell>
          <cell r="F9">
            <v>1.1211331299095229E-2</v>
          </cell>
          <cell r="G9">
            <v>2.070986741852084E-3</v>
          </cell>
          <cell r="H9">
            <v>6775801.1817311319</v>
          </cell>
        </row>
        <row r="10">
          <cell r="C10">
            <v>425.39543939349244</v>
          </cell>
          <cell r="D10">
            <v>2.4478791980384839E-2</v>
          </cell>
          <cell r="E10">
            <v>1.6135846222451709E-3</v>
          </cell>
          <cell r="F10">
            <v>8.6578033544472931E-3</v>
          </cell>
          <cell r="G10">
            <v>1.9219824971690271E-3</v>
          </cell>
          <cell r="H10">
            <v>5980257.0622676248</v>
          </cell>
        </row>
        <row r="11">
          <cell r="C11">
            <v>384.84856280884196</v>
          </cell>
          <cell r="D11">
            <v>2.4234453011231519E-2</v>
          </cell>
          <cell r="E11">
            <v>1.4778228068222411E-3</v>
          </cell>
          <cell r="F11">
            <v>6.9859197448496101E-3</v>
          </cell>
          <cell r="G11">
            <v>1.7840136102027426E-3</v>
          </cell>
          <cell r="H11">
            <v>5410241.4415066829</v>
          </cell>
        </row>
        <row r="12">
          <cell r="C12">
            <v>351.68309122655688</v>
          </cell>
          <cell r="D12">
            <v>2.3124888166069966E-2</v>
          </cell>
          <cell r="E12">
            <v>1.4106955332963118E-3</v>
          </cell>
          <cell r="F12">
            <v>5.2895430242220183E-3</v>
          </cell>
          <cell r="G12">
            <v>1.65600346068818E-3</v>
          </cell>
          <cell r="H12">
            <v>4943998.6884319093</v>
          </cell>
        </row>
        <row r="13">
          <cell r="C13">
            <v>336.47260012191646</v>
          </cell>
          <cell r="D13">
            <v>2.3535349642120659E-2</v>
          </cell>
          <cell r="E13">
            <v>1.3888939729290294E-3</v>
          </cell>
          <cell r="F13">
            <v>3.9622317304539049E-3</v>
          </cell>
          <cell r="G13">
            <v>1.5369830903867931E-3</v>
          </cell>
          <cell r="H13">
            <v>4730165.3304141136</v>
          </cell>
        </row>
        <row r="14">
          <cell r="C14">
            <v>326.53812021671075</v>
          </cell>
          <cell r="D14">
            <v>2.4069891603718474E-2</v>
          </cell>
          <cell r="E14">
            <v>1.3763513468411854E-3</v>
          </cell>
          <cell r="F14">
            <v>2.9567222339095334E-3</v>
          </cell>
          <cell r="G14">
            <v>1.4270063303118345E-3</v>
          </cell>
          <cell r="H14">
            <v>4590508.2181758052</v>
          </cell>
        </row>
        <row r="15">
          <cell r="C15">
            <v>318.61860490254111</v>
          </cell>
          <cell r="D15">
            <v>2.4531492542359087E-2</v>
          </cell>
          <cell r="E15">
            <v>1.3709682455159305E-3</v>
          </cell>
          <cell r="F15">
            <v>2.1616381681693773E-3</v>
          </cell>
          <cell r="G15">
            <v>1.3240276019597073E-3</v>
          </cell>
          <cell r="H15">
            <v>4479172.9534454327</v>
          </cell>
        </row>
        <row r="16">
          <cell r="C16">
            <v>310.63150884238991</v>
          </cell>
          <cell r="D16">
            <v>2.4833269202652879E-2</v>
          </cell>
          <cell r="E16">
            <v>1.3533116731690941E-3</v>
          </cell>
          <cell r="F16">
            <v>1.4921418563474194E-3</v>
          </cell>
          <cell r="G16">
            <v>1.2290158635689574E-3</v>
          </cell>
          <cell r="H16">
            <v>4366889.8490186501</v>
          </cell>
        </row>
        <row r="17">
          <cell r="C17">
            <v>305.32554362600359</v>
          </cell>
          <cell r="D17">
            <v>2.5212026926275728E-2</v>
          </cell>
          <cell r="E17">
            <v>1.335978230735897E-3</v>
          </cell>
          <cell r="F17">
            <v>1.0030872089424089E-3</v>
          </cell>
          <cell r="G17">
            <v>1.1410022797436567E-3</v>
          </cell>
          <cell r="H17">
            <v>4292298.1719024694</v>
          </cell>
        </row>
        <row r="18">
          <cell r="C18">
            <v>303.10179552268085</v>
          </cell>
          <cell r="D18">
            <v>2.5802981075384306E-2</v>
          </cell>
          <cell r="E18">
            <v>1.3414150192402807E-3</v>
          </cell>
          <cell r="F18">
            <v>6.4505703180530057E-4</v>
          </cell>
          <cell r="G18">
            <v>1.0590175237174062E-3</v>
          </cell>
          <cell r="H18">
            <v>4261038.4171959516</v>
          </cell>
        </row>
        <row r="19">
          <cell r="C19">
            <v>307.56094516503242</v>
          </cell>
          <cell r="D19">
            <v>2.7225414700712991E-2</v>
          </cell>
          <cell r="E19">
            <v>1.4127412638984963E-3</v>
          </cell>
          <cell r="F19">
            <v>3.6583560545092899E-4</v>
          </cell>
          <cell r="G19">
            <v>9.8300823883746527E-4</v>
          </cell>
          <cell r="H19">
            <v>4323726.3540334776</v>
          </cell>
        </row>
        <row r="20">
          <cell r="C20">
            <v>319.76224090325854</v>
          </cell>
          <cell r="D20">
            <v>2.9763221058347868E-2</v>
          </cell>
          <cell r="E20">
            <v>1.5586769887275705E-3</v>
          </cell>
          <cell r="F20">
            <v>1.627311530624571E-4</v>
          </cell>
          <cell r="G20">
            <v>9.1297398476323935E-4</v>
          </cell>
          <cell r="H20">
            <v>4495251.0060374709</v>
          </cell>
        </row>
        <row r="21">
          <cell r="C21">
            <v>337.2365216294088</v>
          </cell>
          <cell r="D21">
            <v>3.2775981377053301E-2</v>
          </cell>
          <cell r="E21">
            <v>1.7810529044738524E-3</v>
          </cell>
          <cell r="F21">
            <v>8.4622352833007796E-5</v>
          </cell>
          <cell r="G21">
            <v>8.4697716251561366E-4</v>
          </cell>
          <cell r="H21">
            <v>4740907.2125952514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6">
          <cell r="B6">
            <v>31937488896</v>
          </cell>
          <cell r="C6">
            <v>671888</v>
          </cell>
          <cell r="D6">
            <v>73666</v>
          </cell>
          <cell r="E6">
            <v>874846</v>
          </cell>
          <cell r="F6">
            <v>47222</v>
          </cell>
          <cell r="G6">
            <v>448980647411712</v>
          </cell>
          <cell r="H6">
            <v>18576652</v>
          </cell>
        </row>
        <row r="14">
          <cell r="B14">
            <v>17927114752</v>
          </cell>
          <cell r="C14">
            <v>582526</v>
          </cell>
          <cell r="D14">
            <v>50808</v>
          </cell>
          <cell r="E14">
            <v>470459</v>
          </cell>
          <cell r="F14">
            <v>44658</v>
          </cell>
          <cell r="G14">
            <v>252021231845376</v>
          </cell>
          <cell r="H14">
            <v>18576652</v>
          </cell>
        </row>
        <row r="22">
          <cell r="B22">
            <v>10934400000</v>
          </cell>
          <cell r="C22">
            <v>523495</v>
          </cell>
          <cell r="D22">
            <v>38200</v>
          </cell>
          <cell r="E22">
            <v>270657</v>
          </cell>
          <cell r="F22">
            <v>41445</v>
          </cell>
          <cell r="G22">
            <v>153716963409920</v>
          </cell>
          <cell r="H22">
            <v>18576652</v>
          </cell>
        </row>
        <row r="30">
          <cell r="B30">
            <v>8920715264</v>
          </cell>
          <cell r="C30">
            <v>480463</v>
          </cell>
          <cell r="D30">
            <v>32511</v>
          </cell>
          <cell r="E30">
            <v>208682</v>
          </cell>
          <cell r="F30">
            <v>38472</v>
          </cell>
          <cell r="G30">
            <v>125408347422720</v>
          </cell>
          <cell r="H30">
            <v>18576652</v>
          </cell>
        </row>
        <row r="38">
          <cell r="B38">
            <v>7859638784</v>
          </cell>
          <cell r="C38">
            <v>447076</v>
          </cell>
          <cell r="D38">
            <v>29468</v>
          </cell>
          <cell r="E38">
            <v>161634</v>
          </cell>
          <cell r="F38">
            <v>35704</v>
          </cell>
          <cell r="G38">
            <v>110491657568256</v>
          </cell>
          <cell r="H38">
            <v>18576652</v>
          </cell>
        </row>
        <row r="46">
          <cell r="B46">
            <v>7103857152</v>
          </cell>
          <cell r="C46">
            <v>442580</v>
          </cell>
          <cell r="D46">
            <v>26806</v>
          </cell>
          <cell r="E46">
            <v>131067</v>
          </cell>
          <cell r="F46">
            <v>33141</v>
          </cell>
          <cell r="G46">
            <v>99866806059008</v>
          </cell>
          <cell r="H46">
            <v>18576652</v>
          </cell>
        </row>
        <row r="54">
          <cell r="B54">
            <v>6487779840</v>
          </cell>
          <cell r="C54">
            <v>423381</v>
          </cell>
          <cell r="D54">
            <v>25893</v>
          </cell>
          <cell r="E54">
            <v>99810</v>
          </cell>
          <cell r="F54">
            <v>30763</v>
          </cell>
          <cell r="G54">
            <v>91205870288896</v>
          </cell>
          <cell r="H54">
            <v>18576652</v>
          </cell>
        </row>
        <row r="62">
          <cell r="B62">
            <v>6195233792</v>
          </cell>
          <cell r="C62">
            <v>429952</v>
          </cell>
          <cell r="D62">
            <v>25501</v>
          </cell>
          <cell r="E62">
            <v>74711</v>
          </cell>
          <cell r="F62">
            <v>28552</v>
          </cell>
          <cell r="G62">
            <v>87093246164992</v>
          </cell>
          <cell r="H62">
            <v>18576652</v>
          </cell>
        </row>
        <row r="70">
          <cell r="B70">
            <v>6001720320</v>
          </cell>
          <cell r="C70">
            <v>438769</v>
          </cell>
          <cell r="D70">
            <v>25228</v>
          </cell>
          <cell r="E70">
            <v>55628</v>
          </cell>
          <cell r="F70">
            <v>26509</v>
          </cell>
          <cell r="G70">
            <v>84372812201984</v>
          </cell>
          <cell r="H70">
            <v>18576652</v>
          </cell>
        </row>
        <row r="78">
          <cell r="B78">
            <v>5847381504</v>
          </cell>
          <cell r="C78">
            <v>446481</v>
          </cell>
          <cell r="D78">
            <v>25116</v>
          </cell>
          <cell r="E78">
            <v>40562</v>
          </cell>
          <cell r="F78">
            <v>24596</v>
          </cell>
          <cell r="G78">
            <v>82203132297216</v>
          </cell>
          <cell r="H78">
            <v>18576652</v>
          </cell>
        </row>
        <row r="86">
          <cell r="B86">
            <v>5687429632</v>
          </cell>
          <cell r="C86">
            <v>450732</v>
          </cell>
          <cell r="D86">
            <v>24745</v>
          </cell>
          <cell r="E86">
            <v>28051</v>
          </cell>
          <cell r="F86">
            <v>22831</v>
          </cell>
          <cell r="G86">
            <v>79954498813952</v>
          </cell>
          <cell r="H86">
            <v>18576652</v>
          </cell>
        </row>
        <row r="94">
          <cell r="B94">
            <v>5576201728</v>
          </cell>
          <cell r="C94">
            <v>456213</v>
          </cell>
          <cell r="D94">
            <v>24347</v>
          </cell>
          <cell r="E94">
            <v>18958</v>
          </cell>
          <cell r="F94">
            <v>21196</v>
          </cell>
          <cell r="G94">
            <v>78390879059968</v>
          </cell>
          <cell r="H94">
            <v>18576650</v>
          </cell>
        </row>
        <row r="102">
          <cell r="B102">
            <v>5525835264</v>
          </cell>
          <cell r="C102">
            <v>466040</v>
          </cell>
          <cell r="D102">
            <v>24377</v>
          </cell>
          <cell r="E102">
            <v>12273</v>
          </cell>
          <cell r="F102">
            <v>19673</v>
          </cell>
          <cell r="G102">
            <v>77682771492864</v>
          </cell>
          <cell r="H102">
            <v>18576652</v>
          </cell>
        </row>
        <row r="110">
          <cell r="B110">
            <v>5603671552</v>
          </cell>
          <cell r="C110">
            <v>491417</v>
          </cell>
          <cell r="D110">
            <v>25561</v>
          </cell>
          <cell r="E110">
            <v>7053</v>
          </cell>
          <cell r="F110">
            <v>18261</v>
          </cell>
          <cell r="G110">
            <v>78777006686208</v>
          </cell>
          <cell r="H110">
            <v>18576650</v>
          </cell>
        </row>
        <row r="118">
          <cell r="B118">
            <v>5825525248</v>
          </cell>
          <cell r="C118">
            <v>537634</v>
          </cell>
          <cell r="D118">
            <v>28064</v>
          </cell>
          <cell r="E118">
            <v>3173</v>
          </cell>
          <cell r="F118">
            <v>16960</v>
          </cell>
          <cell r="G118">
            <v>81895857586176</v>
          </cell>
          <cell r="H118">
            <v>18576652</v>
          </cell>
        </row>
        <row r="126">
          <cell r="B126">
            <v>6136945664</v>
          </cell>
          <cell r="C126">
            <v>592857</v>
          </cell>
          <cell r="D126">
            <v>32096</v>
          </cell>
          <cell r="E126">
            <v>1680</v>
          </cell>
          <cell r="F126">
            <v>15734</v>
          </cell>
          <cell r="G126">
            <v>86273813381120</v>
          </cell>
          <cell r="H126">
            <v>18576652</v>
          </cell>
        </row>
      </sheetData>
      <sheetData sheetId="2"/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1719.2273880137282</v>
          </cell>
          <cell r="D6">
            <v>3.6168411832228971E-2</v>
          </cell>
          <cell r="E6">
            <v>3.9655154222623104E-3</v>
          </cell>
          <cell r="F6">
            <v>4.7093846619939914E-2</v>
          </cell>
          <cell r="G6">
            <v>2.5420081078118919E-3</v>
          </cell>
          <cell r="H6">
            <v>24169083.180958118</v>
          </cell>
        </row>
        <row r="7">
          <cell r="C7">
            <v>965.03475179488748</v>
          </cell>
          <cell r="D7">
            <v>3.1357964825954647E-2</v>
          </cell>
          <cell r="E7">
            <v>2.7350461213355346E-3</v>
          </cell>
          <cell r="F7">
            <v>2.5325284663781179E-2</v>
          </cell>
          <cell r="G7">
            <v>2.4039853898323552E-3</v>
          </cell>
          <cell r="H7">
            <v>13566558.271392284</v>
          </cell>
        </row>
        <row r="8">
          <cell r="C8">
            <v>588.60983130867714</v>
          </cell>
          <cell r="D8">
            <v>2.8180266282643397E-2</v>
          </cell>
          <cell r="E8">
            <v>2.0563447062473907E-3</v>
          </cell>
          <cell r="F8">
            <v>1.4569740553895287E-2</v>
          </cell>
          <cell r="G8">
            <v>2.2310263442519135E-3</v>
          </cell>
          <cell r="H8">
            <v>8274739.8944610683</v>
          </cell>
        </row>
        <row r="9">
          <cell r="C9">
            <v>480.21114159860451</v>
          </cell>
          <cell r="D9">
            <v>2.5863810120359685E-2</v>
          </cell>
          <cell r="E9">
            <v>1.7501000718536364E-3</v>
          </cell>
          <cell r="F9">
            <v>1.1233563507568533E-2</v>
          </cell>
          <cell r="G9">
            <v>2.070986741852084E-3</v>
          </cell>
          <cell r="H9">
            <v>6750858.4120927714</v>
          </cell>
        </row>
        <row r="10">
          <cell r="C10">
            <v>423.09231954175596</v>
          </cell>
          <cell r="D10">
            <v>2.4066554080896817E-2</v>
          </cell>
          <cell r="E10">
            <v>1.5862922985261283E-3</v>
          </cell>
          <cell r="F10">
            <v>8.7009219960625852E-3</v>
          </cell>
          <cell r="G10">
            <v>1.9219824971690271E-3</v>
          </cell>
          <cell r="H10">
            <v>5947877.8828529492</v>
          </cell>
        </row>
        <row r="11">
          <cell r="C11">
            <v>382.40782849353047</v>
          </cell>
          <cell r="D11">
            <v>2.3824529845313355E-2</v>
          </cell>
          <cell r="E11">
            <v>1.4429941412478417E-3</v>
          </cell>
          <cell r="F11">
            <v>7.0554694139719045E-3</v>
          </cell>
          <cell r="G11">
            <v>1.7840136102027426E-3</v>
          </cell>
          <cell r="H11">
            <v>5375931.3604522496</v>
          </cell>
        </row>
        <row r="12">
          <cell r="C12">
            <v>349.24376254666339</v>
          </cell>
          <cell r="D12">
            <v>2.2791028221877657E-2</v>
          </cell>
          <cell r="E12">
            <v>1.393846426148264E-3</v>
          </cell>
          <cell r="F12">
            <v>5.3728734327369645E-3</v>
          </cell>
          <cell r="G12">
            <v>1.65600346068818E-3</v>
          </cell>
          <cell r="H12">
            <v>4909704.41223187</v>
          </cell>
        </row>
        <row r="13">
          <cell r="C13">
            <v>333.49571235979442</v>
          </cell>
          <cell r="D13">
            <v>2.314475180996016E-2</v>
          </cell>
          <cell r="E13">
            <v>1.3727446689532645E-3</v>
          </cell>
          <cell r="F13">
            <v>4.0217688311112252E-3</v>
          </cell>
          <cell r="G13">
            <v>1.5369830903867931E-3</v>
          </cell>
          <cell r="H13">
            <v>4688317.6885152394</v>
          </cell>
        </row>
        <row r="14">
          <cell r="C14">
            <v>323.07868608401554</v>
          </cell>
          <cell r="D14">
            <v>2.3619379853807888E-2</v>
          </cell>
          <cell r="E14">
            <v>1.3580488023353186E-3</v>
          </cell>
          <cell r="F14">
            <v>2.994511605212823E-3</v>
          </cell>
          <cell r="G14">
            <v>1.4270063303118345E-3</v>
          </cell>
          <cell r="H14">
            <v>4541873.97179987</v>
          </cell>
        </row>
        <row r="15">
          <cell r="C15">
            <v>314.77047123453679</v>
          </cell>
          <cell r="D15">
            <v>2.4034524628011551E-2</v>
          </cell>
          <cell r="E15">
            <v>1.352019728851033E-3</v>
          </cell>
          <cell r="F15">
            <v>2.1834935595499124E-3</v>
          </cell>
          <cell r="G15">
            <v>1.3240276019597073E-3</v>
          </cell>
          <cell r="H15">
            <v>4425077.904092514</v>
          </cell>
        </row>
        <row r="16">
          <cell r="C16">
            <v>306.16009989313466</v>
          </cell>
          <cell r="D16">
            <v>2.4263360265348137E-2</v>
          </cell>
          <cell r="E16">
            <v>1.3320484229343372E-3</v>
          </cell>
          <cell r="F16">
            <v>1.5100137527472657E-3</v>
          </cell>
          <cell r="G16">
            <v>1.2290158635689574E-3</v>
          </cell>
          <cell r="H16">
            <v>4304031.6852548029</v>
          </cell>
        </row>
        <row r="17">
          <cell r="C17">
            <v>300.17262143605012</v>
          </cell>
          <cell r="D17">
            <v>2.4558410692993624E-2</v>
          </cell>
          <cell r="E17">
            <v>1.310623820764239E-3</v>
          </cell>
          <cell r="F17">
            <v>1.0205284591139952E-3</v>
          </cell>
          <cell r="G17">
            <v>1.1410022797436567E-3</v>
          </cell>
          <cell r="H17">
            <v>4219860.9038749179</v>
          </cell>
        </row>
        <row r="18">
          <cell r="C18">
            <v>297.4613113277893</v>
          </cell>
          <cell r="D18">
            <v>2.5087405416218164E-2</v>
          </cell>
          <cell r="E18">
            <v>1.312238610057399E-3</v>
          </cell>
          <cell r="F18">
            <v>6.6066802564853993E-4</v>
          </cell>
          <cell r="G18">
            <v>1.0590175237174062E-3</v>
          </cell>
          <cell r="H18">
            <v>4181742.3017271357</v>
          </cell>
        </row>
        <row r="19">
          <cell r="C19">
            <v>301.6513500550422</v>
          </cell>
          <cell r="D19">
            <v>2.6453477887563151E-2</v>
          </cell>
          <cell r="E19">
            <v>1.3759746778886398E-3</v>
          </cell>
          <cell r="F19">
            <v>3.7967017734629225E-4</v>
          </cell>
          <cell r="G19">
            <v>9.8300823883746527E-4</v>
          </cell>
          <cell r="H19">
            <v>4240646.5474780435</v>
          </cell>
        </row>
        <row r="20">
          <cell r="C20">
            <v>313.59392682814968</v>
          </cell>
          <cell r="D20">
            <v>2.8941382979021192E-2</v>
          </cell>
          <cell r="E20">
            <v>1.510713555919549E-3</v>
          </cell>
          <cell r="F20">
            <v>1.7080580505033954E-4</v>
          </cell>
          <cell r="G20">
            <v>9.1297398476323935E-4</v>
          </cell>
          <cell r="H20">
            <v>4408536.9950503455</v>
          </cell>
        </row>
        <row r="21">
          <cell r="C21">
            <v>330.35800336896011</v>
          </cell>
          <cell r="D21">
            <v>3.1914093023866733E-2</v>
          </cell>
          <cell r="E21">
            <v>1.7277602013538284E-3</v>
          </cell>
          <cell r="F21">
            <v>9.0436102264283141E-5</v>
          </cell>
          <cell r="G21">
            <v>8.4697716251561366E-4</v>
          </cell>
          <cell r="H21">
            <v>4644206.791467052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dimension ref="B6:H21"/>
  <sheetViews>
    <sheetView workbookViewId="0">
      <selection activeCell="D22" sqref="D22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6" spans="2:8" x14ac:dyDescent="0.3">
      <c r="B6" s="5"/>
      <c r="C6" s="5"/>
      <c r="D6" s="5"/>
      <c r="E6" s="5"/>
      <c r="F6" s="5"/>
      <c r="G6" s="5"/>
      <c r="H6" s="5"/>
    </row>
    <row r="7" spans="2:8" x14ac:dyDescent="0.3">
      <c r="B7" s="5"/>
      <c r="C7" s="5"/>
      <c r="D7" s="5"/>
      <c r="E7" s="5"/>
      <c r="F7" s="5"/>
      <c r="G7" s="5"/>
      <c r="H7" s="5"/>
    </row>
    <row r="8" spans="2:8" x14ac:dyDescent="0.3">
      <c r="B8" s="5"/>
      <c r="C8" s="5"/>
      <c r="D8" s="5"/>
      <c r="E8" s="5"/>
      <c r="F8" s="5"/>
      <c r="G8" s="5"/>
      <c r="H8" s="5"/>
    </row>
    <row r="9" spans="2:8" x14ac:dyDescent="0.3">
      <c r="B9" s="5"/>
      <c r="C9" s="5"/>
      <c r="D9" s="5"/>
      <c r="E9" s="5"/>
      <c r="F9" s="5"/>
      <c r="G9" s="5"/>
      <c r="H9" s="5"/>
    </row>
    <row r="10" spans="2:8" x14ac:dyDescent="0.3">
      <c r="B10" s="5"/>
      <c r="C10" s="5"/>
      <c r="D10" s="5"/>
      <c r="E10" s="5"/>
      <c r="F10" s="5"/>
      <c r="G10" s="5"/>
      <c r="H10" s="5"/>
    </row>
    <row r="11" spans="2:8" x14ac:dyDescent="0.3">
      <c r="B11" s="5"/>
      <c r="C11" s="5"/>
      <c r="D11" s="5"/>
      <c r="E11" s="5"/>
      <c r="F11" s="5"/>
      <c r="G11" s="5"/>
      <c r="H11" s="5"/>
    </row>
    <row r="12" spans="2:8" x14ac:dyDescent="0.3">
      <c r="B12" s="5"/>
      <c r="C12" s="5"/>
      <c r="D12" s="5"/>
      <c r="E12" s="5"/>
      <c r="F12" s="5"/>
      <c r="G12" s="5"/>
      <c r="H12" s="5"/>
    </row>
    <row r="13" spans="2:8" x14ac:dyDescent="0.3">
      <c r="B13" s="5"/>
      <c r="C13" s="5"/>
      <c r="D13" s="5"/>
      <c r="E13" s="5"/>
      <c r="F13" s="5"/>
      <c r="G13" s="5"/>
      <c r="H13" s="5"/>
    </row>
    <row r="14" spans="2:8" x14ac:dyDescent="0.3">
      <c r="B14" s="5"/>
      <c r="C14" s="5"/>
      <c r="D14" s="5"/>
      <c r="E14" s="5"/>
      <c r="F14" s="5"/>
      <c r="G14" s="5"/>
      <c r="H14" s="5"/>
    </row>
    <row r="15" spans="2:8" x14ac:dyDescent="0.3">
      <c r="B15" s="5"/>
      <c r="C15" s="5"/>
      <c r="D15" s="5"/>
      <c r="E15" s="5"/>
      <c r="F15" s="5"/>
      <c r="G15" s="5"/>
      <c r="H15" s="5"/>
    </row>
    <row r="16" spans="2:8" x14ac:dyDescent="0.3">
      <c r="B16" s="5"/>
      <c r="C16" s="5"/>
      <c r="D16" s="5"/>
      <c r="E16" s="5"/>
      <c r="F16" s="5"/>
      <c r="G16" s="5"/>
      <c r="H16" s="5"/>
    </row>
    <row r="17" spans="2:8" x14ac:dyDescent="0.3">
      <c r="B17" s="5"/>
      <c r="C17" s="5"/>
      <c r="D17" s="5"/>
      <c r="E17" s="5"/>
      <c r="F17" s="5"/>
      <c r="G17" s="5"/>
      <c r="H17" s="5"/>
    </row>
    <row r="18" spans="2:8" x14ac:dyDescent="0.3">
      <c r="B18" s="5"/>
      <c r="C18" s="5"/>
      <c r="D18" s="5"/>
      <c r="E18" s="5"/>
      <c r="F18" s="5"/>
      <c r="G18" s="5"/>
      <c r="H18" s="5"/>
    </row>
    <row r="19" spans="2:8" x14ac:dyDescent="0.3">
      <c r="B19" s="5"/>
      <c r="C19" s="5"/>
      <c r="D19" s="5"/>
      <c r="E19" s="5"/>
      <c r="F19" s="5"/>
      <c r="G19" s="5"/>
      <c r="H19" s="5"/>
    </row>
    <row r="20" spans="2:8" x14ac:dyDescent="0.3">
      <c r="B20" s="5"/>
      <c r="C20" s="5"/>
      <c r="D20" s="5"/>
      <c r="E20" s="5"/>
      <c r="F20" s="5"/>
      <c r="G20" s="5"/>
      <c r="H20" s="5"/>
    </row>
    <row r="21" spans="2:8" x14ac:dyDescent="0.3">
      <c r="B21" s="5"/>
      <c r="C21" s="5"/>
      <c r="D21" s="5"/>
      <c r="E21" s="5"/>
      <c r="F21" s="5"/>
      <c r="G21" s="5"/>
      <c r="H2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"/>
  <sheetViews>
    <sheetView workbookViewId="0">
      <selection activeCell="O31" sqref="O31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:H21"/>
  <sheetViews>
    <sheetView tabSelected="1" workbookViewId="0">
      <selection activeCell="C6" sqref="C6:H21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/>
      <c r="B2" s="1"/>
      <c r="C2" s="1"/>
      <c r="D2" s="1"/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(('LDV 21'!C6*'LDV 21'!A2)+('LDV 31'!C6*'LDV 31'!A2))/('LDV 21'!A2+'LDV 31'!A2)</f>
        <v>1440.4079685921897</v>
      </c>
      <c r="D6" s="7">
        <f>(('LDV 21'!D6*'LDV 21'!A2)+('LDV 31'!D6*'LDV 31'!A2))/('LDV 21'!A2+'LDV 31'!A2)</f>
        <v>3.3631242706924344E-2</v>
      </c>
      <c r="E6" s="5">
        <f>(('LDV 21'!E6*'LDV 21'!A2)+('LDV 31'!E6*'LDV 31'!A2))/('LDV 21'!A2+'LDV 31'!A2)</f>
        <v>4.7208990894714881E-3</v>
      </c>
      <c r="F6" s="5">
        <f>(('LDV 21'!F6*'LDV 21'!A2)+('LDV 31'!F6*'LDV 31'!A2))/('LDV 21'!A2+'LDV 31'!A2)</f>
        <v>4.1989153648755155E-2</v>
      </c>
      <c r="G6" s="5">
        <f xml:space="preserve"> (('LDV 21'!G6 * 'LDV 21'!A2) + ('LDV 31'!G6 * 'LDV 31'!A2)) / ('LDV 21'!A2 + 'LDV 31'!A2)</f>
        <v>2.5419533436587226E-3</v>
      </c>
      <c r="H6" s="5">
        <f xml:space="preserve"> (('LDV 21'!H6 * 'LDV 21'!A2) + ('LDV 31'!H6 * 'LDV 31'!A2)) / ('LDV 21'!A2 + 'LDV 31'!A2)</f>
        <v>20249389.376824044</v>
      </c>
    </row>
    <row r="7" spans="1:8" x14ac:dyDescent="0.3">
      <c r="B7" s="5">
        <v>2</v>
      </c>
      <c r="C7" s="5">
        <f>(('LDV 21'!C7*'LDV 21'!A2)+('LDV 31'!C7*'LDV 31'!A2))/('LDV 21'!A2+'LDV 31'!A2)</f>
        <v>802.32643209207004</v>
      </c>
      <c r="D7" s="7">
        <f>(('LDV 21'!D7*'LDV 21'!A2)+('LDV 31'!D7*'LDV 31'!A2))/('LDV 21'!A2+'LDV 31'!A2)</f>
        <v>2.8881742906330617E-2</v>
      </c>
      <c r="E7" s="5">
        <f>(('LDV 21'!E7*'LDV 21'!A2)+('LDV 31'!E7*'LDV 31'!A2))/('LDV 21'!A2+'LDV 31'!A2)</f>
        <v>2.7705632663852032E-3</v>
      </c>
      <c r="F7" s="5">
        <f>(('LDV 21'!F7*'LDV 21'!A2)+('LDV 31'!F7*'LDV 31'!A2))/('LDV 21'!A2+'LDV 31'!A2)</f>
        <v>2.2700721458332251E-2</v>
      </c>
      <c r="G7" s="5">
        <f xml:space="preserve"> (('LDV 21'!G7 * 'LDV 21'!A2) + ('LDV 31'!G7 * 'LDV 31'!A2)) / ('LDV 21'!A2 + 'LDV 31'!A2)</f>
        <v>2.403942726892391E-3</v>
      </c>
      <c r="H7" s="5">
        <f xml:space="preserve"> (('LDV 21'!H7 * 'LDV 21'!A2) + ('LDV 31'!H7 * 'LDV 31'!A2)) / ('LDV 21'!A2 + 'LDV 31'!A2)</f>
        <v>11279192.839198684</v>
      </c>
    </row>
    <row r="8" spans="1:8" x14ac:dyDescent="0.3">
      <c r="B8" s="5">
        <v>3</v>
      </c>
      <c r="C8" s="5">
        <f>(('LDV 21'!C8*'LDV 21'!A2)+('LDV 31'!C8*'LDV 31'!A2))/('LDV 21'!A2+'LDV 31'!A2)</f>
        <v>484.76773196500721</v>
      </c>
      <c r="D8" s="7">
        <f>(('LDV 21'!D8*'LDV 21'!A2)+('LDV 31'!D8*'LDV 31'!A2))/('LDV 21'!A2+'LDV 31'!A2)</f>
        <v>2.580415291106215E-2</v>
      </c>
      <c r="E8" s="5">
        <f>(('LDV 21'!E8*'LDV 21'!A2)+('LDV 31'!E8*'LDV 31'!A2))/('LDV 21'!A2+'LDV 31'!A2)</f>
        <v>1.7484592240365356E-3</v>
      </c>
      <c r="F8" s="5">
        <f>(('LDV 21'!F8*'LDV 21'!A2)+('LDV 31'!F8*'LDV 31'!A2))/('LDV 21'!A2+'LDV 31'!A2)</f>
        <v>1.3135504002202912E-2</v>
      </c>
      <c r="G8" s="5">
        <f xml:space="preserve"> (('LDV 21'!G8 * 'LDV 21'!A2) + ('LDV 31'!G8 * 'LDV 31'!A2)) / ('LDV 21'!A2 + 'LDV 31'!A2)</f>
        <v>2.2310519613122468E-3</v>
      </c>
      <c r="H8" s="5">
        <f xml:space="preserve"> (('LDV 21'!H8 * 'LDV 21'!A2) + ('LDV 31'!H8 * 'LDV 31'!A2)) / ('LDV 21'!A2 + 'LDV 31'!A2)</f>
        <v>6814915.1485152729</v>
      </c>
    </row>
    <row r="9" spans="1:8" x14ac:dyDescent="0.3">
      <c r="B9" s="5">
        <v>4</v>
      </c>
      <c r="C9" s="5">
        <f>(('LDV 21'!C9*'LDV 21'!A2)+('LDV 31'!C9*'LDV 31'!A2))/('LDV 21'!A2+'LDV 31'!A2)</f>
        <v>394.38652823179763</v>
      </c>
      <c r="D9" s="7">
        <f>(('LDV 21'!D9*'LDV 21'!A2)+('LDV 31'!D9*'LDV 31'!A2))/('LDV 21'!A2+'LDV 31'!A2)</f>
        <v>2.3635456131891844E-2</v>
      </c>
      <c r="E9" s="5">
        <f>(('LDV 21'!E9*'LDV 21'!A2)+('LDV 31'!E9*'LDV 31'!A2))/('LDV 21'!A2+'LDV 31'!A2)</f>
        <v>1.375991773319052E-3</v>
      </c>
      <c r="F9" s="5">
        <f>(('LDV 21'!F9*'LDV 21'!A2)+('LDV 31'!F9*'LDV 31'!A2))/('LDV 21'!A2+'LDV 31'!A2)</f>
        <v>1.0100367220260802E-2</v>
      </c>
      <c r="G9" s="5">
        <f xml:space="preserve"> (('LDV 21'!G9 * 'LDV 21'!A2) + ('LDV 31'!G9 * 'LDV 31'!A2)) / ('LDV 21'!A2 + 'LDV 31'!A2)</f>
        <v>2.0710037393328749E-3</v>
      </c>
      <c r="H9" s="5">
        <f xml:space="preserve"> (('LDV 21'!H9 * 'LDV 21'!A2) + ('LDV 31'!H9 * 'LDV 31'!A2)) / ('LDV 21'!A2 + 'LDV 31'!A2)</f>
        <v>5544327.4419586584</v>
      </c>
    </row>
    <row r="10" spans="1:8" x14ac:dyDescent="0.3">
      <c r="B10" s="5">
        <v>5</v>
      </c>
      <c r="C10" s="5">
        <f>(('LDV 21'!C10*'LDV 21'!A2)+('LDV 31'!C10*'LDV 31'!A2))/('LDV 21'!A2+'LDV 31'!A2)</f>
        <v>347.60410313473898</v>
      </c>
      <c r="D10" s="7">
        <f>(('LDV 21'!D10*'LDV 21'!A2)+('LDV 31'!D10*'LDV 31'!A2))/('LDV 21'!A2+'LDV 31'!A2)</f>
        <v>2.1961927415561612E-2</v>
      </c>
      <c r="E10" s="5">
        <f>(('LDV 21'!E10*'LDV 21'!A2)+('LDV 31'!E10*'LDV 31'!A2))/('LDV 21'!A2+'LDV 31'!A2)</f>
        <v>1.2292588369558623E-3</v>
      </c>
      <c r="F10" s="5">
        <f>(('LDV 21'!F10*'LDV 21'!A2)+('LDV 31'!F10*'LDV 31'!A2))/('LDV 21'!A2+'LDV 31'!A2)</f>
        <v>7.9625102194624386E-3</v>
      </c>
      <c r="G10" s="5">
        <f xml:space="preserve"> (('LDV 21'!G10 * 'LDV 21'!A2) + ('LDV 31'!G10 * 'LDV 31'!A2)) / ('LDV 21'!A2 + 'LDV 31'!A2)</f>
        <v>1.9220769605058868E-3</v>
      </c>
      <c r="H10" s="5">
        <f xml:space="preserve"> (('LDV 21'!H10 * 'LDV 21'!A2) + ('LDV 31'!H10 * 'LDV 31'!A2)) / ('LDV 21'!A2 + 'LDV 31'!A2)</f>
        <v>4886656.2635378502</v>
      </c>
    </row>
    <row r="11" spans="1:8" x14ac:dyDescent="0.3">
      <c r="B11" s="5">
        <v>6</v>
      </c>
      <c r="C11" s="5">
        <f>(('LDV 21'!C11*'LDV 21'!A2)+('LDV 31'!C11*'LDV 31'!A2))/('LDV 21'!A2+'LDV 31'!A2)</f>
        <v>312.43577327342047</v>
      </c>
      <c r="D11" s="7">
        <f>(('LDV 21'!D11*'LDV 21'!A2)+('LDV 31'!D11*'LDV 31'!A2))/('LDV 21'!A2+'LDV 31'!A2)</f>
        <v>2.1613359956147458E-2</v>
      </c>
      <c r="E11" s="5">
        <f>(('LDV 21'!E11*'LDV 21'!A2)+('LDV 31'!E11*'LDV 31'!A2))/('LDV 21'!A2+'LDV 31'!A2)</f>
        <v>1.1124163868290685E-3</v>
      </c>
      <c r="F11" s="5">
        <f>(('LDV 21'!F11*'LDV 21'!A2)+('LDV 31'!F11*'LDV 31'!A2))/('LDV 21'!A2+'LDV 31'!A2)</f>
        <v>6.4227027133411116E-3</v>
      </c>
      <c r="G11" s="5">
        <f xml:space="preserve"> (('LDV 21'!G11 * 'LDV 21'!A2) + ('LDV 31'!G11 * 'LDV 31'!A2)) / ('LDV 21'!A2 + 'LDV 31'!A2)</f>
        <v>1.7840692641734276E-3</v>
      </c>
      <c r="H11" s="5">
        <f xml:space="preserve"> (('LDV 21'!H11 * 'LDV 21'!A2) + ('LDV 31'!H11 * 'LDV 31'!A2)) / ('LDV 21'!A2 + 'LDV 31'!A2)</f>
        <v>4392255.1033872841</v>
      </c>
    </row>
    <row r="12" spans="1:8" x14ac:dyDescent="0.3">
      <c r="B12" s="5">
        <v>7</v>
      </c>
      <c r="C12" s="5">
        <f>(('LDV 21'!C12*'LDV 21'!A2)+('LDV 31'!C12*'LDV 31'!A2))/('LDV 21'!A2+'LDV 31'!A2)</f>
        <v>285.04879793498952</v>
      </c>
      <c r="D12" s="7">
        <f>(('LDV 21'!D12*'LDV 21'!A2)+('LDV 31'!D12*'LDV 31'!A2))/('LDV 21'!A2+'LDV 31'!A2)</f>
        <v>2.0631411176631531E-2</v>
      </c>
      <c r="E12" s="5">
        <f>(('LDV 21'!E12*'LDV 21'!A2)+('LDV 31'!E12*'LDV 31'!A2))/('LDV 21'!A2+'LDV 31'!A2)</f>
        <v>1.0527207035638374E-3</v>
      </c>
      <c r="F12" s="5">
        <f>(('LDV 21'!F12*'LDV 21'!A2)+('LDV 31'!F12*'LDV 31'!A2))/('LDV 21'!A2+'LDV 31'!A2)</f>
        <v>4.8698294916520481E-3</v>
      </c>
      <c r="G12" s="5">
        <f xml:space="preserve"> (('LDV 21'!G12 * 'LDV 21'!A2) + ('LDV 31'!G12 * 'LDV 31'!A2)) / ('LDV 21'!A2 + 'LDV 31'!A2)</f>
        <v>1.6559104383687664E-3</v>
      </c>
      <c r="H12" s="5">
        <f xml:space="preserve"> (('LDV 21'!H12 * 'LDV 21'!A2) + ('LDV 31'!H12 * 'LDV 31'!A2)) / ('LDV 21'!A2 + 'LDV 31'!A2)</f>
        <v>4007244.9855547999</v>
      </c>
    </row>
    <row r="13" spans="1:8" x14ac:dyDescent="0.3">
      <c r="B13" s="5">
        <v>8</v>
      </c>
      <c r="C13" s="5">
        <f>(('LDV 21'!C13*'LDV 21'!A2)+('LDV 31'!C13*'LDV 31'!A2))/('LDV 21'!A2+'LDV 31'!A2)</f>
        <v>270.43155247191214</v>
      </c>
      <c r="D13" s="7">
        <f>(('LDV 21'!D13*'LDV 21'!A2)+('LDV 31'!D13*'LDV 31'!A2))/('LDV 21'!A2+'LDV 31'!A2)</f>
        <v>2.0742718174368444E-2</v>
      </c>
      <c r="E13" s="5">
        <f>(('LDV 21'!E13*'LDV 21'!A2)+('LDV 31'!E13*'LDV 31'!A2))/('LDV 21'!A2+'LDV 31'!A2)</f>
        <v>1.011065796274395E-3</v>
      </c>
      <c r="F13" s="5">
        <f>(('LDV 21'!F13*'LDV 21'!A2)+('LDV 31'!F13*'LDV 31'!A2))/('LDV 21'!A2+'LDV 31'!A2)</f>
        <v>3.6419362759824723E-3</v>
      </c>
      <c r="G13" s="5">
        <f xml:space="preserve"> (('LDV 21'!G13 * 'LDV 21'!A2) + ('LDV 31'!G13 * 'LDV 31'!A2)) / ('LDV 21'!A2 + 'LDV 31'!A2)</f>
        <v>1.5369408333086273E-3</v>
      </c>
      <c r="H13" s="5">
        <f xml:space="preserve"> (('LDV 21'!H13 * 'LDV 21'!A2) + ('LDV 31'!H13 * 'LDV 31'!A2)) / ('LDV 21'!A2 + 'LDV 31'!A2)</f>
        <v>3801755.0270450432</v>
      </c>
    </row>
    <row r="14" spans="1:8" x14ac:dyDescent="0.3">
      <c r="B14" s="5">
        <v>9</v>
      </c>
      <c r="C14" s="5">
        <f>(('LDV 21'!C14*'LDV 21'!A2)+('LDV 31'!C14*'LDV 31'!A2))/('LDV 21'!A2+'LDV 31'!A2)</f>
        <v>260.31023798822088</v>
      </c>
      <c r="D14" s="7">
        <f>(('LDV 21'!D14*'LDV 21'!A2)+('LDV 31'!D14*'LDV 31'!A2))/('LDV 21'!A2+'LDV 31'!A2)</f>
        <v>2.0985410937420824E-2</v>
      </c>
      <c r="E14" s="5">
        <f>(('LDV 21'!E14*'LDV 21'!A2)+('LDV 31'!E14*'LDV 31'!A2))/('LDV 21'!A2+'LDV 31'!A2)</f>
        <v>9.8003123650382122E-4</v>
      </c>
      <c r="F14" s="5">
        <f>(('LDV 21'!F14*'LDV 21'!A2)+('LDV 31'!F14*'LDV 31'!A2))/('LDV 21'!A2+'LDV 31'!A2)</f>
        <v>2.711366203818007E-3</v>
      </c>
      <c r="G14" s="5">
        <f xml:space="preserve"> (('LDV 21'!G14 * 'LDV 21'!A2) + ('LDV 31'!G14 * 'LDV 31'!A2)) / ('LDV 21'!A2 + 'LDV 31'!A2)</f>
        <v>1.4269610087690287E-3</v>
      </c>
      <c r="H14" s="5">
        <f xml:space="preserve"> (('LDV 21'!H14 * 'LDV 21'!A2) + ('LDV 31'!H14 * 'LDV 31'!A2)) / ('LDV 21'!A2 + 'LDV 31'!A2)</f>
        <v>3659468.9959931569</v>
      </c>
    </row>
    <row r="15" spans="1:8" x14ac:dyDescent="0.3">
      <c r="B15" s="5">
        <v>10</v>
      </c>
      <c r="C15" s="5">
        <f>(('LDV 21'!C15*'LDV 21'!A2)+('LDV 31'!C15*'LDV 31'!A2))/('LDV 21'!A2+'LDV 31'!A2)</f>
        <v>252.34438059067929</v>
      </c>
      <c r="D15" s="7">
        <f>(('LDV 21'!D15*'LDV 21'!A2)+('LDV 31'!D15*'LDV 31'!A2))/('LDV 21'!A2+'LDV 31'!A2)</f>
        <v>2.123527634875742E-2</v>
      </c>
      <c r="E15" s="5">
        <f>(('LDV 21'!E15*'LDV 21'!A2)+('LDV 31'!E15*'LDV 31'!A2))/('LDV 21'!A2+'LDV 31'!A2)</f>
        <v>9.57884242068236E-4</v>
      </c>
      <c r="F15" s="5">
        <f>(('LDV 21'!F15*'LDV 21'!A2)+('LDV 31'!F15*'LDV 31'!A2))/('LDV 21'!A2+'LDV 31'!A2)</f>
        <v>1.9767650276261025E-3</v>
      </c>
      <c r="G15" s="5">
        <f xml:space="preserve"> (('LDV 21'!G15 * 'LDV 21'!A2) + ('LDV 31'!G15 * 'LDV 31'!A2)) / ('LDV 21'!A2 + 'LDV 31'!A2)</f>
        <v>1.3240387423421086E-3</v>
      </c>
      <c r="H15" s="5">
        <f xml:space="preserve"> (('LDV 21'!H15 * 'LDV 21'!A2) + ('LDV 31'!H15 * 'LDV 31'!A2)) / ('LDV 21'!A2 + 'LDV 31'!A2)</f>
        <v>3547483.8144635693</v>
      </c>
    </row>
    <row r="16" spans="1:8" x14ac:dyDescent="0.3">
      <c r="B16" s="5">
        <v>11</v>
      </c>
      <c r="C16" s="5">
        <f>(('LDV 21'!C16*'LDV 21'!A2)+('LDV 31'!C16*'LDV 31'!A2))/('LDV 21'!A2+'LDV 31'!A2)</f>
        <v>244.74626794290418</v>
      </c>
      <c r="D16" s="7">
        <f>(('LDV 21'!D16*'LDV 21'!A2)+('LDV 31'!D16*'LDV 31'!A2))/('LDV 21'!A2+'LDV 31'!A2)</f>
        <v>2.1394717286152116E-2</v>
      </c>
      <c r="E16" s="5">
        <f>(('LDV 21'!E16*'LDV 21'!A2)+('LDV 31'!E16*'LDV 31'!A2))/('LDV 21'!A2+'LDV 31'!A2)</f>
        <v>9.3163125752610053E-4</v>
      </c>
      <c r="F16" s="5">
        <f>(('LDV 21'!F16*'LDV 21'!A2)+('LDV 31'!F16*'LDV 31'!A2))/('LDV 21'!A2+'LDV 31'!A2)</f>
        <v>1.3718101429774151E-3</v>
      </c>
      <c r="G16" s="5">
        <f xml:space="preserve"> (('LDV 21'!G16 * 'LDV 21'!A2) + ('LDV 31'!G16 * 'LDV 31'!A2)) / ('LDV 21'!A2 + 'LDV 31'!A2)</f>
        <v>1.2290360444689981E-3</v>
      </c>
      <c r="H16" s="5">
        <f xml:space="preserve"> (('LDV 21'!H16 * 'LDV 21'!A2) + ('LDV 31'!H16 * 'LDV 31'!A2)) / ('LDV 21'!A2 + 'LDV 31'!A2)</f>
        <v>3440669.0075773192</v>
      </c>
    </row>
    <row r="17" spans="2:8" x14ac:dyDescent="0.3">
      <c r="B17" s="5">
        <v>12</v>
      </c>
      <c r="C17" s="5">
        <f>(('LDV 21'!C17*'LDV 21'!A2)+('LDV 31'!C17*'LDV 31'!A2))/('LDV 21'!A2+'LDV 31'!A2)</f>
        <v>239.25899020738487</v>
      </c>
      <c r="D17" s="7">
        <f>(('LDV 21'!D17*'LDV 21'!A2)+('LDV 31'!D17*'LDV 31'!A2))/('LDV 21'!A2+'LDV 31'!A2)</f>
        <v>2.1593140624396163E-2</v>
      </c>
      <c r="E17" s="5">
        <f>(('LDV 21'!E17*'LDV 21'!A2)+('LDV 31'!E17*'LDV 31'!A2))/('LDV 21'!A2+'LDV 31'!A2)</f>
        <v>9.1025245917898483E-4</v>
      </c>
      <c r="F17" s="5">
        <f>(('LDV 21'!F17*'LDV 21'!A2)+('LDV 31'!F17*'LDV 31'!A2))/('LDV 21'!A2+'LDV 31'!A2)</f>
        <v>9.3104574047264905E-4</v>
      </c>
      <c r="G17" s="5">
        <f xml:space="preserve"> (('LDV 21'!G17 * 'LDV 21'!A2) + ('LDV 31'!G17 * 'LDV 31'!A2)) / ('LDV 21'!A2 + 'LDV 31'!A2)</f>
        <v>1.1410909113730098E-3</v>
      </c>
      <c r="H17" s="5">
        <f xml:space="preserve"> (('LDV 21'!H17 * 'LDV 21'!A2) + ('LDV 31'!H17 * 'LDV 31'!A2)) / ('LDV 21'!A2 + 'LDV 31'!A2)</f>
        <v>3363529.2091891542</v>
      </c>
    </row>
    <row r="18" spans="2:8" x14ac:dyDescent="0.3">
      <c r="B18" s="5">
        <v>13</v>
      </c>
      <c r="C18" s="5">
        <f>(('LDV 21'!C18*'LDV 21'!A2)+('LDV 31'!C18*'LDV 31'!A2))/('LDV 21'!A2+'LDV 31'!A2)</f>
        <v>236.04850441790677</v>
      </c>
      <c r="D18" s="7">
        <f>(('LDV 21'!D18*'LDV 21'!A2)+('LDV 31'!D18*'LDV 31'!A2))/('LDV 21'!A2+'LDV 31'!A2)</f>
        <v>2.1948168610128709E-2</v>
      </c>
      <c r="E18" s="5">
        <f>(('LDV 21'!E18*'LDV 21'!A2)+('LDV 31'!E18*'LDV 31'!A2))/('LDV 21'!A2+'LDV 31'!A2)</f>
        <v>9.0306007085625675E-4</v>
      </c>
      <c r="F18" s="5">
        <f>(('LDV 21'!F18*'LDV 21'!A2)+('LDV 31'!F18*'LDV 31'!A2))/('LDV 21'!A2+'LDV 31'!A2)</f>
        <v>6.08688024116753E-4</v>
      </c>
      <c r="G18" s="5">
        <f xml:space="preserve"> (('LDV 21'!G18 * 'LDV 21'!A2) + ('LDV 31'!G18 * 'LDV 31'!A2)) / ('LDV 21'!A2 + 'LDV 31'!A2)</f>
        <v>1.0589365913039736E-3</v>
      </c>
      <c r="H18" s="5">
        <f xml:space="preserve"> (('LDV 21'!H18 * 'LDV 21'!A2) + ('LDV 31'!H18 * 'LDV 31'!A2)) / ('LDV 21'!A2 + 'LDV 31'!A2)</f>
        <v>3318395.9975749198</v>
      </c>
    </row>
    <row r="19" spans="2:8" x14ac:dyDescent="0.3">
      <c r="B19" s="5">
        <v>14</v>
      </c>
      <c r="C19" s="5">
        <f>(('LDV 21'!C19*'LDV 21'!A2)+('LDV 31'!C19*'LDV 31'!A2))/('LDV 21'!A2+'LDV 31'!A2)</f>
        <v>237.59187138911207</v>
      </c>
      <c r="D19" s="7">
        <f>(('LDV 21'!D19*'LDV 21'!A2)+('LDV 31'!D19*'LDV 31'!A2))/('LDV 21'!A2+'LDV 31'!A2)</f>
        <v>2.2937584751305529E-2</v>
      </c>
      <c r="E19" s="5">
        <f>(('LDV 21'!E19*'LDV 21'!A2)+('LDV 31'!E19*'LDV 31'!A2))/('LDV 21'!A2+'LDV 31'!A2)</f>
        <v>9.3789101892132127E-4</v>
      </c>
      <c r="F19" s="5">
        <f>(('LDV 21'!F19*'LDV 21'!A2)+('LDV 31'!F19*'LDV 31'!A2))/('LDV 21'!A2+'LDV 31'!A2)</f>
        <v>3.6203921638757819E-4</v>
      </c>
      <c r="G19" s="5">
        <f xml:space="preserve"> (('LDV 21'!G19 * 'LDV 21'!A2) + ('LDV 31'!G19 * 'LDV 31'!A2)) / ('LDV 21'!A2 + 'LDV 31'!A2)</f>
        <v>9.8297510979378244E-4</v>
      </c>
      <c r="H19" s="5">
        <f xml:space="preserve"> (('LDV 21'!H19 * 'LDV 21'!A2) + ('LDV 31'!H19 * 'LDV 31'!A2)) / ('LDV 21'!A2 + 'LDV 31'!A2)</f>
        <v>3340092.2437655567</v>
      </c>
    </row>
    <row r="20" spans="2:8" x14ac:dyDescent="0.3">
      <c r="B20" s="5">
        <v>15</v>
      </c>
      <c r="C20" s="5">
        <f>(('LDV 21'!C20*'LDV 21'!A2)+('LDV 31'!C20*'LDV 31'!A2))/('LDV 21'!A2+'LDV 31'!A2)</f>
        <v>244.74782849877448</v>
      </c>
      <c r="D20" s="7">
        <f>(('LDV 21'!D20*'LDV 21'!A2)+('LDV 31'!D20*'LDV 31'!A2))/('LDV 21'!A2+'LDV 31'!A2)</f>
        <v>2.4787434461006615E-2</v>
      </c>
      <c r="E20" s="5">
        <f>(('LDV 21'!E20*'LDV 21'!A2)+('LDV 31'!E20*'LDV 31'!A2))/('LDV 21'!A2+'LDV 31'!A2)</f>
        <v>1.0227051726037918E-3</v>
      </c>
      <c r="F20" s="5">
        <f>(('LDV 21'!F20*'LDV 21'!A2)+('LDV 31'!F20*'LDV 31'!A2))/('LDV 21'!A2+'LDV 31'!A2)</f>
        <v>1.6990755525003701E-4</v>
      </c>
      <c r="G20" s="5">
        <f xml:space="preserve"> (('LDV 21'!G20 * 'LDV 21'!A2) + ('LDV 31'!G20 * 'LDV 31'!A2)) / ('LDV 21'!A2 + 'LDV 31'!A2)</f>
        <v>9.1300348554995909E-4</v>
      </c>
      <c r="H20" s="5">
        <f xml:space="preserve"> (('LDV 21'!H20 * 'LDV 21'!A2) + ('LDV 31'!H20 * 'LDV 31'!A2)) / ('LDV 21'!A2 + 'LDV 31'!A2)</f>
        <v>3440690.6046025297</v>
      </c>
    </row>
    <row r="21" spans="2:8" x14ac:dyDescent="0.3">
      <c r="B21" s="5">
        <v>16</v>
      </c>
      <c r="C21" s="5">
        <f>(('LDV 21'!C21*'LDV 21'!A2)+('LDV 31'!C21*'LDV 31'!A2))/('LDV 21'!A2+'LDV 31'!A2)</f>
        <v>256.93937487705534</v>
      </c>
      <c r="D21" s="7">
        <f>(('LDV 21'!D21*'LDV 21'!A2)+('LDV 31'!D21*'LDV 31'!A2))/('LDV 21'!A2+'LDV 31'!A2)</f>
        <v>2.7319109162443629E-2</v>
      </c>
      <c r="E21" s="5">
        <f>(('LDV 21'!E21*'LDV 21'!A2)+('LDV 31'!E21*'LDV 31'!A2))/('LDV 21'!A2+'LDV 31'!A2)</f>
        <v>1.1998957817420987E-3</v>
      </c>
      <c r="F21" s="5">
        <f>(('LDV 21'!F21*'LDV 21'!A2)+('LDV 31'!F21*'LDV 31'!A2))/('LDV 21'!A2+'LDV 31'!A2)</f>
        <v>9.9902791897713643E-5</v>
      </c>
      <c r="G21" s="5">
        <f xml:space="preserve"> (('LDV 21'!G21 * 'LDV 21'!A2) + ('LDV 31'!G21 * 'LDV 31'!A2)) / ('LDV 21'!A2 + 'LDV 31'!A2)</f>
        <v>8.4709595100256703E-4</v>
      </c>
      <c r="H21" s="5">
        <f xml:space="preserve"> (('LDV 21'!H21 * 'LDV 21'!A2) + ('LDV 31'!H21 * 'LDV 31'!A2)) / ('LDV 21'!A2 + 'LDV 31'!A2)</f>
        <v>3612079.9148844751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dimension ref="A1"/>
  <sheetViews>
    <sheetView workbookViewId="0">
      <selection activeCell="E15" sqref="E15:J30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sheetPr>
    <tabColor theme="4"/>
  </sheetPr>
  <dimension ref="A1:H21"/>
  <sheetViews>
    <sheetView workbookViewId="0">
      <selection activeCell="D28" sqref="D28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18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>
        <v>4393</v>
      </c>
      <c r="B2" s="1" t="s">
        <v>14</v>
      </c>
      <c r="C2" s="1" t="s">
        <v>12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v>1424.4137747168818</v>
      </c>
      <c r="D6" s="5">
        <v>3.3485700567252877E-2</v>
      </c>
      <c r="E6" s="5">
        <v>4.764230909215789E-3</v>
      </c>
      <c r="F6" s="5">
        <v>4.1696328101580436E-2</v>
      </c>
      <c r="G6" s="5">
        <v>2.5419502021684888E-3</v>
      </c>
      <c r="H6" s="5">
        <v>20024540.107841168</v>
      </c>
    </row>
    <row r="7" spans="1:8" x14ac:dyDescent="0.3">
      <c r="B7" s="5">
        <v>2</v>
      </c>
      <c r="C7" s="5">
        <v>792.93837675082705</v>
      </c>
      <c r="D7" s="5">
        <v>2.8731526195032199E-2</v>
      </c>
      <c r="E7" s="5">
        <v>2.7721807086948606E-3</v>
      </c>
      <c r="F7" s="5">
        <v>2.2553602946950482E-2</v>
      </c>
      <c r="G7" s="5">
        <v>2.403940279576008E-3</v>
      </c>
      <c r="H7" s="5">
        <v>11147214.670459051</v>
      </c>
    </row>
    <row r="8" spans="1:8" x14ac:dyDescent="0.3">
      <c r="B8" s="5">
        <v>3</v>
      </c>
      <c r="C8" s="5">
        <v>478.72591635913989</v>
      </c>
      <c r="D8" s="5">
        <v>2.5654867781144935E-2</v>
      </c>
      <c r="E8" s="5">
        <v>1.7301523009035692E-3</v>
      </c>
      <c r="F8" s="5">
        <v>1.305702249048213E-2</v>
      </c>
      <c r="G8" s="5">
        <v>2.2310534308089928E-3</v>
      </c>
      <c r="H8" s="5">
        <v>6729978.5823766254</v>
      </c>
    </row>
    <row r="9" spans="1:8" x14ac:dyDescent="0.3">
      <c r="B9" s="5">
        <v>4</v>
      </c>
      <c r="C9" s="5">
        <v>389.36150533092746</v>
      </c>
      <c r="D9" s="5">
        <v>2.3491642482834883E-2</v>
      </c>
      <c r="E9" s="5">
        <v>1.3537810546397331E-3</v>
      </c>
      <c r="F9" s="5">
        <v>1.003663788999304E-2</v>
      </c>
      <c r="G9" s="5">
        <v>2.0710047143761619E-3</v>
      </c>
      <c r="H9" s="5">
        <v>5473685.1969273211</v>
      </c>
    </row>
    <row r="10" spans="1:8" x14ac:dyDescent="0.3">
      <c r="B10" s="5">
        <v>5</v>
      </c>
      <c r="C10" s="5">
        <v>343.14168184240896</v>
      </c>
      <c r="D10" s="5">
        <v>2.1817550026457251E-2</v>
      </c>
      <c r="E10" s="5">
        <v>1.2072123771577959E-3</v>
      </c>
      <c r="F10" s="5">
        <v>7.9226254322973602E-3</v>
      </c>
      <c r="G10" s="5">
        <v>1.9220823792996243E-3</v>
      </c>
      <c r="H10" s="5">
        <v>4823922.9602644825</v>
      </c>
    </row>
    <row r="11" spans="1:8" x14ac:dyDescent="0.3">
      <c r="B11" s="5">
        <v>6</v>
      </c>
      <c r="C11" s="5">
        <v>308.2818868716617</v>
      </c>
      <c r="D11" s="5">
        <v>2.146300360516153E-2</v>
      </c>
      <c r="E11" s="5">
        <v>1.0914552172779008E-3</v>
      </c>
      <c r="F11" s="5">
        <v>6.3903943382124656E-3</v>
      </c>
      <c r="G11" s="5">
        <v>1.7840724567071431E-3</v>
      </c>
      <c r="H11" s="5">
        <v>4333859.3471373208</v>
      </c>
    </row>
    <row r="12" spans="1:8" x14ac:dyDescent="0.3">
      <c r="B12" s="5">
        <v>7</v>
      </c>
      <c r="C12" s="5">
        <v>281.22638912336311</v>
      </c>
      <c r="D12" s="5">
        <v>2.0488375392124704E-2</v>
      </c>
      <c r="E12" s="5">
        <v>1.0321858396684167E-3</v>
      </c>
      <c r="F12" s="5">
        <v>4.8457530495378594E-3</v>
      </c>
      <c r="G12" s="5">
        <v>1.6559051022375366E-3</v>
      </c>
      <c r="H12" s="5">
        <v>3953509.0572313243</v>
      </c>
    </row>
    <row r="13" spans="1:8" x14ac:dyDescent="0.3">
      <c r="B13" s="5">
        <v>8</v>
      </c>
      <c r="C13" s="5">
        <v>266.64317459624607</v>
      </c>
      <c r="D13" s="5">
        <v>2.0582521695908722E-2</v>
      </c>
      <c r="E13" s="5">
        <v>9.8939206522113575E-4</v>
      </c>
      <c r="F13" s="5">
        <v>3.623562851323515E-3</v>
      </c>
      <c r="G13" s="5">
        <v>1.5369384092740956E-3</v>
      </c>
      <c r="H13" s="5">
        <v>3748497.7093921849</v>
      </c>
    </row>
    <row r="14" spans="1:8" x14ac:dyDescent="0.3">
      <c r="B14" s="5">
        <v>9</v>
      </c>
      <c r="C14" s="5">
        <v>256.51114253600616</v>
      </c>
      <c r="D14" s="5">
        <v>2.0808472824990366E-2</v>
      </c>
      <c r="E14" s="5">
        <v>9.5729673438567505E-4</v>
      </c>
      <c r="F14" s="5">
        <v>2.697291603412119E-3</v>
      </c>
      <c r="G14" s="5">
        <v>1.4269584089445836E-3</v>
      </c>
      <c r="H14" s="5">
        <v>3606060.8730725953</v>
      </c>
    </row>
    <row r="15" spans="1:8" x14ac:dyDescent="0.3">
      <c r="B15" s="5">
        <v>10</v>
      </c>
      <c r="C15" s="5">
        <v>248.5426267717425</v>
      </c>
      <c r="D15" s="5">
        <v>2.1046192242045011E-2</v>
      </c>
      <c r="E15" s="5">
        <v>9.341880961841433E-4</v>
      </c>
      <c r="F15" s="5">
        <v>1.9661599669803238E-3</v>
      </c>
      <c r="G15" s="5">
        <v>1.3240393813988729E-3</v>
      </c>
      <c r="H15" s="5">
        <v>3494038.4097234304</v>
      </c>
    </row>
    <row r="16" spans="1:8" x14ac:dyDescent="0.3">
      <c r="B16" s="5">
        <v>11</v>
      </c>
      <c r="C16" s="5">
        <v>240.96682776383057</v>
      </c>
      <c r="D16" s="5">
        <v>2.119746823471615E-2</v>
      </c>
      <c r="E16" s="5">
        <v>9.074419871545927E-4</v>
      </c>
      <c r="F16" s="5">
        <v>1.3649074359960262E-3</v>
      </c>
      <c r="G16" s="5">
        <v>1.2290372021259092E-3</v>
      </c>
      <c r="H16" s="5">
        <v>3387537.2861925671</v>
      </c>
    </row>
    <row r="17" spans="2:8" x14ac:dyDescent="0.3">
      <c r="B17" s="5">
        <v>12</v>
      </c>
      <c r="C17" s="5">
        <v>235.46914921910991</v>
      </c>
      <c r="D17" s="5">
        <v>2.1385546873411949E-2</v>
      </c>
      <c r="E17" s="5">
        <v>8.8583113105871586E-4</v>
      </c>
      <c r="F17" s="5">
        <v>9.2691315452810561E-4</v>
      </c>
      <c r="G17" s="5">
        <v>1.1410959956367468E-3</v>
      </c>
      <c r="H17" s="5">
        <v>3310251.3174059186</v>
      </c>
    </row>
    <row r="18" spans="2:8" x14ac:dyDescent="0.3">
      <c r="B18" s="5">
        <v>13</v>
      </c>
      <c r="C18" s="5">
        <v>232.20206022068322</v>
      </c>
      <c r="D18" s="5">
        <v>2.1727041193501252E-2</v>
      </c>
      <c r="E18" s="5">
        <v>8.7791428278596883E-4</v>
      </c>
      <c r="F18" s="5">
        <v>6.0660175279020757E-4</v>
      </c>
      <c r="G18" s="5">
        <v>1.0589319486979673E-3</v>
      </c>
      <c r="H18" s="5">
        <v>3264322.2689738502</v>
      </c>
    </row>
    <row r="19" spans="2:8" x14ac:dyDescent="0.3">
      <c r="B19" s="5">
        <v>14</v>
      </c>
      <c r="C19" s="5">
        <v>233.57816626925506</v>
      </c>
      <c r="D19" s="5">
        <v>2.2691617724842818E-2</v>
      </c>
      <c r="E19" s="5">
        <v>9.1065171508925924E-4</v>
      </c>
      <c r="F19" s="5">
        <v>3.6182144037028604E-4</v>
      </c>
      <c r="G19" s="5">
        <v>9.8297320937971262E-4</v>
      </c>
      <c r="H19" s="5">
        <v>3283667.0683074375</v>
      </c>
    </row>
    <row r="20" spans="2:8" x14ac:dyDescent="0.3">
      <c r="B20" s="5">
        <v>15</v>
      </c>
      <c r="C20" s="5">
        <v>240.44470263355026</v>
      </c>
      <c r="D20" s="5">
        <v>2.4502003497535185E-2</v>
      </c>
      <c r="E20" s="5">
        <v>9.9195969168797268E-4</v>
      </c>
      <c r="F20" s="5">
        <v>1.703192223001782E-4</v>
      </c>
      <c r="G20" s="5">
        <v>9.1300517783273925E-4</v>
      </c>
      <c r="H20" s="5">
        <v>3380196.8142174613</v>
      </c>
    </row>
    <row r="21" spans="2:8" x14ac:dyDescent="0.3">
      <c r="B21" s="5">
        <v>16</v>
      </c>
      <c r="C21" s="5">
        <v>252.33321030123179</v>
      </c>
      <c r="D21" s="5">
        <v>2.7006081209317832E-2</v>
      </c>
      <c r="E21" s="5">
        <v>1.166558291432879E-3</v>
      </c>
      <c r="F21" s="5">
        <v>1.0077933882334666E-4</v>
      </c>
      <c r="G21" s="5">
        <v>8.4710276518392661E-4</v>
      </c>
      <c r="H21" s="5">
        <v>3547325.8791405382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sheetPr>
    <tabColor theme="4"/>
  </sheetPr>
  <dimension ref="A1:H21"/>
  <sheetViews>
    <sheetView workbookViewId="0">
      <selection activeCell="C6" sqref="C6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18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>
        <v>252</v>
      </c>
      <c r="B2" s="1" t="s">
        <v>16</v>
      </c>
      <c r="C2" s="1" t="s">
        <v>15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v>1719.22738801373</v>
      </c>
      <c r="D6" s="5">
        <v>3.6168411832228971E-2</v>
      </c>
      <c r="E6" s="5">
        <v>3.9655154222623104E-3</v>
      </c>
      <c r="F6" s="5">
        <v>4.7093846619939914E-2</v>
      </c>
      <c r="G6" s="5">
        <v>2.5420081078118919E-3</v>
      </c>
      <c r="H6" s="5">
        <v>24169083.180958118</v>
      </c>
    </row>
    <row r="7" spans="1:8" x14ac:dyDescent="0.3">
      <c r="B7" s="5">
        <v>2</v>
      </c>
      <c r="C7" s="5">
        <v>965.9840793701685</v>
      </c>
      <c r="D7" s="5">
        <v>3.1500401687020889E-2</v>
      </c>
      <c r="E7" s="5">
        <v>2.7423671391378812E-3</v>
      </c>
      <c r="F7" s="5">
        <v>2.5265370746031093E-2</v>
      </c>
      <c r="G7" s="5">
        <v>2.4039853898323552E-3</v>
      </c>
      <c r="H7" s="5">
        <v>13579907.50298127</v>
      </c>
    </row>
    <row r="8" spans="1:8" x14ac:dyDescent="0.3">
      <c r="B8" s="5">
        <v>3</v>
      </c>
      <c r="C8" s="5">
        <v>590.09192226887819</v>
      </c>
      <c r="D8" s="5">
        <v>2.8406571862357115E-2</v>
      </c>
      <c r="E8" s="5">
        <v>2.0675953880171733E-3</v>
      </c>
      <c r="F8" s="5">
        <v>1.4503636069621156E-2</v>
      </c>
      <c r="G8" s="5">
        <v>2.2310263442519135E-3</v>
      </c>
      <c r="H8" s="5">
        <v>8295575.2082258957</v>
      </c>
    </row>
    <row r="9" spans="1:8" x14ac:dyDescent="0.3">
      <c r="B9" s="5">
        <v>4</v>
      </c>
      <c r="C9" s="5">
        <v>481.98543935688735</v>
      </c>
      <c r="D9" s="5">
        <v>2.6142493275968133E-2</v>
      </c>
      <c r="E9" s="5">
        <v>1.763181008074006E-3</v>
      </c>
      <c r="F9" s="5">
        <v>1.1211331299095229E-2</v>
      </c>
      <c r="G9" s="5">
        <v>2.070986741852084E-3</v>
      </c>
      <c r="H9" s="5">
        <v>6775801.1817311319</v>
      </c>
    </row>
    <row r="10" spans="1:8" x14ac:dyDescent="0.3">
      <c r="B10" s="5">
        <v>5</v>
      </c>
      <c r="C10" s="5">
        <v>425.39543939349244</v>
      </c>
      <c r="D10" s="5">
        <v>2.4478791980384839E-2</v>
      </c>
      <c r="E10" s="5">
        <v>1.6135846222451709E-3</v>
      </c>
      <c r="F10" s="5">
        <v>8.6578033544472931E-3</v>
      </c>
      <c r="G10" s="5">
        <v>1.9219824971690271E-3</v>
      </c>
      <c r="H10" s="5">
        <v>5980257.0622676248</v>
      </c>
    </row>
    <row r="11" spans="1:8" x14ac:dyDescent="0.3">
      <c r="B11" s="5">
        <v>6</v>
      </c>
      <c r="C11" s="5">
        <v>384.84856280884196</v>
      </c>
      <c r="D11" s="5">
        <v>2.4234453011231519E-2</v>
      </c>
      <c r="E11" s="5">
        <v>1.4778228068222411E-3</v>
      </c>
      <c r="F11" s="5">
        <v>6.9859197448496101E-3</v>
      </c>
      <c r="G11" s="5">
        <v>1.7840136102027426E-3</v>
      </c>
      <c r="H11" s="5">
        <v>5410241.4415066829</v>
      </c>
    </row>
    <row r="12" spans="1:8" x14ac:dyDescent="0.3">
      <c r="B12" s="5">
        <v>7</v>
      </c>
      <c r="C12" s="5">
        <v>351.68309122655688</v>
      </c>
      <c r="D12" s="5">
        <v>2.3124888166069966E-2</v>
      </c>
      <c r="E12" s="5">
        <v>1.4106955332963118E-3</v>
      </c>
      <c r="F12" s="5">
        <v>5.2895430242220183E-3</v>
      </c>
      <c r="G12" s="5">
        <v>1.65600346068818E-3</v>
      </c>
      <c r="H12" s="5">
        <v>4943998.6884319093</v>
      </c>
    </row>
    <row r="13" spans="1:8" x14ac:dyDescent="0.3">
      <c r="B13" s="5">
        <v>8</v>
      </c>
      <c r="C13" s="5">
        <v>336.47260012191646</v>
      </c>
      <c r="D13" s="5">
        <v>2.3535349642120659E-2</v>
      </c>
      <c r="E13" s="5">
        <v>1.3888939729290294E-3</v>
      </c>
      <c r="F13" s="5">
        <v>3.9622317304539049E-3</v>
      </c>
      <c r="G13" s="5">
        <v>1.5369830903867931E-3</v>
      </c>
      <c r="H13" s="5">
        <v>4730165.3304141136</v>
      </c>
    </row>
    <row r="14" spans="1:8" x14ac:dyDescent="0.3">
      <c r="B14" s="5">
        <v>9</v>
      </c>
      <c r="C14" s="5">
        <v>326.53812021671075</v>
      </c>
      <c r="D14" s="5">
        <v>2.4069891603718474E-2</v>
      </c>
      <c r="E14" s="5">
        <v>1.3763513468411854E-3</v>
      </c>
      <c r="F14" s="5">
        <v>2.9567222339095334E-3</v>
      </c>
      <c r="G14" s="5">
        <v>1.4270063303118345E-3</v>
      </c>
      <c r="H14" s="5">
        <v>4590508.2181758052</v>
      </c>
    </row>
    <row r="15" spans="1:8" x14ac:dyDescent="0.3">
      <c r="B15" s="5">
        <v>10</v>
      </c>
      <c r="C15" s="5">
        <v>318.61860490254111</v>
      </c>
      <c r="D15" s="5">
        <v>2.4531492542359087E-2</v>
      </c>
      <c r="E15" s="5">
        <v>1.3709682455159305E-3</v>
      </c>
      <c r="F15" s="5">
        <v>2.1616381681693773E-3</v>
      </c>
      <c r="G15" s="5">
        <v>1.3240276019597073E-3</v>
      </c>
      <c r="H15" s="5">
        <v>4479172.9534454327</v>
      </c>
    </row>
    <row r="16" spans="1:8" x14ac:dyDescent="0.3">
      <c r="B16" s="5">
        <v>11</v>
      </c>
      <c r="C16" s="5">
        <v>310.63150884238991</v>
      </c>
      <c r="D16" s="5">
        <v>2.4833269202652879E-2</v>
      </c>
      <c r="E16" s="5">
        <v>1.3533116731690941E-3</v>
      </c>
      <c r="F16" s="5">
        <v>1.4921418563474194E-3</v>
      </c>
      <c r="G16" s="5">
        <v>1.2290158635689574E-3</v>
      </c>
      <c r="H16" s="5">
        <v>4366889.8490186501</v>
      </c>
    </row>
    <row r="17" spans="2:8" x14ac:dyDescent="0.3">
      <c r="B17" s="5">
        <v>12</v>
      </c>
      <c r="C17" s="5">
        <v>305.32554362600359</v>
      </c>
      <c r="D17" s="5">
        <v>2.5212026926275728E-2</v>
      </c>
      <c r="E17" s="5">
        <v>1.335978230735897E-3</v>
      </c>
      <c r="F17" s="5">
        <v>1.0030872089424089E-3</v>
      </c>
      <c r="G17" s="5">
        <v>1.1410022797436567E-3</v>
      </c>
      <c r="H17" s="5">
        <v>4292298.1719024694</v>
      </c>
    </row>
    <row r="18" spans="2:8" x14ac:dyDescent="0.3">
      <c r="B18" s="5">
        <v>13</v>
      </c>
      <c r="C18" s="5">
        <v>303.10179552268085</v>
      </c>
      <c r="D18" s="5">
        <v>2.5802981075384306E-2</v>
      </c>
      <c r="E18" s="5">
        <v>1.3414150192402807E-3</v>
      </c>
      <c r="F18" s="5">
        <v>6.4505703180530057E-4</v>
      </c>
      <c r="G18" s="5">
        <v>1.0590175237174062E-3</v>
      </c>
      <c r="H18" s="5">
        <v>4261038.4171959516</v>
      </c>
    </row>
    <row r="19" spans="2:8" x14ac:dyDescent="0.3">
      <c r="B19" s="5">
        <v>14</v>
      </c>
      <c r="C19" s="5">
        <v>307.56094516503242</v>
      </c>
      <c r="D19" s="5">
        <v>2.7225414700712991E-2</v>
      </c>
      <c r="E19" s="5">
        <v>1.4127412638984963E-3</v>
      </c>
      <c r="F19" s="5">
        <v>3.6583560545092899E-4</v>
      </c>
      <c r="G19" s="5">
        <v>9.8300823883746527E-4</v>
      </c>
      <c r="H19" s="5">
        <v>4323726.3540334776</v>
      </c>
    </row>
    <row r="20" spans="2:8" x14ac:dyDescent="0.3">
      <c r="B20" s="5">
        <v>15</v>
      </c>
      <c r="C20" s="5">
        <v>319.76224090325854</v>
      </c>
      <c r="D20" s="5">
        <v>2.9763221058347868E-2</v>
      </c>
      <c r="E20" s="5">
        <v>1.5586769887275705E-3</v>
      </c>
      <c r="F20" s="5">
        <v>1.627311530624571E-4</v>
      </c>
      <c r="G20" s="5">
        <v>9.1297398476323935E-4</v>
      </c>
      <c r="H20" s="5">
        <v>4495251.0060374709</v>
      </c>
    </row>
    <row r="21" spans="2:8" x14ac:dyDescent="0.3">
      <c r="B21" s="5">
        <v>16</v>
      </c>
      <c r="C21" s="5">
        <v>337.2365216294088</v>
      </c>
      <c r="D21" s="5">
        <v>3.2775981377053301E-2</v>
      </c>
      <c r="E21" s="5">
        <v>1.7810529044738524E-3</v>
      </c>
      <c r="F21" s="5">
        <v>8.4622352833007796E-5</v>
      </c>
      <c r="G21" s="5">
        <v>8.4697716251561366E-4</v>
      </c>
      <c r="H21" s="5">
        <v>4740907.2125952514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dimension ref="A1:H21"/>
  <sheetViews>
    <sheetView workbookViewId="0">
      <selection activeCell="E32" sqref="E32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17</v>
      </c>
      <c r="C2" s="1" t="s">
        <v>15</v>
      </c>
      <c r="D2" s="1">
        <v>2023</v>
      </c>
    </row>
    <row r="3" spans="1:8" ht="15" thickTop="1" x14ac:dyDescent="0.3"/>
    <row r="4" spans="1:8" x14ac:dyDescent="0.3">
      <c r="A4" s="2" t="s">
        <v>5</v>
      </c>
    </row>
    <row r="5" spans="1:8" x14ac:dyDescent="0.3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3">
      <c r="B6" s="5">
        <v>1</v>
      </c>
      <c r="C6" s="5">
        <f>[3]Data!B6/[3]Data!H6</f>
        <v>1719.2273880137282</v>
      </c>
      <c r="D6" s="5">
        <f>[3]Data!C6/[3]Data!H6</f>
        <v>3.6168411832228971E-2</v>
      </c>
      <c r="E6" s="5">
        <f>[3]Data!D6/[3]Data!H6</f>
        <v>3.9655154222623104E-3</v>
      </c>
      <c r="F6" s="5">
        <f>[3]Data!E6/[3]Data!H6</f>
        <v>4.7093846619939914E-2</v>
      </c>
      <c r="G6" s="5">
        <f>[3]Data!F6/[3]Data!H6</f>
        <v>2.5420081078118919E-3</v>
      </c>
      <c r="H6" s="5">
        <f>[3]Data!G6/[3]Data!H6</f>
        <v>24169083.180958118</v>
      </c>
    </row>
    <row r="7" spans="1:8" x14ac:dyDescent="0.3">
      <c r="B7" s="5">
        <v>2</v>
      </c>
      <c r="C7" s="5">
        <f>[3]Data!B14/[3]Data!H14</f>
        <v>965.03475179488748</v>
      </c>
      <c r="D7" s="5">
        <f>[3]Data!C14/[3]Data!H14</f>
        <v>3.1357964825954647E-2</v>
      </c>
      <c r="E7" s="5">
        <f>[3]Data!D14/[3]Data!H14</f>
        <v>2.7350461213355346E-3</v>
      </c>
      <c r="F7" s="5">
        <f>[3]Data!E14/[3]Data!H14</f>
        <v>2.5325284663781179E-2</v>
      </c>
      <c r="G7" s="5">
        <f>[3]Data!F14/[3]Data!H14</f>
        <v>2.4039853898323552E-3</v>
      </c>
      <c r="H7" s="5">
        <f>[3]Data!G14/[3]Data!H14</f>
        <v>13566558.271392284</v>
      </c>
    </row>
    <row r="8" spans="1:8" x14ac:dyDescent="0.3">
      <c r="B8" s="5">
        <v>3</v>
      </c>
      <c r="C8" s="5">
        <f>[3]Data!B22/[3]Data!H22</f>
        <v>588.60983130867714</v>
      </c>
      <c r="D8" s="5">
        <f>[3]Data!C22/[3]Data!H22</f>
        <v>2.8180266282643397E-2</v>
      </c>
      <c r="E8" s="5">
        <f>[3]Data!D22/[3]Data!H22</f>
        <v>2.0563447062473907E-3</v>
      </c>
      <c r="F8" s="5">
        <f>[3]Data!E22/[3]Data!H22</f>
        <v>1.4569740553895287E-2</v>
      </c>
      <c r="G8" s="5">
        <f>[3]Data!F22/[3]Data!H22</f>
        <v>2.2310263442519135E-3</v>
      </c>
      <c r="H8" s="5">
        <f>[3]Data!G22/[3]Data!H22</f>
        <v>8274739.8944610683</v>
      </c>
    </row>
    <row r="9" spans="1:8" x14ac:dyDescent="0.3">
      <c r="B9" s="5">
        <v>4</v>
      </c>
      <c r="C9" s="5">
        <f>[3]Data!B30/[3]Data!H30</f>
        <v>480.21114159860451</v>
      </c>
      <c r="D9" s="5">
        <f>[3]Data!C30/[3]Data!H30</f>
        <v>2.5863810120359685E-2</v>
      </c>
      <c r="E9" s="5">
        <f>[3]Data!D30/[3]Data!H30</f>
        <v>1.7501000718536364E-3</v>
      </c>
      <c r="F9" s="5">
        <f>[3]Data!E30/[3]Data!H30</f>
        <v>1.1233563507568533E-2</v>
      </c>
      <c r="G9" s="5">
        <f>[3]Data!F30/[3]Data!H30</f>
        <v>2.070986741852084E-3</v>
      </c>
      <c r="H9" s="5">
        <f>[3]Data!G30/[3]Data!H30</f>
        <v>6750858.4120927714</v>
      </c>
    </row>
    <row r="10" spans="1:8" x14ac:dyDescent="0.3">
      <c r="B10" s="5">
        <v>5</v>
      </c>
      <c r="C10" s="5">
        <f>[3]Data!B38/[3]Data!H38</f>
        <v>423.09231954175596</v>
      </c>
      <c r="D10" s="5">
        <f>[3]Data!C38/[3]Data!H38</f>
        <v>2.4066554080896817E-2</v>
      </c>
      <c r="E10" s="5">
        <f>[3]Data!D38/[3]Data!H38</f>
        <v>1.5862922985261283E-3</v>
      </c>
      <c r="F10" s="5">
        <f>[3]Data!E38/[3]Data!H38</f>
        <v>8.7009219960625852E-3</v>
      </c>
      <c r="G10" s="5">
        <f>[3]Data!F38/[3]Data!H38</f>
        <v>1.9219824971690271E-3</v>
      </c>
      <c r="H10" s="5">
        <f>[3]Data!G38/[3]Data!H38</f>
        <v>5947877.8828529492</v>
      </c>
    </row>
    <row r="11" spans="1:8" x14ac:dyDescent="0.3">
      <c r="B11" s="5">
        <v>6</v>
      </c>
      <c r="C11" s="5">
        <f>[3]Data!B46/[3]Data!H46</f>
        <v>382.40782849353047</v>
      </c>
      <c r="D11" s="5">
        <f>[3]Data!C46/[3]Data!H46</f>
        <v>2.3824529845313355E-2</v>
      </c>
      <c r="E11" s="5">
        <f>[3]Data!D46/[3]Data!H46</f>
        <v>1.4429941412478417E-3</v>
      </c>
      <c r="F11" s="5">
        <f>[3]Data!E46/[3]Data!H46</f>
        <v>7.0554694139719045E-3</v>
      </c>
      <c r="G11" s="5">
        <f>[3]Data!F46/[3]Data!H46</f>
        <v>1.7840136102027426E-3</v>
      </c>
      <c r="H11" s="5">
        <f>[3]Data!G46/[3]Data!H46</f>
        <v>5375931.3604522496</v>
      </c>
    </row>
    <row r="12" spans="1:8" x14ac:dyDescent="0.3">
      <c r="B12" s="5">
        <v>7</v>
      </c>
      <c r="C12" s="5">
        <f>[3]Data!B54/[3]Data!H54</f>
        <v>349.24376254666339</v>
      </c>
      <c r="D12" s="5">
        <f>[3]Data!C54/[3]Data!H54</f>
        <v>2.2791028221877657E-2</v>
      </c>
      <c r="E12" s="5">
        <f>[3]Data!D54/[3]Data!H54</f>
        <v>1.393846426148264E-3</v>
      </c>
      <c r="F12" s="5">
        <f>[3]Data!E54/[3]Data!H54</f>
        <v>5.3728734327369645E-3</v>
      </c>
      <c r="G12" s="5">
        <f>[3]Data!F54/[3]Data!H54</f>
        <v>1.65600346068818E-3</v>
      </c>
      <c r="H12" s="5">
        <f>[3]Data!G54/[3]Data!H54</f>
        <v>4909704.41223187</v>
      </c>
    </row>
    <row r="13" spans="1:8" x14ac:dyDescent="0.3">
      <c r="B13" s="5">
        <v>8</v>
      </c>
      <c r="C13" s="5">
        <f>[3]Data!B62/[3]Data!H62</f>
        <v>333.49571235979442</v>
      </c>
      <c r="D13" s="5">
        <f>[3]Data!C62/[3]Data!H62</f>
        <v>2.314475180996016E-2</v>
      </c>
      <c r="E13" s="5">
        <f>[3]Data!D62/[3]Data!H62</f>
        <v>1.3727446689532645E-3</v>
      </c>
      <c r="F13" s="5">
        <f>[3]Data!E62/[3]Data!H62</f>
        <v>4.0217688311112252E-3</v>
      </c>
      <c r="G13" s="5">
        <f>[3]Data!F62/[3]Data!H62</f>
        <v>1.5369830903867931E-3</v>
      </c>
      <c r="H13" s="5">
        <f>[3]Data!G62/[3]Data!H62</f>
        <v>4688317.6885152394</v>
      </c>
    </row>
    <row r="14" spans="1:8" x14ac:dyDescent="0.3">
      <c r="B14" s="5">
        <v>9</v>
      </c>
      <c r="C14" s="5">
        <f>[3]Data!B70/[3]Data!H70</f>
        <v>323.07868608401554</v>
      </c>
      <c r="D14" s="5">
        <f>[3]Data!C70/[3]Data!H70</f>
        <v>2.3619379853807888E-2</v>
      </c>
      <c r="E14" s="5">
        <f>[3]Data!D70/[3]Data!H70</f>
        <v>1.3580488023353186E-3</v>
      </c>
      <c r="F14" s="5">
        <f>[3]Data!E70/[3]Data!H70</f>
        <v>2.994511605212823E-3</v>
      </c>
      <c r="G14" s="5">
        <f>[3]Data!F70/[3]Data!H70</f>
        <v>1.4270063303118345E-3</v>
      </c>
      <c r="H14" s="5">
        <f>[3]Data!G70/[3]Data!H70</f>
        <v>4541873.97179987</v>
      </c>
    </row>
    <row r="15" spans="1:8" x14ac:dyDescent="0.3">
      <c r="B15" s="5">
        <v>10</v>
      </c>
      <c r="C15" s="5">
        <f>[3]Data!B78/[3]Data!H78</f>
        <v>314.77047123453679</v>
      </c>
      <c r="D15" s="5">
        <f>[3]Data!C78/[3]Data!H78</f>
        <v>2.4034524628011551E-2</v>
      </c>
      <c r="E15" s="5">
        <f>[3]Data!D78/[3]Data!H78</f>
        <v>1.352019728851033E-3</v>
      </c>
      <c r="F15" s="5">
        <f>[3]Data!E78/[3]Data!H78</f>
        <v>2.1834935595499124E-3</v>
      </c>
      <c r="G15" s="5">
        <f>[3]Data!F78/[3]Data!H78</f>
        <v>1.3240276019597073E-3</v>
      </c>
      <c r="H15" s="5">
        <f>[3]Data!G78/[3]Data!H78</f>
        <v>4425077.904092514</v>
      </c>
    </row>
    <row r="16" spans="1:8" x14ac:dyDescent="0.3">
      <c r="B16" s="5">
        <v>11</v>
      </c>
      <c r="C16" s="5">
        <f>[3]Data!B86/[3]Data!H86</f>
        <v>306.16009989313466</v>
      </c>
      <c r="D16" s="5">
        <f>[3]Data!C86/[3]Data!H86</f>
        <v>2.4263360265348137E-2</v>
      </c>
      <c r="E16" s="5">
        <f>[3]Data!D86/[3]Data!H86</f>
        <v>1.3320484229343372E-3</v>
      </c>
      <c r="F16" s="5">
        <f>[3]Data!E86/[3]Data!H86</f>
        <v>1.5100137527472657E-3</v>
      </c>
      <c r="G16" s="5">
        <f>[3]Data!F86/[3]Data!H86</f>
        <v>1.2290158635689574E-3</v>
      </c>
      <c r="H16" s="5">
        <f>[3]Data!G86/[3]Data!H86</f>
        <v>4304031.6852548029</v>
      </c>
    </row>
    <row r="17" spans="2:8" x14ac:dyDescent="0.3">
      <c r="B17" s="5">
        <v>12</v>
      </c>
      <c r="C17" s="5">
        <f>[3]Data!B94/[3]Data!H94</f>
        <v>300.17262143605012</v>
      </c>
      <c r="D17" s="5">
        <f>[3]Data!C94/[3]Data!H94</f>
        <v>2.4558410692993624E-2</v>
      </c>
      <c r="E17" s="5">
        <f>[3]Data!D94/[3]Data!H94</f>
        <v>1.310623820764239E-3</v>
      </c>
      <c r="F17" s="5">
        <f>[3]Data!E94/[3]Data!H94</f>
        <v>1.0205284591139952E-3</v>
      </c>
      <c r="G17" s="5">
        <f>[3]Data!F94/[3]Data!H94</f>
        <v>1.1410022797436567E-3</v>
      </c>
      <c r="H17" s="5">
        <f>[3]Data!G94/[3]Data!H94</f>
        <v>4219860.9038749179</v>
      </c>
    </row>
    <row r="18" spans="2:8" x14ac:dyDescent="0.3">
      <c r="B18" s="5">
        <v>13</v>
      </c>
      <c r="C18" s="5">
        <f>[3]Data!B102/[3]Data!H102</f>
        <v>297.4613113277893</v>
      </c>
      <c r="D18" s="5">
        <f>[3]Data!C102/[3]Data!H102</f>
        <v>2.5087405416218164E-2</v>
      </c>
      <c r="E18" s="5">
        <f>[3]Data!D102/[3]Data!H102</f>
        <v>1.312238610057399E-3</v>
      </c>
      <c r="F18" s="5">
        <f>[3]Data!E102/[3]Data!H102</f>
        <v>6.6066802564853993E-4</v>
      </c>
      <c r="G18" s="5">
        <f>[3]Data!F102/[3]Data!H102</f>
        <v>1.0590175237174062E-3</v>
      </c>
      <c r="H18" s="5">
        <f>[3]Data!G102/[3]Data!H102</f>
        <v>4181742.3017271357</v>
      </c>
    </row>
    <row r="19" spans="2:8" x14ac:dyDescent="0.3">
      <c r="B19" s="5">
        <v>14</v>
      </c>
      <c r="C19" s="5">
        <f>[3]Data!B110/[3]Data!H110</f>
        <v>301.6513500550422</v>
      </c>
      <c r="D19" s="5">
        <f>[3]Data!C110/[3]Data!H110</f>
        <v>2.6453477887563151E-2</v>
      </c>
      <c r="E19" s="5">
        <f>[3]Data!D110/[3]Data!H110</f>
        <v>1.3759746778886398E-3</v>
      </c>
      <c r="F19" s="5">
        <f>[3]Data!E110/[3]Data!H110</f>
        <v>3.7967017734629225E-4</v>
      </c>
      <c r="G19" s="5">
        <f>[3]Data!F110/[3]Data!H110</f>
        <v>9.8300823883746527E-4</v>
      </c>
      <c r="H19" s="5">
        <f>[3]Data!G110/[3]Data!H110</f>
        <v>4240646.5474780435</v>
      </c>
    </row>
    <row r="20" spans="2:8" x14ac:dyDescent="0.3">
      <c r="B20" s="5">
        <v>15</v>
      </c>
      <c r="C20" s="5">
        <f>[3]Data!B118/[3]Data!H118</f>
        <v>313.59392682814968</v>
      </c>
      <c r="D20" s="5">
        <f>[3]Data!C118/[3]Data!H118</f>
        <v>2.8941382979021192E-2</v>
      </c>
      <c r="E20" s="5">
        <f>[3]Data!D118/[3]Data!H118</f>
        <v>1.510713555919549E-3</v>
      </c>
      <c r="F20" s="5">
        <f>[3]Data!E118/[3]Data!H118</f>
        <v>1.7080580505033954E-4</v>
      </c>
      <c r="G20" s="5">
        <f>[3]Data!F118/[3]Data!H118</f>
        <v>9.1297398476323935E-4</v>
      </c>
      <c r="H20" s="5">
        <f>[3]Data!G118/[3]Data!H118</f>
        <v>4408536.9950503455</v>
      </c>
    </row>
    <row r="21" spans="2:8" x14ac:dyDescent="0.3">
      <c r="B21" s="5">
        <v>16</v>
      </c>
      <c r="C21" s="5">
        <f>[3]Data!B126/[3]Data!H126</f>
        <v>330.35800336896011</v>
      </c>
      <c r="D21" s="5">
        <f>[3]Data!C126/[3]Data!H126</f>
        <v>3.1914093023866733E-2</v>
      </c>
      <c r="E21" s="5">
        <f>[3]Data!D126/[3]Data!H126</f>
        <v>1.7277602013538284E-3</v>
      </c>
      <c r="F21" s="5">
        <f>[3]Data!E126/[3]Data!H126</f>
        <v>9.0436102264283141E-5</v>
      </c>
      <c r="G21" s="5">
        <f>[3]Data!F126/[3]Data!H126</f>
        <v>8.4697716251561366E-4</v>
      </c>
      <c r="H21" s="5">
        <f>[3]Data!G126/[3]Data!H126</f>
        <v>4644206.791467052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sheela sheela</cp:lastModifiedBy>
  <dcterms:created xsi:type="dcterms:W3CDTF">2023-07-28T15:06:22Z</dcterms:created>
  <dcterms:modified xsi:type="dcterms:W3CDTF">2023-07-29T20:22:25Z</dcterms:modified>
</cp:coreProperties>
</file>