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esktop/Energy Consumption &amp; Emission Rate plots/Combined 12 and do weighted avg/"/>
    </mc:Choice>
  </mc:AlternateContent>
  <xr:revisionPtr revIDLastSave="134" documentId="8_{0426F469-9BBB-45A1-8D94-3F6042E5D7AC}" xr6:coauthVersionLast="47" xr6:coauthVersionMax="47" xr10:uidLastSave="{AB438200-9A44-4634-A379-F3DB7436E894}"/>
  <bookViews>
    <workbookView xWindow="28680" yWindow="-120" windowWidth="29040" windowHeight="15840" tabRatio="844" activeTab="3" xr2:uid="{EDFE7A61-49EE-4B45-B156-2D73F043DC56}"/>
  </bookViews>
  <sheets>
    <sheet name="Description" sheetId="5" r:id="rId1"/>
    <sheet name="Data" sheetId="13" r:id="rId2"/>
    <sheet name="Gasoline1" sheetId="14" r:id="rId3"/>
    <sheet name="DieselFuel2" sheetId="15" r:id="rId4"/>
    <sheet name="CompressedNaturalGas(CNG)3" sheetId="16" r:id="rId5"/>
    <sheet name="Fuel4" sheetId="17" r:id="rId6"/>
    <sheet name="SpeedBin" sheetId="2" r:id="rId7"/>
    <sheet name="FuelDescription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3" l="1"/>
  <c r="H9" i="17" s="1"/>
  <c r="F31" i="13"/>
  <c r="E31" i="13"/>
  <c r="D31" i="13"/>
  <c r="E9" i="17" s="1"/>
  <c r="C31" i="13"/>
  <c r="B31" i="13"/>
  <c r="C9" i="17" s="1"/>
  <c r="G23" i="13"/>
  <c r="H8" i="17" s="1"/>
  <c r="F23" i="13"/>
  <c r="G8" i="17" s="1"/>
  <c r="E23" i="13"/>
  <c r="F8" i="17" s="1"/>
  <c r="D23" i="13"/>
  <c r="E8" i="17" s="1"/>
  <c r="C23" i="13"/>
  <c r="B23" i="13"/>
  <c r="G15" i="13"/>
  <c r="H7" i="17" s="1"/>
  <c r="F15" i="13"/>
  <c r="G7" i="17" s="1"/>
  <c r="E15" i="13"/>
  <c r="F7" i="17" s="1"/>
  <c r="D15" i="13"/>
  <c r="E7" i="17" s="1"/>
  <c r="C15" i="13"/>
  <c r="D7" i="17" s="1"/>
  <c r="B15" i="13"/>
  <c r="G7" i="13"/>
  <c r="H6" i="17" s="1"/>
  <c r="F7" i="13"/>
  <c r="G6" i="17" s="1"/>
  <c r="E7" i="13"/>
  <c r="D7" i="13"/>
  <c r="E6" i="17" s="1"/>
  <c r="C7" i="13"/>
  <c r="B7" i="13"/>
  <c r="C6" i="17" s="1"/>
  <c r="G19" i="17"/>
  <c r="E19" i="17"/>
  <c r="C19" i="17"/>
  <c r="G18" i="17"/>
  <c r="H17" i="17"/>
  <c r="G11" i="17"/>
  <c r="E11" i="17"/>
  <c r="G9" i="17"/>
  <c r="F9" i="17"/>
  <c r="D9" i="17"/>
  <c r="D8" i="17"/>
  <c r="C8" i="17"/>
  <c r="C7" i="17"/>
  <c r="F6" i="17"/>
  <c r="D6" i="17"/>
  <c r="G127" i="13"/>
  <c r="H21" i="17" s="1"/>
  <c r="F127" i="13"/>
  <c r="G21" i="17" s="1"/>
  <c r="E127" i="13"/>
  <c r="F21" i="17" s="1"/>
  <c r="D127" i="13"/>
  <c r="E21" i="17" s="1"/>
  <c r="C127" i="13"/>
  <c r="D21" i="17" s="1"/>
  <c r="B127" i="13"/>
  <c r="C21" i="17" s="1"/>
  <c r="G119" i="13"/>
  <c r="H20" i="17" s="1"/>
  <c r="F119" i="13"/>
  <c r="G20" i="17" s="1"/>
  <c r="E119" i="13"/>
  <c r="F20" i="17" s="1"/>
  <c r="D119" i="13"/>
  <c r="E20" i="17" s="1"/>
  <c r="C119" i="13"/>
  <c r="D20" i="17" s="1"/>
  <c r="B119" i="13"/>
  <c r="C20" i="17" s="1"/>
  <c r="G111" i="13"/>
  <c r="H19" i="17" s="1"/>
  <c r="F111" i="13"/>
  <c r="E111" i="13"/>
  <c r="F19" i="17" s="1"/>
  <c r="D111" i="13"/>
  <c r="C111" i="13"/>
  <c r="D19" i="17" s="1"/>
  <c r="B111" i="13"/>
  <c r="G103" i="13"/>
  <c r="H18" i="17" s="1"/>
  <c r="F103" i="13"/>
  <c r="E103" i="13"/>
  <c r="F18" i="17" s="1"/>
  <c r="D103" i="13"/>
  <c r="E18" i="17" s="1"/>
  <c r="C103" i="13"/>
  <c r="D18" i="17" s="1"/>
  <c r="B103" i="13"/>
  <c r="C18" i="17" s="1"/>
  <c r="G95" i="13"/>
  <c r="F95" i="13"/>
  <c r="G17" i="17" s="1"/>
  <c r="E95" i="13"/>
  <c r="F17" i="17" s="1"/>
  <c r="D95" i="13"/>
  <c r="E17" i="17" s="1"/>
  <c r="C95" i="13"/>
  <c r="D17" i="17" s="1"/>
  <c r="B95" i="13"/>
  <c r="C17" i="17" s="1"/>
  <c r="G87" i="13"/>
  <c r="H16" i="17" s="1"/>
  <c r="F87" i="13"/>
  <c r="G16" i="17" s="1"/>
  <c r="E87" i="13"/>
  <c r="F16" i="17" s="1"/>
  <c r="D87" i="13"/>
  <c r="E16" i="17" s="1"/>
  <c r="C87" i="13"/>
  <c r="D16" i="17" s="1"/>
  <c r="B87" i="13"/>
  <c r="C16" i="17" s="1"/>
  <c r="G79" i="13"/>
  <c r="H15" i="17" s="1"/>
  <c r="F79" i="13"/>
  <c r="G15" i="17" s="1"/>
  <c r="E79" i="13"/>
  <c r="F15" i="17" s="1"/>
  <c r="D79" i="13"/>
  <c r="E15" i="17" s="1"/>
  <c r="C79" i="13"/>
  <c r="D15" i="17" s="1"/>
  <c r="B79" i="13"/>
  <c r="C15" i="17" s="1"/>
  <c r="G71" i="13"/>
  <c r="H14" i="17" s="1"/>
  <c r="F71" i="13"/>
  <c r="G14" i="17" s="1"/>
  <c r="E71" i="13"/>
  <c r="F14" i="17" s="1"/>
  <c r="D71" i="13"/>
  <c r="E14" i="17" s="1"/>
  <c r="C71" i="13"/>
  <c r="D14" i="17" s="1"/>
  <c r="B71" i="13"/>
  <c r="C14" i="17" s="1"/>
  <c r="G63" i="13"/>
  <c r="H13" i="17" s="1"/>
  <c r="F63" i="13"/>
  <c r="G13" i="17" s="1"/>
  <c r="E63" i="13"/>
  <c r="F13" i="17" s="1"/>
  <c r="D63" i="13"/>
  <c r="E13" i="17" s="1"/>
  <c r="C63" i="13"/>
  <c r="D13" i="17" s="1"/>
  <c r="B63" i="13"/>
  <c r="C13" i="17" s="1"/>
  <c r="G55" i="13"/>
  <c r="H12" i="17" s="1"/>
  <c r="F55" i="13"/>
  <c r="G12" i="17" s="1"/>
  <c r="E55" i="13"/>
  <c r="F12" i="17" s="1"/>
  <c r="D55" i="13"/>
  <c r="E12" i="17" s="1"/>
  <c r="C55" i="13"/>
  <c r="D12" i="17" s="1"/>
  <c r="B55" i="13"/>
  <c r="C12" i="17" s="1"/>
  <c r="G47" i="13"/>
  <c r="H11" i="17" s="1"/>
  <c r="F47" i="13"/>
  <c r="E47" i="13"/>
  <c r="F11" i="17" s="1"/>
  <c r="D47" i="13"/>
  <c r="C47" i="13"/>
  <c r="D11" i="17" s="1"/>
  <c r="B47" i="13"/>
  <c r="C11" i="17" s="1"/>
  <c r="G39" i="13"/>
  <c r="H10" i="17" s="1"/>
  <c r="F39" i="13"/>
  <c r="G10" i="17" s="1"/>
  <c r="E39" i="13"/>
  <c r="F10" i="17" s="1"/>
  <c r="D39" i="13"/>
  <c r="E10" i="17" s="1"/>
  <c r="C39" i="13"/>
  <c r="D10" i="17" s="1"/>
  <c r="B39" i="13"/>
  <c r="C10" i="17" s="1"/>
  <c r="D10" i="16"/>
  <c r="C21" i="15"/>
  <c r="D21" i="15"/>
  <c r="E21" i="15"/>
  <c r="F21" i="15"/>
  <c r="G21" i="15"/>
  <c r="H21" i="15"/>
  <c r="C21" i="16"/>
  <c r="D21" i="16"/>
  <c r="E21" i="16"/>
  <c r="F21" i="16"/>
  <c r="G21" i="16"/>
  <c r="H21" i="16"/>
  <c r="H21" i="14"/>
  <c r="G21" i="14"/>
  <c r="F21" i="14"/>
  <c r="E21" i="14"/>
  <c r="D21" i="14"/>
  <c r="C21" i="14"/>
  <c r="C20" i="15"/>
  <c r="D20" i="15"/>
  <c r="E20" i="15"/>
  <c r="F20" i="15"/>
  <c r="G20" i="15"/>
  <c r="H20" i="15"/>
  <c r="C20" i="16"/>
  <c r="D20" i="16"/>
  <c r="E20" i="16"/>
  <c r="F20" i="16"/>
  <c r="G20" i="16"/>
  <c r="H20" i="16"/>
  <c r="H20" i="14"/>
  <c r="G20" i="14"/>
  <c r="F20" i="14"/>
  <c r="E20" i="14"/>
  <c r="D20" i="14"/>
  <c r="C20" i="14"/>
  <c r="C19" i="15"/>
  <c r="D19" i="15"/>
  <c r="E19" i="15"/>
  <c r="F19" i="15"/>
  <c r="G19" i="15"/>
  <c r="H19" i="15"/>
  <c r="C19" i="16"/>
  <c r="D19" i="16"/>
  <c r="E19" i="16"/>
  <c r="F19" i="16"/>
  <c r="G19" i="16"/>
  <c r="H19" i="16"/>
  <c r="H19" i="14"/>
  <c r="G19" i="14"/>
  <c r="F19" i="14"/>
  <c r="E19" i="14"/>
  <c r="D19" i="14"/>
  <c r="C19" i="14"/>
  <c r="C18" i="15"/>
  <c r="D18" i="15"/>
  <c r="E18" i="15"/>
  <c r="F18" i="15"/>
  <c r="G18" i="15"/>
  <c r="H18" i="15"/>
  <c r="C18" i="16"/>
  <c r="D18" i="16"/>
  <c r="E18" i="16"/>
  <c r="F18" i="16"/>
  <c r="G18" i="16"/>
  <c r="H18" i="16"/>
  <c r="H18" i="14"/>
  <c r="G18" i="14"/>
  <c r="F18" i="14"/>
  <c r="E18" i="14"/>
  <c r="D18" i="14"/>
  <c r="C18" i="14"/>
  <c r="C17" i="15"/>
  <c r="D17" i="15"/>
  <c r="E17" i="15"/>
  <c r="F17" i="15"/>
  <c r="G17" i="15"/>
  <c r="H17" i="15"/>
  <c r="C17" i="16"/>
  <c r="D17" i="16"/>
  <c r="E17" i="16"/>
  <c r="F17" i="16"/>
  <c r="G17" i="16"/>
  <c r="H17" i="16"/>
  <c r="H17" i="14"/>
  <c r="G17" i="14"/>
  <c r="F17" i="14"/>
  <c r="E17" i="14"/>
  <c r="D17" i="14"/>
  <c r="C17" i="14"/>
  <c r="C16" i="15"/>
  <c r="D16" i="15"/>
  <c r="E16" i="15"/>
  <c r="F16" i="15"/>
  <c r="G16" i="15"/>
  <c r="H16" i="15"/>
  <c r="C16" i="16"/>
  <c r="D16" i="16"/>
  <c r="E16" i="16"/>
  <c r="F16" i="16"/>
  <c r="G16" i="16"/>
  <c r="H16" i="16"/>
  <c r="H16" i="14"/>
  <c r="G16" i="14"/>
  <c r="F16" i="14"/>
  <c r="E16" i="14"/>
  <c r="D16" i="14"/>
  <c r="C16" i="14"/>
  <c r="C15" i="15"/>
  <c r="D15" i="15"/>
  <c r="E15" i="15"/>
  <c r="F15" i="15"/>
  <c r="G15" i="15"/>
  <c r="H15" i="15"/>
  <c r="C15" i="16"/>
  <c r="D15" i="16"/>
  <c r="E15" i="16"/>
  <c r="F15" i="16"/>
  <c r="G15" i="16"/>
  <c r="H15" i="16"/>
  <c r="H15" i="14"/>
  <c r="G15" i="14"/>
  <c r="F15" i="14"/>
  <c r="E15" i="14"/>
  <c r="D15" i="14"/>
  <c r="C15" i="14"/>
  <c r="C14" i="15"/>
  <c r="D14" i="15"/>
  <c r="E14" i="15"/>
  <c r="F14" i="15"/>
  <c r="G14" i="15"/>
  <c r="H14" i="15"/>
  <c r="C14" i="16"/>
  <c r="D14" i="16"/>
  <c r="E14" i="16"/>
  <c r="F14" i="16"/>
  <c r="G14" i="16"/>
  <c r="H14" i="16"/>
  <c r="H14" i="14"/>
  <c r="G14" i="14"/>
  <c r="F14" i="14"/>
  <c r="E14" i="14"/>
  <c r="D14" i="14"/>
  <c r="C14" i="14"/>
  <c r="C13" i="15"/>
  <c r="D13" i="15"/>
  <c r="E13" i="15"/>
  <c r="F13" i="15"/>
  <c r="G13" i="15"/>
  <c r="H13" i="15"/>
  <c r="C13" i="16"/>
  <c r="D13" i="16"/>
  <c r="E13" i="16"/>
  <c r="F13" i="16"/>
  <c r="G13" i="16"/>
  <c r="H13" i="16"/>
  <c r="H13" i="14"/>
  <c r="G13" i="14"/>
  <c r="F13" i="14"/>
  <c r="E13" i="14"/>
  <c r="D13" i="14"/>
  <c r="C13" i="14"/>
  <c r="C12" i="15"/>
  <c r="D12" i="15"/>
  <c r="E12" i="15"/>
  <c r="F12" i="15"/>
  <c r="G12" i="15"/>
  <c r="H12" i="15"/>
  <c r="C12" i="16"/>
  <c r="D12" i="16"/>
  <c r="E12" i="16"/>
  <c r="F12" i="16"/>
  <c r="G12" i="16"/>
  <c r="H12" i="16"/>
  <c r="H12" i="14"/>
  <c r="G12" i="14"/>
  <c r="F12" i="14"/>
  <c r="E12" i="14"/>
  <c r="D12" i="14"/>
  <c r="C12" i="14"/>
  <c r="C11" i="15"/>
  <c r="D11" i="15"/>
  <c r="E11" i="15"/>
  <c r="F11" i="15"/>
  <c r="G11" i="15"/>
  <c r="H11" i="15"/>
  <c r="C11" i="16"/>
  <c r="D11" i="16"/>
  <c r="E11" i="16"/>
  <c r="F11" i="16"/>
  <c r="G11" i="16"/>
  <c r="H11" i="16"/>
  <c r="H11" i="14"/>
  <c r="G11" i="14"/>
  <c r="F11" i="14"/>
  <c r="E11" i="14"/>
  <c r="D11" i="14"/>
  <c r="C11" i="14"/>
  <c r="C10" i="15"/>
  <c r="D10" i="15"/>
  <c r="E10" i="15"/>
  <c r="F10" i="15"/>
  <c r="G10" i="15"/>
  <c r="H10" i="15"/>
  <c r="C10" i="16"/>
  <c r="E10" i="16"/>
  <c r="F10" i="16"/>
  <c r="G10" i="16"/>
  <c r="H10" i="16"/>
  <c r="H10" i="14"/>
  <c r="G10" i="14"/>
  <c r="F10" i="14"/>
  <c r="E10" i="14"/>
  <c r="D10" i="14"/>
  <c r="C10" i="14"/>
  <c r="C9" i="15"/>
  <c r="D9" i="15"/>
  <c r="E9" i="15"/>
  <c r="F9" i="15"/>
  <c r="G9" i="15"/>
  <c r="H9" i="15"/>
  <c r="C9" i="16"/>
  <c r="D9" i="16"/>
  <c r="E9" i="16"/>
  <c r="F9" i="16"/>
  <c r="G9" i="16"/>
  <c r="H9" i="16"/>
  <c r="H9" i="14"/>
  <c r="G9" i="14"/>
  <c r="F9" i="14"/>
  <c r="E9" i="14"/>
  <c r="D9" i="14"/>
  <c r="C9" i="14"/>
  <c r="C8" i="15"/>
  <c r="D8" i="15"/>
  <c r="E8" i="15"/>
  <c r="F8" i="15"/>
  <c r="G8" i="15"/>
  <c r="H8" i="15"/>
  <c r="C8" i="16"/>
  <c r="D8" i="16"/>
  <c r="E8" i="16"/>
  <c r="F8" i="16"/>
  <c r="G8" i="16"/>
  <c r="H8" i="16"/>
  <c r="H8" i="14"/>
  <c r="G8" i="14"/>
  <c r="F8" i="14"/>
  <c r="E8" i="14"/>
  <c r="D8" i="14"/>
  <c r="C8" i="14"/>
  <c r="C7" i="15"/>
  <c r="D7" i="15"/>
  <c r="E7" i="15"/>
  <c r="F7" i="15"/>
  <c r="G7" i="15"/>
  <c r="H7" i="15"/>
  <c r="C7" i="16"/>
  <c r="D7" i="16"/>
  <c r="E7" i="16"/>
  <c r="F7" i="16"/>
  <c r="G7" i="16"/>
  <c r="H7" i="16"/>
  <c r="H7" i="14"/>
  <c r="G7" i="14"/>
  <c r="F7" i="14"/>
  <c r="E7" i="14"/>
  <c r="D7" i="14"/>
  <c r="C7" i="14"/>
  <c r="H6" i="15"/>
  <c r="H6" i="16"/>
  <c r="G6" i="15"/>
  <c r="G6" i="16"/>
  <c r="F6" i="15"/>
  <c r="F6" i="16"/>
  <c r="E6" i="15"/>
  <c r="E6" i="16"/>
  <c r="D6" i="15"/>
  <c r="D6" i="16"/>
  <c r="C6" i="16"/>
  <c r="C6" i="15"/>
  <c r="H6" i="14"/>
  <c r="G6" i="14"/>
  <c r="F6" i="14"/>
  <c r="E6" i="14"/>
  <c r="D6" i="14"/>
  <c r="C6" i="14"/>
</calcChain>
</file>

<file path=xl/sharedStrings.xml><?xml version="1.0" encoding="utf-8"?>
<sst xmlns="http://schemas.openxmlformats.org/spreadsheetml/2006/main" count="248" uniqueCount="78">
  <si>
    <t>Fuel</t>
  </si>
  <si>
    <t>Distance</t>
  </si>
  <si>
    <t>Gasoline</t>
  </si>
  <si>
    <t>Speed Bin 1</t>
  </si>
  <si>
    <t>Speed Bin 2</t>
  </si>
  <si>
    <t>Speed Bin 4</t>
  </si>
  <si>
    <t>Speed Bin 5</t>
  </si>
  <si>
    <t>Speed Bin 6</t>
  </si>
  <si>
    <t>Speed Bin 7</t>
  </si>
  <si>
    <t>Speed Bin 8</t>
  </si>
  <si>
    <t>Speed Bin 9</t>
  </si>
  <si>
    <t>Speed Bin 10</t>
  </si>
  <si>
    <t>Speed Bin 11</t>
  </si>
  <si>
    <t>Speed Bin 12</t>
  </si>
  <si>
    <t>Speed Bin 13</t>
  </si>
  <si>
    <t>Speed Bin 14</t>
  </si>
  <si>
    <t>Speed Bin 15</t>
  </si>
  <si>
    <t>Speed Bin 16</t>
  </si>
  <si>
    <t>avgSpeedBinID</t>
  </si>
  <si>
    <t>avgBinSpeed</t>
  </si>
  <si>
    <t>avgSpeedBinDesc</t>
  </si>
  <si>
    <t>speed &lt; 2.5mph</t>
  </si>
  <si>
    <t>2.5mph &lt;= speed &lt; 7.5mph</t>
  </si>
  <si>
    <t>7.5mph &lt;= speed &lt; 12.5mph</t>
  </si>
  <si>
    <t>12.5mph &lt;= speed &lt; 17.5mph</t>
  </si>
  <si>
    <t>17.5mph &lt;= speed &lt;22.5mph</t>
  </si>
  <si>
    <t>22.5mph &lt;= speed &lt; 27.5mph</t>
  </si>
  <si>
    <t>27.5mph &lt;= speed &lt; 32.5mph</t>
  </si>
  <si>
    <t>32.5mph &lt;= speed &lt; 37.5mph</t>
  </si>
  <si>
    <t>37.5mph &lt;= speed &lt; 42.5mph</t>
  </si>
  <si>
    <t>42.5mph &lt;= speed &lt; 47.5mph</t>
  </si>
  <si>
    <t>47.5mph &lt;= speed &lt; 52.5mph</t>
  </si>
  <si>
    <t>52.5mph &lt;= speed &lt; 57.5mph</t>
  </si>
  <si>
    <t>57.5mph &lt;= speed &lt; 62.5mph</t>
  </si>
  <si>
    <t>62.5mph &lt;= speed &lt; 67.5mph</t>
  </si>
  <si>
    <t>67.5mph &lt;= speed &lt; 72.5mph</t>
  </si>
  <si>
    <t>72.5mph &lt;= speed</t>
  </si>
  <si>
    <t>Category Field</t>
  </si>
  <si>
    <t>Value</t>
  </si>
  <si>
    <t>Description</t>
  </si>
  <si>
    <t>sourceTypeID</t>
  </si>
  <si>
    <t>fuelTypeID</t>
  </si>
  <si>
    <t>Diesel Fuel</t>
  </si>
  <si>
    <t>Total_PM25</t>
  </si>
  <si>
    <t>Brake_PM25</t>
  </si>
  <si>
    <t>Tire_PM25</t>
  </si>
  <si>
    <t>CO2</t>
  </si>
  <si>
    <t>NOx</t>
  </si>
  <si>
    <t>TotalEnergy</t>
  </si>
  <si>
    <t>SpeedBin 3</t>
  </si>
  <si>
    <t>County Scale, Calculation type Inventory</t>
  </si>
  <si>
    <t>Class</t>
  </si>
  <si>
    <t>Type</t>
  </si>
  <si>
    <t>Undecided</t>
  </si>
  <si>
    <t>1-Gasoline</t>
  </si>
  <si>
    <t>Moves</t>
  </si>
  <si>
    <t>Co2</t>
  </si>
  <si>
    <t>Nox</t>
  </si>
  <si>
    <t>Energy consumption Rate (J/Mile)</t>
  </si>
  <si>
    <t>Select Year</t>
  </si>
  <si>
    <t>Buses_41_OtherBuses_Group1</t>
  </si>
  <si>
    <t>Group 1 (1988-2000)</t>
  </si>
  <si>
    <t>Select year 2023, Month October - 10</t>
  </si>
  <si>
    <t>Default Scale, Calculation type Inventory</t>
  </si>
  <si>
    <t>CALIFORNIA, Los Angeles County, CA (06037)</t>
  </si>
  <si>
    <t>Buses_41_OtherBuses_Group1_Default_in</t>
  </si>
  <si>
    <t>Buses_41_OtherBuses_Group1_Default_out</t>
  </si>
  <si>
    <t>buses_41_otherbuses_group1_County_out</t>
  </si>
  <si>
    <t>buses_41_otherbuses_group1_County_in</t>
  </si>
  <si>
    <t>Compressed Natural Gas (CNG)</t>
  </si>
  <si>
    <t>Other Bus</t>
  </si>
  <si>
    <t>SpeedBinID</t>
  </si>
  <si>
    <t>Total_PM2.5</t>
  </si>
  <si>
    <t>Brake_PM2.5</t>
  </si>
  <si>
    <t>Tire_PM2.5</t>
  </si>
  <si>
    <t>CompressedNaturalGas(CNG)3</t>
  </si>
  <si>
    <t>DieselFuel2</t>
  </si>
  <si>
    <t>Group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</si>
</sst>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11182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6" borderId="0" xfId="0" applyFill="1"/>
    <xf numFmtId="0" fontId="2" fillId="3" borderId="2" xfId="2" applyBorder="1" applyAlignment="1">
      <alignment horizontal="center"/>
    </xf>
    <xf numFmtId="0" fontId="3" fillId="4" borderId="0" xfId="3"/>
    <xf numFmtId="0" fontId="4" fillId="5" borderId="1" xfId="4" applyAlignment="1">
      <alignment horizontal="center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  <xf numFmtId="0" fontId="5" fillId="0" borderId="0" xfId="0" applyFont="1" applyAlignment="1">
      <alignment horizontal="center"/>
    </xf>
  </cellXfs>
  <cellStyles count="5">
    <cellStyle name="Bad" xfId="3" builtinId="27"/>
    <cellStyle name="Calculation" xfId="4" builtinId="22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Gasoline1!$C$6:$C$21</c:f>
              <c:numCache>
                <c:formatCode>General</c:formatCode>
                <c:ptCount val="16"/>
                <c:pt idx="0">
                  <c:v>5802.3443913065003</c:v>
                </c:pt>
                <c:pt idx="1">
                  <c:v>3741.3109318115112</c:v>
                </c:pt>
                <c:pt idx="2">
                  <c:v>2500.3769518493482</c:v>
                </c:pt>
                <c:pt idx="3">
                  <c:v>2146.4406429787991</c:v>
                </c:pt>
                <c:pt idx="4">
                  <c:v>1895.2001027967819</c:v>
                </c:pt>
                <c:pt idx="5">
                  <c:v>1698.8447372322225</c:v>
                </c:pt>
                <c:pt idx="6">
                  <c:v>1693.7318809953151</c:v>
                </c:pt>
                <c:pt idx="7">
                  <c:v>1598.0061207740057</c:v>
                </c:pt>
                <c:pt idx="8">
                  <c:v>1575.2066136060998</c:v>
                </c:pt>
                <c:pt idx="9">
                  <c:v>1561.1775906653454</c:v>
                </c:pt>
                <c:pt idx="10">
                  <c:v>1580.0022944782199</c:v>
                </c:pt>
                <c:pt idx="11">
                  <c:v>1595.4145692091156</c:v>
                </c:pt>
                <c:pt idx="12">
                  <c:v>1660.4053181483744</c:v>
                </c:pt>
                <c:pt idx="13">
                  <c:v>1778.0920132539247</c:v>
                </c:pt>
                <c:pt idx="14">
                  <c:v>1883.6878610538827</c:v>
                </c:pt>
                <c:pt idx="15">
                  <c:v>1919.9578751468641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F0-47FE-8B9D-7ACF2214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DieselFuel2!$F$6:$F$21</c:f>
              <c:numCache>
                <c:formatCode>General</c:formatCode>
                <c:ptCount val="16"/>
                <c:pt idx="0">
                  <c:v>0.19618096039881514</c:v>
                </c:pt>
                <c:pt idx="1">
                  <c:v>0.24457376365704328</c:v>
                </c:pt>
                <c:pt idx="2">
                  <c:v>0.12944073749372834</c:v>
                </c:pt>
                <c:pt idx="3">
                  <c:v>8.5583416211506294E-2</c:v>
                </c:pt>
                <c:pt idx="4">
                  <c:v>6.0744760819842196E-2</c:v>
                </c:pt>
                <c:pt idx="5">
                  <c:v>4.1616061879194872E-2</c:v>
                </c:pt>
                <c:pt idx="6">
                  <c:v>3.4116762698215723E-2</c:v>
                </c:pt>
                <c:pt idx="7">
                  <c:v>2.5940548227954555E-2</c:v>
                </c:pt>
                <c:pt idx="8">
                  <c:v>1.728469679087382E-2</c:v>
                </c:pt>
                <c:pt idx="9">
                  <c:v>1.0712353519897012E-2</c:v>
                </c:pt>
                <c:pt idx="10">
                  <c:v>6.7501593582104747E-3</c:v>
                </c:pt>
                <c:pt idx="11">
                  <c:v>3.5083357289142753E-3</c:v>
                </c:pt>
                <c:pt idx="12">
                  <c:v>2.386154851542427E-3</c:v>
                </c:pt>
                <c:pt idx="13">
                  <c:v>1.7571363017110698E-3</c:v>
                </c:pt>
                <c:pt idx="14">
                  <c:v>1.2336200293183396E-3</c:v>
                </c:pt>
                <c:pt idx="15">
                  <c:v>8.8109020656752237E-4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E-462D-A055-2D9C5BFAD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7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DieselFuel2!$G$6:$G$21</c:f>
              <c:numCache>
                <c:formatCode>General</c:formatCode>
                <c:ptCount val="16"/>
                <c:pt idx="0">
                  <c:v>9.0398065203844587E-3</c:v>
                </c:pt>
                <c:pt idx="1">
                  <c:v>8.5487645051682062E-3</c:v>
                </c:pt>
                <c:pt idx="2">
                  <c:v>7.9344542271439257E-3</c:v>
                </c:pt>
                <c:pt idx="3">
                  <c:v>7.3650722513163795E-3</c:v>
                </c:pt>
                <c:pt idx="4">
                  <c:v>6.8367127391935493E-3</c:v>
                </c:pt>
                <c:pt idx="5">
                  <c:v>6.3456484049001982E-3</c:v>
                </c:pt>
                <c:pt idx="6">
                  <c:v>5.8899821268830607E-3</c:v>
                </c:pt>
                <c:pt idx="7">
                  <c:v>5.4676159118949965E-3</c:v>
                </c:pt>
                <c:pt idx="8">
                  <c:v>5.0749787076004495E-3</c:v>
                </c:pt>
                <c:pt idx="9">
                  <c:v>4.7100617970606672E-3</c:v>
                </c:pt>
                <c:pt idx="10">
                  <c:v>4.371883140883371E-3</c:v>
                </c:pt>
                <c:pt idx="11">
                  <c:v>4.0584340221298115E-3</c:v>
                </c:pt>
                <c:pt idx="12">
                  <c:v>3.7670584706254165E-3</c:v>
                </c:pt>
                <c:pt idx="13">
                  <c:v>3.496707489746616E-3</c:v>
                </c:pt>
                <c:pt idx="14">
                  <c:v>3.2454393197859513E-3</c:v>
                </c:pt>
                <c:pt idx="15">
                  <c:v>3.0122942404282407E-3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0-4033-BBA1-E81A5D31F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.0000000000000002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.9000000000000007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DieselFuel2!$H$6:$H$21</c:f>
              <c:numCache>
                <c:formatCode>General</c:formatCode>
                <c:ptCount val="16"/>
                <c:pt idx="0">
                  <c:v>80222609.607790425</c:v>
                </c:pt>
                <c:pt idx="1">
                  <c:v>50540664.098158188</c:v>
                </c:pt>
                <c:pt idx="2">
                  <c:v>33648167.814593643</c:v>
                </c:pt>
                <c:pt idx="3">
                  <c:v>29798612.763320919</c:v>
                </c:pt>
                <c:pt idx="4">
                  <c:v>27130465.683148339</c:v>
                </c:pt>
                <c:pt idx="5">
                  <c:v>24144392.398292188</c:v>
                </c:pt>
                <c:pt idx="6">
                  <c:v>23731743.323602512</c:v>
                </c:pt>
                <c:pt idx="7">
                  <c:v>21382425.626282945</c:v>
                </c:pt>
                <c:pt idx="8">
                  <c:v>20768487.644440319</c:v>
                </c:pt>
                <c:pt idx="9">
                  <c:v>20308015.0610075</c:v>
                </c:pt>
                <c:pt idx="10">
                  <c:v>20077333.171438009</c:v>
                </c:pt>
                <c:pt idx="11">
                  <c:v>19888598.89018264</c:v>
                </c:pt>
                <c:pt idx="12">
                  <c:v>19666658.207573131</c:v>
                </c:pt>
                <c:pt idx="13">
                  <c:v>20834970.844120353</c:v>
                </c:pt>
                <c:pt idx="14">
                  <c:v>21946291.889710192</c:v>
                </c:pt>
                <c:pt idx="15">
                  <c:v>23100152.177738417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F-4E64-83C5-48D460C2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5000000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'CompressedNaturalGas(CNG)3'!$C$6:$C$21</c:f>
              <c:numCache>
                <c:formatCode>General</c:formatCode>
                <c:ptCount val="16"/>
                <c:pt idx="0">
                  <c:v>7702.2074436073872</c:v>
                </c:pt>
                <c:pt idx="1">
                  <c:v>4613.5793943700437</c:v>
                </c:pt>
                <c:pt idx="2">
                  <c:v>2915.8258372789433</c:v>
                </c:pt>
                <c:pt idx="3">
                  <c:v>2447.6888176705315</c:v>
                </c:pt>
                <c:pt idx="4">
                  <c:v>2103.1099381028685</c:v>
                </c:pt>
                <c:pt idx="5">
                  <c:v>1801.1596733300946</c:v>
                </c:pt>
                <c:pt idx="6">
                  <c:v>1728.1570026416855</c:v>
                </c:pt>
                <c:pt idx="7">
                  <c:v>1577.1317531558836</c:v>
                </c:pt>
                <c:pt idx="8">
                  <c:v>1500.1866919959107</c:v>
                </c:pt>
                <c:pt idx="9">
                  <c:v>1441.9391759778225</c:v>
                </c:pt>
                <c:pt idx="10">
                  <c:v>1408.2870905447962</c:v>
                </c:pt>
                <c:pt idx="11">
                  <c:v>1380.7516114764678</c:v>
                </c:pt>
                <c:pt idx="12">
                  <c:v>1346.6257338350845</c:v>
                </c:pt>
                <c:pt idx="13">
                  <c:v>1385.2861261966739</c:v>
                </c:pt>
                <c:pt idx="14">
                  <c:v>1423.9493028415641</c:v>
                </c:pt>
                <c:pt idx="15">
                  <c:v>1475.4406007477928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2-4A44-8304-D87FB5B6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'CompressedNaturalGas(CNG)3'!$D$6:$D$21</c:f>
              <c:numCache>
                <c:formatCode>General</c:formatCode>
                <c:ptCount val="16"/>
                <c:pt idx="0">
                  <c:v>7.7669280557630076</c:v>
                </c:pt>
                <c:pt idx="1">
                  <c:v>4.2269224122721152</c:v>
                </c:pt>
                <c:pt idx="2">
                  <c:v>2.3826848756861012</c:v>
                </c:pt>
                <c:pt idx="3">
                  <c:v>1.8085333932727654</c:v>
                </c:pt>
                <c:pt idx="4">
                  <c:v>1.4125935647285444</c:v>
                </c:pt>
                <c:pt idx="5">
                  <c:v>1.0994622973720909</c:v>
                </c:pt>
                <c:pt idx="6">
                  <c:v>0.9871701216432105</c:v>
                </c:pt>
                <c:pt idx="7">
                  <c:v>0.88488638093926053</c:v>
                </c:pt>
                <c:pt idx="8">
                  <c:v>0.77031898412330124</c:v>
                </c:pt>
                <c:pt idx="9">
                  <c:v>0.68249532931642465</c:v>
                </c:pt>
                <c:pt idx="10">
                  <c:v>0.62265347999158915</c:v>
                </c:pt>
                <c:pt idx="11">
                  <c:v>0.5736919669076328</c:v>
                </c:pt>
                <c:pt idx="12">
                  <c:v>0.52842198568704368</c:v>
                </c:pt>
                <c:pt idx="13">
                  <c:v>0.48091243284004148</c:v>
                </c:pt>
                <c:pt idx="14">
                  <c:v>0.43947476864104257</c:v>
                </c:pt>
                <c:pt idx="15">
                  <c:v>0.39761535319552099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4-4F89-9F0D-2F390957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'CompressedNaturalGas(CNG)3'!$E$6:$E$21</c:f>
              <c:numCache>
                <c:formatCode>General</c:formatCode>
                <c:ptCount val="16"/>
                <c:pt idx="0">
                  <c:v>3.7825286222873178E-2</c:v>
                </c:pt>
                <c:pt idx="1">
                  <c:v>2.5397521697832756E-2</c:v>
                </c:pt>
                <c:pt idx="2">
                  <c:v>1.5850716977119088E-2</c:v>
                </c:pt>
                <c:pt idx="3">
                  <c:v>1.3518396330159927E-2</c:v>
                </c:pt>
                <c:pt idx="4">
                  <c:v>1.0902994796387198E-2</c:v>
                </c:pt>
                <c:pt idx="5">
                  <c:v>9.0679539143107817E-3</c:v>
                </c:pt>
                <c:pt idx="6">
                  <c:v>7.9694671432818283E-3</c:v>
                </c:pt>
                <c:pt idx="7">
                  <c:v>6.7108599133295149E-3</c:v>
                </c:pt>
                <c:pt idx="8">
                  <c:v>5.7809527952802529E-3</c:v>
                </c:pt>
                <c:pt idx="9">
                  <c:v>5.0561811330969595E-3</c:v>
                </c:pt>
                <c:pt idx="10">
                  <c:v>4.4640375491539598E-3</c:v>
                </c:pt>
                <c:pt idx="11">
                  <c:v>3.9794465753557095E-3</c:v>
                </c:pt>
                <c:pt idx="12">
                  <c:v>3.5078465067153917E-3</c:v>
                </c:pt>
                <c:pt idx="13">
                  <c:v>3.2311100154440715E-3</c:v>
                </c:pt>
                <c:pt idx="14">
                  <c:v>3.0042223462904017E-3</c:v>
                </c:pt>
                <c:pt idx="15">
                  <c:v>2.7830748445320979E-3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C-4080-A327-CD73EA759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08E-2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900000000000002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'CompressedNaturalGas(CNG)3'!$F$6:$F$21</c:f>
              <c:numCache>
                <c:formatCode>General</c:formatCode>
                <c:ptCount val="16"/>
                <c:pt idx="0">
                  <c:v>0.15325370814813741</c:v>
                </c:pt>
                <c:pt idx="1">
                  <c:v>0.19109198527616852</c:v>
                </c:pt>
                <c:pt idx="2">
                  <c:v>0.10083208258106929</c:v>
                </c:pt>
                <c:pt idx="3">
                  <c:v>6.6719778320777468E-2</c:v>
                </c:pt>
                <c:pt idx="4">
                  <c:v>4.7337952053288092E-2</c:v>
                </c:pt>
                <c:pt idx="5">
                  <c:v>3.2409589342382257E-2</c:v>
                </c:pt>
                <c:pt idx="6">
                  <c:v>2.658785114718756E-2</c:v>
                </c:pt>
                <c:pt idx="7">
                  <c:v>2.0219890707212793E-2</c:v>
                </c:pt>
                <c:pt idx="8">
                  <c:v>1.3490299721329979E-2</c:v>
                </c:pt>
                <c:pt idx="9">
                  <c:v>8.3779253705731221E-3</c:v>
                </c:pt>
                <c:pt idx="10">
                  <c:v>5.2749117222677406E-3</c:v>
                </c:pt>
                <c:pt idx="11">
                  <c:v>2.73594504907541E-3</c:v>
                </c:pt>
                <c:pt idx="12">
                  <c:v>1.8631374909063663E-3</c:v>
                </c:pt>
                <c:pt idx="13">
                  <c:v>1.3728063497127499E-3</c:v>
                </c:pt>
                <c:pt idx="14">
                  <c:v>9.643481224214564E-4</c:v>
                </c:pt>
                <c:pt idx="15">
                  <c:v>6.8882008744389743E-4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C-40F4-80A6-77C90E50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6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'CompressedNaturalGas(CNG)3'!$G$6:$G$21</c:f>
              <c:numCache>
                <c:formatCode>General</c:formatCode>
                <c:ptCount val="16"/>
                <c:pt idx="0">
                  <c:v>5.0839756278534673E-3</c:v>
                </c:pt>
                <c:pt idx="1">
                  <c:v>4.8069370225087065E-3</c:v>
                </c:pt>
                <c:pt idx="2">
                  <c:v>4.4619227506398776E-3</c:v>
                </c:pt>
                <c:pt idx="3">
                  <c:v>4.1419839468665939E-3</c:v>
                </c:pt>
                <c:pt idx="4">
                  <c:v>3.8450058126747728E-3</c:v>
                </c:pt>
                <c:pt idx="5">
                  <c:v>3.5688735495503334E-3</c:v>
                </c:pt>
                <c:pt idx="6">
                  <c:v>3.3120765871260736E-3</c:v>
                </c:pt>
                <c:pt idx="7">
                  <c:v>3.0749170394754333E-3</c:v>
                </c:pt>
                <c:pt idx="8">
                  <c:v>2.8540716517905696E-3</c:v>
                </c:pt>
                <c:pt idx="9">
                  <c:v>2.6489361959246018E-3</c:v>
                </c:pt>
                <c:pt idx="10">
                  <c:v>2.4589064437306497E-3</c:v>
                </c:pt>
                <c:pt idx="11">
                  <c:v>2.2818675966946303E-3</c:v>
                </c:pt>
                <c:pt idx="12">
                  <c:v>2.1181217688899844E-3</c:v>
                </c:pt>
                <c:pt idx="13">
                  <c:v>1.9658562758760705E-3</c:v>
                </c:pt>
                <c:pt idx="14">
                  <c:v>1.8250711176528878E-3</c:v>
                </c:pt>
                <c:pt idx="15">
                  <c:v>1.693953609779795E-3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6-43C2-895B-47CC5D44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5.5000000000000014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'CompressedNaturalGas(CNG)3'!$H$5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'CompressedNaturalGas(CNG)3'!$H$6:$H$21</c:f>
              <c:numCache>
                <c:formatCode>General</c:formatCode>
                <c:ptCount val="16"/>
                <c:pt idx="0">
                  <c:v>130472160.22266532</c:v>
                </c:pt>
                <c:pt idx="1">
                  <c:v>78152128.019644663</c:v>
                </c:pt>
                <c:pt idx="2">
                  <c:v>49392886.469707623</c:v>
                </c:pt>
                <c:pt idx="3">
                  <c:v>41462819.963040575</c:v>
                </c:pt>
                <c:pt idx="4">
                  <c:v>35625799.863589451</c:v>
                </c:pt>
                <c:pt idx="5">
                  <c:v>30510900.314208303</c:v>
                </c:pt>
                <c:pt idx="6">
                  <c:v>29274257.752899691</c:v>
                </c:pt>
                <c:pt idx="7">
                  <c:v>26715951.379220836</c:v>
                </c:pt>
                <c:pt idx="8">
                  <c:v>25412539.714523952</c:v>
                </c:pt>
                <c:pt idx="9">
                  <c:v>24425839.052686278</c:v>
                </c:pt>
                <c:pt idx="10">
                  <c:v>23855785.097568344</c:v>
                </c:pt>
                <c:pt idx="11">
                  <c:v>23389359.345500071</c:v>
                </c:pt>
                <c:pt idx="12">
                  <c:v>22811266.538338277</c:v>
                </c:pt>
                <c:pt idx="13">
                  <c:v>23466174.479626637</c:v>
                </c:pt>
                <c:pt idx="14">
                  <c:v>24121112.832713395</c:v>
                </c:pt>
                <c:pt idx="15">
                  <c:v>24993343.485371638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8-4A14-9328-900D2B1C0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5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45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Fuel4!$C$5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Fuel4!$C$6:$C$21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A-49FB-88D2-E37E38D23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Gasoline1!$D$6:$D$21</c:f>
              <c:numCache>
                <c:formatCode>General</c:formatCode>
                <c:ptCount val="16"/>
                <c:pt idx="0">
                  <c:v>0.20239324732201522</c:v>
                </c:pt>
                <c:pt idx="1">
                  <c:v>0.17159280053539558</c:v>
                </c:pt>
                <c:pt idx="2">
                  <c:v>0.14653894331092687</c:v>
                </c:pt>
                <c:pt idx="3">
                  <c:v>0.12934659730569012</c:v>
                </c:pt>
                <c:pt idx="4">
                  <c:v>0.11460697835797733</c:v>
                </c:pt>
                <c:pt idx="5">
                  <c:v>0.10219834659847502</c:v>
                </c:pt>
                <c:pt idx="6">
                  <c:v>0.10757568887291098</c:v>
                </c:pt>
                <c:pt idx="7">
                  <c:v>0.10602490223456973</c:v>
                </c:pt>
                <c:pt idx="8">
                  <c:v>0.11494530345903635</c:v>
                </c:pt>
                <c:pt idx="9">
                  <c:v>0.12290114034008429</c:v>
                </c:pt>
                <c:pt idx="10">
                  <c:v>0.13751213338532073</c:v>
                </c:pt>
                <c:pt idx="11">
                  <c:v>0.14946641688122722</c:v>
                </c:pt>
                <c:pt idx="12">
                  <c:v>0.17971663064058688</c:v>
                </c:pt>
                <c:pt idx="13">
                  <c:v>0.22834410780981401</c:v>
                </c:pt>
                <c:pt idx="14">
                  <c:v>0.27175340101827539</c:v>
                </c:pt>
                <c:pt idx="15">
                  <c:v>0.29526400726333579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0-405C-AC24-F926BA2F4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35000000000000003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9.0000000000000024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Fuel4!$D$5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Fuel4!$D$6:$D$21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8-47E1-AE13-A8656894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Fuel4!$E$5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Fuel4!$E$6:$E$21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E-4CAD-9A82-79BD5EDF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Fuel4!$F$5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Fuel4!$F$6:$F$21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F-4607-A045-CE9F2B659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Fuel4!$G$5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Fuel4!$G$6:$G$21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2-4E14-8D76-346752384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Fuel4!$H$5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Fuel4!$H$6:$H$21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D-44D1-853D-D6AE83697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Gasoline1!$E$6:$E$21</c:f>
              <c:numCache>
                <c:formatCode>General</c:formatCode>
                <c:ptCount val="16"/>
                <c:pt idx="0">
                  <c:v>5.3284254539487437E-2</c:v>
                </c:pt>
                <c:pt idx="1">
                  <c:v>3.4106652180878161E-2</c:v>
                </c:pt>
                <c:pt idx="2">
                  <c:v>2.3766039097856899E-2</c:v>
                </c:pt>
                <c:pt idx="3">
                  <c:v>2.1222104582213325E-2</c:v>
                </c:pt>
                <c:pt idx="4">
                  <c:v>1.957868130905829E-2</c:v>
                </c:pt>
                <c:pt idx="5">
                  <c:v>1.7941364518142034E-2</c:v>
                </c:pt>
                <c:pt idx="6">
                  <c:v>1.7692557848200386E-2</c:v>
                </c:pt>
                <c:pt idx="7">
                  <c:v>1.5608428452621299E-2</c:v>
                </c:pt>
                <c:pt idx="8">
                  <c:v>1.5313498353003786E-2</c:v>
                </c:pt>
                <c:pt idx="9">
                  <c:v>1.5061313629057708E-2</c:v>
                </c:pt>
                <c:pt idx="10">
                  <c:v>1.4675825697090677E-2</c:v>
                </c:pt>
                <c:pt idx="11">
                  <c:v>1.4360367423138553E-2</c:v>
                </c:pt>
                <c:pt idx="12">
                  <c:v>1.3344482643883339E-2</c:v>
                </c:pt>
                <c:pt idx="13">
                  <c:v>1.1729383054303906E-2</c:v>
                </c:pt>
                <c:pt idx="14">
                  <c:v>1.0288902871722686E-2</c:v>
                </c:pt>
                <c:pt idx="15">
                  <c:v>9.2105240933855227E-3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B-41D2-9464-7121B6D6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.0000000000000012E-2"/>
          <c:min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Gasoline1!$F$6:$F$21</c:f>
              <c:numCache>
                <c:formatCode>General</c:formatCode>
                <c:ptCount val="16"/>
                <c:pt idx="0">
                  <c:v>6.5087824856734783E-2</c:v>
                </c:pt>
                <c:pt idx="1">
                  <c:v>7.9536281534296538E-2</c:v>
                </c:pt>
                <c:pt idx="2">
                  <c:v>4.817014062708895E-2</c:v>
                </c:pt>
                <c:pt idx="3">
                  <c:v>3.0988058709019495E-2</c:v>
                </c:pt>
                <c:pt idx="4">
                  <c:v>2.1501703513656888E-2</c:v>
                </c:pt>
                <c:pt idx="5">
                  <c:v>1.4908001947318209E-2</c:v>
                </c:pt>
                <c:pt idx="6">
                  <c:v>1.2032498438624462E-2</c:v>
                </c:pt>
                <c:pt idx="7">
                  <c:v>9.008620404043842E-3</c:v>
                </c:pt>
                <c:pt idx="8">
                  <c:v>5.6300466989981082E-3</c:v>
                </c:pt>
                <c:pt idx="9">
                  <c:v>3.1120972141578402E-3</c:v>
                </c:pt>
                <c:pt idx="10">
                  <c:v>1.9875950061448103E-3</c:v>
                </c:pt>
                <c:pt idx="11">
                  <c:v>1.0674650653997751E-3</c:v>
                </c:pt>
                <c:pt idx="12">
                  <c:v>6.6040955786600018E-4</c:v>
                </c:pt>
                <c:pt idx="13">
                  <c:v>4.82931797479426E-4</c:v>
                </c:pt>
                <c:pt idx="14">
                  <c:v>3.4196300537149565E-4</c:v>
                </c:pt>
                <c:pt idx="15">
                  <c:v>2.5361390064025815E-4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1-4BF0-A9B4-A26F1E49D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9000000000000003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Gasoline1!$G$6:$G$21</c:f>
              <c:numCache>
                <c:formatCode>General</c:formatCode>
                <c:ptCount val="16"/>
                <c:pt idx="0">
                  <c:v>3.8000509046753439E-3</c:v>
                </c:pt>
                <c:pt idx="1">
                  <c:v>3.5929502091730015E-3</c:v>
                </c:pt>
                <c:pt idx="2">
                  <c:v>3.3350487784501981E-3</c:v>
                </c:pt>
                <c:pt idx="3">
                  <c:v>3.0959864950597907E-3</c:v>
                </c:pt>
                <c:pt idx="4">
                  <c:v>2.8740743319995649E-3</c:v>
                </c:pt>
                <c:pt idx="5">
                  <c:v>2.666973636497223E-3</c:v>
                </c:pt>
                <c:pt idx="6">
                  <c:v>2.4759836600929301E-3</c:v>
                </c:pt>
                <c:pt idx="7">
                  <c:v>2.29798619909029E-3</c:v>
                </c:pt>
                <c:pt idx="8">
                  <c:v>2.1329812534893024E-3</c:v>
                </c:pt>
                <c:pt idx="9">
                  <c:v>1.9800593472118519E-3</c:v>
                </c:pt>
                <c:pt idx="10">
                  <c:v>1.8380511538717891E-3</c:v>
                </c:pt>
                <c:pt idx="11">
                  <c:v>1.706047197390999E-3</c:v>
                </c:pt>
                <c:pt idx="12">
                  <c:v>1.5830080765373491E-3</c:v>
                </c:pt>
                <c:pt idx="13">
                  <c:v>1.4699731925429719E-3</c:v>
                </c:pt>
                <c:pt idx="14">
                  <c:v>1.3639542668654869E-3</c:v>
                </c:pt>
                <c:pt idx="15">
                  <c:v>1.2659907007370264E-3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C-4735-8174-ED9AEAB8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Gasoline1!$H$5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Gasoline1!$H$6:$H$21</c:f>
              <c:numCache>
                <c:formatCode>General</c:formatCode>
                <c:ptCount val="16"/>
                <c:pt idx="0">
                  <c:v>80737648.11620298</c:v>
                </c:pt>
                <c:pt idx="1">
                  <c:v>52059057.957165495</c:v>
                </c:pt>
                <c:pt idx="2">
                  <c:v>34791881.374326453</c:v>
                </c:pt>
                <c:pt idx="3">
                  <c:v>29866981.351282407</c:v>
                </c:pt>
                <c:pt idx="4">
                  <c:v>26371061.640312865</c:v>
                </c:pt>
                <c:pt idx="5">
                  <c:v>23638848.30168413</c:v>
                </c:pt>
                <c:pt idx="6">
                  <c:v>23567698.025254592</c:v>
                </c:pt>
                <c:pt idx="7">
                  <c:v>22235711.48942117</c:v>
                </c:pt>
                <c:pt idx="8">
                  <c:v>21918463.783106066</c:v>
                </c:pt>
                <c:pt idx="9">
                  <c:v>21723253.37271278</c:v>
                </c:pt>
                <c:pt idx="10">
                  <c:v>21985191.281101257</c:v>
                </c:pt>
                <c:pt idx="11">
                  <c:v>22199644.81028134</c:v>
                </c:pt>
                <c:pt idx="12">
                  <c:v>23103968.943489444</c:v>
                </c:pt>
                <c:pt idx="13">
                  <c:v>24741560.967985012</c:v>
                </c:pt>
                <c:pt idx="14">
                  <c:v>26210871.613520481</c:v>
                </c:pt>
                <c:pt idx="15">
                  <c:v>26715547.907158084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E-42D8-BA62-B1AA3AA87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85000000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DieselFuel2!$C$6:$C$21</c:f>
              <c:numCache>
                <c:formatCode>General</c:formatCode>
                <c:ptCount val="16"/>
                <c:pt idx="0">
                  <c:v>5909.2880885763825</c:v>
                </c:pt>
                <c:pt idx="1">
                  <c:v>3722.8834704915016</c:v>
                </c:pt>
                <c:pt idx="2">
                  <c:v>2478.5610830287524</c:v>
                </c:pt>
                <c:pt idx="3">
                  <c:v>2194.9992782903228</c:v>
                </c:pt>
                <c:pt idx="4">
                  <c:v>1998.4609907170495</c:v>
                </c:pt>
                <c:pt idx="5">
                  <c:v>1778.5028163104244</c:v>
                </c:pt>
                <c:pt idx="6">
                  <c:v>1748.1067501816774</c:v>
                </c:pt>
                <c:pt idx="7">
                  <c:v>1575.0519770238493</c:v>
                </c:pt>
                <c:pt idx="8">
                  <c:v>1529.8317812944708</c:v>
                </c:pt>
                <c:pt idx="9">
                  <c:v>1495.9114236178689</c:v>
                </c:pt>
                <c:pt idx="10">
                  <c:v>1478.9189281843519</c:v>
                </c:pt>
                <c:pt idx="11">
                  <c:v>1465.0164843346861</c:v>
                </c:pt>
                <c:pt idx="12">
                  <c:v>1448.6683095888111</c:v>
                </c:pt>
                <c:pt idx="13">
                  <c:v>1534.7259856550827</c:v>
                </c:pt>
                <c:pt idx="14">
                  <c:v>1616.5885379933186</c:v>
                </c:pt>
                <c:pt idx="15">
                  <c:v>1701.5845659118056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F-46A5-AFA1-A0FBD7A9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62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2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DieselFuel2!$D$6:$D$21</c:f>
              <c:numCache>
                <c:formatCode>General</c:formatCode>
                <c:ptCount val="16"/>
                <c:pt idx="0">
                  <c:v>30.867345047575345</c:v>
                </c:pt>
                <c:pt idx="1">
                  <c:v>18.212446902915584</c:v>
                </c:pt>
                <c:pt idx="2">
                  <c:v>10.725625693007343</c:v>
                </c:pt>
                <c:pt idx="3">
                  <c:v>8.4795251928814643</c:v>
                </c:pt>
                <c:pt idx="4">
                  <c:v>6.8184973368877211</c:v>
                </c:pt>
                <c:pt idx="5">
                  <c:v>5.427556382452563</c:v>
                </c:pt>
                <c:pt idx="6">
                  <c:v>4.8481152878536014</c:v>
                </c:pt>
                <c:pt idx="7">
                  <c:v>4.0191933349879205</c:v>
                </c:pt>
                <c:pt idx="8">
                  <c:v>3.3225413751051227</c:v>
                </c:pt>
                <c:pt idx="9">
                  <c:v>2.7790177463445818</c:v>
                </c:pt>
                <c:pt idx="10">
                  <c:v>2.3305860632540498</c:v>
                </c:pt>
                <c:pt idx="11">
                  <c:v>1.9636875757732668</c:v>
                </c:pt>
                <c:pt idx="12">
                  <c:v>1.722265511312201</c:v>
                </c:pt>
                <c:pt idx="13">
                  <c:v>1.8827262841950581</c:v>
                </c:pt>
                <c:pt idx="14">
                  <c:v>2.0493021270973237</c:v>
                </c:pt>
                <c:pt idx="15">
                  <c:v>2.2499813412515466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F-48FD-BDB3-27B4AC2E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DieselFuel2!$E$5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DieselFuel2!$E$6:$E$21</c:f>
              <c:numCache>
                <c:formatCode>General</c:formatCode>
                <c:ptCount val="16"/>
                <c:pt idx="0">
                  <c:v>2.4531991272348092E-2</c:v>
                </c:pt>
                <c:pt idx="1">
                  <c:v>1.7242692287776824E-2</c:v>
                </c:pt>
                <c:pt idx="2">
                  <c:v>1.1673457617858119E-2</c:v>
                </c:pt>
                <c:pt idx="3">
                  <c:v>1.0050570564886913E-2</c:v>
                </c:pt>
                <c:pt idx="4">
                  <c:v>8.5242804775925388E-3</c:v>
                </c:pt>
                <c:pt idx="5">
                  <c:v>6.9520800487091541E-3</c:v>
                </c:pt>
                <c:pt idx="6">
                  <c:v>6.5777891257885329E-3</c:v>
                </c:pt>
                <c:pt idx="7">
                  <c:v>5.3820445703042005E-3</c:v>
                </c:pt>
                <c:pt idx="8">
                  <c:v>4.834847757111304E-3</c:v>
                </c:pt>
                <c:pt idx="9">
                  <c:v>4.4211190249598704E-3</c:v>
                </c:pt>
                <c:pt idx="10">
                  <c:v>4.1867017582076175E-3</c:v>
                </c:pt>
                <c:pt idx="11">
                  <c:v>3.9948916096339852E-3</c:v>
                </c:pt>
                <c:pt idx="12">
                  <c:v>3.8767790536354207E-3</c:v>
                </c:pt>
                <c:pt idx="13">
                  <c:v>4.1550309878066417E-3</c:v>
                </c:pt>
                <c:pt idx="14">
                  <c:v>4.4238196332886358E-3</c:v>
                </c:pt>
                <c:pt idx="15">
                  <c:v>4.6882560587366692E-3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C-44E6-8B92-DEBBA4F4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2.7000000000000007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8.0000000000000019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DA5BF-F3EF-482A-AA4D-6B41B4CF5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6847DD-528B-41BC-A658-87D583CC8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4335C4-C9BD-4629-AB87-F1CA3D041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35B04F-3D16-4C79-81D8-54C10B2C4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F0FB1F-3274-489C-8E7A-FF0D0BE72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582D800-3A2A-4D7A-B666-0B01EE2A2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19051</xdr:colOff>
      <xdr:row>0</xdr:row>
      <xdr:rowOff>38101</xdr:rowOff>
    </xdr:from>
    <xdr:to>
      <xdr:col>14</xdr:col>
      <xdr:colOff>266701</xdr:colOff>
      <xdr:row>12</xdr:row>
      <xdr:rowOff>5000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912A9A-4512-4889-83BD-B840A1085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0</xdr:row>
      <xdr:rowOff>38100</xdr:rowOff>
    </xdr:from>
    <xdr:to>
      <xdr:col>20</xdr:col>
      <xdr:colOff>57150</xdr:colOff>
      <xdr:row>12</xdr:row>
      <xdr:rowOff>4999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DBE3E8-564F-4795-BC8D-E3A990A8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12</xdr:row>
      <xdr:rowOff>85726</xdr:rowOff>
    </xdr:from>
    <xdr:to>
      <xdr:col>14</xdr:col>
      <xdr:colOff>266700</xdr:colOff>
      <xdr:row>24</xdr:row>
      <xdr:rowOff>100250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D8803B-56A8-4850-92EC-5D0F2951F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419099</xdr:colOff>
      <xdr:row>12</xdr:row>
      <xdr:rowOff>85725</xdr:rowOff>
    </xdr:from>
    <xdr:to>
      <xdr:col>20</xdr:col>
      <xdr:colOff>57149</xdr:colOff>
      <xdr:row>24</xdr:row>
      <xdr:rowOff>100249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826AAD-C81D-444D-BE9C-F746E7A92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24</xdr:row>
      <xdr:rowOff>180976</xdr:rowOff>
    </xdr:from>
    <xdr:to>
      <xdr:col>14</xdr:col>
      <xdr:colOff>266700</xdr:colOff>
      <xdr:row>37</xdr:row>
      <xdr:rowOff>5000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845DF2-5B5C-49A2-9A2A-3CD2DDB81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419099</xdr:colOff>
      <xdr:row>24</xdr:row>
      <xdr:rowOff>180975</xdr:rowOff>
    </xdr:from>
    <xdr:to>
      <xdr:col>20</xdr:col>
      <xdr:colOff>57149</xdr:colOff>
      <xdr:row>37</xdr:row>
      <xdr:rowOff>4999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2DEF34-01F4-4F2C-92A8-01814201C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28576</xdr:colOff>
      <xdr:row>0</xdr:row>
      <xdr:rowOff>57151</xdr:rowOff>
    </xdr:from>
    <xdr:to>
      <xdr:col>14</xdr:col>
      <xdr:colOff>276226</xdr:colOff>
      <xdr:row>12</xdr:row>
      <xdr:rowOff>24050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6FACD-92AF-4B87-B6D2-532BB9418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428625</xdr:colOff>
      <xdr:row>0</xdr:row>
      <xdr:rowOff>57150</xdr:rowOff>
    </xdr:from>
    <xdr:to>
      <xdr:col>20</xdr:col>
      <xdr:colOff>66675</xdr:colOff>
      <xdr:row>12</xdr:row>
      <xdr:rowOff>24049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E4F5B-2B76-4909-B537-49D6E38B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12</xdr:row>
      <xdr:rowOff>104776</xdr:rowOff>
    </xdr:from>
    <xdr:to>
      <xdr:col>14</xdr:col>
      <xdr:colOff>276225</xdr:colOff>
      <xdr:row>24</xdr:row>
      <xdr:rowOff>119300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AD7355-344E-413D-B61A-D9F99C82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428624</xdr:colOff>
      <xdr:row>12</xdr:row>
      <xdr:rowOff>104775</xdr:rowOff>
    </xdr:from>
    <xdr:to>
      <xdr:col>20</xdr:col>
      <xdr:colOff>66674</xdr:colOff>
      <xdr:row>24</xdr:row>
      <xdr:rowOff>119299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5D2340-543A-4037-91FB-21864133D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</xdr:colOff>
      <xdr:row>25</xdr:row>
      <xdr:rowOff>9526</xdr:rowOff>
    </xdr:from>
    <xdr:to>
      <xdr:col>14</xdr:col>
      <xdr:colOff>276225</xdr:colOff>
      <xdr:row>37</xdr:row>
      <xdr:rowOff>24050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295693-242D-465F-9781-397DFBA31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428624</xdr:colOff>
      <xdr:row>25</xdr:row>
      <xdr:rowOff>9525</xdr:rowOff>
    </xdr:from>
    <xdr:to>
      <xdr:col>20</xdr:col>
      <xdr:colOff>66674</xdr:colOff>
      <xdr:row>37</xdr:row>
      <xdr:rowOff>24049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6CA88C-6759-446D-A969-7967344DD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38101</xdr:colOff>
      <xdr:row>0</xdr:row>
      <xdr:rowOff>47626</xdr:rowOff>
    </xdr:from>
    <xdr:to>
      <xdr:col>14</xdr:col>
      <xdr:colOff>285751</xdr:colOff>
      <xdr:row>12</xdr:row>
      <xdr:rowOff>14525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2D6FC-B42F-47F6-9729-FD459C448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438150</xdr:colOff>
      <xdr:row>0</xdr:row>
      <xdr:rowOff>47625</xdr:rowOff>
    </xdr:from>
    <xdr:to>
      <xdr:col>20</xdr:col>
      <xdr:colOff>76200</xdr:colOff>
      <xdr:row>12</xdr:row>
      <xdr:rowOff>14524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A0329C-83A6-44FB-955C-E2FAD2381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12</xdr:row>
      <xdr:rowOff>95251</xdr:rowOff>
    </xdr:from>
    <xdr:to>
      <xdr:col>14</xdr:col>
      <xdr:colOff>285750</xdr:colOff>
      <xdr:row>24</xdr:row>
      <xdr:rowOff>109775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35CDE7-50DA-4AC0-92C0-D73824B0A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438149</xdr:colOff>
      <xdr:row>12</xdr:row>
      <xdr:rowOff>95250</xdr:rowOff>
    </xdr:from>
    <xdr:to>
      <xdr:col>20</xdr:col>
      <xdr:colOff>76199</xdr:colOff>
      <xdr:row>24</xdr:row>
      <xdr:rowOff>109774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983792-484B-4BE4-8F61-392E91453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</xdr:colOff>
      <xdr:row>25</xdr:row>
      <xdr:rowOff>1</xdr:rowOff>
    </xdr:from>
    <xdr:to>
      <xdr:col>14</xdr:col>
      <xdr:colOff>285750</xdr:colOff>
      <xdr:row>37</xdr:row>
      <xdr:rowOff>14525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798A36-3A06-4743-99F8-F39C3D770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438149</xdr:colOff>
      <xdr:row>25</xdr:row>
      <xdr:rowOff>0</xdr:rowOff>
    </xdr:from>
    <xdr:to>
      <xdr:col>20</xdr:col>
      <xdr:colOff>76199</xdr:colOff>
      <xdr:row>37</xdr:row>
      <xdr:rowOff>14524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41BD0A-02B0-4A86-B837-5C6E1E77E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9E1C-332A-442B-B4C7-7CD10BCE3147}">
  <dimension ref="A1:L16"/>
  <sheetViews>
    <sheetView workbookViewId="0">
      <selection activeCell="L26" sqref="L26"/>
    </sheetView>
  </sheetViews>
  <sheetFormatPr defaultRowHeight="15" x14ac:dyDescent="0.25"/>
  <cols>
    <col min="4" max="4" width="12.85546875" customWidth="1"/>
  </cols>
  <sheetData>
    <row r="1" spans="1:12" x14ac:dyDescent="0.25">
      <c r="A1" s="3" t="s">
        <v>60</v>
      </c>
      <c r="B1" s="3"/>
      <c r="C1" s="3"/>
      <c r="D1" s="3"/>
      <c r="F1" t="s">
        <v>60</v>
      </c>
    </row>
    <row r="2" spans="1:12" x14ac:dyDescent="0.25">
      <c r="A2" s="3" t="s">
        <v>64</v>
      </c>
      <c r="B2" s="3"/>
      <c r="C2" s="3"/>
      <c r="D2" s="3"/>
      <c r="F2" t="s">
        <v>64</v>
      </c>
    </row>
    <row r="3" spans="1:12" x14ac:dyDescent="0.25">
      <c r="A3" s="3" t="s">
        <v>61</v>
      </c>
      <c r="B3" s="3"/>
      <c r="C3" s="3"/>
      <c r="D3" s="3"/>
      <c r="F3" t="s">
        <v>61</v>
      </c>
    </row>
    <row r="4" spans="1:12" x14ac:dyDescent="0.25">
      <c r="A4" s="3" t="s">
        <v>62</v>
      </c>
      <c r="B4" s="3"/>
      <c r="C4" s="3"/>
      <c r="D4" s="3"/>
      <c r="F4" t="s">
        <v>62</v>
      </c>
    </row>
    <row r="5" spans="1:12" x14ac:dyDescent="0.25">
      <c r="A5" s="3" t="s">
        <v>63</v>
      </c>
      <c r="B5" s="3"/>
      <c r="C5" s="3"/>
      <c r="D5" s="3"/>
      <c r="F5" t="s">
        <v>50</v>
      </c>
    </row>
    <row r="8" spans="1:12" x14ac:dyDescent="0.25">
      <c r="A8" t="s">
        <v>66</v>
      </c>
      <c r="F8" t="s">
        <v>67</v>
      </c>
    </row>
    <row r="9" spans="1:12" x14ac:dyDescent="0.25">
      <c r="A9" t="s">
        <v>65</v>
      </c>
      <c r="F9" t="s">
        <v>68</v>
      </c>
    </row>
    <row r="16" spans="1:12" x14ac:dyDescent="0.25">
      <c r="L16" s="5" t="s">
        <v>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B3A4-BBDE-4F86-9B58-EE60C4E2D34E}">
  <dimension ref="A1:M127"/>
  <sheetViews>
    <sheetView topLeftCell="A97" workbookViewId="0">
      <selection activeCell="A123" sqref="A123:H126"/>
    </sheetView>
  </sheetViews>
  <sheetFormatPr defaultRowHeight="15" x14ac:dyDescent="0.25"/>
  <cols>
    <col min="1" max="1" width="13.85546875" style="1" customWidth="1"/>
    <col min="2" max="2" width="10.42578125" style="1" customWidth="1"/>
    <col min="3" max="3" width="16.28515625" style="1" customWidth="1"/>
    <col min="4" max="4" width="15.28515625" style="1" customWidth="1"/>
    <col min="5" max="5" width="14.140625" style="1" customWidth="1"/>
    <col min="6" max="6" width="12.28515625" style="1" customWidth="1"/>
    <col min="7" max="7" width="14.140625" style="1" customWidth="1"/>
    <col min="8" max="8" width="12.42578125" style="1" customWidth="1"/>
    <col min="9" max="9" width="19.5703125" style="1" customWidth="1"/>
    <col min="10" max="10" width="12" style="1" customWidth="1"/>
    <col min="11" max="12" width="9.140625" style="1"/>
    <col min="13" max="13" width="14" style="1" customWidth="1"/>
    <col min="14" max="14" width="17.140625" style="1" customWidth="1"/>
    <col min="15" max="17" width="9.140625" style="1"/>
    <col min="18" max="18" width="16.28515625" style="1" customWidth="1"/>
    <col min="19" max="19" width="16.85546875" style="1" customWidth="1"/>
    <col min="20" max="20" width="14.140625" style="1" customWidth="1"/>
    <col min="21" max="27" width="9.140625" style="1"/>
    <col min="28" max="28" width="15.28515625" style="1" customWidth="1"/>
    <col min="29" max="16384" width="9.140625" style="1"/>
  </cols>
  <sheetData>
    <row r="1" spans="1:13" x14ac:dyDescent="0.25">
      <c r="A1" s="1" t="s">
        <v>3</v>
      </c>
    </row>
    <row r="3" spans="1:13" x14ac:dyDescent="0.25">
      <c r="A3" s="1" t="s">
        <v>0</v>
      </c>
      <c r="B3" s="7" t="s">
        <v>46</v>
      </c>
      <c r="C3" s="7" t="s">
        <v>47</v>
      </c>
      <c r="D3" s="7" t="s">
        <v>43</v>
      </c>
      <c r="E3" s="7" t="s">
        <v>44</v>
      </c>
      <c r="F3" s="7" t="s">
        <v>45</v>
      </c>
      <c r="G3" s="7" t="s">
        <v>48</v>
      </c>
      <c r="H3" s="7" t="s">
        <v>1</v>
      </c>
      <c r="I3"/>
      <c r="L3"/>
      <c r="M3"/>
    </row>
    <row r="4" spans="1:13" x14ac:dyDescent="0.25">
      <c r="A4" s="1">
        <v>1</v>
      </c>
      <c r="B4" s="1">
        <v>44659130368</v>
      </c>
      <c r="C4" s="1">
        <v>1557768</v>
      </c>
      <c r="D4" s="1">
        <v>410115</v>
      </c>
      <c r="E4" s="1">
        <v>500964</v>
      </c>
      <c r="F4" s="1">
        <v>29248</v>
      </c>
      <c r="G4" s="1">
        <v>621416605024256</v>
      </c>
      <c r="H4" s="1">
        <v>7696739</v>
      </c>
    </row>
    <row r="5" spans="1:13" x14ac:dyDescent="0.25">
      <c r="A5" s="1">
        <v>2</v>
      </c>
      <c r="B5" s="1">
        <v>264763998208</v>
      </c>
      <c r="C5" s="1">
        <v>1383002752</v>
      </c>
      <c r="D5" s="1">
        <v>1099149</v>
      </c>
      <c r="E5" s="1">
        <v>8789833</v>
      </c>
      <c r="F5" s="1">
        <v>405026</v>
      </c>
      <c r="G5" s="1">
        <v>3594351561146360</v>
      </c>
      <c r="H5" s="1">
        <v>44804720</v>
      </c>
    </row>
    <row r="6" spans="1:13" x14ac:dyDescent="0.25">
      <c r="A6" s="1">
        <v>3</v>
      </c>
      <c r="B6" s="1">
        <v>25494368256</v>
      </c>
      <c r="C6" s="1">
        <v>25708594</v>
      </c>
      <c r="D6" s="1">
        <v>125202</v>
      </c>
      <c r="E6" s="1">
        <v>507271</v>
      </c>
      <c r="F6" s="1">
        <v>16828</v>
      </c>
      <c r="G6" s="1">
        <v>431863894114304</v>
      </c>
      <c r="H6" s="1">
        <v>3310008</v>
      </c>
    </row>
    <row r="7" spans="1:13" x14ac:dyDescent="0.25">
      <c r="B7" s="1" t="e">
        <f>((#REF!/#REF!)+(#REF!/#REF!))/2</f>
        <v>#REF!</v>
      </c>
      <c r="C7" s="1" t="e">
        <f>((#REF!/#REF!)+(#REF!/#REF!))/2</f>
        <v>#REF!</v>
      </c>
      <c r="D7" s="1" t="e">
        <f>((#REF!/#REF!)+(#REF!/#REF!))/2</f>
        <v>#REF!</v>
      </c>
      <c r="E7" s="1" t="e">
        <f>((#REF!/#REF!)+(#REF!/#REF!))/2</f>
        <v>#REF!</v>
      </c>
      <c r="F7" s="1" t="e">
        <f>((#REF!/#REF!)+(#REF!/#REF!))/2</f>
        <v>#REF!</v>
      </c>
      <c r="G7" s="1" t="e">
        <f>((#REF!/#REF!)+(#REF!/#REF!))/2</f>
        <v>#REF!</v>
      </c>
      <c r="H7" s="1">
        <v>1</v>
      </c>
    </row>
    <row r="9" spans="1:13" x14ac:dyDescent="0.25">
      <c r="A9" s="1" t="s">
        <v>4</v>
      </c>
    </row>
    <row r="11" spans="1:13" x14ac:dyDescent="0.25">
      <c r="A11" s="1" t="s">
        <v>0</v>
      </c>
      <c r="B11" s="1" t="s">
        <v>46</v>
      </c>
      <c r="C11" s="1" t="s">
        <v>47</v>
      </c>
      <c r="D11" s="1" t="s">
        <v>43</v>
      </c>
      <c r="E11" s="1" t="s">
        <v>44</v>
      </c>
      <c r="F11" s="1" t="s">
        <v>45</v>
      </c>
      <c r="G11" s="1" t="s">
        <v>48</v>
      </c>
      <c r="H11" s="1" t="s">
        <v>1</v>
      </c>
    </row>
    <row r="12" spans="1:13" x14ac:dyDescent="0.25">
      <c r="A12" s="1">
        <v>1</v>
      </c>
      <c r="B12" s="1">
        <v>28795893760</v>
      </c>
      <c r="C12" s="1">
        <v>1320705</v>
      </c>
      <c r="D12" s="1">
        <v>262510</v>
      </c>
      <c r="E12" s="1">
        <v>612170</v>
      </c>
      <c r="F12" s="1">
        <v>27654</v>
      </c>
      <c r="G12" s="1">
        <v>400684981682176</v>
      </c>
      <c r="H12" s="1">
        <v>7696739</v>
      </c>
    </row>
    <row r="13" spans="1:13" x14ac:dyDescent="0.25">
      <c r="A13" s="1">
        <v>2</v>
      </c>
      <c r="B13" s="1">
        <v>166802751488</v>
      </c>
      <c r="C13" s="1">
        <v>816003584</v>
      </c>
      <c r="D13" s="1">
        <v>772554</v>
      </c>
      <c r="E13" s="1">
        <v>10958059</v>
      </c>
      <c r="F13" s="1">
        <v>383025</v>
      </c>
      <c r="G13" s="1">
        <v>2264460303532030</v>
      </c>
      <c r="H13" s="1">
        <v>44804720</v>
      </c>
    </row>
    <row r="14" spans="1:13" x14ac:dyDescent="0.25">
      <c r="A14" s="1">
        <v>3</v>
      </c>
      <c r="B14" s="1">
        <v>15270984704</v>
      </c>
      <c r="C14" s="1">
        <v>13991147</v>
      </c>
      <c r="D14" s="1">
        <v>84066</v>
      </c>
      <c r="E14" s="1">
        <v>632516</v>
      </c>
      <c r="F14" s="1">
        <v>15911</v>
      </c>
      <c r="G14" s="1">
        <v>258684168962048</v>
      </c>
      <c r="H14" s="1">
        <v>3310008</v>
      </c>
    </row>
    <row r="15" spans="1:13" x14ac:dyDescent="0.25">
      <c r="B15" s="1" t="e">
        <f>((#REF!/#REF!)+(#REF!/#REF!))/2</f>
        <v>#REF!</v>
      </c>
      <c r="C15" s="1" t="e">
        <f>((#REF!/#REF!)+(#REF!/#REF!))/2</f>
        <v>#REF!</v>
      </c>
      <c r="D15" s="1" t="e">
        <f>((#REF!/#REF!)+(#REF!/#REF!))/2</f>
        <v>#REF!</v>
      </c>
      <c r="E15" s="1" t="e">
        <f>((#REF!/#REF!)+(#REF!/#REF!))/2</f>
        <v>#REF!</v>
      </c>
      <c r="F15" s="1" t="e">
        <f>((#REF!/#REF!)+(#REF!/#REF!))/2</f>
        <v>#REF!</v>
      </c>
      <c r="G15" s="1" t="e">
        <f>((#REF!/#REF!)+(#REF!/#REF!))/2</f>
        <v>#REF!</v>
      </c>
      <c r="H15" s="1">
        <v>1</v>
      </c>
    </row>
    <row r="17" spans="1:8" x14ac:dyDescent="0.25">
      <c r="A17" s="1" t="s">
        <v>49</v>
      </c>
    </row>
    <row r="19" spans="1:8" x14ac:dyDescent="0.25">
      <c r="A19" s="1" t="s">
        <v>0</v>
      </c>
      <c r="B19" s="1" t="s">
        <v>46</v>
      </c>
      <c r="C19" s="1" t="s">
        <v>47</v>
      </c>
      <c r="D19" s="1" t="s">
        <v>43</v>
      </c>
      <c r="E19" s="1" t="s">
        <v>44</v>
      </c>
      <c r="F19" s="1" t="s">
        <v>45</v>
      </c>
      <c r="G19" s="1" t="s">
        <v>48</v>
      </c>
      <c r="H19" s="1" t="s">
        <v>1</v>
      </c>
    </row>
    <row r="20" spans="1:8" x14ac:dyDescent="0.25">
      <c r="A20" s="1">
        <v>1</v>
      </c>
      <c r="B20" s="1">
        <v>19244748800</v>
      </c>
      <c r="C20" s="1">
        <v>1127872</v>
      </c>
      <c r="D20" s="1">
        <v>182921</v>
      </c>
      <c r="E20" s="1">
        <v>370753</v>
      </c>
      <c r="F20" s="1">
        <v>25669</v>
      </c>
      <c r="G20" s="1">
        <v>267784030257152</v>
      </c>
      <c r="H20" s="1">
        <v>7696739</v>
      </c>
    </row>
    <row r="21" spans="1:8" x14ac:dyDescent="0.25">
      <c r="A21" s="1">
        <v>2</v>
      </c>
      <c r="B21" s="1">
        <v>111051235328</v>
      </c>
      <c r="C21" s="1">
        <v>480558656</v>
      </c>
      <c r="D21" s="1">
        <v>523026</v>
      </c>
      <c r="E21" s="1">
        <v>5799556</v>
      </c>
      <c r="F21" s="1">
        <v>355501</v>
      </c>
      <c r="G21" s="1">
        <v>1507596737445880</v>
      </c>
      <c r="H21" s="1">
        <v>44804720</v>
      </c>
    </row>
    <row r="22" spans="1:8" x14ac:dyDescent="0.25">
      <c r="A22" s="1">
        <v>3</v>
      </c>
      <c r="B22" s="1">
        <v>9651406848</v>
      </c>
      <c r="C22" s="1">
        <v>7886706</v>
      </c>
      <c r="D22" s="1">
        <v>52466</v>
      </c>
      <c r="E22" s="1">
        <v>333755</v>
      </c>
      <c r="F22" s="1">
        <v>14769</v>
      </c>
      <c r="G22" s="1">
        <v>163490849357824</v>
      </c>
      <c r="H22" s="1">
        <v>3310008</v>
      </c>
    </row>
    <row r="23" spans="1:8" x14ac:dyDescent="0.25">
      <c r="B23" s="1" t="e">
        <f>((#REF!/#REF!)+(#REF!/#REF!))/2</f>
        <v>#REF!</v>
      </c>
      <c r="C23" s="1" t="e">
        <f>((#REF!/#REF!)+(#REF!/#REF!))/2</f>
        <v>#REF!</v>
      </c>
      <c r="D23" s="1" t="e">
        <f>((#REF!/#REF!)+(#REF!/#REF!))/2</f>
        <v>#REF!</v>
      </c>
      <c r="E23" s="1" t="e">
        <f>((#REF!/#REF!)+(#REF!/#REF!))/2</f>
        <v>#REF!</v>
      </c>
      <c r="F23" s="1" t="e">
        <f>((#REF!/#REF!)+(#REF!/#REF!))/2</f>
        <v>#REF!</v>
      </c>
      <c r="G23" s="1" t="e">
        <f>((#REF!/#REF!)+(#REF!/#REF!))/2</f>
        <v>#REF!</v>
      </c>
      <c r="H23" s="1">
        <v>1</v>
      </c>
    </row>
    <row r="25" spans="1:8" x14ac:dyDescent="0.25">
      <c r="A25" s="1" t="s">
        <v>5</v>
      </c>
    </row>
    <row r="27" spans="1:8" x14ac:dyDescent="0.25">
      <c r="A27" s="1" t="s">
        <v>0</v>
      </c>
      <c r="B27" s="1" t="s">
        <v>46</v>
      </c>
      <c r="C27" s="1" t="s">
        <v>47</v>
      </c>
      <c r="D27" s="1" t="s">
        <v>43</v>
      </c>
      <c r="E27" s="1" t="s">
        <v>44</v>
      </c>
      <c r="F27" s="1" t="s">
        <v>45</v>
      </c>
      <c r="G27" s="1" t="s">
        <v>48</v>
      </c>
      <c r="H27" s="1" t="s">
        <v>1</v>
      </c>
    </row>
    <row r="28" spans="1:8" x14ac:dyDescent="0.25">
      <c r="A28" s="1">
        <v>1</v>
      </c>
      <c r="B28" s="1">
        <v>16520593408</v>
      </c>
      <c r="C28" s="1">
        <v>995547</v>
      </c>
      <c r="D28" s="1">
        <v>163341</v>
      </c>
      <c r="E28" s="1">
        <v>238507</v>
      </c>
      <c r="F28" s="1">
        <v>23829</v>
      </c>
      <c r="G28" s="1">
        <v>229878360178688</v>
      </c>
      <c r="H28" s="1">
        <v>7696739</v>
      </c>
    </row>
    <row r="29" spans="1:8" x14ac:dyDescent="0.25">
      <c r="A29" s="1">
        <v>2</v>
      </c>
      <c r="B29" s="1">
        <v>98346328064</v>
      </c>
      <c r="C29" s="1">
        <v>379922752</v>
      </c>
      <c r="D29" s="1">
        <v>450313</v>
      </c>
      <c r="E29" s="1">
        <v>3834541</v>
      </c>
      <c r="F29" s="1">
        <v>329990</v>
      </c>
      <c r="G29" s="1">
        <v>1335118501249020</v>
      </c>
      <c r="H29" s="1">
        <v>44804720</v>
      </c>
    </row>
    <row r="30" spans="1:8" x14ac:dyDescent="0.25">
      <c r="A30" s="1">
        <v>3</v>
      </c>
      <c r="B30" s="1">
        <v>8101869568</v>
      </c>
      <c r="C30" s="1">
        <v>5986260</v>
      </c>
      <c r="D30" s="1">
        <v>44746</v>
      </c>
      <c r="E30" s="1">
        <v>220843</v>
      </c>
      <c r="F30" s="1">
        <v>13710</v>
      </c>
      <c r="G30" s="1">
        <v>137242265780224</v>
      </c>
      <c r="H30" s="1">
        <v>3310008</v>
      </c>
    </row>
    <row r="31" spans="1:8" x14ac:dyDescent="0.25">
      <c r="B31" s="1" t="e">
        <f>((#REF!/#REF!)+(#REF!/#REF!))/2</f>
        <v>#REF!</v>
      </c>
      <c r="C31" s="1" t="e">
        <f>((#REF!/#REF!)+(#REF!/#REF!))/2</f>
        <v>#REF!</v>
      </c>
      <c r="D31" s="1" t="e">
        <f>((#REF!/#REF!)+(#REF!/#REF!))/2</f>
        <v>#REF!</v>
      </c>
      <c r="E31" s="1" t="e">
        <f>((#REF!/#REF!)+(#REF!/#REF!))/2</f>
        <v>#REF!</v>
      </c>
      <c r="F31" s="1" t="e">
        <f>((#REF!/#REF!)+(#REF!/#REF!))/2</f>
        <v>#REF!</v>
      </c>
      <c r="G31" s="1" t="e">
        <f>((#REF!/#REF!)+(#REF!/#REF!))/2</f>
        <v>#REF!</v>
      </c>
      <c r="H31" s="1">
        <v>1</v>
      </c>
    </row>
    <row r="33" spans="1:8" x14ac:dyDescent="0.25">
      <c r="A33" s="1" t="s">
        <v>6</v>
      </c>
    </row>
    <row r="35" spans="1:8" x14ac:dyDescent="0.25">
      <c r="A35" s="1" t="s">
        <v>0</v>
      </c>
      <c r="B35" s="1" t="s">
        <v>46</v>
      </c>
      <c r="C35" s="1" t="s">
        <v>47</v>
      </c>
      <c r="D35" s="1" t="s">
        <v>43</v>
      </c>
      <c r="E35" s="1" t="s">
        <v>44</v>
      </c>
      <c r="F35" s="1" t="s">
        <v>45</v>
      </c>
      <c r="G35" s="1" t="s">
        <v>48</v>
      </c>
      <c r="H35" s="1" t="s">
        <v>1</v>
      </c>
    </row>
    <row r="36" spans="1:8" x14ac:dyDescent="0.25">
      <c r="A36" s="1">
        <v>1</v>
      </c>
      <c r="B36" s="1">
        <v>14586860544</v>
      </c>
      <c r="C36" s="1">
        <v>882100</v>
      </c>
      <c r="D36" s="1">
        <v>150692</v>
      </c>
      <c r="E36" s="1">
        <v>165493</v>
      </c>
      <c r="F36" s="1">
        <v>22121</v>
      </c>
      <c r="G36" s="1">
        <v>202971178598400</v>
      </c>
      <c r="H36" s="1">
        <v>7696739</v>
      </c>
    </row>
    <row r="37" spans="1:8" x14ac:dyDescent="0.25">
      <c r="A37" s="1">
        <v>2</v>
      </c>
      <c r="B37" s="1">
        <v>89540485120</v>
      </c>
      <c r="C37" s="1">
        <v>305500864</v>
      </c>
      <c r="D37" s="1">
        <v>381928</v>
      </c>
      <c r="E37" s="1">
        <v>2721652</v>
      </c>
      <c r="F37" s="1">
        <v>306317</v>
      </c>
      <c r="G37" s="1">
        <v>1215572918403070</v>
      </c>
      <c r="H37" s="1">
        <v>44804720</v>
      </c>
    </row>
    <row r="38" spans="1:8" x14ac:dyDescent="0.25">
      <c r="A38" s="1">
        <v>3</v>
      </c>
      <c r="B38" s="1">
        <v>6961310720</v>
      </c>
      <c r="C38" s="1">
        <v>4675696</v>
      </c>
      <c r="D38" s="1">
        <v>36089</v>
      </c>
      <c r="E38" s="1">
        <v>156689</v>
      </c>
      <c r="F38" s="1">
        <v>12727</v>
      </c>
      <c r="G38" s="1">
        <v>117921682554880</v>
      </c>
      <c r="H38" s="1">
        <v>3310008</v>
      </c>
    </row>
    <row r="39" spans="1:8" x14ac:dyDescent="0.25">
      <c r="B39" s="1" t="e">
        <f>((#REF!/#REF!)+(#REF!/#REF!))/2</f>
        <v>#REF!</v>
      </c>
      <c r="C39" s="1" t="e">
        <f>((#REF!/#REF!)+(#REF!/#REF!))/2</f>
        <v>#REF!</v>
      </c>
      <c r="D39" s="1" t="e">
        <f>((#REF!/#REF!)+(#REF!/#REF!))/2</f>
        <v>#REF!</v>
      </c>
      <c r="E39" s="1" t="e">
        <f>((#REF!/#REF!)+(#REF!/#REF!))/2</f>
        <v>#REF!</v>
      </c>
      <c r="F39" s="1" t="e">
        <f>((#REF!/#REF!)+(#REF!/#REF!))/2</f>
        <v>#REF!</v>
      </c>
      <c r="G39" s="1" t="e">
        <f>((#REF!/#REF!)+(#REF!/#REF!))/2</f>
        <v>#REF!</v>
      </c>
      <c r="H39" s="1">
        <v>1</v>
      </c>
    </row>
    <row r="41" spans="1:8" x14ac:dyDescent="0.25">
      <c r="A41" s="1" t="s">
        <v>7</v>
      </c>
    </row>
    <row r="43" spans="1:8" x14ac:dyDescent="0.25">
      <c r="A43" s="1" t="s">
        <v>0</v>
      </c>
      <c r="B43" s="1" t="s">
        <v>46</v>
      </c>
      <c r="C43" s="1" t="s">
        <v>47</v>
      </c>
      <c r="D43" s="1" t="s">
        <v>43</v>
      </c>
      <c r="E43" s="1" t="s">
        <v>44</v>
      </c>
      <c r="F43" s="1" t="s">
        <v>45</v>
      </c>
      <c r="G43" s="1" t="s">
        <v>48</v>
      </c>
      <c r="H43" s="1" t="s">
        <v>1</v>
      </c>
    </row>
    <row r="44" spans="1:8" x14ac:dyDescent="0.25">
      <c r="A44" s="1">
        <v>1</v>
      </c>
      <c r="B44" s="1">
        <v>13075564544</v>
      </c>
      <c r="C44" s="1">
        <v>786594</v>
      </c>
      <c r="D44" s="1">
        <v>138090</v>
      </c>
      <c r="E44" s="1">
        <v>114743</v>
      </c>
      <c r="F44" s="1">
        <v>20527</v>
      </c>
      <c r="G44" s="1">
        <v>181942045638656</v>
      </c>
      <c r="H44" s="1">
        <v>7696739</v>
      </c>
    </row>
    <row r="45" spans="1:8" x14ac:dyDescent="0.25">
      <c r="A45" s="1">
        <v>2</v>
      </c>
      <c r="B45" s="1">
        <v>79685320704</v>
      </c>
      <c r="C45" s="1">
        <v>243180144</v>
      </c>
      <c r="D45" s="1">
        <v>311486</v>
      </c>
      <c r="E45" s="1">
        <v>1864596</v>
      </c>
      <c r="F45" s="1">
        <v>284315</v>
      </c>
      <c r="G45" s="1">
        <v>1081782740975610</v>
      </c>
      <c r="H45" s="1">
        <v>44804720</v>
      </c>
    </row>
    <row r="46" spans="1:8" x14ac:dyDescent="0.25">
      <c r="A46" s="1">
        <v>3</v>
      </c>
      <c r="B46" s="1">
        <v>5961852928</v>
      </c>
      <c r="C46" s="1">
        <v>3639229</v>
      </c>
      <c r="D46" s="1">
        <v>30015</v>
      </c>
      <c r="E46" s="1">
        <v>107276</v>
      </c>
      <c r="F46" s="1">
        <v>11813</v>
      </c>
      <c r="G46" s="1">
        <v>100991324127232</v>
      </c>
      <c r="H46" s="1">
        <v>3310008</v>
      </c>
    </row>
    <row r="47" spans="1:8" x14ac:dyDescent="0.25">
      <c r="B47" s="1" t="e">
        <f>((#REF!/#REF!)+(#REF!/#REF!))/2</f>
        <v>#REF!</v>
      </c>
      <c r="C47" s="1" t="e">
        <f>((#REF!/#REF!)+(#REF!/#REF!))/2</f>
        <v>#REF!</v>
      </c>
      <c r="D47" s="1" t="e">
        <f>((#REF!/#REF!)+(#REF!/#REF!))/2</f>
        <v>#REF!</v>
      </c>
      <c r="E47" s="1" t="e">
        <f>((#REF!/#REF!)+(#REF!/#REF!))/2</f>
        <v>#REF!</v>
      </c>
      <c r="F47" s="1" t="e">
        <f>((#REF!/#REF!)+(#REF!/#REF!))/2</f>
        <v>#REF!</v>
      </c>
      <c r="G47" s="1" t="e">
        <f>((#REF!/#REF!)+(#REF!/#REF!))/2</f>
        <v>#REF!</v>
      </c>
      <c r="H47" s="1">
        <v>1</v>
      </c>
    </row>
    <row r="49" spans="1:8" x14ac:dyDescent="0.25">
      <c r="A49" s="1" t="s">
        <v>8</v>
      </c>
    </row>
    <row r="51" spans="1:8" x14ac:dyDescent="0.25">
      <c r="A51" s="1" t="s">
        <v>0</v>
      </c>
      <c r="B51" s="1" t="s">
        <v>46</v>
      </c>
      <c r="C51" s="1" t="s">
        <v>47</v>
      </c>
      <c r="D51" s="1" t="s">
        <v>43</v>
      </c>
      <c r="E51" s="1" t="s">
        <v>44</v>
      </c>
      <c r="F51" s="1" t="s">
        <v>45</v>
      </c>
      <c r="G51" s="1" t="s">
        <v>48</v>
      </c>
      <c r="H51" s="1" t="s">
        <v>1</v>
      </c>
    </row>
    <row r="52" spans="1:8" x14ac:dyDescent="0.25">
      <c r="A52" s="1">
        <v>1</v>
      </c>
      <c r="B52" s="1">
        <v>13036212224</v>
      </c>
      <c r="C52" s="1">
        <v>827982</v>
      </c>
      <c r="D52" s="1">
        <v>136175</v>
      </c>
      <c r="E52" s="1">
        <v>92611</v>
      </c>
      <c r="F52" s="1">
        <v>19057</v>
      </c>
      <c r="G52" s="1">
        <v>181394420531200</v>
      </c>
      <c r="H52" s="1">
        <v>7696739</v>
      </c>
    </row>
    <row r="53" spans="1:8" x14ac:dyDescent="0.25">
      <c r="A53" s="1">
        <v>2</v>
      </c>
      <c r="B53" s="1">
        <v>78323433472</v>
      </c>
      <c r="C53" s="1">
        <v>217218448</v>
      </c>
      <c r="D53" s="1">
        <v>294716</v>
      </c>
      <c r="E53" s="1">
        <v>1528592</v>
      </c>
      <c r="F53" s="1">
        <v>263899</v>
      </c>
      <c r="G53" s="1">
        <v>1063294114725880</v>
      </c>
      <c r="H53" s="1">
        <v>44804720</v>
      </c>
    </row>
    <row r="54" spans="1:8" x14ac:dyDescent="0.25">
      <c r="A54" s="1">
        <v>3</v>
      </c>
      <c r="B54" s="1">
        <v>5720213504</v>
      </c>
      <c r="C54" s="1">
        <v>3267541</v>
      </c>
      <c r="D54" s="1">
        <v>26379</v>
      </c>
      <c r="E54" s="1">
        <v>88006</v>
      </c>
      <c r="F54" s="1">
        <v>10963</v>
      </c>
      <c r="G54" s="1">
        <v>96898027356160</v>
      </c>
      <c r="H54" s="1">
        <v>3310008</v>
      </c>
    </row>
    <row r="55" spans="1:8" x14ac:dyDescent="0.25">
      <c r="B55" s="1" t="e">
        <f>((#REF!/#REF!)+(#REF!/#REF!))/2</f>
        <v>#REF!</v>
      </c>
      <c r="C55" s="1" t="e">
        <f>((#REF!/#REF!)+(#REF!/#REF!))/2</f>
        <v>#REF!</v>
      </c>
      <c r="D55" s="1" t="e">
        <f>((#REF!/#REF!)+(#REF!/#REF!))/2</f>
        <v>#REF!</v>
      </c>
      <c r="E55" s="1" t="e">
        <f>((#REF!/#REF!)+(#REF!/#REF!))/2</f>
        <v>#REF!</v>
      </c>
      <c r="F55" s="1" t="e">
        <f>((#REF!/#REF!)+(#REF!/#REF!))/2</f>
        <v>#REF!</v>
      </c>
      <c r="G55" s="1" t="e">
        <f>((#REF!/#REF!)+(#REF!/#REF!))/2</f>
        <v>#REF!</v>
      </c>
      <c r="H55" s="1">
        <v>1</v>
      </c>
    </row>
    <row r="57" spans="1:8" x14ac:dyDescent="0.25">
      <c r="A57" s="1" t="s">
        <v>9</v>
      </c>
    </row>
    <row r="59" spans="1:8" x14ac:dyDescent="0.25">
      <c r="A59" s="1" t="s">
        <v>0</v>
      </c>
      <c r="B59" s="1" t="s">
        <v>46</v>
      </c>
      <c r="C59" s="1" t="s">
        <v>47</v>
      </c>
      <c r="D59" s="1" t="s">
        <v>43</v>
      </c>
      <c r="E59" s="1" t="s">
        <v>44</v>
      </c>
      <c r="F59" s="1" t="s">
        <v>45</v>
      </c>
      <c r="G59" s="1" t="s">
        <v>48</v>
      </c>
      <c r="H59" s="1" t="s">
        <v>1</v>
      </c>
    </row>
    <row r="60" spans="1:8" x14ac:dyDescent="0.25">
      <c r="A60" s="1">
        <v>1</v>
      </c>
      <c r="B60" s="1">
        <v>12299436032</v>
      </c>
      <c r="C60" s="1">
        <v>816046</v>
      </c>
      <c r="D60" s="1">
        <v>120134</v>
      </c>
      <c r="E60" s="1">
        <v>69337</v>
      </c>
      <c r="F60" s="1">
        <v>17687</v>
      </c>
      <c r="G60" s="1">
        <v>171142467813376</v>
      </c>
      <c r="H60" s="1">
        <v>7696739</v>
      </c>
    </row>
    <row r="61" spans="1:8" x14ac:dyDescent="0.25">
      <c r="A61" s="1">
        <v>2</v>
      </c>
      <c r="B61" s="1">
        <v>70569762816</v>
      </c>
      <c r="C61" s="1">
        <v>180078832</v>
      </c>
      <c r="D61" s="1">
        <v>241141</v>
      </c>
      <c r="E61" s="1">
        <v>1162259</v>
      </c>
      <c r="F61" s="1">
        <v>244975</v>
      </c>
      <c r="G61" s="1">
        <v>958033593106432</v>
      </c>
      <c r="H61" s="1">
        <v>44804720</v>
      </c>
    </row>
    <row r="62" spans="1:8" x14ac:dyDescent="0.25">
      <c r="A62" s="1">
        <v>3</v>
      </c>
      <c r="B62" s="1">
        <v>5220318720</v>
      </c>
      <c r="C62" s="1">
        <v>2928981</v>
      </c>
      <c r="D62" s="1">
        <v>22213</v>
      </c>
      <c r="E62" s="1">
        <v>66928</v>
      </c>
      <c r="F62" s="1">
        <v>10178</v>
      </c>
      <c r="G62" s="1">
        <v>88430012792832</v>
      </c>
      <c r="H62" s="1">
        <v>3310008</v>
      </c>
    </row>
    <row r="63" spans="1:8" x14ac:dyDescent="0.25">
      <c r="B63" s="1" t="e">
        <f>((#REF!/#REF!)+(#REF!/#REF!))/2</f>
        <v>#REF!</v>
      </c>
      <c r="C63" s="1" t="e">
        <f>((#REF!/#REF!)+(#REF!/#REF!))/2</f>
        <v>#REF!</v>
      </c>
      <c r="D63" s="1" t="e">
        <f>((#REF!/#REF!)+(#REF!/#REF!))/2</f>
        <v>#REF!</v>
      </c>
      <c r="E63" s="1" t="e">
        <f>((#REF!/#REF!)+(#REF!/#REF!))/2</f>
        <v>#REF!</v>
      </c>
      <c r="F63" s="1" t="e">
        <f>((#REF!/#REF!)+(#REF!/#REF!))/2</f>
        <v>#REF!</v>
      </c>
      <c r="G63" s="1" t="e">
        <f>((#REF!/#REF!)+(#REF!/#REF!))/2</f>
        <v>#REF!</v>
      </c>
      <c r="H63" s="1">
        <v>1</v>
      </c>
    </row>
    <row r="65" spans="1:8" x14ac:dyDescent="0.25">
      <c r="A65" s="1" t="s">
        <v>10</v>
      </c>
    </row>
    <row r="67" spans="1:8" x14ac:dyDescent="0.25">
      <c r="A67" s="1" t="s">
        <v>0</v>
      </c>
      <c r="B67" s="1" t="s">
        <v>46</v>
      </c>
      <c r="C67" s="1" t="s">
        <v>47</v>
      </c>
      <c r="D67" s="1" t="s">
        <v>43</v>
      </c>
      <c r="E67" s="1" t="s">
        <v>44</v>
      </c>
      <c r="F67" s="1" t="s">
        <v>45</v>
      </c>
      <c r="G67" s="1" t="s">
        <v>48</v>
      </c>
      <c r="H67" s="1" t="s">
        <v>1</v>
      </c>
    </row>
    <row r="68" spans="1:8" x14ac:dyDescent="0.25">
      <c r="A68" s="1">
        <v>1</v>
      </c>
      <c r="B68" s="1">
        <v>12123954176</v>
      </c>
      <c r="C68" s="1">
        <v>884704</v>
      </c>
      <c r="D68" s="1">
        <v>117864</v>
      </c>
      <c r="E68" s="1">
        <v>43333</v>
      </c>
      <c r="F68" s="1">
        <v>16417</v>
      </c>
      <c r="G68" s="1">
        <v>168700695019520</v>
      </c>
      <c r="H68" s="1">
        <v>7696739</v>
      </c>
    </row>
    <row r="69" spans="1:8" x14ac:dyDescent="0.25">
      <c r="A69" s="1">
        <v>2</v>
      </c>
      <c r="B69" s="1">
        <v>68543684608</v>
      </c>
      <c r="C69" s="1">
        <v>148865536</v>
      </c>
      <c r="D69" s="1">
        <v>216624</v>
      </c>
      <c r="E69" s="1">
        <v>774436</v>
      </c>
      <c r="F69" s="1">
        <v>227383</v>
      </c>
      <c r="G69" s="1">
        <v>930526273732608</v>
      </c>
      <c r="H69" s="1">
        <v>44804720</v>
      </c>
    </row>
    <row r="70" spans="1:8" x14ac:dyDescent="0.25">
      <c r="A70" s="1">
        <v>3</v>
      </c>
      <c r="B70" s="1">
        <v>4965629952</v>
      </c>
      <c r="C70" s="1">
        <v>2549762</v>
      </c>
      <c r="D70" s="1">
        <v>19135</v>
      </c>
      <c r="E70" s="1">
        <v>44653</v>
      </c>
      <c r="F70" s="1">
        <v>9447</v>
      </c>
      <c r="G70" s="1">
        <v>84115709755392</v>
      </c>
      <c r="H70" s="1">
        <v>3310008</v>
      </c>
    </row>
    <row r="71" spans="1:8" x14ac:dyDescent="0.25">
      <c r="B71" s="1" t="e">
        <f>((#REF!/#REF!)+(#REF!/#REF!))/2</f>
        <v>#REF!</v>
      </c>
      <c r="C71" s="1" t="e">
        <f>((#REF!/#REF!)+(#REF!/#REF!))/2</f>
        <v>#REF!</v>
      </c>
      <c r="D71" s="1" t="e">
        <f>((#REF!/#REF!)+(#REF!/#REF!))/2</f>
        <v>#REF!</v>
      </c>
      <c r="E71" s="1" t="e">
        <f>((#REF!/#REF!)+(#REF!/#REF!))/2</f>
        <v>#REF!</v>
      </c>
      <c r="F71" s="1" t="e">
        <f>((#REF!/#REF!)+(#REF!/#REF!))/2</f>
        <v>#REF!</v>
      </c>
      <c r="G71" s="1" t="e">
        <f>((#REF!/#REF!)+(#REF!/#REF!))/2</f>
        <v>#REF!</v>
      </c>
      <c r="H71" s="1">
        <v>1</v>
      </c>
    </row>
    <row r="73" spans="1:8" x14ac:dyDescent="0.25">
      <c r="A73" s="1" t="s">
        <v>11</v>
      </c>
    </row>
    <row r="75" spans="1:8" x14ac:dyDescent="0.25">
      <c r="A75" s="1" t="s">
        <v>0</v>
      </c>
      <c r="B75" s="1" t="s">
        <v>46</v>
      </c>
      <c r="C75" s="1" t="s">
        <v>47</v>
      </c>
      <c r="D75" s="1" t="s">
        <v>43</v>
      </c>
      <c r="E75" s="1" t="s">
        <v>44</v>
      </c>
      <c r="F75" s="1" t="s">
        <v>45</v>
      </c>
      <c r="G75" s="1" t="s">
        <v>48</v>
      </c>
      <c r="H75" s="1" t="s">
        <v>1</v>
      </c>
    </row>
    <row r="76" spans="1:8" x14ac:dyDescent="0.25">
      <c r="A76" s="1">
        <v>1</v>
      </c>
      <c r="B76" s="1">
        <v>12015976448</v>
      </c>
      <c r="C76" s="1">
        <v>945938</v>
      </c>
      <c r="D76" s="1">
        <v>115923</v>
      </c>
      <c r="E76" s="1">
        <v>23953</v>
      </c>
      <c r="F76" s="1">
        <v>15240</v>
      </c>
      <c r="G76" s="1">
        <v>167198211440640</v>
      </c>
      <c r="H76" s="1">
        <v>7696739</v>
      </c>
    </row>
    <row r="77" spans="1:8" x14ac:dyDescent="0.25">
      <c r="A77" s="1">
        <v>2</v>
      </c>
      <c r="B77" s="1">
        <v>67023892480</v>
      </c>
      <c r="C77" s="1">
        <v>124513112</v>
      </c>
      <c r="D77" s="1">
        <v>198087</v>
      </c>
      <c r="E77" s="1">
        <v>479964</v>
      </c>
      <c r="F77" s="1">
        <v>211033</v>
      </c>
      <c r="G77" s="1">
        <v>909894928564224</v>
      </c>
      <c r="H77" s="1">
        <v>44804720</v>
      </c>
    </row>
    <row r="78" spans="1:8" x14ac:dyDescent="0.25">
      <c r="A78" s="1">
        <v>3</v>
      </c>
      <c r="B78" s="1">
        <v>4772830208</v>
      </c>
      <c r="C78" s="1">
        <v>2259065</v>
      </c>
      <c r="D78" s="1">
        <v>16736</v>
      </c>
      <c r="E78" s="1">
        <v>27731</v>
      </c>
      <c r="F78" s="1">
        <v>8768</v>
      </c>
      <c r="G78" s="1">
        <v>80849722671104</v>
      </c>
      <c r="H78" s="1">
        <v>3310008</v>
      </c>
    </row>
    <row r="79" spans="1:8" x14ac:dyDescent="0.25">
      <c r="B79" s="1" t="e">
        <f>((#REF!/#REF!)+(#REF!/#REF!))/2</f>
        <v>#REF!</v>
      </c>
      <c r="C79" s="1" t="e">
        <f>((#REF!/#REF!)+(#REF!/#REF!))/2</f>
        <v>#REF!</v>
      </c>
      <c r="D79" s="1" t="e">
        <f>((#REF!/#REF!)+(#REF!/#REF!))/2</f>
        <v>#REF!</v>
      </c>
      <c r="E79" s="1" t="e">
        <f>((#REF!/#REF!)+(#REF!/#REF!))/2</f>
        <v>#REF!</v>
      </c>
      <c r="F79" s="1" t="e">
        <f>((#REF!/#REF!)+(#REF!/#REF!))/2</f>
        <v>#REF!</v>
      </c>
      <c r="G79" s="1" t="e">
        <f>((#REF!/#REF!)+(#REF!/#REF!))/2</f>
        <v>#REF!</v>
      </c>
      <c r="H79" s="1">
        <v>1</v>
      </c>
    </row>
    <row r="81" spans="1:8" x14ac:dyDescent="0.25">
      <c r="A81" s="1" t="s">
        <v>12</v>
      </c>
    </row>
    <row r="83" spans="1:8" x14ac:dyDescent="0.25">
      <c r="A83" s="1" t="s">
        <v>0</v>
      </c>
      <c r="B83" s="1" t="s">
        <v>46</v>
      </c>
      <c r="C83" s="1" t="s">
        <v>47</v>
      </c>
      <c r="D83" s="1" t="s">
        <v>43</v>
      </c>
      <c r="E83" s="1" t="s">
        <v>44</v>
      </c>
      <c r="F83" s="1" t="s">
        <v>45</v>
      </c>
      <c r="G83" s="1" t="s">
        <v>48</v>
      </c>
      <c r="H83" s="1" t="s">
        <v>1</v>
      </c>
    </row>
    <row r="84" spans="1:8" x14ac:dyDescent="0.25">
      <c r="A84" s="1">
        <v>1</v>
      </c>
      <c r="B84" s="1">
        <v>12160865280</v>
      </c>
      <c r="C84" s="1">
        <v>1058395</v>
      </c>
      <c r="D84" s="1">
        <v>112956</v>
      </c>
      <c r="E84" s="1">
        <v>15298</v>
      </c>
      <c r="F84" s="1">
        <v>14147</v>
      </c>
      <c r="G84" s="1">
        <v>169214279155712</v>
      </c>
      <c r="H84" s="1">
        <v>7696739</v>
      </c>
    </row>
    <row r="85" spans="1:8" x14ac:dyDescent="0.25">
      <c r="A85" s="1">
        <v>2</v>
      </c>
      <c r="B85" s="1">
        <v>66262548480</v>
      </c>
      <c r="C85" s="1">
        <v>104421256</v>
      </c>
      <c r="D85" s="1">
        <v>187584</v>
      </c>
      <c r="E85" s="1">
        <v>302439</v>
      </c>
      <c r="F85" s="1">
        <v>195881</v>
      </c>
      <c r="G85" s="1">
        <v>899559291092992</v>
      </c>
      <c r="H85" s="1">
        <v>44804720</v>
      </c>
    </row>
    <row r="86" spans="1:8" x14ac:dyDescent="0.25">
      <c r="A86" s="1">
        <v>3</v>
      </c>
      <c r="B86" s="1">
        <v>4661441536</v>
      </c>
      <c r="C86" s="1">
        <v>2060988</v>
      </c>
      <c r="D86" s="1">
        <v>14776</v>
      </c>
      <c r="E86" s="1">
        <v>17460</v>
      </c>
      <c r="F86" s="1">
        <v>8139</v>
      </c>
      <c r="G86" s="1">
        <v>78962839519232</v>
      </c>
      <c r="H86" s="1">
        <v>3310008</v>
      </c>
    </row>
    <row r="87" spans="1:8" x14ac:dyDescent="0.25">
      <c r="B87" s="1" t="e">
        <f>((#REF!/#REF!)+(#REF!/#REF!))/2</f>
        <v>#REF!</v>
      </c>
      <c r="C87" s="1" t="e">
        <f>((#REF!/#REF!)+(#REF!/#REF!))/2</f>
        <v>#REF!</v>
      </c>
      <c r="D87" s="1" t="e">
        <f>((#REF!/#REF!)+(#REF!/#REF!))/2</f>
        <v>#REF!</v>
      </c>
      <c r="E87" s="1" t="e">
        <f>((#REF!/#REF!)+(#REF!/#REF!))/2</f>
        <v>#REF!</v>
      </c>
      <c r="F87" s="1" t="e">
        <f>((#REF!/#REF!)+(#REF!/#REF!))/2</f>
        <v>#REF!</v>
      </c>
      <c r="G87" s="1" t="e">
        <f>((#REF!/#REF!)+(#REF!/#REF!))/2</f>
        <v>#REF!</v>
      </c>
      <c r="H87" s="1">
        <v>1</v>
      </c>
    </row>
    <row r="89" spans="1:8" x14ac:dyDescent="0.25">
      <c r="A89" s="1" t="s">
        <v>13</v>
      </c>
    </row>
    <row r="91" spans="1:8" x14ac:dyDescent="0.25">
      <c r="A91" s="1" t="s">
        <v>0</v>
      </c>
      <c r="B91" s="1" t="s">
        <v>46</v>
      </c>
      <c r="C91" s="1" t="s">
        <v>47</v>
      </c>
      <c r="D91" s="1" t="s">
        <v>43</v>
      </c>
      <c r="E91" s="1" t="s">
        <v>44</v>
      </c>
      <c r="F91" s="1" t="s">
        <v>45</v>
      </c>
      <c r="G91" s="1" t="s">
        <v>48</v>
      </c>
      <c r="H91" s="1" t="s">
        <v>1</v>
      </c>
    </row>
    <row r="92" spans="1:8" x14ac:dyDescent="0.25">
      <c r="A92" s="1">
        <v>1</v>
      </c>
      <c r="B92" s="1">
        <v>12279489536</v>
      </c>
      <c r="C92" s="1">
        <v>1150404</v>
      </c>
      <c r="D92" s="1">
        <v>110528</v>
      </c>
      <c r="E92" s="1">
        <v>8216</v>
      </c>
      <c r="F92" s="1">
        <v>13131</v>
      </c>
      <c r="G92" s="1">
        <v>170864871997440</v>
      </c>
      <c r="H92" s="1">
        <v>7696739</v>
      </c>
    </row>
    <row r="93" spans="1:8" x14ac:dyDescent="0.25">
      <c r="A93" s="1">
        <v>2</v>
      </c>
      <c r="B93" s="1">
        <v>65639653376</v>
      </c>
      <c r="C93" s="1">
        <v>87982472</v>
      </c>
      <c r="D93" s="1">
        <v>178990</v>
      </c>
      <c r="E93" s="1">
        <v>157190</v>
      </c>
      <c r="F93" s="1">
        <v>181837</v>
      </c>
      <c r="G93" s="1">
        <v>891103104466944</v>
      </c>
      <c r="H93" s="1">
        <v>44804720</v>
      </c>
    </row>
    <row r="94" spans="1:8" x14ac:dyDescent="0.25">
      <c r="A94" s="1">
        <v>3</v>
      </c>
      <c r="B94" s="1">
        <v>4570298880</v>
      </c>
      <c r="C94" s="1">
        <v>1898925</v>
      </c>
      <c r="D94" s="1">
        <v>13172</v>
      </c>
      <c r="E94" s="1">
        <v>9056</v>
      </c>
      <c r="F94" s="1">
        <v>7553</v>
      </c>
      <c r="G94" s="1">
        <v>77418966548480</v>
      </c>
      <c r="H94" s="1">
        <v>3310008</v>
      </c>
    </row>
    <row r="95" spans="1:8" x14ac:dyDescent="0.25">
      <c r="B95" s="1" t="e">
        <f>((#REF!/#REF!)+(#REF!/#REF!))/2</f>
        <v>#REF!</v>
      </c>
      <c r="C95" s="1" t="e">
        <f>((#REF!/#REF!)+(#REF!/#REF!))/2</f>
        <v>#REF!</v>
      </c>
      <c r="D95" s="1" t="e">
        <f>((#REF!/#REF!)+(#REF!/#REF!))/2</f>
        <v>#REF!</v>
      </c>
      <c r="E95" s="1" t="e">
        <f>((#REF!/#REF!)+(#REF!/#REF!))/2</f>
        <v>#REF!</v>
      </c>
      <c r="F95" s="1" t="e">
        <f>((#REF!/#REF!)+(#REF!/#REF!))/2</f>
        <v>#REF!</v>
      </c>
      <c r="G95" s="1" t="e">
        <f>((#REF!/#REF!)+(#REF!/#REF!))/2</f>
        <v>#REF!</v>
      </c>
      <c r="H95" s="1">
        <v>1</v>
      </c>
    </row>
    <row r="97" spans="1:8" x14ac:dyDescent="0.25">
      <c r="A97" s="1" t="s">
        <v>14</v>
      </c>
    </row>
    <row r="99" spans="1:8" x14ac:dyDescent="0.25">
      <c r="A99" s="1" t="s">
        <v>0</v>
      </c>
      <c r="B99" s="1" t="s">
        <v>46</v>
      </c>
      <c r="C99" s="1" t="s">
        <v>47</v>
      </c>
      <c r="D99" s="1" t="s">
        <v>43</v>
      </c>
      <c r="E99" s="1" t="s">
        <v>44</v>
      </c>
      <c r="F99" s="1" t="s">
        <v>45</v>
      </c>
      <c r="G99" s="1" t="s">
        <v>48</v>
      </c>
      <c r="H99" s="1" t="s">
        <v>1</v>
      </c>
    </row>
    <row r="100" spans="1:8" x14ac:dyDescent="0.25">
      <c r="A100" s="1">
        <v>1</v>
      </c>
      <c r="B100" s="1">
        <v>12779706368</v>
      </c>
      <c r="C100" s="1">
        <v>1383232</v>
      </c>
      <c r="D100" s="1">
        <v>102709</v>
      </c>
      <c r="E100" s="1">
        <v>5083</v>
      </c>
      <c r="F100" s="1">
        <v>12184</v>
      </c>
      <c r="G100" s="1">
        <v>177825218822144</v>
      </c>
      <c r="H100" s="1">
        <v>7696739</v>
      </c>
    </row>
    <row r="101" spans="1:8" x14ac:dyDescent="0.25">
      <c r="A101" s="1">
        <v>2</v>
      </c>
      <c r="B101" s="1">
        <v>64907177984</v>
      </c>
      <c r="C101" s="1">
        <v>77165624</v>
      </c>
      <c r="D101" s="1">
        <v>173698</v>
      </c>
      <c r="E101" s="1">
        <v>106911</v>
      </c>
      <c r="F101" s="1">
        <v>168782</v>
      </c>
      <c r="G101" s="1">
        <v>881159114326016</v>
      </c>
      <c r="H101" s="1">
        <v>44804720</v>
      </c>
    </row>
    <row r="102" spans="1:8" x14ac:dyDescent="0.25">
      <c r="A102" s="1">
        <v>3</v>
      </c>
      <c r="B102" s="1">
        <v>4457341952</v>
      </c>
      <c r="C102" s="1">
        <v>1749081</v>
      </c>
      <c r="D102" s="1">
        <v>11611</v>
      </c>
      <c r="E102" s="1">
        <v>6167</v>
      </c>
      <c r="F102" s="1">
        <v>7011</v>
      </c>
      <c r="G102" s="1">
        <v>75505474732032</v>
      </c>
      <c r="H102" s="1">
        <v>3310008</v>
      </c>
    </row>
    <row r="103" spans="1:8" x14ac:dyDescent="0.25">
      <c r="B103" s="1" t="e">
        <f>((#REF!/#REF!)+(#REF!/#REF!))/2</f>
        <v>#REF!</v>
      </c>
      <c r="C103" s="1" t="e">
        <f>((#REF!/#REF!)+(#REF!/#REF!))/2</f>
        <v>#REF!</v>
      </c>
      <c r="D103" s="1" t="e">
        <f>((#REF!/#REF!)+(#REF!/#REF!))/2</f>
        <v>#REF!</v>
      </c>
      <c r="E103" s="1" t="e">
        <f>((#REF!/#REF!)+(#REF!/#REF!))/2</f>
        <v>#REF!</v>
      </c>
      <c r="F103" s="1" t="e">
        <f>((#REF!/#REF!)+(#REF!/#REF!))/2</f>
        <v>#REF!</v>
      </c>
      <c r="G103" s="1" t="e">
        <f>((#REF!/#REF!)+(#REF!/#REF!))/2</f>
        <v>#REF!</v>
      </c>
      <c r="H103" s="1">
        <v>1</v>
      </c>
    </row>
    <row r="105" spans="1:8" x14ac:dyDescent="0.25">
      <c r="A105" s="1" t="s">
        <v>15</v>
      </c>
    </row>
    <row r="107" spans="1:8" x14ac:dyDescent="0.25">
      <c r="A107" s="1" t="s">
        <v>0</v>
      </c>
      <c r="B107" s="1" t="s">
        <v>46</v>
      </c>
      <c r="C107" s="1" t="s">
        <v>47</v>
      </c>
      <c r="D107" s="1" t="s">
        <v>43</v>
      </c>
      <c r="E107" s="1" t="s">
        <v>44</v>
      </c>
      <c r="F107" s="1" t="s">
        <v>45</v>
      </c>
      <c r="G107" s="1" t="s">
        <v>48</v>
      </c>
      <c r="H107" s="1" t="s">
        <v>1</v>
      </c>
    </row>
    <row r="108" spans="1:8" x14ac:dyDescent="0.25">
      <c r="A108" s="1">
        <v>1</v>
      </c>
      <c r="B108" s="1">
        <v>13685510144</v>
      </c>
      <c r="C108" s="1">
        <v>1757505</v>
      </c>
      <c r="D108" s="1">
        <v>90278</v>
      </c>
      <c r="E108" s="1">
        <v>3717</v>
      </c>
      <c r="F108" s="1">
        <v>11314</v>
      </c>
      <c r="G108" s="1">
        <v>190429337223168</v>
      </c>
      <c r="H108" s="1">
        <v>7696739</v>
      </c>
    </row>
    <row r="109" spans="1:8" x14ac:dyDescent="0.25">
      <c r="A109" s="1">
        <v>2</v>
      </c>
      <c r="B109" s="1">
        <v>68762968064</v>
      </c>
      <c r="C109" s="1">
        <v>84355024</v>
      </c>
      <c r="D109" s="1">
        <v>186165</v>
      </c>
      <c r="E109" s="1">
        <v>78728</v>
      </c>
      <c r="F109" s="1">
        <v>156669</v>
      </c>
      <c r="G109" s="1">
        <v>933505034878976</v>
      </c>
      <c r="H109" s="1">
        <v>44804720</v>
      </c>
    </row>
    <row r="110" spans="1:8" x14ac:dyDescent="0.25">
      <c r="A110" s="1">
        <v>3</v>
      </c>
      <c r="B110" s="1">
        <v>4585308160</v>
      </c>
      <c r="C110" s="1">
        <v>1591824</v>
      </c>
      <c r="D110" s="1">
        <v>10695</v>
      </c>
      <c r="E110" s="1">
        <v>4544</v>
      </c>
      <c r="F110" s="1">
        <v>6507</v>
      </c>
      <c r="G110" s="1">
        <v>77673225256960</v>
      </c>
      <c r="H110" s="1">
        <v>3310008</v>
      </c>
    </row>
    <row r="111" spans="1:8" x14ac:dyDescent="0.25">
      <c r="B111" s="1" t="e">
        <f>((#REF!/#REF!)+(#REF!/#REF!))/2</f>
        <v>#REF!</v>
      </c>
      <c r="C111" s="1" t="e">
        <f>((#REF!/#REF!)+(#REF!/#REF!))/2</f>
        <v>#REF!</v>
      </c>
      <c r="D111" s="1" t="e">
        <f>((#REF!/#REF!)+(#REF!/#REF!))/2</f>
        <v>#REF!</v>
      </c>
      <c r="E111" s="1" t="e">
        <f>((#REF!/#REF!)+(#REF!/#REF!))/2</f>
        <v>#REF!</v>
      </c>
      <c r="F111" s="1" t="e">
        <f>((#REF!/#REF!)+(#REF!/#REF!))/2</f>
        <v>#REF!</v>
      </c>
      <c r="G111" s="1" t="e">
        <f>((#REF!/#REF!)+(#REF!/#REF!))/2</f>
        <v>#REF!</v>
      </c>
      <c r="H111" s="1">
        <v>1</v>
      </c>
    </row>
    <row r="113" spans="1:8" x14ac:dyDescent="0.25">
      <c r="A113" s="1" t="s">
        <v>16</v>
      </c>
    </row>
    <row r="115" spans="1:8" x14ac:dyDescent="0.25">
      <c r="A115" s="1" t="s">
        <v>0</v>
      </c>
      <c r="B115" s="1" t="s">
        <v>46</v>
      </c>
      <c r="C115" s="1" t="s">
        <v>47</v>
      </c>
      <c r="D115" s="1" t="s">
        <v>43</v>
      </c>
      <c r="E115" s="1" t="s">
        <v>44</v>
      </c>
      <c r="F115" s="1" t="s">
        <v>45</v>
      </c>
      <c r="G115" s="1" t="s">
        <v>48</v>
      </c>
      <c r="H115" s="1" t="s">
        <v>1</v>
      </c>
    </row>
    <row r="116" spans="1:8" x14ac:dyDescent="0.25">
      <c r="A116" s="1">
        <v>1</v>
      </c>
      <c r="B116" s="1">
        <v>14498253824</v>
      </c>
      <c r="C116" s="1">
        <v>2091615</v>
      </c>
      <c r="D116" s="1">
        <v>79191</v>
      </c>
      <c r="E116" s="1">
        <v>2632</v>
      </c>
      <c r="F116" s="1">
        <v>10498</v>
      </c>
      <c r="G116" s="1">
        <v>201738237771776</v>
      </c>
      <c r="H116" s="1">
        <v>7696739</v>
      </c>
    </row>
    <row r="117" spans="1:8" x14ac:dyDescent="0.25">
      <c r="A117" s="1">
        <v>2</v>
      </c>
      <c r="B117" s="1">
        <v>72430796800</v>
      </c>
      <c r="C117" s="1">
        <v>91818408</v>
      </c>
      <c r="D117" s="1">
        <v>198208</v>
      </c>
      <c r="E117" s="1">
        <v>55272</v>
      </c>
      <c r="F117" s="1">
        <v>145411</v>
      </c>
      <c r="G117" s="1">
        <v>983297463156736</v>
      </c>
      <c r="H117" s="1">
        <v>44804720</v>
      </c>
    </row>
    <row r="118" spans="1:8" x14ac:dyDescent="0.25">
      <c r="A118" s="1">
        <v>3</v>
      </c>
      <c r="B118" s="1">
        <v>4713283584</v>
      </c>
      <c r="C118" s="1">
        <v>1454665</v>
      </c>
      <c r="D118" s="1">
        <v>9944</v>
      </c>
      <c r="E118" s="1">
        <v>3192</v>
      </c>
      <c r="F118" s="1">
        <v>6041</v>
      </c>
      <c r="G118" s="1">
        <v>79841076445184</v>
      </c>
      <c r="H118" s="1">
        <v>3310008</v>
      </c>
    </row>
    <row r="119" spans="1:8" x14ac:dyDescent="0.25">
      <c r="B119" s="1" t="e">
        <f>((#REF!/#REF!)+(#REF!/#REF!))/2</f>
        <v>#REF!</v>
      </c>
      <c r="C119" s="1" t="e">
        <f>((#REF!/#REF!)+(#REF!/#REF!))/2</f>
        <v>#REF!</v>
      </c>
      <c r="D119" s="1" t="e">
        <f>((#REF!/#REF!)+(#REF!/#REF!))/2</f>
        <v>#REF!</v>
      </c>
      <c r="E119" s="1" t="e">
        <f>((#REF!/#REF!)+(#REF!/#REF!))/2</f>
        <v>#REF!</v>
      </c>
      <c r="F119" s="1" t="e">
        <f>((#REF!/#REF!)+(#REF!/#REF!))/2</f>
        <v>#REF!</v>
      </c>
      <c r="G119" s="1" t="e">
        <f>((#REF!/#REF!)+(#REF!/#REF!))/2</f>
        <v>#REF!</v>
      </c>
      <c r="H119" s="1">
        <v>1</v>
      </c>
    </row>
    <row r="121" spans="1:8" x14ac:dyDescent="0.25">
      <c r="A121" s="1" t="s">
        <v>17</v>
      </c>
    </row>
    <row r="123" spans="1:8" x14ac:dyDescent="0.25">
      <c r="A123" s="1" t="s">
        <v>0</v>
      </c>
      <c r="B123" s="1" t="s">
        <v>46</v>
      </c>
      <c r="C123" s="1" t="s">
        <v>47</v>
      </c>
      <c r="D123" s="1" t="s">
        <v>43</v>
      </c>
      <c r="E123" s="1" t="s">
        <v>44</v>
      </c>
      <c r="F123" s="1" t="s">
        <v>45</v>
      </c>
      <c r="G123" s="1" t="s">
        <v>48</v>
      </c>
      <c r="H123" s="1" t="s">
        <v>1</v>
      </c>
    </row>
    <row r="124" spans="1:8" x14ac:dyDescent="0.25">
      <c r="A124" s="1">
        <v>1</v>
      </c>
      <c r="B124" s="1">
        <v>14777414656</v>
      </c>
      <c r="C124" s="1">
        <v>2272570</v>
      </c>
      <c r="D124" s="1">
        <v>70891</v>
      </c>
      <c r="E124" s="1">
        <v>1952</v>
      </c>
      <c r="F124" s="1">
        <v>9744</v>
      </c>
      <c r="G124" s="1">
        <v>205622599483392</v>
      </c>
      <c r="H124" s="1">
        <v>7696739</v>
      </c>
    </row>
    <row r="125" spans="1:8" x14ac:dyDescent="0.25">
      <c r="A125" s="1">
        <v>2</v>
      </c>
      <c r="B125" s="1">
        <v>76239020032</v>
      </c>
      <c r="C125" s="1">
        <v>100809784</v>
      </c>
      <c r="D125" s="1">
        <v>210056</v>
      </c>
      <c r="E125" s="1">
        <v>39477</v>
      </c>
      <c r="F125" s="1">
        <v>134965</v>
      </c>
      <c r="G125" s="1">
        <v>1034995850280960</v>
      </c>
      <c r="H125" s="1">
        <v>44804720</v>
      </c>
    </row>
    <row r="126" spans="1:8" x14ac:dyDescent="0.25">
      <c r="A126" s="1">
        <v>3</v>
      </c>
      <c r="B126" s="1">
        <v>4883720192</v>
      </c>
      <c r="C126" s="1">
        <v>1316110</v>
      </c>
      <c r="D126" s="1">
        <v>9212</v>
      </c>
      <c r="E126" s="1">
        <v>2280</v>
      </c>
      <c r="F126" s="1">
        <v>5607</v>
      </c>
      <c r="G126" s="1">
        <v>82728166883328</v>
      </c>
      <c r="H126" s="1">
        <v>3310008</v>
      </c>
    </row>
    <row r="127" spans="1:8" x14ac:dyDescent="0.25">
      <c r="B127" s="1" t="e">
        <f>((#REF!/#REF!)+(#REF!/#REF!))/2</f>
        <v>#REF!</v>
      </c>
      <c r="C127" s="1" t="e">
        <f>((#REF!/#REF!)+(#REF!/#REF!))/2</f>
        <v>#REF!</v>
      </c>
      <c r="D127" s="1" t="e">
        <f>((#REF!/#REF!)+(#REF!/#REF!))/2</f>
        <v>#REF!</v>
      </c>
      <c r="E127" s="1" t="e">
        <f>((#REF!/#REF!)+(#REF!/#REF!))/2</f>
        <v>#REF!</v>
      </c>
      <c r="F127" s="1" t="e">
        <f>((#REF!/#REF!)+(#REF!/#REF!))/2</f>
        <v>#REF!</v>
      </c>
      <c r="G127" s="1" t="e">
        <f>((#REF!/#REF!)+(#REF!/#REF!))/2</f>
        <v>#REF!</v>
      </c>
      <c r="H127" s="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47F9-1CF1-441C-ABF6-4C2ECCCC5DF3}">
  <dimension ref="A1:H21"/>
  <sheetViews>
    <sheetView topLeftCell="A2" zoomScaleNormal="100" workbookViewId="0">
      <selection activeCell="C6" sqref="A1:XFD1048576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54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47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s="1">
        <f>Data!B4/Data!H4</f>
        <v>5802.3443913065003</v>
      </c>
      <c r="D6" s="1">
        <f>Data!C4/Data!H4</f>
        <v>0.20239324732201522</v>
      </c>
      <c r="E6" s="1">
        <f>Data!D4/Data!H4</f>
        <v>5.3284254539487437E-2</v>
      </c>
      <c r="F6" s="1">
        <f>Data!E4/Data!H4</f>
        <v>6.5087824856734783E-2</v>
      </c>
      <c r="G6" s="1">
        <f>Data!F4/Data!H4</f>
        <v>3.8000509046753439E-3</v>
      </c>
      <c r="H6" s="1">
        <f>Data!G4/Data!H4</f>
        <v>80737648.11620298</v>
      </c>
    </row>
    <row r="7" spans="1:8" x14ac:dyDescent="0.25">
      <c r="B7" s="1">
        <v>2</v>
      </c>
      <c r="C7" s="1">
        <f>Data!B12/Data!H12</f>
        <v>3741.3109318115112</v>
      </c>
      <c r="D7" s="1">
        <f>Data!C12/Data!H12</f>
        <v>0.17159280053539558</v>
      </c>
      <c r="E7" s="1">
        <f>Data!D12/Data!H12</f>
        <v>3.4106652180878161E-2</v>
      </c>
      <c r="F7" s="1">
        <f>Data!E12/Data!H12</f>
        <v>7.9536281534296538E-2</v>
      </c>
      <c r="G7" s="1">
        <f>Data!F12/Data!H12</f>
        <v>3.5929502091730015E-3</v>
      </c>
      <c r="H7" s="1">
        <f>Data!G12/Data!H12</f>
        <v>52059057.957165495</v>
      </c>
    </row>
    <row r="8" spans="1:8" x14ac:dyDescent="0.25">
      <c r="B8" s="1">
        <v>3</v>
      </c>
      <c r="C8" s="1">
        <f>Data!B20/Data!H20</f>
        <v>2500.3769518493482</v>
      </c>
      <c r="D8" s="1">
        <f>Data!C20/Data!H20</f>
        <v>0.14653894331092687</v>
      </c>
      <c r="E8" s="1">
        <f>Data!D20/Data!H20</f>
        <v>2.3766039097856899E-2</v>
      </c>
      <c r="F8" s="1">
        <f>Data!E20/Data!H20</f>
        <v>4.817014062708895E-2</v>
      </c>
      <c r="G8" s="1">
        <f>Data!F20/Data!H20</f>
        <v>3.3350487784501981E-3</v>
      </c>
      <c r="H8" s="1">
        <f>Data!G20/Data!H20</f>
        <v>34791881.374326453</v>
      </c>
    </row>
    <row r="9" spans="1:8" x14ac:dyDescent="0.25">
      <c r="B9" s="1">
        <v>4</v>
      </c>
      <c r="C9" s="1">
        <f>Data!B28/Data!H28</f>
        <v>2146.4406429787991</v>
      </c>
      <c r="D9" s="1">
        <f>Data!C28/Data!H28</f>
        <v>0.12934659730569012</v>
      </c>
      <c r="E9" s="1">
        <f>Data!D28/Data!H28</f>
        <v>2.1222104582213325E-2</v>
      </c>
      <c r="F9" s="1">
        <f>Data!E28/Data!H28</f>
        <v>3.0988058709019495E-2</v>
      </c>
      <c r="G9" s="1">
        <f>Data!F28/Data!H28</f>
        <v>3.0959864950597907E-3</v>
      </c>
      <c r="H9" s="1">
        <f>Data!G28/Data!H28</f>
        <v>29866981.351282407</v>
      </c>
    </row>
    <row r="10" spans="1:8" x14ac:dyDescent="0.25">
      <c r="B10" s="1">
        <v>5</v>
      </c>
      <c r="C10" s="1">
        <f>Data!B36/Data!H36</f>
        <v>1895.2001027967819</v>
      </c>
      <c r="D10" s="1">
        <f>Data!C36/Data!H36</f>
        <v>0.11460697835797733</v>
      </c>
      <c r="E10" s="1">
        <f>Data!D36/Data!H36</f>
        <v>1.957868130905829E-2</v>
      </c>
      <c r="F10" s="1">
        <f>Data!E36/Data!H36</f>
        <v>2.1501703513656888E-2</v>
      </c>
      <c r="G10" s="1">
        <f>Data!F36/Data!H36</f>
        <v>2.8740743319995649E-3</v>
      </c>
      <c r="H10" s="1">
        <f>Data!G36/Data!H36</f>
        <v>26371061.640312865</v>
      </c>
    </row>
    <row r="11" spans="1:8" x14ac:dyDescent="0.25">
      <c r="B11" s="1">
        <v>6</v>
      </c>
      <c r="C11" s="1">
        <f>Data!B44/Data!H44</f>
        <v>1698.8447372322225</v>
      </c>
      <c r="D11" s="1">
        <f>Data!C44/Data!H44</f>
        <v>0.10219834659847502</v>
      </c>
      <c r="E11" s="1">
        <f>Data!D44/Data!H44</f>
        <v>1.7941364518142034E-2</v>
      </c>
      <c r="F11" s="1">
        <f>Data!E44/Data!H44</f>
        <v>1.4908001947318209E-2</v>
      </c>
      <c r="G11" s="1">
        <f>Data!F44/Data!H44</f>
        <v>2.666973636497223E-3</v>
      </c>
      <c r="H11" s="1">
        <f>Data!G44/Data!H44</f>
        <v>23638848.30168413</v>
      </c>
    </row>
    <row r="12" spans="1:8" x14ac:dyDescent="0.25">
      <c r="B12" s="1">
        <v>7</v>
      </c>
      <c r="C12" s="1">
        <f>Data!B52/Data!H52</f>
        <v>1693.7318809953151</v>
      </c>
      <c r="D12" s="1">
        <f>Data!C52/Data!H52</f>
        <v>0.10757568887291098</v>
      </c>
      <c r="E12" s="1">
        <f>Data!D52/Data!H52</f>
        <v>1.7692557848200386E-2</v>
      </c>
      <c r="F12" s="1">
        <f>Data!E52/Data!H52</f>
        <v>1.2032498438624462E-2</v>
      </c>
      <c r="G12" s="1">
        <f>Data!F52/Data!H52</f>
        <v>2.4759836600929301E-3</v>
      </c>
      <c r="H12" s="1">
        <f>Data!G52/Data!H52</f>
        <v>23567698.025254592</v>
      </c>
    </row>
    <row r="13" spans="1:8" x14ac:dyDescent="0.25">
      <c r="B13" s="1">
        <v>8</v>
      </c>
      <c r="C13" s="1">
        <f>Data!B60/Data!H60</f>
        <v>1598.0061207740057</v>
      </c>
      <c r="D13" s="1">
        <f>Data!C60/Data!H60</f>
        <v>0.10602490223456973</v>
      </c>
      <c r="E13" s="1">
        <f>Data!D60/Data!H60</f>
        <v>1.5608428452621299E-2</v>
      </c>
      <c r="F13" s="1">
        <f>Data!E60/Data!H60</f>
        <v>9.008620404043842E-3</v>
      </c>
      <c r="G13" s="1">
        <f>Data!F60/Data!H60</f>
        <v>2.29798619909029E-3</v>
      </c>
      <c r="H13" s="1">
        <f>Data!G60/Data!H60</f>
        <v>22235711.48942117</v>
      </c>
    </row>
    <row r="14" spans="1:8" x14ac:dyDescent="0.25">
      <c r="B14" s="1">
        <v>9</v>
      </c>
      <c r="C14" s="1">
        <f>Data!B68/Data!H68</f>
        <v>1575.2066136060998</v>
      </c>
      <c r="D14" s="1">
        <f>Data!C68/Data!H68</f>
        <v>0.11494530345903635</v>
      </c>
      <c r="E14" s="1">
        <f>Data!D68/Data!H68</f>
        <v>1.5313498353003786E-2</v>
      </c>
      <c r="F14" s="1">
        <f>Data!E68/Data!H68</f>
        <v>5.6300466989981082E-3</v>
      </c>
      <c r="G14" s="1">
        <f>Data!F68/Data!H68</f>
        <v>2.1329812534893024E-3</v>
      </c>
      <c r="H14" s="1">
        <f>Data!G68/Data!H68</f>
        <v>21918463.783106066</v>
      </c>
    </row>
    <row r="15" spans="1:8" x14ac:dyDescent="0.25">
      <c r="B15" s="1">
        <v>10</v>
      </c>
      <c r="C15" s="1">
        <f>Data!B76/Data!H76</f>
        <v>1561.1775906653454</v>
      </c>
      <c r="D15" s="1">
        <f>Data!C76/Data!H76</f>
        <v>0.12290114034008429</v>
      </c>
      <c r="E15" s="1">
        <f>Data!D76/Data!H76</f>
        <v>1.5061313629057708E-2</v>
      </c>
      <c r="F15" s="1">
        <f>Data!E76/Data!H76</f>
        <v>3.1120972141578402E-3</v>
      </c>
      <c r="G15" s="1">
        <f>Data!F76/Data!H76</f>
        <v>1.9800593472118519E-3</v>
      </c>
      <c r="H15" s="1">
        <f>Data!G76/Data!H76</f>
        <v>21723253.37271278</v>
      </c>
    </row>
    <row r="16" spans="1:8" x14ac:dyDescent="0.25">
      <c r="B16" s="1">
        <v>11</v>
      </c>
      <c r="C16" s="1">
        <f>Data!B84/Data!H84</f>
        <v>1580.0022944782199</v>
      </c>
      <c r="D16" s="1">
        <f>Data!C84/Data!H84</f>
        <v>0.13751213338532073</v>
      </c>
      <c r="E16" s="1">
        <f>Data!D84/Data!H84</f>
        <v>1.4675825697090677E-2</v>
      </c>
      <c r="F16" s="1">
        <f>Data!E84/Data!H84</f>
        <v>1.9875950061448103E-3</v>
      </c>
      <c r="G16" s="1">
        <f>Data!F84/Data!H84</f>
        <v>1.8380511538717891E-3</v>
      </c>
      <c r="H16" s="1">
        <f>Data!G84/Data!H84</f>
        <v>21985191.281101257</v>
      </c>
    </row>
    <row r="17" spans="2:8" x14ac:dyDescent="0.25">
      <c r="B17" s="1">
        <v>12</v>
      </c>
      <c r="C17" s="1">
        <f>Data!B92/Data!H92</f>
        <v>1595.4145692091156</v>
      </c>
      <c r="D17" s="1">
        <f>Data!C92/Data!H92</f>
        <v>0.14946641688122722</v>
      </c>
      <c r="E17" s="1">
        <f>Data!D92/Data!H92</f>
        <v>1.4360367423138553E-2</v>
      </c>
      <c r="F17" s="1">
        <f>Data!E92/Data!H92</f>
        <v>1.0674650653997751E-3</v>
      </c>
      <c r="G17" s="1">
        <f>Data!F92/Data!H92</f>
        <v>1.706047197390999E-3</v>
      </c>
      <c r="H17" s="1">
        <f>Data!G92/Data!H92</f>
        <v>22199644.81028134</v>
      </c>
    </row>
    <row r="18" spans="2:8" x14ac:dyDescent="0.25">
      <c r="B18" s="1">
        <v>13</v>
      </c>
      <c r="C18" s="1">
        <f>Data!B100/Data!H100</f>
        <v>1660.4053181483744</v>
      </c>
      <c r="D18" s="1">
        <f>Data!C100/Data!H100</f>
        <v>0.17971663064058688</v>
      </c>
      <c r="E18" s="1">
        <f>Data!D100/Data!H100</f>
        <v>1.3344482643883339E-2</v>
      </c>
      <c r="F18" s="1">
        <f>Data!E100/Data!H100</f>
        <v>6.6040955786600018E-4</v>
      </c>
      <c r="G18" s="1">
        <f>Data!F100/Data!H100</f>
        <v>1.5830080765373491E-3</v>
      </c>
      <c r="H18" s="1">
        <f>Data!G100/Data!H100</f>
        <v>23103968.943489444</v>
      </c>
    </row>
    <row r="19" spans="2:8" x14ac:dyDescent="0.25">
      <c r="B19" s="1">
        <v>14</v>
      </c>
      <c r="C19" s="1">
        <f>Data!B108/Data!H108</f>
        <v>1778.0920132539247</v>
      </c>
      <c r="D19" s="1">
        <f>Data!C108/Data!H108</f>
        <v>0.22834410780981401</v>
      </c>
      <c r="E19" s="1">
        <f>Data!D108/Data!H108</f>
        <v>1.1729383054303906E-2</v>
      </c>
      <c r="F19" s="1">
        <f>Data!E108/Data!H108</f>
        <v>4.82931797479426E-4</v>
      </c>
      <c r="G19" s="1">
        <f>Data!F108/Data!H108</f>
        <v>1.4699731925429719E-3</v>
      </c>
      <c r="H19" s="1">
        <f>Data!G108/Data!H108</f>
        <v>24741560.967985012</v>
      </c>
    </row>
    <row r="20" spans="2:8" x14ac:dyDescent="0.25">
      <c r="B20" s="1">
        <v>15</v>
      </c>
      <c r="C20" s="1">
        <f>Data!B116/Data!H116</f>
        <v>1883.6878610538827</v>
      </c>
      <c r="D20" s="1">
        <f>Data!C116/Data!H116</f>
        <v>0.27175340101827539</v>
      </c>
      <c r="E20" s="1">
        <f>Data!D116/Data!H116</f>
        <v>1.0288902871722686E-2</v>
      </c>
      <c r="F20" s="1">
        <f>Data!E116/Data!H116</f>
        <v>3.4196300537149565E-4</v>
      </c>
      <c r="G20" s="1">
        <f>Data!F116/Data!H116</f>
        <v>1.3639542668654869E-3</v>
      </c>
      <c r="H20" s="1">
        <f>Data!G116/Data!H116</f>
        <v>26210871.613520481</v>
      </c>
    </row>
    <row r="21" spans="2:8" x14ac:dyDescent="0.25">
      <c r="B21" s="1">
        <v>16</v>
      </c>
      <c r="C21" s="1">
        <f>Data!B124/Data!H124</f>
        <v>1919.9578751468641</v>
      </c>
      <c r="D21" s="1">
        <f>Data!C124/Data!H124</f>
        <v>0.29526400726333579</v>
      </c>
      <c r="E21" s="1">
        <f>Data!D124/Data!H124</f>
        <v>9.2105240933855227E-3</v>
      </c>
      <c r="F21" s="1">
        <f>Data!E124/Data!H124</f>
        <v>2.5361390064025815E-4</v>
      </c>
      <c r="G21" s="1">
        <f>Data!F124/Data!H124</f>
        <v>1.2659907007370264E-3</v>
      </c>
      <c r="H21" s="1">
        <f>Data!G124/Data!H124</f>
        <v>26715547.907158084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6EA0-FA13-45AF-9599-F231A40E2ABD}">
  <dimension ref="A1:H21"/>
  <sheetViews>
    <sheetView tabSelected="1" workbookViewId="0">
      <selection activeCell="H17" sqref="A1:XFD1048576"/>
    </sheetView>
  </sheetViews>
  <sheetFormatPr defaultRowHeight="15" x14ac:dyDescent="0.25"/>
  <cols>
    <col min="1" max="1" width="15.85546875" customWidth="1"/>
    <col min="2" max="2" width="31.140625" customWidth="1"/>
    <col min="3" max="3" width="17.7109375" customWidth="1"/>
    <col min="4" max="4" width="14.140625" customWidth="1"/>
    <col min="5" max="5" width="14.7109375" customWidth="1"/>
    <col min="6" max="6" width="15" customWidth="1"/>
    <col min="7" max="7" width="14.28515625" customWidth="1"/>
    <col min="8" max="8" width="31.7109375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76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57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s="9">
        <f>Data!B5/Data!H5</f>
        <v>5909.2880885763825</v>
      </c>
      <c r="D6" s="1">
        <f>Data!C5/Data!H5</f>
        <v>30.867345047575345</v>
      </c>
      <c r="E6" s="1">
        <f>Data!D5/Data!H5</f>
        <v>2.4531991272348092E-2</v>
      </c>
      <c r="F6" s="1">
        <f>Data!E5/Data!H5</f>
        <v>0.19618096039881514</v>
      </c>
      <c r="G6" s="1">
        <f>Data!F5/Data!H5</f>
        <v>9.0398065203844587E-3</v>
      </c>
      <c r="H6" s="1">
        <f>Data!G5/Data!H5</f>
        <v>80222609.607790425</v>
      </c>
    </row>
    <row r="7" spans="1:8" x14ac:dyDescent="0.25">
      <c r="B7" s="1">
        <v>2</v>
      </c>
      <c r="C7" s="1">
        <f>Data!B13/Data!H13</f>
        <v>3722.8834704915016</v>
      </c>
      <c r="D7" s="1">
        <f>Data!C13/Data!H13</f>
        <v>18.212446902915584</v>
      </c>
      <c r="E7" s="1">
        <f>Data!D13/Data!H13</f>
        <v>1.7242692287776824E-2</v>
      </c>
      <c r="F7" s="1">
        <f>Data!E13/Data!H13</f>
        <v>0.24457376365704328</v>
      </c>
      <c r="G7" s="1">
        <f>Data!F13/Data!H13</f>
        <v>8.5487645051682062E-3</v>
      </c>
      <c r="H7" s="1">
        <f>Data!G13/Data!H13</f>
        <v>50540664.098158188</v>
      </c>
    </row>
    <row r="8" spans="1:8" x14ac:dyDescent="0.25">
      <c r="B8" s="1">
        <v>3</v>
      </c>
      <c r="C8" s="1">
        <f>Data!B21/Data!H21</f>
        <v>2478.5610830287524</v>
      </c>
      <c r="D8" s="1">
        <f>Data!C21/Data!H21</f>
        <v>10.725625693007343</v>
      </c>
      <c r="E8" s="1">
        <f>Data!D21/Data!H21</f>
        <v>1.1673457617858119E-2</v>
      </c>
      <c r="F8" s="1">
        <f>Data!E21/Data!H21</f>
        <v>0.12944073749372834</v>
      </c>
      <c r="G8" s="1">
        <f>Data!F21/Data!H21</f>
        <v>7.9344542271439257E-3</v>
      </c>
      <c r="H8" s="1">
        <f>Data!G21/Data!H21</f>
        <v>33648167.814593643</v>
      </c>
    </row>
    <row r="9" spans="1:8" x14ac:dyDescent="0.25">
      <c r="B9" s="1">
        <v>4</v>
      </c>
      <c r="C9" s="1">
        <f>Data!B29/Data!H29</f>
        <v>2194.9992782903228</v>
      </c>
      <c r="D9" s="1">
        <f>Data!C29/Data!H29</f>
        <v>8.4795251928814643</v>
      </c>
      <c r="E9" s="1">
        <f>Data!D29/Data!H29</f>
        <v>1.0050570564886913E-2</v>
      </c>
      <c r="F9" s="1">
        <f>Data!E29/Data!H29</f>
        <v>8.5583416211506294E-2</v>
      </c>
      <c r="G9" s="1">
        <f>Data!F29/Data!H29</f>
        <v>7.3650722513163795E-3</v>
      </c>
      <c r="H9" s="1">
        <f>Data!G29/Data!H29</f>
        <v>29798612.763320919</v>
      </c>
    </row>
    <row r="10" spans="1:8" x14ac:dyDescent="0.25">
      <c r="B10" s="1">
        <v>5</v>
      </c>
      <c r="C10" s="1">
        <f>Data!B37/Data!H37</f>
        <v>1998.4609907170495</v>
      </c>
      <c r="D10" s="1">
        <f>Data!C37/Data!H37</f>
        <v>6.8184973368877211</v>
      </c>
      <c r="E10" s="1">
        <f>Data!D37/Data!H37</f>
        <v>8.5242804775925388E-3</v>
      </c>
      <c r="F10" s="1">
        <f>Data!E37/Data!H37</f>
        <v>6.0744760819842196E-2</v>
      </c>
      <c r="G10" s="1">
        <f>Data!F37/Data!H37</f>
        <v>6.8367127391935493E-3</v>
      </c>
      <c r="H10" s="1">
        <f>Data!G37/Data!H37</f>
        <v>27130465.683148339</v>
      </c>
    </row>
    <row r="11" spans="1:8" x14ac:dyDescent="0.25">
      <c r="B11" s="1">
        <v>6</v>
      </c>
      <c r="C11" s="1">
        <f>Data!B45/Data!H45</f>
        <v>1778.5028163104244</v>
      </c>
      <c r="D11" s="1">
        <f>Data!C45/Data!H45</f>
        <v>5.427556382452563</v>
      </c>
      <c r="E11" s="1">
        <f>Data!D45/Data!H45</f>
        <v>6.9520800487091541E-3</v>
      </c>
      <c r="F11" s="1">
        <f>Data!E45/Data!H45</f>
        <v>4.1616061879194872E-2</v>
      </c>
      <c r="G11" s="1">
        <f>Data!F45/Data!H45</f>
        <v>6.3456484049001982E-3</v>
      </c>
      <c r="H11" s="1">
        <f>Data!G45/Data!H45</f>
        <v>24144392.398292188</v>
      </c>
    </row>
    <row r="12" spans="1:8" x14ac:dyDescent="0.25">
      <c r="B12" s="1">
        <v>7</v>
      </c>
      <c r="C12" s="1">
        <f>Data!B53/Data!H53</f>
        <v>1748.1067501816774</v>
      </c>
      <c r="D12" s="1">
        <f>Data!C53/Data!H53</f>
        <v>4.8481152878536014</v>
      </c>
      <c r="E12" s="1">
        <f>Data!D53/Data!H53</f>
        <v>6.5777891257885329E-3</v>
      </c>
      <c r="F12" s="1">
        <f>Data!E53/Data!H53</f>
        <v>3.4116762698215723E-2</v>
      </c>
      <c r="G12" s="1">
        <f>Data!F53/Data!H53</f>
        <v>5.8899821268830607E-3</v>
      </c>
      <c r="H12" s="1">
        <f>Data!G53/Data!H53</f>
        <v>23731743.323602512</v>
      </c>
    </row>
    <row r="13" spans="1:8" x14ac:dyDescent="0.25">
      <c r="B13" s="1">
        <v>8</v>
      </c>
      <c r="C13" s="1">
        <f>Data!B61/Data!H61</f>
        <v>1575.0519770238493</v>
      </c>
      <c r="D13" s="1">
        <f>Data!C61/Data!H61</f>
        <v>4.0191933349879205</v>
      </c>
      <c r="E13" s="1">
        <f>Data!D61/Data!H61</f>
        <v>5.3820445703042005E-3</v>
      </c>
      <c r="F13" s="1">
        <f>Data!E61/Data!H61</f>
        <v>2.5940548227954555E-2</v>
      </c>
      <c r="G13" s="1">
        <f>Data!F61/Data!H61</f>
        <v>5.4676159118949965E-3</v>
      </c>
      <c r="H13" s="1">
        <f>Data!G61/Data!H61</f>
        <v>21382425.626282945</v>
      </c>
    </row>
    <row r="14" spans="1:8" x14ac:dyDescent="0.25">
      <c r="B14" s="1">
        <v>9</v>
      </c>
      <c r="C14" s="1">
        <f>Data!B69/Data!H69</f>
        <v>1529.8317812944708</v>
      </c>
      <c r="D14" s="1">
        <f>Data!C69/Data!H69</f>
        <v>3.3225413751051227</v>
      </c>
      <c r="E14" s="1">
        <f>Data!D69/Data!H69</f>
        <v>4.834847757111304E-3</v>
      </c>
      <c r="F14" s="1">
        <f>Data!E69/Data!H69</f>
        <v>1.728469679087382E-2</v>
      </c>
      <c r="G14" s="1">
        <f>Data!F69/Data!H69</f>
        <v>5.0749787076004495E-3</v>
      </c>
      <c r="H14" s="1">
        <f>Data!G69/Data!H69</f>
        <v>20768487.644440319</v>
      </c>
    </row>
    <row r="15" spans="1:8" x14ac:dyDescent="0.25">
      <c r="B15" s="1">
        <v>10</v>
      </c>
      <c r="C15" s="1">
        <f>Data!B77/Data!H77</f>
        <v>1495.9114236178689</v>
      </c>
      <c r="D15" s="1">
        <f>Data!C77/Data!H77</f>
        <v>2.7790177463445818</v>
      </c>
      <c r="E15" s="1">
        <f>Data!D77/Data!H77</f>
        <v>4.4211190249598704E-3</v>
      </c>
      <c r="F15" s="1">
        <f>Data!E77/Data!H77</f>
        <v>1.0712353519897012E-2</v>
      </c>
      <c r="G15" s="1">
        <f>Data!F77/Data!H77</f>
        <v>4.7100617970606672E-3</v>
      </c>
      <c r="H15" s="1">
        <f>Data!G77/Data!H77</f>
        <v>20308015.0610075</v>
      </c>
    </row>
    <row r="16" spans="1:8" x14ac:dyDescent="0.25">
      <c r="B16" s="1">
        <v>11</v>
      </c>
      <c r="C16" s="1">
        <f>Data!B85/Data!H85</f>
        <v>1478.9189281843519</v>
      </c>
      <c r="D16" s="1">
        <f>Data!C85/Data!H85</f>
        <v>2.3305860632540498</v>
      </c>
      <c r="E16" s="1">
        <f>Data!D85/Data!H85</f>
        <v>4.1867017582076175E-3</v>
      </c>
      <c r="F16" s="1">
        <f>Data!E85/Data!H85</f>
        <v>6.7501593582104747E-3</v>
      </c>
      <c r="G16" s="1">
        <f>Data!F85/Data!H85</f>
        <v>4.371883140883371E-3</v>
      </c>
      <c r="H16" s="1">
        <f>Data!G85/Data!H85</f>
        <v>20077333.171438009</v>
      </c>
    </row>
    <row r="17" spans="2:8" x14ac:dyDescent="0.25">
      <c r="B17" s="1">
        <v>12</v>
      </c>
      <c r="C17" s="1">
        <f>Data!B93/Data!H93</f>
        <v>1465.0164843346861</v>
      </c>
      <c r="D17" s="1">
        <f>Data!C93/Data!H93</f>
        <v>1.9636875757732668</v>
      </c>
      <c r="E17" s="1">
        <f>Data!D93/Data!H93</f>
        <v>3.9948916096339852E-3</v>
      </c>
      <c r="F17" s="1">
        <f>Data!E93/Data!H93</f>
        <v>3.5083357289142753E-3</v>
      </c>
      <c r="G17" s="1">
        <f>Data!F93/Data!H93</f>
        <v>4.0584340221298115E-3</v>
      </c>
      <c r="H17" s="1">
        <f>Data!G93/Data!H93</f>
        <v>19888598.89018264</v>
      </c>
    </row>
    <row r="18" spans="2:8" x14ac:dyDescent="0.25">
      <c r="B18" s="1">
        <v>13</v>
      </c>
      <c r="C18" s="1">
        <f>Data!B101/Data!H101</f>
        <v>1448.6683095888111</v>
      </c>
      <c r="D18" s="1">
        <f>Data!C101/Data!H101</f>
        <v>1.722265511312201</v>
      </c>
      <c r="E18" s="1">
        <f>Data!D101/Data!H101</f>
        <v>3.8767790536354207E-3</v>
      </c>
      <c r="F18" s="1">
        <f>Data!E101/Data!H101</f>
        <v>2.386154851542427E-3</v>
      </c>
      <c r="G18" s="1">
        <f>Data!F101/Data!H101</f>
        <v>3.7670584706254165E-3</v>
      </c>
      <c r="H18" s="1">
        <f>Data!G101/Data!H101</f>
        <v>19666658.207573131</v>
      </c>
    </row>
    <row r="19" spans="2:8" x14ac:dyDescent="0.25">
      <c r="B19" s="1">
        <v>14</v>
      </c>
      <c r="C19" s="1">
        <f>Data!B109/Data!H109</f>
        <v>1534.7259856550827</v>
      </c>
      <c r="D19" s="1">
        <f>Data!C109/Data!H109</f>
        <v>1.8827262841950581</v>
      </c>
      <c r="E19" s="1">
        <f>Data!D109/Data!H109</f>
        <v>4.1550309878066417E-3</v>
      </c>
      <c r="F19" s="1">
        <f>Data!E109/Data!H109</f>
        <v>1.7571363017110698E-3</v>
      </c>
      <c r="G19" s="1">
        <f>Data!F109/Data!H109</f>
        <v>3.496707489746616E-3</v>
      </c>
      <c r="H19" s="1">
        <f>Data!G109/Data!H109</f>
        <v>20834970.844120353</v>
      </c>
    </row>
    <row r="20" spans="2:8" x14ac:dyDescent="0.25">
      <c r="B20" s="1">
        <v>15</v>
      </c>
      <c r="C20" s="1">
        <f>Data!B117/Data!H117</f>
        <v>1616.5885379933186</v>
      </c>
      <c r="D20" s="1">
        <f>Data!C117/Data!H117</f>
        <v>2.0493021270973237</v>
      </c>
      <c r="E20" s="1">
        <f>Data!D117/Data!H117</f>
        <v>4.4238196332886358E-3</v>
      </c>
      <c r="F20" s="1">
        <f>Data!E117/Data!H117</f>
        <v>1.2336200293183396E-3</v>
      </c>
      <c r="G20" s="1">
        <f>Data!F117/Data!H117</f>
        <v>3.2454393197859513E-3</v>
      </c>
      <c r="H20" s="1">
        <f>Data!G117/Data!H117</f>
        <v>21946291.889710192</v>
      </c>
    </row>
    <row r="21" spans="2:8" x14ac:dyDescent="0.25">
      <c r="B21" s="1">
        <v>16</v>
      </c>
      <c r="C21" s="1">
        <f>Data!B125/Data!H125</f>
        <v>1701.5845659118056</v>
      </c>
      <c r="D21" s="1">
        <f>Data!C125/Data!H125</f>
        <v>2.2499813412515466</v>
      </c>
      <c r="E21" s="1">
        <f>Data!D125/Data!H125</f>
        <v>4.6882560587366692E-3</v>
      </c>
      <c r="F21" s="1">
        <f>Data!E125/Data!H125</f>
        <v>8.8109020656752237E-4</v>
      </c>
      <c r="G21" s="1">
        <f>Data!F125/Data!H125</f>
        <v>3.0122942404282407E-3</v>
      </c>
      <c r="H21" s="1">
        <f>Data!G125/Data!H125</f>
        <v>23100152.177738417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08A3-6513-4B62-BD61-B2D54E0B1A38}">
  <dimension ref="A1:H21"/>
  <sheetViews>
    <sheetView topLeftCell="C1" zoomScale="90" zoomScaleNormal="90" workbookViewId="0">
      <selection activeCell="F34" sqref="A1:XFD1048576"/>
    </sheetView>
  </sheetViews>
  <sheetFormatPr defaultRowHeight="15" x14ac:dyDescent="0.25"/>
  <cols>
    <col min="1" max="1" width="17.28515625" customWidth="1"/>
    <col min="2" max="2" width="29.140625" customWidth="1"/>
    <col min="3" max="3" width="29" customWidth="1"/>
    <col min="4" max="4" width="14.28515625" customWidth="1"/>
    <col min="5" max="5" width="14.85546875" customWidth="1"/>
    <col min="6" max="6" width="15.140625" customWidth="1"/>
    <col min="7" max="7" width="14.140625" customWidth="1"/>
    <col min="8" max="8" width="31.7109375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 t="s">
        <v>75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57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s="1">
        <f>Data!B6/Data!H6</f>
        <v>7702.2074436073872</v>
      </c>
      <c r="D6" s="1">
        <f>Data!C6/Data!H6</f>
        <v>7.7669280557630076</v>
      </c>
      <c r="E6" s="1">
        <f>Data!D6/Data!H6</f>
        <v>3.7825286222873178E-2</v>
      </c>
      <c r="F6" s="1">
        <f>Data!E6/Data!H6</f>
        <v>0.15325370814813741</v>
      </c>
      <c r="G6" s="1">
        <f>Data!F6/Data!H6</f>
        <v>5.0839756278534673E-3</v>
      </c>
      <c r="H6" s="1">
        <f>Data!G6/Data!H6</f>
        <v>130472160.22266532</v>
      </c>
    </row>
    <row r="7" spans="1:8" x14ac:dyDescent="0.25">
      <c r="B7" s="1">
        <v>2</v>
      </c>
      <c r="C7" s="1">
        <f>Data!B14/Data!H14</f>
        <v>4613.5793943700437</v>
      </c>
      <c r="D7" s="1">
        <f>Data!C14/Data!H14</f>
        <v>4.2269224122721152</v>
      </c>
      <c r="E7" s="1">
        <f>Data!D14/Data!H14</f>
        <v>2.5397521697832756E-2</v>
      </c>
      <c r="F7" s="1">
        <f>Data!E14/Data!H14</f>
        <v>0.19109198527616852</v>
      </c>
      <c r="G7" s="1">
        <f>Data!F14/Data!H14</f>
        <v>4.8069370225087065E-3</v>
      </c>
      <c r="H7" s="1">
        <f>Data!G14/Data!H14</f>
        <v>78152128.019644663</v>
      </c>
    </row>
    <row r="8" spans="1:8" x14ac:dyDescent="0.25">
      <c r="B8" s="1">
        <v>3</v>
      </c>
      <c r="C8" s="1">
        <f>Data!B22/Data!H22</f>
        <v>2915.8258372789433</v>
      </c>
      <c r="D8" s="1">
        <f>Data!C22/Data!H22</f>
        <v>2.3826848756861012</v>
      </c>
      <c r="E8" s="1">
        <f>Data!D22/Data!H22</f>
        <v>1.5850716977119088E-2</v>
      </c>
      <c r="F8" s="1">
        <f>Data!E22/Data!H22</f>
        <v>0.10083208258106929</v>
      </c>
      <c r="G8" s="1">
        <f>Data!F22/Data!H22</f>
        <v>4.4619227506398776E-3</v>
      </c>
      <c r="H8" s="1">
        <f>Data!G22/Data!H22</f>
        <v>49392886.469707623</v>
      </c>
    </row>
    <row r="9" spans="1:8" x14ac:dyDescent="0.25">
      <c r="B9" s="1">
        <v>4</v>
      </c>
      <c r="C9" s="1">
        <f>Data!B30/Data!H30</f>
        <v>2447.6888176705315</v>
      </c>
      <c r="D9" s="1">
        <f>Data!C30/Data!H30</f>
        <v>1.8085333932727654</v>
      </c>
      <c r="E9" s="1">
        <f>Data!D30/Data!H30</f>
        <v>1.3518396330159927E-2</v>
      </c>
      <c r="F9" s="1">
        <f>Data!E30/Data!H30</f>
        <v>6.6719778320777468E-2</v>
      </c>
      <c r="G9" s="1">
        <f>Data!F30/Data!H30</f>
        <v>4.1419839468665939E-3</v>
      </c>
      <c r="H9" s="1">
        <f>Data!G30/Data!H30</f>
        <v>41462819.963040575</v>
      </c>
    </row>
    <row r="10" spans="1:8" x14ac:dyDescent="0.25">
      <c r="B10" s="1">
        <v>5</v>
      </c>
      <c r="C10" s="1">
        <f>Data!B38/Data!H38</f>
        <v>2103.1099381028685</v>
      </c>
      <c r="D10" s="1">
        <f>Data!C38/Data!H38</f>
        <v>1.4125935647285444</v>
      </c>
      <c r="E10" s="1">
        <f>Data!D38/Data!H38</f>
        <v>1.0902994796387198E-2</v>
      </c>
      <c r="F10" s="1">
        <f>Data!E38/Data!H38</f>
        <v>4.7337952053288092E-2</v>
      </c>
      <c r="G10" s="1">
        <f>Data!F38/Data!H38</f>
        <v>3.8450058126747728E-3</v>
      </c>
      <c r="H10" s="1">
        <f>Data!G38/Data!H38</f>
        <v>35625799.863589451</v>
      </c>
    </row>
    <row r="11" spans="1:8" x14ac:dyDescent="0.25">
      <c r="B11" s="1">
        <v>6</v>
      </c>
      <c r="C11" s="1">
        <f>Data!B46/Data!H46</f>
        <v>1801.1596733300946</v>
      </c>
      <c r="D11" s="1">
        <f>Data!C46/Data!H46</f>
        <v>1.0994622973720909</v>
      </c>
      <c r="E11" s="1">
        <f>Data!D46/Data!H46</f>
        <v>9.0679539143107817E-3</v>
      </c>
      <c r="F11" s="1">
        <f>Data!E46/Data!H46</f>
        <v>3.2409589342382257E-2</v>
      </c>
      <c r="G11" s="1">
        <f>Data!F46/Data!H46</f>
        <v>3.5688735495503334E-3</v>
      </c>
      <c r="H11" s="1">
        <f>Data!G46/Data!H46</f>
        <v>30510900.314208303</v>
      </c>
    </row>
    <row r="12" spans="1:8" x14ac:dyDescent="0.25">
      <c r="B12" s="1">
        <v>7</v>
      </c>
      <c r="C12" s="1">
        <f>Data!B54/Data!H54</f>
        <v>1728.1570026416855</v>
      </c>
      <c r="D12" s="1">
        <f>Data!C54/Data!H54</f>
        <v>0.9871701216432105</v>
      </c>
      <c r="E12" s="1">
        <f>Data!D54/Data!H54</f>
        <v>7.9694671432818283E-3</v>
      </c>
      <c r="F12" s="1">
        <f>Data!E54/Data!H54</f>
        <v>2.658785114718756E-2</v>
      </c>
      <c r="G12" s="1">
        <f>Data!F54/Data!H54</f>
        <v>3.3120765871260736E-3</v>
      </c>
      <c r="H12" s="1">
        <f>Data!G54/Data!H54</f>
        <v>29274257.752899691</v>
      </c>
    </row>
    <row r="13" spans="1:8" x14ac:dyDescent="0.25">
      <c r="B13" s="1">
        <v>8</v>
      </c>
      <c r="C13" s="1">
        <f>Data!B62/Data!H62</f>
        <v>1577.1317531558836</v>
      </c>
      <c r="D13" s="1">
        <f>Data!C62/Data!H62</f>
        <v>0.88488638093926053</v>
      </c>
      <c r="E13" s="1">
        <f>Data!D62/Data!H62</f>
        <v>6.7108599133295149E-3</v>
      </c>
      <c r="F13" s="1">
        <f>Data!E62/Data!H62</f>
        <v>2.0219890707212793E-2</v>
      </c>
      <c r="G13" s="1">
        <f>Data!F62/Data!H62</f>
        <v>3.0749170394754333E-3</v>
      </c>
      <c r="H13" s="1">
        <f>Data!G62/Data!H62</f>
        <v>26715951.379220836</v>
      </c>
    </row>
    <row r="14" spans="1:8" x14ac:dyDescent="0.25">
      <c r="B14" s="1">
        <v>9</v>
      </c>
      <c r="C14" s="1">
        <f>Data!B70/Data!H70</f>
        <v>1500.1866919959107</v>
      </c>
      <c r="D14" s="1">
        <f>Data!C70/Data!H70</f>
        <v>0.77031898412330124</v>
      </c>
      <c r="E14" s="1">
        <f>Data!D70/Data!H70</f>
        <v>5.7809527952802529E-3</v>
      </c>
      <c r="F14" s="1">
        <f>Data!E70/Data!H70</f>
        <v>1.3490299721329979E-2</v>
      </c>
      <c r="G14" s="1">
        <f>Data!F70/Data!H70</f>
        <v>2.8540716517905696E-3</v>
      </c>
      <c r="H14" s="1">
        <f>Data!G70/Data!H70</f>
        <v>25412539.714523952</v>
      </c>
    </row>
    <row r="15" spans="1:8" x14ac:dyDescent="0.25">
      <c r="B15" s="1">
        <v>10</v>
      </c>
      <c r="C15" s="1">
        <f>Data!B78/Data!H78</f>
        <v>1441.9391759778225</v>
      </c>
      <c r="D15" s="1">
        <f>Data!C78/Data!H78</f>
        <v>0.68249532931642465</v>
      </c>
      <c r="E15" s="1">
        <f>Data!D78/Data!H78</f>
        <v>5.0561811330969595E-3</v>
      </c>
      <c r="F15" s="1">
        <f>Data!E78/Data!H78</f>
        <v>8.3779253705731221E-3</v>
      </c>
      <c r="G15" s="1">
        <f>Data!F78/Data!H78</f>
        <v>2.6489361959246018E-3</v>
      </c>
      <c r="H15" s="1">
        <f>Data!G78/Data!H78</f>
        <v>24425839.052686278</v>
      </c>
    </row>
    <row r="16" spans="1:8" x14ac:dyDescent="0.25">
      <c r="B16" s="1">
        <v>11</v>
      </c>
      <c r="C16" s="1">
        <f>Data!B86/Data!H86</f>
        <v>1408.2870905447962</v>
      </c>
      <c r="D16" s="1">
        <f>Data!C86/Data!H86</f>
        <v>0.62265347999158915</v>
      </c>
      <c r="E16" s="1">
        <f>Data!D86/Data!H86</f>
        <v>4.4640375491539598E-3</v>
      </c>
      <c r="F16" s="1">
        <f>Data!E86/Data!H86</f>
        <v>5.2749117222677406E-3</v>
      </c>
      <c r="G16" s="1">
        <f>Data!F86/Data!H86</f>
        <v>2.4589064437306497E-3</v>
      </c>
      <c r="H16" s="1">
        <f>Data!G86/Data!H86</f>
        <v>23855785.097568344</v>
      </c>
    </row>
    <row r="17" spans="2:8" x14ac:dyDescent="0.25">
      <c r="B17" s="1">
        <v>12</v>
      </c>
      <c r="C17" s="1">
        <f>Data!B94/Data!H94</f>
        <v>1380.7516114764678</v>
      </c>
      <c r="D17" s="1">
        <f>Data!C94/Data!H94</f>
        <v>0.5736919669076328</v>
      </c>
      <c r="E17" s="1">
        <f>Data!D94/Data!H94</f>
        <v>3.9794465753557095E-3</v>
      </c>
      <c r="F17" s="1">
        <f>Data!E94/Data!H94</f>
        <v>2.73594504907541E-3</v>
      </c>
      <c r="G17" s="1">
        <f>Data!F94/Data!H94</f>
        <v>2.2818675966946303E-3</v>
      </c>
      <c r="H17" s="1">
        <f>Data!G94/Data!H94</f>
        <v>23389359.345500071</v>
      </c>
    </row>
    <row r="18" spans="2:8" x14ac:dyDescent="0.25">
      <c r="B18" s="1">
        <v>13</v>
      </c>
      <c r="C18" s="1">
        <f>Data!B102/Data!H102</f>
        <v>1346.6257338350845</v>
      </c>
      <c r="D18" s="1">
        <f>Data!C102/Data!H102</f>
        <v>0.52842198568704368</v>
      </c>
      <c r="E18" s="1">
        <f>Data!D102/Data!H102</f>
        <v>3.5078465067153917E-3</v>
      </c>
      <c r="F18" s="1">
        <f>Data!E102/Data!H102</f>
        <v>1.8631374909063663E-3</v>
      </c>
      <c r="G18" s="1">
        <f>Data!F102/Data!H102</f>
        <v>2.1181217688899844E-3</v>
      </c>
      <c r="H18" s="1">
        <f>Data!G102/Data!H102</f>
        <v>22811266.538338277</v>
      </c>
    </row>
    <row r="19" spans="2:8" x14ac:dyDescent="0.25">
      <c r="B19" s="1">
        <v>14</v>
      </c>
      <c r="C19" s="1">
        <f>Data!B110/Data!H110</f>
        <v>1385.2861261966739</v>
      </c>
      <c r="D19" s="1">
        <f>Data!C110/Data!H110</f>
        <v>0.48091243284004148</v>
      </c>
      <c r="E19" s="1">
        <f>Data!D110/Data!H110</f>
        <v>3.2311100154440715E-3</v>
      </c>
      <c r="F19" s="1">
        <f>Data!E110/Data!H110</f>
        <v>1.3728063497127499E-3</v>
      </c>
      <c r="G19" s="1">
        <f>Data!F110/Data!H110</f>
        <v>1.9658562758760705E-3</v>
      </c>
      <c r="H19" s="1">
        <f>Data!G110/Data!H110</f>
        <v>23466174.479626637</v>
      </c>
    </row>
    <row r="20" spans="2:8" x14ac:dyDescent="0.25">
      <c r="B20" s="1">
        <v>15</v>
      </c>
      <c r="C20" s="1">
        <f>Data!B118/Data!H118</f>
        <v>1423.9493028415641</v>
      </c>
      <c r="D20" s="1">
        <f>Data!C118/Data!H118</f>
        <v>0.43947476864104257</v>
      </c>
      <c r="E20" s="1">
        <f>Data!D118/Data!H118</f>
        <v>3.0042223462904017E-3</v>
      </c>
      <c r="F20" s="1">
        <f>Data!E118/Data!H118</f>
        <v>9.643481224214564E-4</v>
      </c>
      <c r="G20" s="1">
        <f>Data!F118/Data!H118</f>
        <v>1.8250711176528878E-3</v>
      </c>
      <c r="H20" s="1">
        <f>Data!G118/Data!H118</f>
        <v>24121112.832713395</v>
      </c>
    </row>
    <row r="21" spans="2:8" x14ac:dyDescent="0.25">
      <c r="B21" s="1">
        <v>16</v>
      </c>
      <c r="C21" s="1">
        <f>Data!B126/Data!H126</f>
        <v>1475.4406007477928</v>
      </c>
      <c r="D21" s="1">
        <f>Data!C126/Data!H126</f>
        <v>0.39761535319552099</v>
      </c>
      <c r="E21" s="1">
        <f>Data!D126/Data!H126</f>
        <v>2.7830748445320979E-3</v>
      </c>
      <c r="F21" s="1">
        <f>Data!E126/Data!H126</f>
        <v>6.8882008744389743E-4</v>
      </c>
      <c r="G21" s="1">
        <f>Data!F126/Data!H126</f>
        <v>1.693953609779795E-3</v>
      </c>
      <c r="H21" s="1">
        <f>Data!G126/Data!H126</f>
        <v>24993343.485371638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1A8D-A5FE-4B23-9065-98E9A28DFCEF}">
  <dimension ref="A1:H21"/>
  <sheetViews>
    <sheetView workbookViewId="0">
      <selection activeCell="G25" sqref="G25"/>
    </sheetView>
  </sheetViews>
  <sheetFormatPr defaultRowHeight="15" x14ac:dyDescent="0.25"/>
  <cols>
    <col min="2" max="2" width="31.140625" customWidth="1"/>
    <col min="3" max="3" width="18.7109375" customWidth="1"/>
    <col min="4" max="4" width="13.7109375" customWidth="1"/>
    <col min="5" max="5" width="15.7109375" customWidth="1"/>
    <col min="6" max="6" width="16.42578125" customWidth="1"/>
    <col min="7" max="7" width="15.85546875" customWidth="1"/>
    <col min="8" max="8" width="34.5703125" customWidth="1"/>
  </cols>
  <sheetData>
    <row r="1" spans="1:8" ht="16.5" thickTop="1" thickBot="1" x14ac:dyDescent="0.3">
      <c r="A1" s="4" t="s">
        <v>51</v>
      </c>
      <c r="B1" s="4" t="s">
        <v>52</v>
      </c>
      <c r="C1" s="4" t="s">
        <v>0</v>
      </c>
      <c r="D1" s="4" t="s">
        <v>59</v>
      </c>
    </row>
    <row r="2" spans="1:8" ht="16.5" thickTop="1" thickBot="1" x14ac:dyDescent="0.3">
      <c r="A2" s="4" t="s">
        <v>53</v>
      </c>
      <c r="B2" s="4" t="s">
        <v>60</v>
      </c>
      <c r="C2" s="4">
        <v>4</v>
      </c>
      <c r="D2" s="4">
        <v>2023</v>
      </c>
    </row>
    <row r="3" spans="1:8" ht="15.75" thickTop="1" x14ac:dyDescent="0.25"/>
    <row r="4" spans="1:8" x14ac:dyDescent="0.25">
      <c r="A4" s="5" t="s">
        <v>55</v>
      </c>
    </row>
    <row r="5" spans="1:8" x14ac:dyDescent="0.25">
      <c r="B5" s="6" t="s">
        <v>71</v>
      </c>
      <c r="C5" s="6" t="s">
        <v>56</v>
      </c>
      <c r="D5" s="6" t="s">
        <v>57</v>
      </c>
      <c r="E5" s="8" t="s">
        <v>72</v>
      </c>
      <c r="F5" s="8" t="s">
        <v>73</v>
      </c>
      <c r="G5" s="8" t="s">
        <v>74</v>
      </c>
      <c r="H5" s="6" t="s">
        <v>58</v>
      </c>
    </row>
    <row r="6" spans="1:8" x14ac:dyDescent="0.25">
      <c r="B6" s="1">
        <v>1</v>
      </c>
      <c r="C6" t="e">
        <f>Data!B7/Data!H7</f>
        <v>#REF!</v>
      </c>
      <c r="D6" t="e">
        <f>Data!C7/Data!H7</f>
        <v>#REF!</v>
      </c>
      <c r="E6" t="e">
        <f>Data!D7/Data!H7</f>
        <v>#REF!</v>
      </c>
      <c r="F6" t="e">
        <f>Data!E7/Data!H7</f>
        <v>#REF!</v>
      </c>
      <c r="G6" t="e">
        <f>Data!F7/Data!H7</f>
        <v>#REF!</v>
      </c>
      <c r="H6" t="e">
        <f>Data!G7/Data!H7</f>
        <v>#REF!</v>
      </c>
    </row>
    <row r="7" spans="1:8" x14ac:dyDescent="0.25">
      <c r="B7" s="1">
        <v>2</v>
      </c>
      <c r="C7" t="e">
        <f>Data!B15/Data!H15</f>
        <v>#REF!</v>
      </c>
      <c r="D7" t="e">
        <f>Data!C15/Data!H15</f>
        <v>#REF!</v>
      </c>
      <c r="E7" t="e">
        <f>Data!D15/Data!H15</f>
        <v>#REF!</v>
      </c>
      <c r="F7" t="e">
        <f>Data!E15/Data!H15</f>
        <v>#REF!</v>
      </c>
      <c r="G7" t="e">
        <f>Data!F15/Data!H15</f>
        <v>#REF!</v>
      </c>
      <c r="H7" t="e">
        <f>Data!G15/Data!H15</f>
        <v>#REF!</v>
      </c>
    </row>
    <row r="8" spans="1:8" x14ac:dyDescent="0.25">
      <c r="B8" s="1">
        <v>3</v>
      </c>
      <c r="C8" t="e">
        <f>Data!B23/Data!H23</f>
        <v>#REF!</v>
      </c>
      <c r="D8" t="e">
        <f>Data!C23/Data!H23</f>
        <v>#REF!</v>
      </c>
      <c r="E8" t="e">
        <f>Data!D23/Data!H23</f>
        <v>#REF!</v>
      </c>
      <c r="F8" t="e">
        <f>Data!E23/Data!H23</f>
        <v>#REF!</v>
      </c>
      <c r="G8" t="e">
        <f>Data!F23/Data!H23</f>
        <v>#REF!</v>
      </c>
      <c r="H8" t="e">
        <f>Data!G23/Data!H23</f>
        <v>#REF!</v>
      </c>
    </row>
    <row r="9" spans="1:8" x14ac:dyDescent="0.25">
      <c r="B9" s="1">
        <v>4</v>
      </c>
      <c r="C9" t="e">
        <f>Data!B31/Data!H31</f>
        <v>#REF!</v>
      </c>
      <c r="D9" t="e">
        <f>Data!C31/Data!H31</f>
        <v>#REF!</v>
      </c>
      <c r="E9" t="e">
        <f>Data!D31/Data!H31</f>
        <v>#REF!</v>
      </c>
      <c r="F9" t="e">
        <f>Data!E31/Data!H31</f>
        <v>#REF!</v>
      </c>
      <c r="G9" t="e">
        <f>Data!F31/Data!H31</f>
        <v>#REF!</v>
      </c>
      <c r="H9" t="e">
        <f>Data!G31/Data!H31</f>
        <v>#REF!</v>
      </c>
    </row>
    <row r="10" spans="1:8" x14ac:dyDescent="0.25">
      <c r="B10" s="1">
        <v>5</v>
      </c>
      <c r="C10" t="e">
        <f>Data!B39/Data!H39</f>
        <v>#REF!</v>
      </c>
      <c r="D10" t="e">
        <f>Data!C39/Data!H39</f>
        <v>#REF!</v>
      </c>
      <c r="E10" t="e">
        <f>Data!D39/Data!H39</f>
        <v>#REF!</v>
      </c>
      <c r="F10" t="e">
        <f>Data!E39/Data!H39</f>
        <v>#REF!</v>
      </c>
      <c r="G10" t="e">
        <f>Data!F39/Data!H39</f>
        <v>#REF!</v>
      </c>
      <c r="H10" t="e">
        <f>Data!G39/Data!H39</f>
        <v>#REF!</v>
      </c>
    </row>
    <row r="11" spans="1:8" x14ac:dyDescent="0.25">
      <c r="B11" s="1">
        <v>6</v>
      </c>
      <c r="C11" t="e">
        <f>Data!B47/Data!H47</f>
        <v>#REF!</v>
      </c>
      <c r="D11" t="e">
        <f>Data!C47/Data!H47</f>
        <v>#REF!</v>
      </c>
      <c r="E11" t="e">
        <f>Data!D47/Data!H47</f>
        <v>#REF!</v>
      </c>
      <c r="F11" t="e">
        <f>Data!E47/Data!H47</f>
        <v>#REF!</v>
      </c>
      <c r="G11" t="e">
        <f>Data!F47/Data!H47</f>
        <v>#REF!</v>
      </c>
      <c r="H11" t="e">
        <f>Data!G47/Data!H47</f>
        <v>#REF!</v>
      </c>
    </row>
    <row r="12" spans="1:8" x14ac:dyDescent="0.25">
      <c r="B12" s="1">
        <v>7</v>
      </c>
      <c r="C12" t="e">
        <f>Data!B55/Data!H55</f>
        <v>#REF!</v>
      </c>
      <c r="D12" t="e">
        <f>Data!C55/Data!H55</f>
        <v>#REF!</v>
      </c>
      <c r="E12" t="e">
        <f>Data!D55/Data!H55</f>
        <v>#REF!</v>
      </c>
      <c r="F12" t="e">
        <f>Data!E55/Data!H55</f>
        <v>#REF!</v>
      </c>
      <c r="G12" t="e">
        <f>Data!F55/Data!H55</f>
        <v>#REF!</v>
      </c>
      <c r="H12" t="e">
        <f>Data!G55/Data!H55</f>
        <v>#REF!</v>
      </c>
    </row>
    <row r="13" spans="1:8" x14ac:dyDescent="0.25">
      <c r="B13" s="1">
        <v>8</v>
      </c>
      <c r="C13" t="e">
        <f>Data!B63/Data!H63</f>
        <v>#REF!</v>
      </c>
      <c r="D13" t="e">
        <f>Data!C63/Data!H63</f>
        <v>#REF!</v>
      </c>
      <c r="E13" t="e">
        <f>Data!D63/Data!H63</f>
        <v>#REF!</v>
      </c>
      <c r="F13" t="e">
        <f>Data!E63/Data!H63</f>
        <v>#REF!</v>
      </c>
      <c r="G13" t="e">
        <f>Data!F63/Data!H63</f>
        <v>#REF!</v>
      </c>
      <c r="H13" t="e">
        <f>Data!G63/Data!H63</f>
        <v>#REF!</v>
      </c>
    </row>
    <row r="14" spans="1:8" x14ac:dyDescent="0.25">
      <c r="B14" s="1">
        <v>9</v>
      </c>
      <c r="C14" t="e">
        <f>Data!B71/Data!H71</f>
        <v>#REF!</v>
      </c>
      <c r="D14" t="e">
        <f>Data!C71/Data!H71</f>
        <v>#REF!</v>
      </c>
      <c r="E14" t="e">
        <f>Data!D71/Data!H71</f>
        <v>#REF!</v>
      </c>
      <c r="F14" t="e">
        <f>Data!E71/Data!H71</f>
        <v>#REF!</v>
      </c>
      <c r="G14" t="e">
        <f>Data!F71/Data!H71</f>
        <v>#REF!</v>
      </c>
      <c r="H14" t="e">
        <f>Data!G71/Data!H71</f>
        <v>#REF!</v>
      </c>
    </row>
    <row r="15" spans="1:8" x14ac:dyDescent="0.25">
      <c r="B15" s="1">
        <v>10</v>
      </c>
      <c r="C15" t="e">
        <f>Data!B79/Data!H79</f>
        <v>#REF!</v>
      </c>
      <c r="D15" t="e">
        <f>Data!C79/Data!H79</f>
        <v>#REF!</v>
      </c>
      <c r="E15" t="e">
        <f>Data!D79/Data!H79</f>
        <v>#REF!</v>
      </c>
      <c r="F15" t="e">
        <f>Data!E79/Data!H79</f>
        <v>#REF!</v>
      </c>
      <c r="G15" t="e">
        <f>Data!F79/Data!H79</f>
        <v>#REF!</v>
      </c>
      <c r="H15" t="e">
        <f>Data!G79/Data!H79</f>
        <v>#REF!</v>
      </c>
    </row>
    <row r="16" spans="1:8" x14ac:dyDescent="0.25">
      <c r="B16" s="1">
        <v>11</v>
      </c>
      <c r="C16" t="e">
        <f>Data!B87/Data!H87</f>
        <v>#REF!</v>
      </c>
      <c r="D16" t="e">
        <f>Data!C87/Data!H87</f>
        <v>#REF!</v>
      </c>
      <c r="E16" t="e">
        <f>Data!D87/Data!H87</f>
        <v>#REF!</v>
      </c>
      <c r="F16" t="e">
        <f>Data!E87/Data!H87</f>
        <v>#REF!</v>
      </c>
      <c r="G16" t="e">
        <f>Data!F87/Data!H87</f>
        <v>#REF!</v>
      </c>
      <c r="H16" t="e">
        <f>Data!G87/Data!H87</f>
        <v>#REF!</v>
      </c>
    </row>
    <row r="17" spans="2:8" x14ac:dyDescent="0.25">
      <c r="B17" s="1">
        <v>12</v>
      </c>
      <c r="C17" t="e">
        <f>Data!B95/Data!H95</f>
        <v>#REF!</v>
      </c>
      <c r="D17" t="e">
        <f>Data!C95/Data!H95</f>
        <v>#REF!</v>
      </c>
      <c r="E17" t="e">
        <f>Data!D95/Data!H95</f>
        <v>#REF!</v>
      </c>
      <c r="F17" t="e">
        <f>Data!E95/Data!H95</f>
        <v>#REF!</v>
      </c>
      <c r="G17" t="e">
        <f>Data!F95/Data!H95</f>
        <v>#REF!</v>
      </c>
      <c r="H17" t="e">
        <f>Data!G95/Data!H95</f>
        <v>#REF!</v>
      </c>
    </row>
    <row r="18" spans="2:8" x14ac:dyDescent="0.25">
      <c r="B18" s="1">
        <v>13</v>
      </c>
      <c r="C18" t="e">
        <f>Data!B103/Data!H103</f>
        <v>#REF!</v>
      </c>
      <c r="D18" t="e">
        <f>Data!C103/Data!H103</f>
        <v>#REF!</v>
      </c>
      <c r="E18" t="e">
        <f>Data!D103/Data!H103</f>
        <v>#REF!</v>
      </c>
      <c r="F18" t="e">
        <f>Data!E103/Data!H103</f>
        <v>#REF!</v>
      </c>
      <c r="G18" t="e">
        <f>Data!F103/Data!H103</f>
        <v>#REF!</v>
      </c>
      <c r="H18" t="e">
        <f>Data!G103/Data!H103</f>
        <v>#REF!</v>
      </c>
    </row>
    <row r="19" spans="2:8" x14ac:dyDescent="0.25">
      <c r="B19" s="1">
        <v>14</v>
      </c>
      <c r="C19" t="e">
        <f>Data!B111/Data!H111</f>
        <v>#REF!</v>
      </c>
      <c r="D19" t="e">
        <f>Data!C111/Data!H111</f>
        <v>#REF!</v>
      </c>
      <c r="E19" t="e">
        <f>Data!D111/Data!H111</f>
        <v>#REF!</v>
      </c>
      <c r="F19" t="e">
        <f>Data!E111/Data!H111</f>
        <v>#REF!</v>
      </c>
      <c r="G19" t="e">
        <f>Data!F111/Data!H111</f>
        <v>#REF!</v>
      </c>
      <c r="H19" t="e">
        <f>Data!G111/Data!H111</f>
        <v>#REF!</v>
      </c>
    </row>
    <row r="20" spans="2:8" x14ac:dyDescent="0.25">
      <c r="B20" s="1">
        <v>15</v>
      </c>
      <c r="C20" t="e">
        <f>Data!B119/Data!H119</f>
        <v>#REF!</v>
      </c>
      <c r="D20" t="e">
        <f>Data!C119/Data!H119</f>
        <v>#REF!</v>
      </c>
      <c r="E20" t="e">
        <f>Data!D119/Data!H119</f>
        <v>#REF!</v>
      </c>
      <c r="F20" t="e">
        <f>Data!E119/Data!H119</f>
        <v>#REF!</v>
      </c>
      <c r="G20" t="e">
        <f>Data!F119/Data!H119</f>
        <v>#REF!</v>
      </c>
      <c r="H20" t="e">
        <f>Data!G119/Data!H119</f>
        <v>#REF!</v>
      </c>
    </row>
    <row r="21" spans="2:8" x14ac:dyDescent="0.25">
      <c r="B21" s="1">
        <v>16</v>
      </c>
      <c r="C21" t="e">
        <f>Data!B127/Data!H127</f>
        <v>#REF!</v>
      </c>
      <c r="D21" t="e">
        <f>Data!C127/Data!H127</f>
        <v>#REF!</v>
      </c>
      <c r="E21" t="e">
        <f>Data!D127/Data!H127</f>
        <v>#REF!</v>
      </c>
      <c r="F21" t="e">
        <f>Data!E127/Data!H127</f>
        <v>#REF!</v>
      </c>
      <c r="G21" t="e">
        <f>Data!F127/Data!H127</f>
        <v>#REF!</v>
      </c>
      <c r="H21" t="e">
        <f>Data!G127/Data!H127</f>
        <v>#REF!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F9AE-DAB4-4EC9-8646-E7C7918DE3A0}">
  <dimension ref="A1:C17"/>
  <sheetViews>
    <sheetView workbookViewId="0">
      <selection activeCell="A2" sqref="A2:A17"/>
    </sheetView>
  </sheetViews>
  <sheetFormatPr defaultRowHeight="15" x14ac:dyDescent="0.25"/>
  <cols>
    <col min="1" max="1" width="14.85546875" customWidth="1"/>
    <col min="2" max="2" width="15.7109375" customWidth="1"/>
    <col min="3" max="3" width="32.28515625" customWidth="1"/>
    <col min="4" max="4" width="22.7109375" customWidth="1"/>
  </cols>
  <sheetData>
    <row r="1" spans="1:3" x14ac:dyDescent="0.25">
      <c r="A1" s="1" t="s">
        <v>18</v>
      </c>
      <c r="B1" s="1" t="s">
        <v>19</v>
      </c>
      <c r="C1" s="1" t="s">
        <v>20</v>
      </c>
    </row>
    <row r="2" spans="1:3" x14ac:dyDescent="0.25">
      <c r="A2" s="1">
        <v>1</v>
      </c>
      <c r="B2" s="1">
        <v>2.5</v>
      </c>
      <c r="C2" s="1" t="s">
        <v>21</v>
      </c>
    </row>
    <row r="3" spans="1:3" x14ac:dyDescent="0.25">
      <c r="A3" s="1">
        <v>2</v>
      </c>
      <c r="B3" s="1">
        <v>5</v>
      </c>
      <c r="C3" s="1" t="s">
        <v>22</v>
      </c>
    </row>
    <row r="4" spans="1:3" x14ac:dyDescent="0.25">
      <c r="A4" s="1">
        <v>3</v>
      </c>
      <c r="B4" s="1">
        <v>10</v>
      </c>
      <c r="C4" s="1" t="s">
        <v>23</v>
      </c>
    </row>
    <row r="5" spans="1:3" x14ac:dyDescent="0.25">
      <c r="A5" s="1">
        <v>4</v>
      </c>
      <c r="B5" s="1">
        <v>15</v>
      </c>
      <c r="C5" s="1" t="s">
        <v>24</v>
      </c>
    </row>
    <row r="6" spans="1:3" x14ac:dyDescent="0.25">
      <c r="A6" s="1">
        <v>5</v>
      </c>
      <c r="B6" s="1">
        <v>20</v>
      </c>
      <c r="C6" s="1" t="s">
        <v>25</v>
      </c>
    </row>
    <row r="7" spans="1:3" x14ac:dyDescent="0.25">
      <c r="A7" s="1">
        <v>6</v>
      </c>
      <c r="B7" s="1">
        <v>25</v>
      </c>
      <c r="C7" s="1" t="s">
        <v>26</v>
      </c>
    </row>
    <row r="8" spans="1:3" x14ac:dyDescent="0.25">
      <c r="A8" s="1">
        <v>7</v>
      </c>
      <c r="B8" s="1">
        <v>30</v>
      </c>
      <c r="C8" s="1" t="s">
        <v>27</v>
      </c>
    </row>
    <row r="9" spans="1:3" x14ac:dyDescent="0.25">
      <c r="A9" s="1">
        <v>8</v>
      </c>
      <c r="B9" s="1">
        <v>35</v>
      </c>
      <c r="C9" s="1" t="s">
        <v>28</v>
      </c>
    </row>
    <row r="10" spans="1:3" x14ac:dyDescent="0.25">
      <c r="A10" s="1">
        <v>9</v>
      </c>
      <c r="B10" s="1">
        <v>40</v>
      </c>
      <c r="C10" s="1" t="s">
        <v>29</v>
      </c>
    </row>
    <row r="11" spans="1:3" x14ac:dyDescent="0.25">
      <c r="A11" s="1">
        <v>10</v>
      </c>
      <c r="B11" s="1">
        <v>45</v>
      </c>
      <c r="C11" s="1" t="s">
        <v>30</v>
      </c>
    </row>
    <row r="12" spans="1:3" x14ac:dyDescent="0.25">
      <c r="A12" s="1">
        <v>11</v>
      </c>
      <c r="B12" s="1">
        <v>50</v>
      </c>
      <c r="C12" s="1" t="s">
        <v>31</v>
      </c>
    </row>
    <row r="13" spans="1:3" x14ac:dyDescent="0.25">
      <c r="A13" s="1">
        <v>12</v>
      </c>
      <c r="B13" s="1">
        <v>55</v>
      </c>
      <c r="C13" s="1" t="s">
        <v>32</v>
      </c>
    </row>
    <row r="14" spans="1:3" x14ac:dyDescent="0.25">
      <c r="A14" s="1">
        <v>13</v>
      </c>
      <c r="B14" s="1">
        <v>60</v>
      </c>
      <c r="C14" s="1" t="s">
        <v>33</v>
      </c>
    </row>
    <row r="15" spans="1:3" x14ac:dyDescent="0.25">
      <c r="A15" s="1">
        <v>14</v>
      </c>
      <c r="B15" s="1">
        <v>65</v>
      </c>
      <c r="C15" s="1" t="s">
        <v>34</v>
      </c>
    </row>
    <row r="16" spans="1:3" x14ac:dyDescent="0.25">
      <c r="A16" s="1">
        <v>15</v>
      </c>
      <c r="B16" s="1">
        <v>70</v>
      </c>
      <c r="C16" s="1" t="s">
        <v>35</v>
      </c>
    </row>
    <row r="17" spans="1:3" x14ac:dyDescent="0.25">
      <c r="A17" s="1">
        <v>16</v>
      </c>
      <c r="B17" s="1">
        <v>75</v>
      </c>
      <c r="C17" s="1" t="s">
        <v>36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B54B-F4BA-4615-9EA2-AD8B1C6C9060}">
  <dimension ref="A1:C5"/>
  <sheetViews>
    <sheetView workbookViewId="0">
      <selection activeCell="C14" sqref="C14"/>
    </sheetView>
  </sheetViews>
  <sheetFormatPr defaultRowHeight="15" x14ac:dyDescent="0.25"/>
  <cols>
    <col min="1" max="1" width="14" customWidth="1"/>
    <col min="3" max="3" width="28.85546875" customWidth="1"/>
  </cols>
  <sheetData>
    <row r="1" spans="1:3" x14ac:dyDescent="0.25">
      <c r="A1" s="1" t="s">
        <v>37</v>
      </c>
      <c r="B1" s="1" t="s">
        <v>38</v>
      </c>
      <c r="C1" s="1" t="s">
        <v>39</v>
      </c>
    </row>
    <row r="2" spans="1:3" x14ac:dyDescent="0.25">
      <c r="A2" s="1" t="s">
        <v>40</v>
      </c>
      <c r="B2" s="1">
        <v>41</v>
      </c>
      <c r="C2" s="1" t="s">
        <v>70</v>
      </c>
    </row>
    <row r="3" spans="1:3" x14ac:dyDescent="0.25">
      <c r="A3" s="1" t="s">
        <v>41</v>
      </c>
      <c r="B3" s="2">
        <v>1</v>
      </c>
      <c r="C3" s="2" t="s">
        <v>2</v>
      </c>
    </row>
    <row r="4" spans="1:3" x14ac:dyDescent="0.25">
      <c r="A4" s="1" t="s">
        <v>41</v>
      </c>
      <c r="B4" s="2">
        <v>2</v>
      </c>
      <c r="C4" s="2" t="s">
        <v>42</v>
      </c>
    </row>
    <row r="5" spans="1:3" x14ac:dyDescent="0.25">
      <c r="A5" s="1" t="s">
        <v>41</v>
      </c>
      <c r="B5" s="2">
        <v>3</v>
      </c>
      <c r="C5" s="2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Data</vt:lpstr>
      <vt:lpstr>Gasoline1</vt:lpstr>
      <vt:lpstr>DieselFuel2</vt:lpstr>
      <vt:lpstr>CompressedNaturalGas(CNG)3</vt:lpstr>
      <vt:lpstr>Fuel4</vt:lpstr>
      <vt:lpstr>SpeedBin</vt:lpstr>
      <vt:lpstr>FuelDescription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tanvir faysal alam Chowdhoury</dc:creator>
  <cp:lastModifiedBy>s m tanvir faysal alam Chowdhoury</cp:lastModifiedBy>
  <dcterms:created xsi:type="dcterms:W3CDTF">2023-06-29T17:19:29Z</dcterms:created>
  <dcterms:modified xsi:type="dcterms:W3CDTF">2023-07-28T15:23:03Z</dcterms:modified>
</cp:coreProperties>
</file>