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esktop/Energy Consumption &amp; Emission Rate plots/Combined 12 and do weighted avg/"/>
    </mc:Choice>
  </mc:AlternateContent>
  <xr:revisionPtr revIDLastSave="1362" documentId="8_{F1BB90AE-C531-4930-A224-C4800C33417F}" xr6:coauthVersionLast="47" xr6:coauthVersionMax="47" xr10:uidLastSave="{7FB2EA6C-AB51-46A4-B7B2-242F864608DA}"/>
  <bookViews>
    <workbookView xWindow="28680" yWindow="-120" windowWidth="29040" windowHeight="15840" tabRatio="844" activeTab="5" xr2:uid="{EDFE7A61-49EE-4B45-B156-2D73F043DC56}"/>
  </bookViews>
  <sheets>
    <sheet name="Description" sheetId="5" r:id="rId1"/>
    <sheet name="Data" sheetId="13" r:id="rId2"/>
    <sheet name="Gasoline1" sheetId="14" r:id="rId3"/>
    <sheet name="DieselFuel2" sheetId="15" r:id="rId4"/>
    <sheet name="Ethanol(E-85)5" sheetId="16" r:id="rId5"/>
    <sheet name="EV" sheetId="17" r:id="rId6"/>
    <sheet name="SpeedBin" sheetId="2" r:id="rId7"/>
    <sheet name="FuelDescription" sheetId="3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7" l="1"/>
  <c r="G21" i="17"/>
  <c r="F21" i="17"/>
  <c r="E21" i="17"/>
  <c r="D21" i="17"/>
  <c r="C21" i="17"/>
  <c r="H20" i="17"/>
  <c r="G20" i="17"/>
  <c r="F20" i="17"/>
  <c r="E20" i="17"/>
  <c r="D20" i="17"/>
  <c r="C20" i="17"/>
  <c r="H19" i="17"/>
  <c r="G19" i="17"/>
  <c r="F19" i="17"/>
  <c r="E19" i="17"/>
  <c r="D19" i="17"/>
  <c r="C19" i="17"/>
  <c r="H18" i="17"/>
  <c r="G18" i="17"/>
  <c r="F18" i="17"/>
  <c r="E18" i="17"/>
  <c r="D18" i="17"/>
  <c r="C18" i="17"/>
  <c r="H17" i="17"/>
  <c r="G17" i="17"/>
  <c r="F17" i="17"/>
  <c r="E17" i="17"/>
  <c r="D17" i="17"/>
  <c r="C17" i="17"/>
  <c r="H16" i="17"/>
  <c r="G16" i="17"/>
  <c r="F16" i="17"/>
  <c r="E16" i="17"/>
  <c r="D16" i="17"/>
  <c r="C16" i="17"/>
  <c r="H15" i="17"/>
  <c r="G15" i="17"/>
  <c r="F15" i="17"/>
  <c r="E15" i="17"/>
  <c r="D15" i="17"/>
  <c r="C15" i="17"/>
  <c r="H14" i="17"/>
  <c r="G14" i="17"/>
  <c r="F14" i="17"/>
  <c r="E14" i="17"/>
  <c r="D14" i="17"/>
  <c r="C14" i="17"/>
  <c r="H13" i="17"/>
  <c r="G13" i="17"/>
  <c r="F13" i="17"/>
  <c r="E13" i="17"/>
  <c r="D13" i="17"/>
  <c r="C13" i="17"/>
  <c r="H12" i="17"/>
  <c r="G12" i="17"/>
  <c r="F12" i="17"/>
  <c r="E12" i="17"/>
  <c r="D12" i="17"/>
  <c r="C12" i="17"/>
  <c r="H11" i="17"/>
  <c r="G11" i="17"/>
  <c r="F11" i="17"/>
  <c r="E11" i="17"/>
  <c r="D11" i="17"/>
  <c r="C11" i="17"/>
  <c r="H10" i="17"/>
  <c r="G10" i="17"/>
  <c r="F10" i="17"/>
  <c r="E10" i="17"/>
  <c r="D10" i="17"/>
  <c r="C10" i="17"/>
  <c r="H9" i="17"/>
  <c r="G9" i="17"/>
  <c r="F9" i="17"/>
  <c r="E9" i="17"/>
  <c r="D9" i="17"/>
  <c r="C9" i="17"/>
  <c r="H8" i="17"/>
  <c r="G8" i="17"/>
  <c r="F8" i="17"/>
  <c r="E8" i="17"/>
  <c r="D8" i="17"/>
  <c r="C8" i="17"/>
  <c r="H7" i="17"/>
  <c r="G7" i="17"/>
  <c r="F7" i="17"/>
  <c r="E7" i="17"/>
  <c r="D7" i="17"/>
  <c r="C7" i="17"/>
  <c r="H6" i="17"/>
  <c r="G6" i="17"/>
  <c r="F6" i="17"/>
  <c r="E6" i="17"/>
  <c r="D6" i="17"/>
  <c r="C6" i="17"/>
  <c r="H19" i="16"/>
  <c r="G19" i="16"/>
  <c r="F18" i="16"/>
  <c r="E18" i="16"/>
  <c r="D18" i="16"/>
  <c r="F16" i="16"/>
  <c r="F15" i="16"/>
  <c r="F10" i="16"/>
  <c r="E10" i="16"/>
  <c r="D10" i="16"/>
  <c r="C10" i="16"/>
  <c r="G9" i="16"/>
  <c r="E9" i="16"/>
  <c r="D9" i="16"/>
  <c r="C6" i="16"/>
  <c r="H20" i="15"/>
  <c r="C21" i="15"/>
  <c r="D21" i="15"/>
  <c r="E21" i="15"/>
  <c r="F21" i="15"/>
  <c r="G21" i="15"/>
  <c r="H21" i="15"/>
  <c r="C21" i="16"/>
  <c r="D21" i="16"/>
  <c r="E21" i="16"/>
  <c r="F21" i="16"/>
  <c r="G21" i="16"/>
  <c r="H21" i="16"/>
  <c r="H21" i="14"/>
  <c r="G21" i="14"/>
  <c r="F21" i="14"/>
  <c r="E21" i="14"/>
  <c r="D21" i="14"/>
  <c r="C21" i="14"/>
  <c r="C20" i="15"/>
  <c r="D20" i="15"/>
  <c r="E20" i="15"/>
  <c r="F20" i="15"/>
  <c r="G20" i="15"/>
  <c r="C20" i="16"/>
  <c r="D20" i="16"/>
  <c r="E20" i="16"/>
  <c r="F20" i="16"/>
  <c r="G20" i="16"/>
  <c r="H20" i="16"/>
  <c r="H20" i="14"/>
  <c r="G20" i="14"/>
  <c r="F20" i="14"/>
  <c r="E20" i="14"/>
  <c r="D20" i="14"/>
  <c r="C20" i="14"/>
  <c r="C19" i="15"/>
  <c r="D19" i="15"/>
  <c r="E19" i="15"/>
  <c r="F19" i="15"/>
  <c r="G19" i="15"/>
  <c r="H19" i="15"/>
  <c r="C19" i="16"/>
  <c r="D19" i="16"/>
  <c r="E19" i="16"/>
  <c r="F19" i="16"/>
  <c r="H19" i="14"/>
  <c r="G19" i="14"/>
  <c r="F19" i="14"/>
  <c r="E19" i="14"/>
  <c r="D19" i="14"/>
  <c r="C19" i="14"/>
  <c r="C18" i="15"/>
  <c r="D18" i="15"/>
  <c r="E18" i="15"/>
  <c r="F18" i="15"/>
  <c r="G18" i="15"/>
  <c r="H18" i="15"/>
  <c r="C18" i="16"/>
  <c r="G18" i="16"/>
  <c r="H18" i="16"/>
  <c r="H18" i="14"/>
  <c r="G18" i="14"/>
  <c r="F18" i="14"/>
  <c r="E18" i="14"/>
  <c r="D18" i="14"/>
  <c r="C18" i="14"/>
  <c r="C17" i="15"/>
  <c r="D17" i="15"/>
  <c r="E17" i="15"/>
  <c r="F17" i="15"/>
  <c r="G17" i="15"/>
  <c r="H17" i="15"/>
  <c r="C17" i="16"/>
  <c r="D17" i="16"/>
  <c r="E17" i="16"/>
  <c r="F17" i="16"/>
  <c r="G17" i="16"/>
  <c r="H17" i="16"/>
  <c r="H17" i="14"/>
  <c r="G17" i="14"/>
  <c r="F17" i="14"/>
  <c r="E17" i="14"/>
  <c r="D17" i="14"/>
  <c r="C17" i="14"/>
  <c r="C16" i="15"/>
  <c r="D16" i="15"/>
  <c r="E16" i="15"/>
  <c r="F16" i="15"/>
  <c r="G16" i="15"/>
  <c r="H16" i="15"/>
  <c r="C16" i="16"/>
  <c r="D16" i="16"/>
  <c r="E16" i="16"/>
  <c r="G16" i="16"/>
  <c r="H16" i="16"/>
  <c r="H16" i="14"/>
  <c r="G16" i="14"/>
  <c r="F16" i="14"/>
  <c r="E16" i="14"/>
  <c r="D16" i="14"/>
  <c r="C16" i="14"/>
  <c r="C15" i="15"/>
  <c r="D15" i="15"/>
  <c r="E15" i="15"/>
  <c r="F15" i="15"/>
  <c r="G15" i="15"/>
  <c r="H15" i="15"/>
  <c r="C15" i="16"/>
  <c r="D15" i="16"/>
  <c r="E15" i="16"/>
  <c r="G15" i="16"/>
  <c r="H15" i="16"/>
  <c r="H15" i="14"/>
  <c r="G15" i="14"/>
  <c r="F15" i="14"/>
  <c r="E15" i="14"/>
  <c r="D15" i="14"/>
  <c r="C15" i="14"/>
  <c r="C14" i="15"/>
  <c r="D14" i="15"/>
  <c r="E14" i="15"/>
  <c r="F14" i="15"/>
  <c r="G14" i="15"/>
  <c r="H14" i="15"/>
  <c r="C14" i="16"/>
  <c r="D14" i="16"/>
  <c r="E14" i="16"/>
  <c r="F14" i="16"/>
  <c r="G14" i="16"/>
  <c r="H14" i="16"/>
  <c r="H14" i="14"/>
  <c r="G14" i="14"/>
  <c r="F14" i="14"/>
  <c r="E14" i="14"/>
  <c r="D14" i="14"/>
  <c r="C14" i="14"/>
  <c r="C13" i="15"/>
  <c r="D13" i="15"/>
  <c r="E13" i="15"/>
  <c r="F13" i="15"/>
  <c r="G13" i="15"/>
  <c r="H13" i="15"/>
  <c r="C13" i="16"/>
  <c r="D13" i="16"/>
  <c r="E13" i="16"/>
  <c r="F13" i="16"/>
  <c r="G13" i="16"/>
  <c r="H13" i="16"/>
  <c r="H13" i="14"/>
  <c r="G13" i="14"/>
  <c r="F13" i="14"/>
  <c r="E13" i="14"/>
  <c r="D13" i="14"/>
  <c r="C13" i="14"/>
  <c r="C12" i="15"/>
  <c r="D12" i="15"/>
  <c r="E12" i="15"/>
  <c r="F12" i="15"/>
  <c r="G12" i="15"/>
  <c r="H12" i="15"/>
  <c r="C12" i="16"/>
  <c r="D12" i="16"/>
  <c r="E12" i="16"/>
  <c r="F12" i="16"/>
  <c r="G12" i="16"/>
  <c r="H12" i="16"/>
  <c r="H12" i="14"/>
  <c r="G12" i="14"/>
  <c r="F12" i="14"/>
  <c r="E12" i="14"/>
  <c r="D12" i="14"/>
  <c r="C12" i="14"/>
  <c r="C11" i="15"/>
  <c r="D11" i="15"/>
  <c r="E11" i="15"/>
  <c r="F11" i="15"/>
  <c r="G11" i="15"/>
  <c r="H11" i="15"/>
  <c r="C11" i="16"/>
  <c r="D11" i="16"/>
  <c r="E11" i="16"/>
  <c r="F11" i="16"/>
  <c r="G11" i="16"/>
  <c r="H11" i="16"/>
  <c r="H11" i="14"/>
  <c r="G11" i="14"/>
  <c r="F11" i="14"/>
  <c r="E11" i="14"/>
  <c r="D11" i="14"/>
  <c r="C11" i="14"/>
  <c r="C10" i="15"/>
  <c r="D10" i="15"/>
  <c r="E10" i="15"/>
  <c r="F10" i="15"/>
  <c r="G10" i="15"/>
  <c r="H10" i="15"/>
  <c r="G10" i="16"/>
  <c r="H10" i="16"/>
  <c r="H10" i="14"/>
  <c r="G10" i="14"/>
  <c r="F10" i="14"/>
  <c r="E10" i="14"/>
  <c r="D10" i="14"/>
  <c r="C10" i="14"/>
  <c r="C9" i="15"/>
  <c r="D9" i="15"/>
  <c r="E9" i="15"/>
  <c r="F9" i="15"/>
  <c r="G9" i="15"/>
  <c r="H9" i="15"/>
  <c r="C9" i="16"/>
  <c r="F9" i="16"/>
  <c r="H9" i="16"/>
  <c r="H9" i="14"/>
  <c r="G9" i="14"/>
  <c r="F9" i="14"/>
  <c r="E9" i="14"/>
  <c r="D9" i="14"/>
  <c r="C9" i="14"/>
  <c r="C8" i="15"/>
  <c r="D8" i="15"/>
  <c r="E8" i="15"/>
  <c r="F8" i="15"/>
  <c r="G8" i="15"/>
  <c r="H8" i="15"/>
  <c r="C8" i="16"/>
  <c r="D8" i="16"/>
  <c r="E8" i="16"/>
  <c r="F8" i="16"/>
  <c r="G8" i="16"/>
  <c r="H8" i="16"/>
  <c r="H8" i="14"/>
  <c r="G8" i="14"/>
  <c r="F8" i="14"/>
  <c r="E8" i="14"/>
  <c r="D8" i="14"/>
  <c r="C8" i="14"/>
  <c r="C7" i="15"/>
  <c r="D7" i="15"/>
  <c r="E7" i="15"/>
  <c r="F7" i="15"/>
  <c r="G7" i="15"/>
  <c r="H7" i="15"/>
  <c r="C7" i="16"/>
  <c r="D7" i="16"/>
  <c r="E7" i="16"/>
  <c r="F7" i="16"/>
  <c r="G7" i="16"/>
  <c r="H7" i="16"/>
  <c r="H7" i="14"/>
  <c r="G7" i="14"/>
  <c r="F7" i="14"/>
  <c r="E7" i="14"/>
  <c r="D7" i="14"/>
  <c r="C7" i="14"/>
  <c r="H6" i="15"/>
  <c r="H6" i="16"/>
  <c r="G6" i="15"/>
  <c r="G6" i="16"/>
  <c r="F6" i="15"/>
  <c r="F6" i="16"/>
  <c r="E6" i="15"/>
  <c r="E6" i="16"/>
  <c r="D6" i="15"/>
  <c r="D6" i="16"/>
  <c r="C6" i="15"/>
  <c r="H6" i="14"/>
  <c r="G6" i="14"/>
  <c r="F6" i="14"/>
  <c r="E6" i="14"/>
  <c r="D6" i="14"/>
  <c r="C6" i="14"/>
</calcChain>
</file>

<file path=xl/sharedStrings.xml><?xml version="1.0" encoding="utf-8"?>
<sst xmlns="http://schemas.openxmlformats.org/spreadsheetml/2006/main" count="248" uniqueCount="77">
  <si>
    <t>Fuel</t>
  </si>
  <si>
    <t>Distance</t>
  </si>
  <si>
    <t>Gasoline</t>
  </si>
  <si>
    <t>Speed Bin 1</t>
  </si>
  <si>
    <t>Speed Bin 2</t>
  </si>
  <si>
    <t>Speed Bin 4</t>
  </si>
  <si>
    <t>Speed Bin 5</t>
  </si>
  <si>
    <t>Speed Bin 6</t>
  </si>
  <si>
    <t>Speed Bin 7</t>
  </si>
  <si>
    <t>Speed Bin 8</t>
  </si>
  <si>
    <t>Speed Bin 9</t>
  </si>
  <si>
    <t>Speed Bin 10</t>
  </si>
  <si>
    <t>Speed Bin 11</t>
  </si>
  <si>
    <t>Speed Bin 12</t>
  </si>
  <si>
    <t>Speed Bin 13</t>
  </si>
  <si>
    <t>Speed Bin 14</t>
  </si>
  <si>
    <t>Speed Bin 15</t>
  </si>
  <si>
    <t>Speed Bin 16</t>
  </si>
  <si>
    <t>avgSpeedBinID</t>
  </si>
  <si>
    <t>avgBinSpeed</t>
  </si>
  <si>
    <t>avgSpeedBinDesc</t>
  </si>
  <si>
    <t>speed &lt; 2.5mph</t>
  </si>
  <si>
    <t>2.5mph &lt;= speed &lt; 7.5mph</t>
  </si>
  <si>
    <t>7.5mph &lt;= speed &lt; 12.5mph</t>
  </si>
  <si>
    <t>12.5mph &lt;= speed &lt; 17.5mph</t>
  </si>
  <si>
    <t>17.5mph &lt;= speed &lt;22.5mph</t>
  </si>
  <si>
    <t>22.5mph &lt;= speed &lt; 27.5mph</t>
  </si>
  <si>
    <t>27.5mph &lt;= speed &lt; 32.5mph</t>
  </si>
  <si>
    <t>32.5mph &lt;= speed &lt; 37.5mph</t>
  </si>
  <si>
    <t>37.5mph &lt;= speed &lt; 42.5mph</t>
  </si>
  <si>
    <t>42.5mph &lt;= speed &lt; 47.5mph</t>
  </si>
  <si>
    <t>47.5mph &lt;= speed &lt; 52.5mph</t>
  </si>
  <si>
    <t>52.5mph &lt;= speed &lt; 57.5mph</t>
  </si>
  <si>
    <t>57.5mph &lt;= speed &lt; 62.5mph</t>
  </si>
  <si>
    <t>62.5mph &lt;= speed &lt; 67.5mph</t>
  </si>
  <si>
    <t>67.5mph &lt;= speed &lt; 72.5mph</t>
  </si>
  <si>
    <t>72.5mph &lt;= speed</t>
  </si>
  <si>
    <t>Category Field</t>
  </si>
  <si>
    <t>Value</t>
  </si>
  <si>
    <t>Description</t>
  </si>
  <si>
    <t>sourceTypeID</t>
  </si>
  <si>
    <t>fuelTypeID</t>
  </si>
  <si>
    <t>Diesel Fuel</t>
  </si>
  <si>
    <t>Total_PM25</t>
  </si>
  <si>
    <t>Brake_PM25</t>
  </si>
  <si>
    <t>Tire_PM25</t>
  </si>
  <si>
    <t>CO2</t>
  </si>
  <si>
    <t>NOx</t>
  </si>
  <si>
    <t>TotalEnergy</t>
  </si>
  <si>
    <t>SpeedBin 3</t>
  </si>
  <si>
    <t>County Scale, Calculation type Inventory</t>
  </si>
  <si>
    <t>Class</t>
  </si>
  <si>
    <t>Type</t>
  </si>
  <si>
    <t>Undecided</t>
  </si>
  <si>
    <t>1-Gasoline</t>
  </si>
  <si>
    <t>Moves</t>
  </si>
  <si>
    <t>Co2</t>
  </si>
  <si>
    <t>Nox</t>
  </si>
  <si>
    <t>Energy consumption Rate (J/Mile)</t>
  </si>
  <si>
    <t>Select Year</t>
  </si>
  <si>
    <t>Buses_41_OtherBuses_Group1</t>
  </si>
  <si>
    <t>Group 1 (1988-2000)</t>
  </si>
  <si>
    <t>Select year 2023, Month October - 10</t>
  </si>
  <si>
    <t>Default Scale, Calculation type Inventory</t>
  </si>
  <si>
    <t>CALIFORNIA, Los Angeles County, CA (06037)</t>
  </si>
  <si>
    <t>Buses_41_OtherBuses_Group1_Default_in</t>
  </si>
  <si>
    <t>Buses_41_OtherBuses_Group1_Default_out</t>
  </si>
  <si>
    <t>buses_41_otherbuses_group1_County_out</t>
  </si>
  <si>
    <t>buses_41_otherbuses_group1_County_in</t>
  </si>
  <si>
    <t>Other Bus</t>
  </si>
  <si>
    <t>SpeedBinID</t>
  </si>
  <si>
    <t>Total_PM2.5</t>
  </si>
  <si>
    <t>Brake_PM2.5</t>
  </si>
  <si>
    <t>Tire_PM2.5</t>
  </si>
  <si>
    <t>DieselFuel2</t>
  </si>
  <si>
    <t>Ethanol (E-85)</t>
  </si>
  <si>
    <t>Ethanol(E-85)5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</si>
</sst>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11182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6" borderId="0" xfId="0" applyFill="1"/>
    <xf numFmtId="0" fontId="2" fillId="3" borderId="2" xfId="2" applyBorder="1" applyAlignment="1">
      <alignment horizontal="center"/>
    </xf>
    <xf numFmtId="0" fontId="3" fillId="4" borderId="0" xfId="3"/>
    <xf numFmtId="0" fontId="4" fillId="5" borderId="1" xfId="4" applyAlignment="1">
      <alignment horizontal="center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  <xf numFmtId="0" fontId="5" fillId="0" borderId="0" xfId="0" applyFont="1" applyAlignment="1">
      <alignment horizontal="center"/>
    </xf>
  </cellXfs>
  <cellStyles count="5">
    <cellStyle name="Bad" xfId="3" builtinId="27"/>
    <cellStyle name="Calculation" xfId="4" builtinId="22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Gasoline1!$C$6:$C$21</c:f>
              <c:numCache>
                <c:formatCode>General</c:formatCode>
                <c:ptCount val="16"/>
                <c:pt idx="0">
                  <c:v>1439.0953643633541</c:v>
                </c:pt>
                <c:pt idx="1">
                  <c:v>801.11264283421042</c:v>
                </c:pt>
                <c:pt idx="2">
                  <c:v>483.66212893215049</c:v>
                </c:pt>
                <c:pt idx="3">
                  <c:v>393.37582176699323</c:v>
                </c:pt>
                <c:pt idx="4">
                  <c:v>346.67961312395204</c:v>
                </c:pt>
                <c:pt idx="5">
                  <c:v>311.46012047844681</c:v>
                </c:pt>
                <c:pt idx="6">
                  <c:v>284.12516326851943</c:v>
                </c:pt>
                <c:pt idx="7">
                  <c:v>269.39319515027665</c:v>
                </c:pt>
                <c:pt idx="8">
                  <c:v>259.15541817104219</c:v>
                </c:pt>
                <c:pt idx="9">
                  <c:v>251.10486906552217</c:v>
                </c:pt>
                <c:pt idx="10">
                  <c:v>243.45156165171292</c:v>
                </c:pt>
                <c:pt idx="11">
                  <c:v>237.89709891696566</c:v>
                </c:pt>
                <c:pt idx="12">
                  <c:v>234.59622199807831</c:v>
                </c:pt>
                <c:pt idx="13">
                  <c:v>235.98546145830275</c:v>
                </c:pt>
                <c:pt idx="14">
                  <c:v>242.92334173892328</c:v>
                </c:pt>
                <c:pt idx="15">
                  <c:v>254.93378767533127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F0-47FE-8B9D-7ACF2214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DieselFuel2!$F$6:$F$21</c:f>
              <c:numCache>
                <c:formatCode>General</c:formatCode>
                <c:ptCount val="16"/>
                <c:pt idx="0">
                  <c:v>4.1696404876491622E-2</c:v>
                </c:pt>
                <c:pt idx="1">
                  <c:v>2.2553584503970867E-2</c:v>
                </c:pt>
                <c:pt idx="2">
                  <c:v>1.3057194515860543E-2</c:v>
                </c:pt>
                <c:pt idx="3">
                  <c:v>1.0036724673875055E-2</c:v>
                </c:pt>
                <c:pt idx="4">
                  <c:v>7.9228058458345966E-3</c:v>
                </c:pt>
                <c:pt idx="5">
                  <c:v>6.390541926450991E-3</c:v>
                </c:pt>
                <c:pt idx="6">
                  <c:v>4.8458737103570558E-3</c:v>
                </c:pt>
                <c:pt idx="7">
                  <c:v>3.623574695392825E-3</c:v>
                </c:pt>
                <c:pt idx="8">
                  <c:v>2.6972573835225993E-3</c:v>
                </c:pt>
                <c:pt idx="9">
                  <c:v>1.966086454390874E-3</c:v>
                </c:pt>
                <c:pt idx="10">
                  <c:v>1.3649782867303966E-3</c:v>
                </c:pt>
                <c:pt idx="11">
                  <c:v>9.2694874255239373E-4</c:v>
                </c:pt>
                <c:pt idx="12">
                  <c:v>6.066805092162865E-4</c:v>
                </c:pt>
                <c:pt idx="13">
                  <c:v>3.6180028287924473E-4</c:v>
                </c:pt>
                <c:pt idx="14">
                  <c:v>1.703331400788201E-4</c:v>
                </c:pt>
                <c:pt idx="15">
                  <c:v>1.0083301317011634E-4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E-462D-A055-2D9C5BFAD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DieselFuel2!$G$6:$G$21</c:f>
              <c:numCache>
                <c:formatCode>General</c:formatCode>
                <c:ptCount val="16"/>
                <c:pt idx="0">
                  <c:v>2.541959790435519E-3</c:v>
                </c:pt>
                <c:pt idx="1">
                  <c:v>2.4040109467454375E-3</c:v>
                </c:pt>
                <c:pt idx="2">
                  <c:v>2.2310491724541392E-3</c:v>
                </c:pt>
                <c:pt idx="3">
                  <c:v>2.0710201022587863E-3</c:v>
                </c:pt>
                <c:pt idx="4">
                  <c:v>1.9220311453160689E-3</c:v>
                </c:pt>
                <c:pt idx="5">
                  <c:v>1.7839767825415681E-3</c:v>
                </c:pt>
                <c:pt idx="6">
                  <c:v>1.6560169878954095E-3</c:v>
                </c:pt>
                <c:pt idx="7">
                  <c:v>1.5369937294272789E-3</c:v>
                </c:pt>
                <c:pt idx="8">
                  <c:v>1.4270134958550157E-3</c:v>
                </c:pt>
                <c:pt idx="9">
                  <c:v>1.3239724388304124E-3</c:v>
                </c:pt>
                <c:pt idx="10">
                  <c:v>1.229027206408227E-3</c:v>
                </c:pt>
                <c:pt idx="11">
                  <c:v>1.1410217507008367E-3</c:v>
                </c:pt>
                <c:pt idx="12">
                  <c:v>1.059009720767147E-3</c:v>
                </c:pt>
                <c:pt idx="13">
                  <c:v>9.8299065522756729E-4</c:v>
                </c:pt>
                <c:pt idx="14">
                  <c:v>9.1296460203974992E-4</c:v>
                </c:pt>
                <c:pt idx="15">
                  <c:v>8.4703936819442878E-4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0-4033-BBA1-E81A5D31F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DieselFuel2!$H$6:$H$21</c:f>
              <c:numCache>
                <c:formatCode>General</c:formatCode>
                <c:ptCount val="16"/>
                <c:pt idx="0">
                  <c:v>19439036.019025166</c:v>
                </c:pt>
                <c:pt idx="1">
                  <c:v>10821290.313661184</c:v>
                </c:pt>
                <c:pt idx="2">
                  <c:v>6533216.6095185541</c:v>
                </c:pt>
                <c:pt idx="3">
                  <c:v>5313650.8195195934</c:v>
                </c:pt>
                <c:pt idx="4">
                  <c:v>4682886.6406554589</c:v>
                </c:pt>
                <c:pt idx="5">
                  <c:v>4207150.0503021097</c:v>
                </c:pt>
                <c:pt idx="6">
                  <c:v>3837930.4372364306</c:v>
                </c:pt>
                <c:pt idx="7">
                  <c:v>3638898.5390219553</c:v>
                </c:pt>
                <c:pt idx="8">
                  <c:v>3500630.3679810641</c:v>
                </c:pt>
                <c:pt idx="9">
                  <c:v>3391882.3486127099</c:v>
                </c:pt>
                <c:pt idx="10">
                  <c:v>3288488.107574841</c:v>
                </c:pt>
                <c:pt idx="11">
                  <c:v>3213462.4815115994</c:v>
                </c:pt>
                <c:pt idx="12">
                  <c:v>3168871.754972572</c:v>
                </c:pt>
                <c:pt idx="13">
                  <c:v>3187642.0571099799</c:v>
                </c:pt>
                <c:pt idx="14">
                  <c:v>3281361.8990942272</c:v>
                </c:pt>
                <c:pt idx="15">
                  <c:v>3443595.4881888689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F-4E64-83C5-48D460C2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000000.00000001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'Ethanol(E-85)5'!$C$6:$C$21</c:f>
              <c:numCache>
                <c:formatCode>General</c:formatCode>
                <c:ptCount val="16"/>
                <c:pt idx="0">
                  <c:v>1424.4137747168818</c:v>
                </c:pt>
                <c:pt idx="1">
                  <c:v>792.93837675082705</c:v>
                </c:pt>
                <c:pt idx="2">
                  <c:v>478.72591635913989</c:v>
                </c:pt>
                <c:pt idx="3">
                  <c:v>389.36150533092746</c:v>
                </c:pt>
                <c:pt idx="4">
                  <c:v>343.14168184240896</c:v>
                </c:pt>
                <c:pt idx="5">
                  <c:v>308.2818868716617</c:v>
                </c:pt>
                <c:pt idx="6">
                  <c:v>281.22638912336311</c:v>
                </c:pt>
                <c:pt idx="7">
                  <c:v>266.64317459624607</c:v>
                </c:pt>
                <c:pt idx="8">
                  <c:v>256.51114253600616</c:v>
                </c:pt>
                <c:pt idx="9">
                  <c:v>248.5426267717425</c:v>
                </c:pt>
                <c:pt idx="10">
                  <c:v>240.96682776383057</c:v>
                </c:pt>
                <c:pt idx="11">
                  <c:v>235.46914921910991</c:v>
                </c:pt>
                <c:pt idx="12">
                  <c:v>232.20206022068322</c:v>
                </c:pt>
                <c:pt idx="13">
                  <c:v>233.57816626925506</c:v>
                </c:pt>
                <c:pt idx="14">
                  <c:v>240.44470263355026</c:v>
                </c:pt>
                <c:pt idx="15">
                  <c:v>252.33321030123179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2-4A44-8304-D87FB5B6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'Ethanol(E-85)5'!$D$6:$D$21</c:f>
              <c:numCache>
                <c:formatCode>General</c:formatCode>
                <c:ptCount val="16"/>
                <c:pt idx="0">
                  <c:v>3.3485700567252877E-2</c:v>
                </c:pt>
                <c:pt idx="1">
                  <c:v>2.8731526195032199E-2</c:v>
                </c:pt>
                <c:pt idx="2">
                  <c:v>2.5654867781144935E-2</c:v>
                </c:pt>
                <c:pt idx="3">
                  <c:v>2.3491642482834883E-2</c:v>
                </c:pt>
                <c:pt idx="4">
                  <c:v>2.1817550026457251E-2</c:v>
                </c:pt>
                <c:pt idx="5">
                  <c:v>2.146300360516153E-2</c:v>
                </c:pt>
                <c:pt idx="6">
                  <c:v>2.0488375392124704E-2</c:v>
                </c:pt>
                <c:pt idx="7">
                  <c:v>2.0582521695908722E-2</c:v>
                </c:pt>
                <c:pt idx="8">
                  <c:v>2.0808472824990366E-2</c:v>
                </c:pt>
                <c:pt idx="9">
                  <c:v>2.1046192242045011E-2</c:v>
                </c:pt>
                <c:pt idx="10">
                  <c:v>2.119746823471615E-2</c:v>
                </c:pt>
                <c:pt idx="11">
                  <c:v>2.1385546873411949E-2</c:v>
                </c:pt>
                <c:pt idx="12">
                  <c:v>2.1727041193501252E-2</c:v>
                </c:pt>
                <c:pt idx="13">
                  <c:v>2.2691617724842818E-2</c:v>
                </c:pt>
                <c:pt idx="14">
                  <c:v>2.4502003497535185E-2</c:v>
                </c:pt>
                <c:pt idx="15">
                  <c:v>2.7006081209317832E-2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4-4F89-9F0D-2F390957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'Ethanol(E-85)5'!$E$6:$E$21</c:f>
              <c:numCache>
                <c:formatCode>General</c:formatCode>
                <c:ptCount val="16"/>
                <c:pt idx="0">
                  <c:v>4.764230909215789E-3</c:v>
                </c:pt>
                <c:pt idx="1">
                  <c:v>2.7721807086948606E-3</c:v>
                </c:pt>
                <c:pt idx="2">
                  <c:v>1.7301523009035692E-3</c:v>
                </c:pt>
                <c:pt idx="3">
                  <c:v>1.3537810546397331E-3</c:v>
                </c:pt>
                <c:pt idx="4">
                  <c:v>1.2072123771577959E-3</c:v>
                </c:pt>
                <c:pt idx="5">
                  <c:v>1.0914552172779008E-3</c:v>
                </c:pt>
                <c:pt idx="6">
                  <c:v>1.0321858396684167E-3</c:v>
                </c:pt>
                <c:pt idx="7">
                  <c:v>9.8939206522113575E-4</c:v>
                </c:pt>
                <c:pt idx="8">
                  <c:v>9.5729673438567505E-4</c:v>
                </c:pt>
                <c:pt idx="9">
                  <c:v>9.341880961841433E-4</c:v>
                </c:pt>
                <c:pt idx="10">
                  <c:v>9.074419871545927E-4</c:v>
                </c:pt>
                <c:pt idx="11">
                  <c:v>8.8583113105871586E-4</c:v>
                </c:pt>
                <c:pt idx="12">
                  <c:v>8.7791428278596883E-4</c:v>
                </c:pt>
                <c:pt idx="13">
                  <c:v>9.1065171508925924E-4</c:v>
                </c:pt>
                <c:pt idx="14">
                  <c:v>9.9195969168797268E-4</c:v>
                </c:pt>
                <c:pt idx="15">
                  <c:v>1.166558291432879E-3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C-4080-A327-CD73EA759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9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'Ethanol(E-85)5'!$F$6:$F$21</c:f>
              <c:numCache>
                <c:formatCode>General</c:formatCode>
                <c:ptCount val="16"/>
                <c:pt idx="0">
                  <c:v>4.1696328101580436E-2</c:v>
                </c:pt>
                <c:pt idx="1">
                  <c:v>2.2553602946950482E-2</c:v>
                </c:pt>
                <c:pt idx="2">
                  <c:v>1.305702249048213E-2</c:v>
                </c:pt>
                <c:pt idx="3">
                  <c:v>1.003663788999304E-2</c:v>
                </c:pt>
                <c:pt idx="4">
                  <c:v>7.9226254322973602E-3</c:v>
                </c:pt>
                <c:pt idx="5">
                  <c:v>6.3903943382124656E-3</c:v>
                </c:pt>
                <c:pt idx="6">
                  <c:v>4.8457530495378594E-3</c:v>
                </c:pt>
                <c:pt idx="7">
                  <c:v>3.623562851323515E-3</c:v>
                </c:pt>
                <c:pt idx="8">
                  <c:v>2.697291603412119E-3</c:v>
                </c:pt>
                <c:pt idx="9">
                  <c:v>1.9661599669803238E-3</c:v>
                </c:pt>
                <c:pt idx="10">
                  <c:v>1.3649074359960262E-3</c:v>
                </c:pt>
                <c:pt idx="11">
                  <c:v>9.2691315452810561E-4</c:v>
                </c:pt>
                <c:pt idx="12">
                  <c:v>6.0660175279020757E-4</c:v>
                </c:pt>
                <c:pt idx="13">
                  <c:v>3.6182144037028604E-4</c:v>
                </c:pt>
                <c:pt idx="14">
                  <c:v>1.703192223001782E-4</c:v>
                </c:pt>
                <c:pt idx="15">
                  <c:v>1.0077933882334666E-4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C-40F4-80A6-77C90E50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'Ethanol(E-85)5'!$G$6:$G$21</c:f>
              <c:numCache>
                <c:formatCode>General</c:formatCode>
                <c:ptCount val="16"/>
                <c:pt idx="0">
                  <c:v>2.5419502021684888E-3</c:v>
                </c:pt>
                <c:pt idx="1">
                  <c:v>2.403940279576008E-3</c:v>
                </c:pt>
                <c:pt idx="2">
                  <c:v>2.2310534308089928E-3</c:v>
                </c:pt>
                <c:pt idx="3">
                  <c:v>2.0710047143761619E-3</c:v>
                </c:pt>
                <c:pt idx="4">
                  <c:v>1.9220823792996243E-3</c:v>
                </c:pt>
                <c:pt idx="5">
                  <c:v>1.7840724567071431E-3</c:v>
                </c:pt>
                <c:pt idx="6">
                  <c:v>1.6559051022375366E-3</c:v>
                </c:pt>
                <c:pt idx="7">
                  <c:v>1.5369384092740956E-3</c:v>
                </c:pt>
                <c:pt idx="8">
                  <c:v>1.4269584089445836E-3</c:v>
                </c:pt>
                <c:pt idx="9">
                  <c:v>1.3240393813988729E-3</c:v>
                </c:pt>
                <c:pt idx="10">
                  <c:v>1.2290372021259092E-3</c:v>
                </c:pt>
                <c:pt idx="11">
                  <c:v>1.1410959956367468E-3</c:v>
                </c:pt>
                <c:pt idx="12">
                  <c:v>1.0589319486979673E-3</c:v>
                </c:pt>
                <c:pt idx="13">
                  <c:v>9.8297320937971262E-4</c:v>
                </c:pt>
                <c:pt idx="14">
                  <c:v>9.1300517783273925E-4</c:v>
                </c:pt>
                <c:pt idx="15">
                  <c:v>8.4710276518392661E-4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6-43C2-895B-47CC5D44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'Ethanol(E-85)5'!$H$6:$H$21</c:f>
              <c:numCache>
                <c:formatCode>General</c:formatCode>
                <c:ptCount val="16"/>
                <c:pt idx="0">
                  <c:v>20024540.107841168</c:v>
                </c:pt>
                <c:pt idx="1">
                  <c:v>11147214.670459051</c:v>
                </c:pt>
                <c:pt idx="2">
                  <c:v>6729978.5823766254</c:v>
                </c:pt>
                <c:pt idx="3">
                  <c:v>5473685.1969273211</c:v>
                </c:pt>
                <c:pt idx="4">
                  <c:v>4823922.9602644825</c:v>
                </c:pt>
                <c:pt idx="5">
                  <c:v>4333859.3471373208</c:v>
                </c:pt>
                <c:pt idx="6">
                  <c:v>3953509.0572313243</c:v>
                </c:pt>
                <c:pt idx="7">
                  <c:v>3748497.7093921849</c:v>
                </c:pt>
                <c:pt idx="8">
                  <c:v>3606060.8730725953</c:v>
                </c:pt>
                <c:pt idx="9">
                  <c:v>3494038.4097234304</c:v>
                </c:pt>
                <c:pt idx="10">
                  <c:v>3387537.2861925671</c:v>
                </c:pt>
                <c:pt idx="11">
                  <c:v>3310251.3174059186</c:v>
                </c:pt>
                <c:pt idx="12">
                  <c:v>3264322.2689738502</c:v>
                </c:pt>
                <c:pt idx="13">
                  <c:v>3283667.0683074375</c:v>
                </c:pt>
                <c:pt idx="14">
                  <c:v>3380196.8142174613</c:v>
                </c:pt>
                <c:pt idx="15">
                  <c:v>3547325.8791405382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8-4A14-9328-900D2B1C0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3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[1]EV!$C$6:$C$21</c:f>
              <c:numCache>
                <c:formatCode>General</c:formatCode>
                <c:ptCount val="16"/>
                <c:pt idx="0">
                  <c:v>1947.4352199242232</c:v>
                </c:pt>
                <c:pt idx="1">
                  <c:v>1089.828193804706</c:v>
                </c:pt>
                <c:pt idx="2">
                  <c:v>662.89162107387756</c:v>
                </c:pt>
                <c:pt idx="3">
                  <c:v>541.88444912887053</c:v>
                </c:pt>
                <c:pt idx="4">
                  <c:v>474.30299848183682</c:v>
                </c:pt>
                <c:pt idx="5">
                  <c:v>427.22531694152224</c:v>
                </c:pt>
                <c:pt idx="6">
                  <c:v>389.78090036768089</c:v>
                </c:pt>
                <c:pt idx="7">
                  <c:v>371.97308511503604</c:v>
                </c:pt>
                <c:pt idx="8">
                  <c:v>360.21518270316818</c:v>
                </c:pt>
                <c:pt idx="9">
                  <c:v>350.7598774364522</c:v>
                </c:pt>
                <c:pt idx="10">
                  <c:v>340.62879912173509</c:v>
                </c:pt>
                <c:pt idx="11">
                  <c:v>333.22063825196443</c:v>
                </c:pt>
                <c:pt idx="12">
                  <c:v>329.45829775772609</c:v>
                </c:pt>
                <c:pt idx="13">
                  <c:v>332.76774344065353</c:v>
                </c:pt>
                <c:pt idx="14">
                  <c:v>342.54343227613913</c:v>
                </c:pt>
                <c:pt idx="15">
                  <c:v>357.5531749189899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5-4ACC-9E43-B92E03D58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Gasoline1!$D$6:$D$21</c:f>
              <c:numCache>
                <c:formatCode>General</c:formatCode>
                <c:ptCount val="16"/>
                <c:pt idx="0">
                  <c:v>3.007493839394482E-2</c:v>
                </c:pt>
                <c:pt idx="1">
                  <c:v>2.5804879934619492E-2</c:v>
                </c:pt>
                <c:pt idx="2">
                  <c:v>2.3041579823149604E-2</c:v>
                </c:pt>
                <c:pt idx="3">
                  <c:v>2.1098803009837824E-2</c:v>
                </c:pt>
                <c:pt idx="4">
                  <c:v>1.9595177468253941E-2</c:v>
                </c:pt>
                <c:pt idx="5">
                  <c:v>1.9276893053303771E-2</c:v>
                </c:pt>
                <c:pt idx="6">
                  <c:v>1.8401493069362302E-2</c:v>
                </c:pt>
                <c:pt idx="7">
                  <c:v>1.8485995442230993E-2</c:v>
                </c:pt>
                <c:pt idx="8">
                  <c:v>1.8688888159512286E-2</c:v>
                </c:pt>
                <c:pt idx="9">
                  <c:v>1.8902466501888791E-2</c:v>
                </c:pt>
                <c:pt idx="10">
                  <c:v>1.9038250447788244E-2</c:v>
                </c:pt>
                <c:pt idx="11">
                  <c:v>1.920727332319155E-2</c:v>
                </c:pt>
                <c:pt idx="12">
                  <c:v>1.9514012766881736E-2</c:v>
                </c:pt>
                <c:pt idx="13">
                  <c:v>2.0380288089963984E-2</c:v>
                </c:pt>
                <c:pt idx="14">
                  <c:v>2.2006268933897902E-2</c:v>
                </c:pt>
                <c:pt idx="15">
                  <c:v>2.4255355517817486E-2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0-405C-AC24-F926BA2F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[1]EV!$D$6:$D$21</c:f>
              <c:numCache>
                <c:formatCode>General</c:formatCode>
                <c:ptCount val="16"/>
                <c:pt idx="0">
                  <c:v>4.7543507618091126E-2</c:v>
                </c:pt>
                <c:pt idx="1">
                  <c:v>3.858283432100798E-2</c:v>
                </c:pt>
                <c:pt idx="2">
                  <c:v>3.3435221020106286E-2</c:v>
                </c:pt>
                <c:pt idx="3">
                  <c:v>3.0727608204437207E-2</c:v>
                </c:pt>
                <c:pt idx="4">
                  <c:v>2.7782662532225045E-2</c:v>
                </c:pt>
                <c:pt idx="5">
                  <c:v>2.6854873957632679E-2</c:v>
                </c:pt>
                <c:pt idx="6">
                  <c:v>2.5381739025584726E-2</c:v>
                </c:pt>
                <c:pt idx="7">
                  <c:v>2.4994414802163908E-2</c:v>
                </c:pt>
                <c:pt idx="8">
                  <c:v>2.4844853417133474E-2</c:v>
                </c:pt>
                <c:pt idx="9">
                  <c:v>2.4774910971687741E-2</c:v>
                </c:pt>
                <c:pt idx="10">
                  <c:v>2.4646654616419055E-2</c:v>
                </c:pt>
                <c:pt idx="11">
                  <c:v>2.4671060842690145E-2</c:v>
                </c:pt>
                <c:pt idx="12">
                  <c:v>2.4932059824006071E-2</c:v>
                </c:pt>
                <c:pt idx="13">
                  <c:v>2.5890352376288211E-2</c:v>
                </c:pt>
                <c:pt idx="14">
                  <c:v>2.783056745670897E-2</c:v>
                </c:pt>
                <c:pt idx="15">
                  <c:v>3.0339241370165391E-2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D-4FA2-8007-F8244739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[1]EV!$E$6:$E$21</c:f>
              <c:numCache>
                <c:formatCode>General</c:formatCode>
                <c:ptCount val="16"/>
                <c:pt idx="0">
                  <c:v>6.8419919678477685E-3</c:v>
                </c:pt>
                <c:pt idx="1">
                  <c:v>4.3327358665803924E-3</c:v>
                </c:pt>
                <c:pt idx="2">
                  <c:v>3.0338232530012581E-3</c:v>
                </c:pt>
                <c:pt idx="3">
                  <c:v>2.5744359269818068E-3</c:v>
                </c:pt>
                <c:pt idx="4">
                  <c:v>2.2931450368496725E-3</c:v>
                </c:pt>
                <c:pt idx="5">
                  <c:v>2.0765970937519332E-3</c:v>
                </c:pt>
                <c:pt idx="6">
                  <c:v>1.9662736926847136E-3</c:v>
                </c:pt>
                <c:pt idx="7">
                  <c:v>1.8880980937146729E-3</c:v>
                </c:pt>
                <c:pt idx="8">
                  <c:v>1.8283414378315959E-3</c:v>
                </c:pt>
                <c:pt idx="9">
                  <c:v>1.7870056276100279E-3</c:v>
                </c:pt>
                <c:pt idx="10">
                  <c:v>1.737535954473248E-3</c:v>
                </c:pt>
                <c:pt idx="11">
                  <c:v>1.6940548725405951E-3</c:v>
                </c:pt>
                <c:pt idx="12">
                  <c:v>1.678784809237526E-3</c:v>
                </c:pt>
                <c:pt idx="13">
                  <c:v>1.7291054088398301E-3</c:v>
                </c:pt>
                <c:pt idx="14">
                  <c:v>1.8474241416131592E-3</c:v>
                </c:pt>
                <c:pt idx="15">
                  <c:v>2.0754926492282063E-3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9-4F15-A570-0C54EABF9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[1]EV!$F$6:$F$21</c:f>
              <c:numCache>
                <c:formatCode>General</c:formatCode>
                <c:ptCount val="16"/>
                <c:pt idx="0">
                  <c:v>4.6927050634418807E-2</c:v>
                </c:pt>
                <c:pt idx="1">
                  <c:v>2.530470378223296E-2</c:v>
                </c:pt>
                <c:pt idx="2">
                  <c:v>1.4617443133721097E-2</c:v>
                </c:pt>
                <c:pt idx="3">
                  <c:v>1.1294747944488903E-2</c:v>
                </c:pt>
                <c:pt idx="4">
                  <c:v>8.7789070327191684E-3</c:v>
                </c:pt>
                <c:pt idx="5">
                  <c:v>7.1342473950862561E-3</c:v>
                </c:pt>
                <c:pt idx="6">
                  <c:v>5.4501640346501139E-3</c:v>
                </c:pt>
                <c:pt idx="7">
                  <c:v>4.0865893334547732E-3</c:v>
                </c:pt>
                <c:pt idx="8">
                  <c:v>3.0490612103588701E-3</c:v>
                </c:pt>
                <c:pt idx="9">
                  <c:v>2.2304739934954475E-3</c:v>
                </c:pt>
                <c:pt idx="10">
                  <c:v>1.5543717734618795E-3</c:v>
                </c:pt>
                <c:pt idx="11">
                  <c:v>1.0621474377161021E-3</c:v>
                </c:pt>
                <c:pt idx="12">
                  <c:v>6.9945977099729979E-4</c:v>
                </c:pt>
                <c:pt idx="13">
                  <c:v>4.1571860267223751E-4</c:v>
                </c:pt>
                <c:pt idx="14">
                  <c:v>1.9951787942907177E-4</c:v>
                </c:pt>
                <c:pt idx="15">
                  <c:v>1.1165330067460118E-4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9-43E2-AE5D-A58CF03D3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[1]EV!$G$6:$G$21</c:f>
              <c:numCache>
                <c:formatCode>General</c:formatCode>
                <c:ptCount val="16"/>
                <c:pt idx="0">
                  <c:v>2.6112467014684586E-3</c:v>
                </c:pt>
                <c:pt idx="1">
                  <c:v>2.4695172645550303E-3</c:v>
                </c:pt>
                <c:pt idx="2">
                  <c:v>2.2917932576350165E-3</c:v>
                </c:pt>
                <c:pt idx="3">
                  <c:v>2.1274246105597331E-3</c:v>
                </c:pt>
                <c:pt idx="4">
                  <c:v>1.9744181386708352E-3</c:v>
                </c:pt>
                <c:pt idx="5">
                  <c:v>1.832623062935583E-3</c:v>
                </c:pt>
                <c:pt idx="6">
                  <c:v>1.7011858408484521E-3</c:v>
                </c:pt>
                <c:pt idx="7">
                  <c:v>1.5788906083638882E-3</c:v>
                </c:pt>
                <c:pt idx="8">
                  <c:v>1.4658835069891762E-3</c:v>
                </c:pt>
                <c:pt idx="9">
                  <c:v>1.3601627904805155E-3</c:v>
                </c:pt>
                <c:pt idx="10">
                  <c:v>1.2625127951943341E-3</c:v>
                </c:pt>
                <c:pt idx="11">
                  <c:v>1.1720774814960166E-3</c:v>
                </c:pt>
                <c:pt idx="12">
                  <c:v>1.087858711214572E-3</c:v>
                </c:pt>
                <c:pt idx="13">
                  <c:v>1.0097810948336303E-3</c:v>
                </c:pt>
                <c:pt idx="14">
                  <c:v>9.3784938878955593E-4</c:v>
                </c:pt>
                <c:pt idx="15">
                  <c:v>8.7005744713491149E-4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8-4D21-A79B-2C34F7BD2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[1]EV!$H$6:$H$21</c:f>
              <c:numCache>
                <c:formatCode>General</c:formatCode>
                <c:ptCount val="16"/>
                <c:pt idx="0">
                  <c:v>27097890.34170213</c:v>
                </c:pt>
                <c:pt idx="1">
                  <c:v>15164578.522685407</c:v>
                </c:pt>
                <c:pt idx="2">
                  <c:v>9223910.522305591</c:v>
                </c:pt>
                <c:pt idx="3">
                  <c:v>7540137.1127741393</c:v>
                </c:pt>
                <c:pt idx="4">
                  <c:v>6599763.4590780186</c:v>
                </c:pt>
                <c:pt idx="5">
                  <c:v>5944693.4833267443</c:v>
                </c:pt>
                <c:pt idx="6">
                  <c:v>5423667.6975265592</c:v>
                </c:pt>
                <c:pt idx="7">
                  <c:v>5175876.8016076842</c:v>
                </c:pt>
                <c:pt idx="8">
                  <c:v>5012270.1839865595</c:v>
                </c:pt>
                <c:pt idx="9">
                  <c:v>4880703.4893127028</c:v>
                </c:pt>
                <c:pt idx="10">
                  <c:v>4739733.4462479139</c:v>
                </c:pt>
                <c:pt idx="11">
                  <c:v>4636650.5418444546</c:v>
                </c:pt>
                <c:pt idx="12">
                  <c:v>4584298.3240783988</c:v>
                </c:pt>
                <c:pt idx="13">
                  <c:v>4630349.2974143466</c:v>
                </c:pt>
                <c:pt idx="14">
                  <c:v>4766374.0535755176</c:v>
                </c:pt>
                <c:pt idx="15">
                  <c:v>4975229.3058229266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4-4129-8392-2CDBD926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Gasoline1!$E$6:$E$21</c:f>
              <c:numCache>
                <c:formatCode>General</c:formatCode>
                <c:ptCount val="16"/>
                <c:pt idx="0">
                  <c:v>4.753463792330449E-3</c:v>
                </c:pt>
                <c:pt idx="1">
                  <c:v>2.7659395642075026E-3</c:v>
                </c:pt>
                <c:pt idx="2">
                  <c:v>1.7262772152029635E-3</c:v>
                </c:pt>
                <c:pt idx="3">
                  <c:v>1.3506400553459541E-3</c:v>
                </c:pt>
                <c:pt idx="4">
                  <c:v>1.2044635050767706E-3</c:v>
                </c:pt>
                <c:pt idx="5">
                  <c:v>1.0889036547564528E-3</c:v>
                </c:pt>
                <c:pt idx="6">
                  <c:v>1.0297907459092801E-3</c:v>
                </c:pt>
                <c:pt idx="7">
                  <c:v>9.8721163914254639E-4</c:v>
                </c:pt>
                <c:pt idx="8">
                  <c:v>9.5509414278646405E-4</c:v>
                </c:pt>
                <c:pt idx="9">
                  <c:v>9.3212374275117944E-4</c:v>
                </c:pt>
                <c:pt idx="10">
                  <c:v>9.0546905466903579E-4</c:v>
                </c:pt>
                <c:pt idx="11">
                  <c:v>8.8379911823251482E-4</c:v>
                </c:pt>
                <c:pt idx="12">
                  <c:v>8.7595123909594869E-4</c:v>
                </c:pt>
                <c:pt idx="13">
                  <c:v>9.0867154684398199E-4</c:v>
                </c:pt>
                <c:pt idx="14">
                  <c:v>9.8961812567304581E-4</c:v>
                </c:pt>
                <c:pt idx="15">
                  <c:v>1.163818607043233E-3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B-41D2-9464-7121B6D6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Gasoline1!$F$6:$F$21</c:f>
              <c:numCache>
                <c:formatCode>General</c:formatCode>
                <c:ptCount val="16"/>
                <c:pt idx="0">
                  <c:v>4.1696110452770566E-2</c:v>
                </c:pt>
                <c:pt idx="1">
                  <c:v>2.2553480266395282E-2</c:v>
                </c:pt>
                <c:pt idx="2">
                  <c:v>1.3057105053785063E-2</c:v>
                </c:pt>
                <c:pt idx="3">
                  <c:v>1.0036676422940915E-2</c:v>
                </c:pt>
                <c:pt idx="4">
                  <c:v>7.9227347141969853E-3</c:v>
                </c:pt>
                <c:pt idx="5">
                  <c:v>6.3904951208862918E-3</c:v>
                </c:pt>
                <c:pt idx="6">
                  <c:v>4.8458430518011839E-3</c:v>
                </c:pt>
                <c:pt idx="7">
                  <c:v>3.6235264715168154E-3</c:v>
                </c:pt>
                <c:pt idx="8">
                  <c:v>2.6972825193558115E-3</c:v>
                </c:pt>
                <c:pt idx="9">
                  <c:v>1.9661192114297306E-3</c:v>
                </c:pt>
                <c:pt idx="10">
                  <c:v>1.3649800545392564E-3</c:v>
                </c:pt>
                <c:pt idx="11">
                  <c:v>9.2691055731492281E-4</c:v>
                </c:pt>
                <c:pt idx="12">
                  <c:v>6.0666122650989947E-4</c:v>
                </c:pt>
                <c:pt idx="13">
                  <c:v>3.6177034494430622E-4</c:v>
                </c:pt>
                <c:pt idx="14">
                  <c:v>1.7031472741075535E-4</c:v>
                </c:pt>
                <c:pt idx="15">
                  <c:v>1.0084570014652251E-4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1-4BF0-A9B4-A26F1E49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Gasoline1!$G$6:$G$21</c:f>
              <c:numCache>
                <c:formatCode>General</c:formatCode>
                <c:ptCount val="16"/>
                <c:pt idx="0">
                  <c:v>2.5420005709974542E-3</c:v>
                </c:pt>
                <c:pt idx="1">
                  <c:v>2.4039964208848645E-3</c:v>
                </c:pt>
                <c:pt idx="2">
                  <c:v>2.2310002025736353E-3</c:v>
                </c:pt>
                <c:pt idx="3">
                  <c:v>2.0710029547294411E-3</c:v>
                </c:pt>
                <c:pt idx="4">
                  <c:v>1.9219986298178644E-3</c:v>
                </c:pt>
                <c:pt idx="5">
                  <c:v>1.7839994653634037E-3</c:v>
                </c:pt>
                <c:pt idx="6">
                  <c:v>1.6560010778739059E-3</c:v>
                </c:pt>
                <c:pt idx="7">
                  <c:v>1.5369999903405141E-3</c:v>
                </c:pt>
                <c:pt idx="8">
                  <c:v>1.4269988089027044E-3</c:v>
                </c:pt>
                <c:pt idx="9">
                  <c:v>1.3240005508590212E-3</c:v>
                </c:pt>
                <c:pt idx="10">
                  <c:v>1.2289998550061838E-3</c:v>
                </c:pt>
                <c:pt idx="11">
                  <c:v>1.1409994764079963E-3</c:v>
                </c:pt>
                <c:pt idx="12">
                  <c:v>1.0589999039200225E-3</c:v>
                </c:pt>
                <c:pt idx="13">
                  <c:v>9.8300045767979027E-4</c:v>
                </c:pt>
                <c:pt idx="14">
                  <c:v>9.1300102437688775E-4</c:v>
                </c:pt>
                <c:pt idx="15">
                  <c:v>8.4700133530791024E-4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C-4735-8174-ED9AEAB8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Gasoline1!$H$6:$H$21</c:f>
              <c:numCache>
                <c:formatCode>General</c:formatCode>
                <c:ptCount val="16"/>
                <c:pt idx="0">
                  <c:v>20024521.955674022</c:v>
                </c:pt>
                <c:pt idx="1">
                  <c:v>11147216.157408891</c:v>
                </c:pt>
                <c:pt idx="2">
                  <c:v>6729991.5834889906</c:v>
                </c:pt>
                <c:pt idx="3">
                  <c:v>5473689.5273567587</c:v>
                </c:pt>
                <c:pt idx="4">
                  <c:v>4823928.1615497693</c:v>
                </c:pt>
                <c:pt idx="5">
                  <c:v>4333860.4026779151</c:v>
                </c:pt>
                <c:pt idx="6">
                  <c:v>3953504.1018352266</c:v>
                </c:pt>
                <c:pt idx="7">
                  <c:v>3748513.2219373928</c:v>
                </c:pt>
                <c:pt idx="8">
                  <c:v>3606058.0020822678</c:v>
                </c:pt>
                <c:pt idx="9">
                  <c:v>3494037.8075990505</c:v>
                </c:pt>
                <c:pt idx="10">
                  <c:v>3387544.4186682194</c:v>
                </c:pt>
                <c:pt idx="11">
                  <c:v>3310254.7938890723</c:v>
                </c:pt>
                <c:pt idx="12">
                  <c:v>3264325.3437227951</c:v>
                </c:pt>
                <c:pt idx="13">
                  <c:v>3283656.6315449607</c:v>
                </c:pt>
                <c:pt idx="14">
                  <c:v>3380193.5945176282</c:v>
                </c:pt>
                <c:pt idx="15">
                  <c:v>3547315.6485933466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E-42D8-BA62-B1AA3AA8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DieselFuel2!$C$6:$C$21</c:f>
              <c:numCache>
                <c:formatCode>General</c:formatCode>
                <c:ptCount val="16"/>
                <c:pt idx="0">
                  <c:v>1431.9010301161672</c:v>
                </c:pt>
                <c:pt idx="1">
                  <c:v>797.10830960935664</c:v>
                </c:pt>
                <c:pt idx="2">
                  <c:v>481.24400248476149</c:v>
                </c:pt>
                <c:pt idx="3">
                  <c:v>391.40956212597672</c:v>
                </c:pt>
                <c:pt idx="4">
                  <c:v>344.94666889291426</c:v>
                </c:pt>
                <c:pt idx="5">
                  <c:v>309.90347914901565</c:v>
                </c:pt>
                <c:pt idx="6">
                  <c:v>282.70630396775363</c:v>
                </c:pt>
                <c:pt idx="7">
                  <c:v>268.04539441269446</c:v>
                </c:pt>
                <c:pt idx="8">
                  <c:v>257.8604386689114</c:v>
                </c:pt>
                <c:pt idx="9">
                  <c:v>249.84990408770182</c:v>
                </c:pt>
                <c:pt idx="10">
                  <c:v>242.23383880218373</c:v>
                </c:pt>
                <c:pt idx="11">
                  <c:v>236.70727282553449</c:v>
                </c:pt>
                <c:pt idx="12">
                  <c:v>233.42271352945903</c:v>
                </c:pt>
                <c:pt idx="13">
                  <c:v>234.80524357013289</c:v>
                </c:pt>
                <c:pt idx="14">
                  <c:v>241.7087988842969</c:v>
                </c:pt>
                <c:pt idx="15">
                  <c:v>253.65917684512323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F-46A5-AFA1-A0FBD7A9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DieselFuel2!$D$6:$D$21</c:f>
              <c:numCache>
                <c:formatCode>General</c:formatCode>
                <c:ptCount val="16"/>
                <c:pt idx="0">
                  <c:v>3.4796228949658344E-2</c:v>
                </c:pt>
                <c:pt idx="1">
                  <c:v>2.9854358825971226E-2</c:v>
                </c:pt>
                <c:pt idx="2">
                  <c:v>2.6656616308329124E-2</c:v>
                </c:pt>
                <c:pt idx="3">
                  <c:v>2.4408744106156684E-2</c:v>
                </c:pt>
                <c:pt idx="4">
                  <c:v>2.2669137689348456E-2</c:v>
                </c:pt>
                <c:pt idx="5">
                  <c:v>2.2300918936776333E-2</c:v>
                </c:pt>
                <c:pt idx="6">
                  <c:v>2.1288177237347293E-2</c:v>
                </c:pt>
                <c:pt idx="7">
                  <c:v>2.1385851456464006E-2</c:v>
                </c:pt>
                <c:pt idx="8">
                  <c:v>2.1620642362155249E-2</c:v>
                </c:pt>
                <c:pt idx="9">
                  <c:v>2.1867625467207077E-2</c:v>
                </c:pt>
                <c:pt idx="10">
                  <c:v>2.202470587567321E-2</c:v>
                </c:pt>
                <c:pt idx="11">
                  <c:v>2.2220273555022967E-2</c:v>
                </c:pt>
                <c:pt idx="12">
                  <c:v>2.257513901079744E-2</c:v>
                </c:pt>
                <c:pt idx="13">
                  <c:v>2.3577265862329576E-2</c:v>
                </c:pt>
                <c:pt idx="14">
                  <c:v>2.5458285519138611E-2</c:v>
                </c:pt>
                <c:pt idx="15">
                  <c:v>2.8060071661885774E-2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F-48FD-BDB3-27B4AC2E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DieselFuel2!$E$6:$E$21</c:f>
              <c:numCache>
                <c:formatCode>General</c:formatCode>
                <c:ptCount val="16"/>
                <c:pt idx="0">
                  <c:v>4.6535654518897098E-3</c:v>
                </c:pt>
                <c:pt idx="1">
                  <c:v>2.7077717770965385E-3</c:v>
                </c:pt>
                <c:pt idx="2">
                  <c:v>1.6899784791392328E-3</c:v>
                </c:pt>
                <c:pt idx="3">
                  <c:v>1.3222901358585823E-3</c:v>
                </c:pt>
                <c:pt idx="4">
                  <c:v>1.1791892393172711E-3</c:v>
                </c:pt>
                <c:pt idx="5">
                  <c:v>1.0660541402834301E-3</c:v>
                </c:pt>
                <c:pt idx="6">
                  <c:v>1.0081200558692818E-3</c:v>
                </c:pt>
                <c:pt idx="7">
                  <c:v>9.6648285407686062E-4</c:v>
                </c:pt>
                <c:pt idx="8">
                  <c:v>9.3504502053040487E-4</c:v>
                </c:pt>
                <c:pt idx="9">
                  <c:v>9.1254421828217515E-4</c:v>
                </c:pt>
                <c:pt idx="10">
                  <c:v>8.864683358052668E-4</c:v>
                </c:pt>
                <c:pt idx="11">
                  <c:v>8.6522926525222873E-4</c:v>
                </c:pt>
                <c:pt idx="12">
                  <c:v>8.5755393989047366E-4</c:v>
                </c:pt>
                <c:pt idx="13">
                  <c:v>8.896228402909879E-4</c:v>
                </c:pt>
                <c:pt idx="14">
                  <c:v>9.6879602017669643E-4</c:v>
                </c:pt>
                <c:pt idx="15">
                  <c:v>1.1393394480827743E-3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C-44E6-8B92-DEBBA4F4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DA5BF-F3EF-482A-AA4D-6B41B4CF5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6847DD-528B-41BC-A658-87D583CC8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4335C4-C9BD-4629-AB87-F1CA3D041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35B04F-3D16-4C79-81D8-54C10B2C4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F0FB1F-3274-489C-8E7A-FF0D0BE72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582D800-3A2A-4D7A-B666-0B01EE2A2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912A9A-4512-4889-83BD-B840A1085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DBE3E8-564F-4795-BC8D-E3A990A8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D8803B-56A8-4850-92EC-5D0F2951F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826AAD-C81D-444D-BE9C-F746E7A92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845DF2-5B5C-49A2-9A2A-3CD2DDB81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2DEF34-01F4-4F2C-92A8-01814201C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6FACD-92AF-4B87-B6D2-532BB9418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E4F5B-2B76-4909-B537-49D6E38B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AD7355-344E-413D-B61A-D9F99C82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5D2340-543A-4037-91FB-21864133D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295693-242D-465F-9781-397DFBA31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6CA88C-6759-446D-A969-7967344DD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18C9D-D6DB-4D09-8B24-3F19E8E87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44606A-12E3-4972-8A6B-A51562311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823506-ED4C-42F8-A82D-55EB0365B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F29B0E-2C0B-4EDE-9150-FB03FF4D5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FAD2EA-FD62-4EC5-A2ED-70347C87D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8F45A9-366A-40B6-A9A3-D1FCD1888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21_Group9_EV.xlsx" TargetMode="External"/><Relationship Id="rId1" Type="http://schemas.openxmlformats.org/officeDocument/2006/relationships/externalLinkPath" Target="EC_Calculation_LDV_21_Group9_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EV"/>
      <sheetName val="SpeedBin"/>
      <sheetName val="FuelDescription"/>
    </sheetNames>
    <sheetDataSet>
      <sheetData sheetId="0"/>
      <sheetData sheetId="1">
        <row r="4">
          <cell r="B4">
            <v>16377262899200</v>
          </cell>
          <cell r="C4">
            <v>399824608</v>
          </cell>
          <cell r="D4">
            <v>57538808</v>
          </cell>
          <cell r="E4">
            <v>394640416</v>
          </cell>
          <cell r="F4">
            <v>21959690</v>
          </cell>
          <cell r="G4">
            <v>2.2788397251900198E+17</v>
          </cell>
          <cell r="H4">
            <v>8409657344</v>
          </cell>
        </row>
        <row r="12">
          <cell r="B12">
            <v>9165081673728</v>
          </cell>
          <cell r="C12">
            <v>324468416</v>
          </cell>
          <cell r="D12">
            <v>36436824</v>
          </cell>
          <cell r="E12">
            <v>212803888</v>
          </cell>
          <cell r="F12">
            <v>20767794</v>
          </cell>
          <cell r="G12">
            <v>1.27528909141966E+17</v>
          </cell>
          <cell r="H12">
            <v>8409657344</v>
          </cell>
        </row>
        <row r="20">
          <cell r="B20">
            <v>5574691389440</v>
          </cell>
          <cell r="C20">
            <v>281178752</v>
          </cell>
          <cell r="D20">
            <v>25513414</v>
          </cell>
          <cell r="E20">
            <v>122927688</v>
          </cell>
          <cell r="F20">
            <v>19273196</v>
          </cell>
          <cell r="G20">
            <v>7.7569926864306096E+16</v>
          </cell>
          <cell r="H20">
            <v>8409657344</v>
          </cell>
        </row>
        <row r="28">
          <cell r="B28">
            <v>4557062537216</v>
          </cell>
          <cell r="C28">
            <v>258408656</v>
          </cell>
          <cell r="D28">
            <v>21650124</v>
          </cell>
          <cell r="E28">
            <v>94984960</v>
          </cell>
          <cell r="F28">
            <v>17890912</v>
          </cell>
          <cell r="G28">
            <v>6.3409969445208E+16</v>
          </cell>
          <cell r="H28">
            <v>8409657344</v>
          </cell>
        </row>
        <row r="36">
          <cell r="B36">
            <v>3988725694464</v>
          </cell>
          <cell r="C36">
            <v>233642672</v>
          </cell>
          <cell r="D36">
            <v>19284564</v>
          </cell>
          <cell r="E36">
            <v>73827600</v>
          </cell>
          <cell r="F36">
            <v>16604180</v>
          </cell>
          <cell r="G36">
            <v>5.5501749242298304E+16</v>
          </cell>
          <cell r="H36">
            <v>8409657344</v>
          </cell>
        </row>
        <row r="44">
          <cell r="B44">
            <v>3592818524160</v>
          </cell>
          <cell r="C44">
            <v>225840288</v>
          </cell>
          <cell r="D44">
            <v>17463470</v>
          </cell>
          <cell r="E44">
            <v>59996576</v>
          </cell>
          <cell r="F44">
            <v>15411732</v>
          </cell>
          <cell r="G44">
            <v>4.9992835209887696E+16</v>
          </cell>
          <cell r="H44">
            <v>8409657344</v>
          </cell>
        </row>
        <row r="52">
          <cell r="B52">
            <v>3277923811328</v>
          </cell>
          <cell r="C52">
            <v>213451728</v>
          </cell>
          <cell r="D52">
            <v>16535688</v>
          </cell>
          <cell r="E52">
            <v>45834012</v>
          </cell>
          <cell r="F52">
            <v>14306390</v>
          </cell>
          <cell r="G52">
            <v>4.56111868839198E+16</v>
          </cell>
          <cell r="H52">
            <v>8409657344</v>
          </cell>
        </row>
        <row r="60">
          <cell r="B60">
            <v>3128166187008</v>
          </cell>
          <cell r="C60">
            <v>210194464</v>
          </cell>
          <cell r="D60">
            <v>15878258</v>
          </cell>
          <cell r="E60">
            <v>34366816</v>
          </cell>
          <cell r="F60">
            <v>13277929</v>
          </cell>
          <cell r="G60">
            <v>4.3527350356279296E+16</v>
          </cell>
          <cell r="H60">
            <v>8409657344</v>
          </cell>
        </row>
        <row r="68">
          <cell r="B68">
            <v>3029286256640</v>
          </cell>
          <cell r="C68">
            <v>208936704</v>
          </cell>
          <cell r="D68">
            <v>15375725</v>
          </cell>
          <cell r="E68">
            <v>25641560</v>
          </cell>
          <cell r="F68">
            <v>12327578</v>
          </cell>
          <cell r="G68">
            <v>4.21514747628748E+16</v>
          </cell>
          <cell r="H68">
            <v>8409657344</v>
          </cell>
        </row>
        <row r="76">
          <cell r="B76">
            <v>2949770379264</v>
          </cell>
          <cell r="C76">
            <v>208348512</v>
          </cell>
          <cell r="D76">
            <v>15028105</v>
          </cell>
          <cell r="E76">
            <v>18757522</v>
          </cell>
          <cell r="F76">
            <v>11438503</v>
          </cell>
          <cell r="G76">
            <v>4.1045043942785E+16</v>
          </cell>
          <cell r="H76">
            <v>8409657344</v>
          </cell>
        </row>
        <row r="84">
          <cell r="B84">
            <v>2864571482112</v>
          </cell>
          <cell r="C84">
            <v>207269920</v>
          </cell>
          <cell r="D84">
            <v>14612082</v>
          </cell>
          <cell r="E84">
            <v>13071734</v>
          </cell>
          <cell r="F84">
            <v>10617300</v>
          </cell>
          <cell r="G84">
            <v>3.98595341848412E+16</v>
          </cell>
          <cell r="H84">
            <v>8409657344</v>
          </cell>
        </row>
        <row r="92">
          <cell r="B92">
            <v>2802271387648</v>
          </cell>
          <cell r="C92">
            <v>207475168</v>
          </cell>
          <cell r="D92">
            <v>14246421</v>
          </cell>
          <cell r="E92">
            <v>8932296</v>
          </cell>
          <cell r="F92">
            <v>9856770</v>
          </cell>
          <cell r="G92">
            <v>3.89926422807838E+16</v>
          </cell>
          <cell r="H92">
            <v>8409657344</v>
          </cell>
        </row>
        <row r="100">
          <cell r="B100">
            <v>2770631393280</v>
          </cell>
          <cell r="C100">
            <v>209670080</v>
          </cell>
          <cell r="D100">
            <v>14118005</v>
          </cell>
          <cell r="E100">
            <v>5882217</v>
          </cell>
          <cell r="F100">
            <v>9148519</v>
          </cell>
          <cell r="G100">
            <v>3.85523780681728E+16</v>
          </cell>
          <cell r="H100">
            <v>8409657344</v>
          </cell>
        </row>
        <row r="108">
          <cell r="B108">
            <v>2798462697472</v>
          </cell>
          <cell r="C108">
            <v>217728992</v>
          </cell>
          <cell r="D108">
            <v>14541184</v>
          </cell>
          <cell r="E108">
            <v>3496051</v>
          </cell>
          <cell r="F108">
            <v>8491913</v>
          </cell>
          <cell r="G108">
            <v>3.89396509742858E+16</v>
          </cell>
          <cell r="H108">
            <v>8409657344</v>
          </cell>
        </row>
        <row r="116">
          <cell r="B116">
            <v>2880672890880</v>
          </cell>
          <cell r="C116">
            <v>234045536</v>
          </cell>
          <cell r="D116">
            <v>15536204</v>
          </cell>
          <cell r="E116">
            <v>1677877</v>
          </cell>
          <cell r="F116">
            <v>7886992</v>
          </cell>
          <cell r="G116">
            <v>4.00835725639024E+16</v>
          </cell>
          <cell r="H116">
            <v>8409657344</v>
          </cell>
        </row>
        <row r="124">
          <cell r="B124">
            <v>3006899683328</v>
          </cell>
          <cell r="C124">
            <v>255142624</v>
          </cell>
          <cell r="D124">
            <v>17454182</v>
          </cell>
          <cell r="E124">
            <v>938966</v>
          </cell>
          <cell r="F124">
            <v>7316885</v>
          </cell>
          <cell r="G124">
            <v>4.18399736697978E+16</v>
          </cell>
          <cell r="H124">
            <v>8409657344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1947.4352199242232</v>
          </cell>
          <cell r="D6">
            <v>4.7543507618091126E-2</v>
          </cell>
          <cell r="E6">
            <v>6.8419919678477685E-3</v>
          </cell>
          <cell r="F6">
            <v>4.6927050634418807E-2</v>
          </cell>
          <cell r="G6">
            <v>2.6112467014684586E-3</v>
          </cell>
          <cell r="H6">
            <v>27097890.34170213</v>
          </cell>
        </row>
        <row r="7">
          <cell r="C7">
            <v>1089.828193804706</v>
          </cell>
          <cell r="D7">
            <v>3.858283432100798E-2</v>
          </cell>
          <cell r="E7">
            <v>4.3327358665803924E-3</v>
          </cell>
          <cell r="F7">
            <v>2.530470378223296E-2</v>
          </cell>
          <cell r="G7">
            <v>2.4695172645550303E-3</v>
          </cell>
          <cell r="H7">
            <v>15164578.522685407</v>
          </cell>
        </row>
        <row r="8">
          <cell r="C8">
            <v>662.89162107387756</v>
          </cell>
          <cell r="D8">
            <v>3.3435221020106286E-2</v>
          </cell>
          <cell r="E8">
            <v>3.0338232530012581E-3</v>
          </cell>
          <cell r="F8">
            <v>1.4617443133721097E-2</v>
          </cell>
          <cell r="G8">
            <v>2.2917932576350165E-3</v>
          </cell>
          <cell r="H8">
            <v>9223910.522305591</v>
          </cell>
        </row>
        <row r="9">
          <cell r="C9">
            <v>541.88444912887053</v>
          </cell>
          <cell r="D9">
            <v>3.0727608204437207E-2</v>
          </cell>
          <cell r="E9">
            <v>2.5744359269818068E-3</v>
          </cell>
          <cell r="F9">
            <v>1.1294747944488903E-2</v>
          </cell>
          <cell r="G9">
            <v>2.1274246105597331E-3</v>
          </cell>
          <cell r="H9">
            <v>7540137.1127741393</v>
          </cell>
        </row>
        <row r="10">
          <cell r="C10">
            <v>474.30299848183682</v>
          </cell>
          <cell r="D10">
            <v>2.7782662532225045E-2</v>
          </cell>
          <cell r="E10">
            <v>2.2931450368496725E-3</v>
          </cell>
          <cell r="F10">
            <v>8.7789070327191684E-3</v>
          </cell>
          <cell r="G10">
            <v>1.9744181386708352E-3</v>
          </cell>
          <cell r="H10">
            <v>6599763.4590780186</v>
          </cell>
        </row>
        <row r="11">
          <cell r="C11">
            <v>427.22531694152224</v>
          </cell>
          <cell r="D11">
            <v>2.6854873957632679E-2</v>
          </cell>
          <cell r="E11">
            <v>2.0765970937519332E-3</v>
          </cell>
          <cell r="F11">
            <v>7.1342473950862561E-3</v>
          </cell>
          <cell r="G11">
            <v>1.832623062935583E-3</v>
          </cell>
          <cell r="H11">
            <v>5944693.4833267443</v>
          </cell>
        </row>
        <row r="12">
          <cell r="C12">
            <v>389.78090036768089</v>
          </cell>
          <cell r="D12">
            <v>2.5381739025584726E-2</v>
          </cell>
          <cell r="E12">
            <v>1.9662736926847136E-3</v>
          </cell>
          <cell r="F12">
            <v>5.4501640346501139E-3</v>
          </cell>
          <cell r="G12">
            <v>1.7011858408484521E-3</v>
          </cell>
          <cell r="H12">
            <v>5423667.6975265592</v>
          </cell>
        </row>
        <row r="13">
          <cell r="C13">
            <v>371.97308511503604</v>
          </cell>
          <cell r="D13">
            <v>2.4994414802163908E-2</v>
          </cell>
          <cell r="E13">
            <v>1.8880980937146729E-3</v>
          </cell>
          <cell r="F13">
            <v>4.0865893334547732E-3</v>
          </cell>
          <cell r="G13">
            <v>1.5788906083638882E-3</v>
          </cell>
          <cell r="H13">
            <v>5175876.8016076842</v>
          </cell>
        </row>
        <row r="14">
          <cell r="C14">
            <v>360.21518270316818</v>
          </cell>
          <cell r="D14">
            <v>2.4844853417133474E-2</v>
          </cell>
          <cell r="E14">
            <v>1.8283414378315959E-3</v>
          </cell>
          <cell r="F14">
            <v>3.0490612103588701E-3</v>
          </cell>
          <cell r="G14">
            <v>1.4658835069891762E-3</v>
          </cell>
          <cell r="H14">
            <v>5012270.1839865595</v>
          </cell>
        </row>
        <row r="15">
          <cell r="C15">
            <v>350.7598774364522</v>
          </cell>
          <cell r="D15">
            <v>2.4774910971687741E-2</v>
          </cell>
          <cell r="E15">
            <v>1.7870056276100279E-3</v>
          </cell>
          <cell r="F15">
            <v>2.2304739934954475E-3</v>
          </cell>
          <cell r="G15">
            <v>1.3601627904805155E-3</v>
          </cell>
          <cell r="H15">
            <v>4880703.4893127028</v>
          </cell>
        </row>
        <row r="16">
          <cell r="C16">
            <v>340.62879912173509</v>
          </cell>
          <cell r="D16">
            <v>2.4646654616419055E-2</v>
          </cell>
          <cell r="E16">
            <v>1.737535954473248E-3</v>
          </cell>
          <cell r="F16">
            <v>1.5543717734618795E-3</v>
          </cell>
          <cell r="G16">
            <v>1.2625127951943341E-3</v>
          </cell>
          <cell r="H16">
            <v>4739733.4462479139</v>
          </cell>
        </row>
        <row r="17">
          <cell r="C17">
            <v>333.22063825196443</v>
          </cell>
          <cell r="D17">
            <v>2.4671060842690145E-2</v>
          </cell>
          <cell r="E17">
            <v>1.6940548725405951E-3</v>
          </cell>
          <cell r="F17">
            <v>1.0621474377161021E-3</v>
          </cell>
          <cell r="G17">
            <v>1.1720774814960166E-3</v>
          </cell>
          <cell r="H17">
            <v>4636650.5418444546</v>
          </cell>
        </row>
        <row r="18">
          <cell r="C18">
            <v>329.45829775772609</v>
          </cell>
          <cell r="D18">
            <v>2.4932059824006071E-2</v>
          </cell>
          <cell r="E18">
            <v>1.678784809237526E-3</v>
          </cell>
          <cell r="F18">
            <v>6.9945977099729979E-4</v>
          </cell>
          <cell r="G18">
            <v>1.087858711214572E-3</v>
          </cell>
          <cell r="H18">
            <v>4584298.3240783988</v>
          </cell>
        </row>
        <row r="19">
          <cell r="C19">
            <v>332.76774344065353</v>
          </cell>
          <cell r="D19">
            <v>2.5890352376288211E-2</v>
          </cell>
          <cell r="E19">
            <v>1.7291054088398301E-3</v>
          </cell>
          <cell r="F19">
            <v>4.1571860267223751E-4</v>
          </cell>
          <cell r="G19">
            <v>1.0097810948336303E-3</v>
          </cell>
          <cell r="H19">
            <v>4630349.2974143466</v>
          </cell>
        </row>
        <row r="20">
          <cell r="C20">
            <v>342.54343227613913</v>
          </cell>
          <cell r="D20">
            <v>2.783056745670897E-2</v>
          </cell>
          <cell r="E20">
            <v>1.8474241416131592E-3</v>
          </cell>
          <cell r="F20">
            <v>1.9951787942907177E-4</v>
          </cell>
          <cell r="G20">
            <v>9.3784938878955593E-4</v>
          </cell>
          <cell r="H20">
            <v>4766374.0535755176</v>
          </cell>
        </row>
        <row r="21">
          <cell r="C21">
            <v>357.5531749189899</v>
          </cell>
          <cell r="D21">
            <v>3.0339241370165391E-2</v>
          </cell>
          <cell r="E21">
            <v>2.0754926492282063E-3</v>
          </cell>
          <cell r="F21">
            <v>1.1165330067460118E-4</v>
          </cell>
          <cell r="G21">
            <v>8.7005744713491149E-4</v>
          </cell>
          <cell r="H21">
            <v>4975229.3058229266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9E1C-332A-442B-B4C7-7CD10BCE3147}">
  <dimension ref="A1:F9"/>
  <sheetViews>
    <sheetView workbookViewId="0"/>
  </sheetViews>
  <sheetFormatPr defaultRowHeight="15" x14ac:dyDescent="0.25"/>
  <cols>
    <col min="4" max="4" width="12.85546875" customWidth="1"/>
  </cols>
  <sheetData>
    <row r="1" spans="1:6" x14ac:dyDescent="0.25">
      <c r="A1" s="3" t="s">
        <v>60</v>
      </c>
      <c r="B1" s="3"/>
      <c r="C1" s="3"/>
      <c r="D1" s="3"/>
      <c r="F1" t="s">
        <v>60</v>
      </c>
    </row>
    <row r="2" spans="1:6" x14ac:dyDescent="0.25">
      <c r="A2" s="3" t="s">
        <v>64</v>
      </c>
      <c r="B2" s="3"/>
      <c r="C2" s="3"/>
      <c r="D2" s="3"/>
      <c r="F2" t="s">
        <v>64</v>
      </c>
    </row>
    <row r="3" spans="1:6" x14ac:dyDescent="0.25">
      <c r="A3" s="3" t="s">
        <v>61</v>
      </c>
      <c r="B3" s="3"/>
      <c r="C3" s="3"/>
      <c r="D3" s="3"/>
      <c r="F3" t="s">
        <v>61</v>
      </c>
    </row>
    <row r="4" spans="1:6" x14ac:dyDescent="0.25">
      <c r="A4" s="3" t="s">
        <v>62</v>
      </c>
      <c r="B4" s="3"/>
      <c r="C4" s="3"/>
      <c r="D4" s="3"/>
      <c r="F4" t="s">
        <v>62</v>
      </c>
    </row>
    <row r="5" spans="1:6" x14ac:dyDescent="0.25">
      <c r="A5" s="3" t="s">
        <v>63</v>
      </c>
      <c r="B5" s="3"/>
      <c r="C5" s="3"/>
      <c r="D5" s="3"/>
      <c r="F5" t="s">
        <v>50</v>
      </c>
    </row>
    <row r="8" spans="1:6" x14ac:dyDescent="0.25">
      <c r="A8" t="s">
        <v>66</v>
      </c>
      <c r="F8" t="s">
        <v>67</v>
      </c>
    </row>
    <row r="9" spans="1:6" x14ac:dyDescent="0.25">
      <c r="A9" t="s">
        <v>65</v>
      </c>
      <c r="F9" t="s">
        <v>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B3A4-BBDE-4F86-9B58-EE60C4E2D34E}">
  <dimension ref="A1:M126"/>
  <sheetViews>
    <sheetView topLeftCell="A94" workbookViewId="0">
      <selection activeCell="A123" sqref="A123:H126"/>
    </sheetView>
  </sheetViews>
  <sheetFormatPr defaultColWidth="9.140625" defaultRowHeight="15" x14ac:dyDescent="0.25"/>
  <cols>
    <col min="1" max="1" width="13.85546875" style="1" customWidth="1"/>
    <col min="2" max="2" width="10.42578125" style="1" customWidth="1"/>
    <col min="3" max="3" width="16.28515625" style="1" customWidth="1"/>
    <col min="4" max="4" width="15.28515625" style="1" customWidth="1"/>
    <col min="5" max="5" width="14.140625" style="1" customWidth="1"/>
    <col min="6" max="6" width="12.28515625" style="1" customWidth="1"/>
    <col min="7" max="7" width="14.140625" style="1" customWidth="1"/>
    <col min="8" max="8" width="12.42578125" style="1" customWidth="1"/>
    <col min="9" max="9" width="19.5703125" style="1" customWidth="1"/>
    <col min="10" max="10" width="12" style="1" customWidth="1"/>
    <col min="11" max="12" width="9.140625" style="1"/>
    <col min="13" max="13" width="14" style="1" customWidth="1"/>
    <col min="14" max="14" width="17.140625" style="1" customWidth="1"/>
    <col min="15" max="17" width="9.140625" style="1"/>
    <col min="18" max="18" width="16.28515625" style="1" customWidth="1"/>
    <col min="19" max="19" width="16.85546875" style="1" customWidth="1"/>
    <col min="20" max="20" width="14.140625" style="1" customWidth="1"/>
    <col min="21" max="27" width="9.140625" style="1"/>
    <col min="28" max="28" width="15.28515625" style="1" customWidth="1"/>
    <col min="29" max="16384" width="9.140625" style="1"/>
  </cols>
  <sheetData>
    <row r="1" spans="1:13" x14ac:dyDescent="0.25">
      <c r="A1" s="1" t="s">
        <v>3</v>
      </c>
    </row>
    <row r="3" spans="1:13" x14ac:dyDescent="0.25">
      <c r="A3" s="1" t="s">
        <v>0</v>
      </c>
      <c r="B3" s="7" t="s">
        <v>46</v>
      </c>
      <c r="C3" s="7" t="s">
        <v>47</v>
      </c>
      <c r="D3" s="7" t="s">
        <v>43</v>
      </c>
      <c r="E3" s="7" t="s">
        <v>44</v>
      </c>
      <c r="F3" s="7" t="s">
        <v>45</v>
      </c>
      <c r="G3" s="7" t="s">
        <v>48</v>
      </c>
      <c r="H3" s="7" t="s">
        <v>1</v>
      </c>
      <c r="I3"/>
      <c r="L3"/>
      <c r="M3"/>
    </row>
    <row r="4" spans="1:13" x14ac:dyDescent="0.25">
      <c r="A4" s="1">
        <v>1</v>
      </c>
      <c r="B4" s="1">
        <v>12700468903936</v>
      </c>
      <c r="C4" s="1">
        <v>265420784</v>
      </c>
      <c r="D4" s="1">
        <v>41950812</v>
      </c>
      <c r="E4" s="1">
        <v>367981280</v>
      </c>
      <c r="F4" s="1">
        <v>22433954</v>
      </c>
      <c r="G4" s="1">
        <v>1.76722700046172E+17</v>
      </c>
      <c r="H4" s="1">
        <v>8825314304</v>
      </c>
    </row>
    <row r="5" spans="1:13" x14ac:dyDescent="0.25">
      <c r="A5" s="1">
        <v>2</v>
      </c>
      <c r="B5" s="1">
        <v>13618484224</v>
      </c>
      <c r="C5" s="1">
        <v>330939</v>
      </c>
      <c r="D5" s="1">
        <v>44259</v>
      </c>
      <c r="E5" s="1">
        <v>396565</v>
      </c>
      <c r="F5" s="1">
        <v>24176</v>
      </c>
      <c r="G5" s="1">
        <v>184880239476736</v>
      </c>
      <c r="H5" s="1">
        <v>9510772</v>
      </c>
    </row>
    <row r="6" spans="1:13" x14ac:dyDescent="0.25">
      <c r="A6" s="1">
        <v>5</v>
      </c>
      <c r="B6" s="1">
        <v>6657107456</v>
      </c>
      <c r="C6" s="1">
        <v>156498</v>
      </c>
      <c r="D6" s="1">
        <v>22266</v>
      </c>
      <c r="E6" s="1">
        <v>194871</v>
      </c>
      <c r="F6" s="1">
        <v>11880</v>
      </c>
      <c r="G6" s="1">
        <v>93586230083584</v>
      </c>
      <c r="H6" s="1">
        <v>4673577</v>
      </c>
    </row>
    <row r="9" spans="1:13" x14ac:dyDescent="0.25">
      <c r="A9" s="1" t="s">
        <v>4</v>
      </c>
    </row>
    <row r="11" spans="1:13" x14ac:dyDescent="0.25">
      <c r="A11" s="1" t="s">
        <v>0</v>
      </c>
      <c r="B11" s="1" t="s">
        <v>46</v>
      </c>
      <c r="C11" s="1" t="s">
        <v>47</v>
      </c>
      <c r="D11" s="1" t="s">
        <v>43</v>
      </c>
      <c r="E11" s="1" t="s">
        <v>44</v>
      </c>
      <c r="F11" s="1" t="s">
        <v>45</v>
      </c>
      <c r="G11" s="1" t="s">
        <v>48</v>
      </c>
      <c r="H11" s="1" t="s">
        <v>1</v>
      </c>
    </row>
    <row r="12" spans="1:13" x14ac:dyDescent="0.25">
      <c r="A12" s="1">
        <v>1</v>
      </c>
      <c r="B12" s="1">
        <v>7070070865920</v>
      </c>
      <c r="C12" s="1">
        <v>227736176</v>
      </c>
      <c r="D12" s="1">
        <v>24410286</v>
      </c>
      <c r="E12" s="1">
        <v>199041552</v>
      </c>
      <c r="F12" s="1">
        <v>21216024</v>
      </c>
      <c r="G12" s="1">
        <v>9.8377686203760608E+16</v>
      </c>
      <c r="H12" s="1">
        <v>8825314304</v>
      </c>
    </row>
    <row r="13" spans="1:13" x14ac:dyDescent="0.25">
      <c r="A13" s="1">
        <v>2</v>
      </c>
      <c r="B13" s="1">
        <v>7581115392</v>
      </c>
      <c r="C13" s="1">
        <v>283938</v>
      </c>
      <c r="D13" s="1">
        <v>25753</v>
      </c>
      <c r="E13" s="1">
        <v>214502</v>
      </c>
      <c r="F13" s="1">
        <v>22864</v>
      </c>
      <c r="G13" s="1">
        <v>102918824919040</v>
      </c>
      <c r="H13" s="1">
        <v>9510772</v>
      </c>
    </row>
    <row r="14" spans="1:13" x14ac:dyDescent="0.25">
      <c r="A14" s="1">
        <v>5</v>
      </c>
      <c r="B14" s="1">
        <v>3705858560</v>
      </c>
      <c r="C14" s="1">
        <v>134279</v>
      </c>
      <c r="D14" s="1">
        <v>12956</v>
      </c>
      <c r="E14" s="1">
        <v>105406</v>
      </c>
      <c r="F14" s="1">
        <v>11235</v>
      </c>
      <c r="G14" s="1">
        <v>52097366097920</v>
      </c>
      <c r="H14" s="1">
        <v>4673577</v>
      </c>
    </row>
    <row r="17" spans="1:8" x14ac:dyDescent="0.25">
      <c r="A17" s="1" t="s">
        <v>49</v>
      </c>
    </row>
    <row r="19" spans="1:8" x14ac:dyDescent="0.25">
      <c r="A19" s="1" t="s">
        <v>0</v>
      </c>
      <c r="B19" s="1" t="s">
        <v>46</v>
      </c>
      <c r="C19" s="1" t="s">
        <v>47</v>
      </c>
      <c r="D19" s="1" t="s">
        <v>43</v>
      </c>
      <c r="E19" s="1" t="s">
        <v>44</v>
      </c>
      <c r="F19" s="1" t="s">
        <v>45</v>
      </c>
      <c r="G19" s="1" t="s">
        <v>48</v>
      </c>
      <c r="H19" s="1" t="s">
        <v>1</v>
      </c>
    </row>
    <row r="20" spans="1:8" x14ac:dyDescent="0.25">
      <c r="A20" s="1">
        <v>1</v>
      </c>
      <c r="B20" s="1">
        <v>4268470304768</v>
      </c>
      <c r="C20" s="1">
        <v>203349184</v>
      </c>
      <c r="D20" s="1">
        <v>15234939</v>
      </c>
      <c r="E20" s="1">
        <v>115233056</v>
      </c>
      <c r="F20" s="1">
        <v>19689278</v>
      </c>
      <c r="G20" s="1">
        <v>5.9394290987565E+16</v>
      </c>
      <c r="H20" s="1">
        <v>8825314304</v>
      </c>
    </row>
    <row r="21" spans="1:8" x14ac:dyDescent="0.25">
      <c r="A21" s="1">
        <v>2</v>
      </c>
      <c r="B21" s="1">
        <v>4577001984</v>
      </c>
      <c r="C21" s="1">
        <v>253525</v>
      </c>
      <c r="D21" s="1">
        <v>16073</v>
      </c>
      <c r="E21" s="1">
        <v>124184</v>
      </c>
      <c r="F21" s="1">
        <v>21219</v>
      </c>
      <c r="G21" s="1">
        <v>62135933599744</v>
      </c>
      <c r="H21" s="1">
        <v>9510772</v>
      </c>
    </row>
    <row r="22" spans="1:8" x14ac:dyDescent="0.25">
      <c r="A22" s="1">
        <v>5</v>
      </c>
      <c r="B22" s="1">
        <v>2237362432</v>
      </c>
      <c r="C22" s="1">
        <v>119900</v>
      </c>
      <c r="D22" s="1">
        <v>8086</v>
      </c>
      <c r="E22" s="1">
        <v>61023</v>
      </c>
      <c r="F22" s="1">
        <v>10427</v>
      </c>
      <c r="G22" s="1">
        <v>31453073113088</v>
      </c>
      <c r="H22" s="1">
        <v>4673577</v>
      </c>
    </row>
    <row r="25" spans="1:8" x14ac:dyDescent="0.25">
      <c r="A25" s="1" t="s">
        <v>5</v>
      </c>
    </row>
    <row r="27" spans="1:8" x14ac:dyDescent="0.25">
      <c r="A27" s="1" t="s">
        <v>0</v>
      </c>
      <c r="B27" s="1" t="s">
        <v>46</v>
      </c>
      <c r="C27" s="1" t="s">
        <v>47</v>
      </c>
      <c r="D27" s="1" t="s">
        <v>43</v>
      </c>
      <c r="E27" s="1" t="s">
        <v>44</v>
      </c>
      <c r="F27" s="1" t="s">
        <v>45</v>
      </c>
      <c r="G27" s="1" t="s">
        <v>48</v>
      </c>
      <c r="H27" s="1" t="s">
        <v>1</v>
      </c>
    </row>
    <row r="28" spans="1:8" x14ac:dyDescent="0.25">
      <c r="A28" s="1">
        <v>1</v>
      </c>
      <c r="B28" s="1">
        <v>3471665266688</v>
      </c>
      <c r="C28" s="1">
        <v>186203568</v>
      </c>
      <c r="D28" s="1">
        <v>11919823</v>
      </c>
      <c r="E28" s="1">
        <v>88576824</v>
      </c>
      <c r="F28" s="1">
        <v>18277252</v>
      </c>
      <c r="G28" s="1">
        <v>4.83070304814366E+16</v>
      </c>
      <c r="H28" s="1">
        <v>8825314304</v>
      </c>
    </row>
    <row r="29" spans="1:8" x14ac:dyDescent="0.25">
      <c r="A29" s="1">
        <v>2</v>
      </c>
      <c r="B29" s="1">
        <v>3722607104</v>
      </c>
      <c r="C29" s="1">
        <v>232146</v>
      </c>
      <c r="D29" s="1">
        <v>12576</v>
      </c>
      <c r="E29" s="1">
        <v>95457</v>
      </c>
      <c r="F29" s="1">
        <v>19697</v>
      </c>
      <c r="G29" s="1">
        <v>50536921432064</v>
      </c>
      <c r="H29" s="1">
        <v>9510772</v>
      </c>
    </row>
    <row r="30" spans="1:8" x14ac:dyDescent="0.25">
      <c r="A30" s="1">
        <v>5</v>
      </c>
      <c r="B30" s="1">
        <v>1819710976</v>
      </c>
      <c r="C30" s="1">
        <v>109790</v>
      </c>
      <c r="D30" s="1">
        <v>6327</v>
      </c>
      <c r="E30" s="1">
        <v>46907</v>
      </c>
      <c r="F30" s="1">
        <v>9679</v>
      </c>
      <c r="G30" s="1">
        <v>25581689241600</v>
      </c>
      <c r="H30" s="1">
        <v>4673577</v>
      </c>
    </row>
    <row r="33" spans="1:8" x14ac:dyDescent="0.25">
      <c r="A33" s="1" t="s">
        <v>6</v>
      </c>
    </row>
    <row r="35" spans="1:8" x14ac:dyDescent="0.25">
      <c r="A35" s="1" t="s">
        <v>0</v>
      </c>
      <c r="B35" s="1" t="s">
        <v>46</v>
      </c>
      <c r="C35" s="1" t="s">
        <v>47</v>
      </c>
      <c r="D35" s="1" t="s">
        <v>43</v>
      </c>
      <c r="E35" s="1" t="s">
        <v>44</v>
      </c>
      <c r="F35" s="1" t="s">
        <v>45</v>
      </c>
      <c r="G35" s="1" t="s">
        <v>48</v>
      </c>
      <c r="H35" s="1" t="s">
        <v>1</v>
      </c>
    </row>
    <row r="36" spans="1:8" x14ac:dyDescent="0.25">
      <c r="A36" s="1">
        <v>1</v>
      </c>
      <c r="B36" s="1">
        <v>3059556548608</v>
      </c>
      <c r="C36" s="1">
        <v>172933600</v>
      </c>
      <c r="D36" s="1">
        <v>10629769</v>
      </c>
      <c r="E36" s="1">
        <v>69920624</v>
      </c>
      <c r="F36" s="1">
        <v>16962242</v>
      </c>
      <c r="G36" s="1">
        <v>4.25726822055936E+16</v>
      </c>
      <c r="H36" s="1">
        <v>8825314304</v>
      </c>
    </row>
    <row r="37" spans="1:8" x14ac:dyDescent="0.25">
      <c r="A37" s="1">
        <v>2</v>
      </c>
      <c r="B37" s="1">
        <v>3280709120</v>
      </c>
      <c r="C37" s="1">
        <v>215601</v>
      </c>
      <c r="D37" s="1">
        <v>11215</v>
      </c>
      <c r="E37" s="1">
        <v>75352</v>
      </c>
      <c r="F37" s="1">
        <v>18280</v>
      </c>
      <c r="G37" s="1">
        <v>44537867141120</v>
      </c>
      <c r="H37" s="1">
        <v>9510772</v>
      </c>
    </row>
    <row r="38" spans="1:8" x14ac:dyDescent="0.25">
      <c r="A38" s="1">
        <v>5</v>
      </c>
      <c r="B38" s="1">
        <v>1603699072</v>
      </c>
      <c r="C38" s="1">
        <v>101966</v>
      </c>
      <c r="D38" s="1">
        <v>5642</v>
      </c>
      <c r="E38" s="1">
        <v>37027</v>
      </c>
      <c r="F38" s="1">
        <v>8983</v>
      </c>
      <c r="G38" s="1">
        <v>22544975396864</v>
      </c>
      <c r="H38" s="1">
        <v>4673577</v>
      </c>
    </row>
    <row r="41" spans="1:8" x14ac:dyDescent="0.25">
      <c r="A41" s="1" t="s">
        <v>7</v>
      </c>
    </row>
    <row r="43" spans="1:8" x14ac:dyDescent="0.25">
      <c r="A43" s="1" t="s">
        <v>0</v>
      </c>
      <c r="B43" s="1" t="s">
        <v>46</v>
      </c>
      <c r="C43" s="1" t="s">
        <v>47</v>
      </c>
      <c r="D43" s="1" t="s">
        <v>43</v>
      </c>
      <c r="E43" s="1" t="s">
        <v>44</v>
      </c>
      <c r="F43" s="1" t="s">
        <v>45</v>
      </c>
      <c r="G43" s="1" t="s">
        <v>48</v>
      </c>
      <c r="H43" s="1" t="s">
        <v>1</v>
      </c>
    </row>
    <row r="44" spans="1:8" x14ac:dyDescent="0.25">
      <c r="A44" s="1">
        <v>1</v>
      </c>
      <c r="B44" s="1">
        <v>2748733456384</v>
      </c>
      <c r="C44" s="1">
        <v>170124640</v>
      </c>
      <c r="D44" s="1">
        <v>9609917</v>
      </c>
      <c r="E44" s="1">
        <v>56398128</v>
      </c>
      <c r="F44" s="1">
        <v>15744356</v>
      </c>
      <c r="G44" s="1">
        <v>3.82476802032926E+16</v>
      </c>
      <c r="H44" s="1">
        <v>8825314304</v>
      </c>
    </row>
    <row r="45" spans="1:8" x14ac:dyDescent="0.25">
      <c r="A45" s="1">
        <v>2</v>
      </c>
      <c r="B45" s="1">
        <v>2947421952</v>
      </c>
      <c r="C45" s="1">
        <v>212099</v>
      </c>
      <c r="D45" s="1">
        <v>10139</v>
      </c>
      <c r="E45" s="1">
        <v>60779</v>
      </c>
      <c r="F45" s="1">
        <v>16967</v>
      </c>
      <c r="G45" s="1">
        <v>40013253312512</v>
      </c>
      <c r="H45" s="1">
        <v>9510774</v>
      </c>
    </row>
    <row r="46" spans="1:8" x14ac:dyDescent="0.25">
      <c r="A46" s="1">
        <v>5</v>
      </c>
      <c r="B46" s="1">
        <v>1440779136</v>
      </c>
      <c r="C46" s="1">
        <v>100309</v>
      </c>
      <c r="D46" s="1">
        <v>5101</v>
      </c>
      <c r="E46" s="1">
        <v>29866</v>
      </c>
      <c r="F46" s="1">
        <v>8338</v>
      </c>
      <c r="G46" s="1">
        <v>20254625366016</v>
      </c>
      <c r="H46" s="1">
        <v>4673577</v>
      </c>
    </row>
    <row r="49" spans="1:8" x14ac:dyDescent="0.25">
      <c r="A49" s="1" t="s">
        <v>8</v>
      </c>
    </row>
    <row r="51" spans="1:8" x14ac:dyDescent="0.25">
      <c r="A51" s="1" t="s">
        <v>0</v>
      </c>
      <c r="B51" s="1" t="s">
        <v>46</v>
      </c>
      <c r="C51" s="1" t="s">
        <v>47</v>
      </c>
      <c r="D51" s="1" t="s">
        <v>43</v>
      </c>
      <c r="E51" s="1" t="s">
        <v>44</v>
      </c>
      <c r="F51" s="1" t="s">
        <v>45</v>
      </c>
      <c r="G51" s="1" t="s">
        <v>48</v>
      </c>
      <c r="H51" s="1" t="s">
        <v>1</v>
      </c>
    </row>
    <row r="52" spans="1:8" x14ac:dyDescent="0.25">
      <c r="A52" s="1">
        <v>1</v>
      </c>
      <c r="B52" s="1">
        <v>2507493867520</v>
      </c>
      <c r="C52" s="1">
        <v>162398960</v>
      </c>
      <c r="D52" s="1">
        <v>9088227</v>
      </c>
      <c r="E52" s="1">
        <v>42766088</v>
      </c>
      <c r="F52" s="1">
        <v>14614730</v>
      </c>
      <c r="G52" s="1">
        <v>3.48909163008491E+16</v>
      </c>
      <c r="H52" s="1">
        <v>8825314304</v>
      </c>
    </row>
    <row r="53" spans="1:8" x14ac:dyDescent="0.25">
      <c r="A53" s="1">
        <v>2</v>
      </c>
      <c r="B53" s="1">
        <v>2688755200</v>
      </c>
      <c r="C53" s="1">
        <v>202467</v>
      </c>
      <c r="D53" s="1">
        <v>9588</v>
      </c>
      <c r="E53" s="1">
        <v>46088</v>
      </c>
      <c r="F53" s="1">
        <v>15750</v>
      </c>
      <c r="G53" s="1">
        <v>36501681340416</v>
      </c>
      <c r="H53" s="1">
        <v>9510772</v>
      </c>
    </row>
    <row r="54" spans="1:8" x14ac:dyDescent="0.25">
      <c r="A54" s="1">
        <v>5</v>
      </c>
      <c r="B54" s="1">
        <v>1314333184</v>
      </c>
      <c r="C54" s="1">
        <v>95754</v>
      </c>
      <c r="D54" s="1">
        <v>4824</v>
      </c>
      <c r="E54" s="1">
        <v>22647</v>
      </c>
      <c r="F54" s="1">
        <v>7739</v>
      </c>
      <c r="G54" s="1">
        <v>18477028999168</v>
      </c>
      <c r="H54" s="1">
        <v>4673577</v>
      </c>
    </row>
    <row r="57" spans="1:8" x14ac:dyDescent="0.25">
      <c r="A57" s="1" t="s">
        <v>9</v>
      </c>
    </row>
    <row r="59" spans="1:8" x14ac:dyDescent="0.25">
      <c r="A59" s="1" t="s">
        <v>0</v>
      </c>
      <c r="B59" s="1" t="s">
        <v>46</v>
      </c>
      <c r="C59" s="1" t="s">
        <v>47</v>
      </c>
      <c r="D59" s="1" t="s">
        <v>43</v>
      </c>
      <c r="E59" s="1" t="s">
        <v>44</v>
      </c>
      <c r="F59" s="1" t="s">
        <v>45</v>
      </c>
      <c r="G59" s="1" t="s">
        <v>48</v>
      </c>
      <c r="H59" s="1" t="s">
        <v>1</v>
      </c>
    </row>
    <row r="60" spans="1:8" x14ac:dyDescent="0.25">
      <c r="A60" s="1">
        <v>1</v>
      </c>
      <c r="B60" s="1">
        <v>2377479618560</v>
      </c>
      <c r="C60" s="1">
        <v>163144720</v>
      </c>
      <c r="D60" s="1">
        <v>8712453</v>
      </c>
      <c r="E60" s="1">
        <v>31978760</v>
      </c>
      <c r="F60" s="1">
        <v>13564508</v>
      </c>
      <c r="G60" s="1">
        <v>3.30818073562972E+16</v>
      </c>
      <c r="H60" s="1">
        <v>8825314304</v>
      </c>
    </row>
    <row r="61" spans="1:8" x14ac:dyDescent="0.25">
      <c r="A61" s="1">
        <v>2</v>
      </c>
      <c r="B61" s="1">
        <v>2549319168</v>
      </c>
      <c r="C61" s="1">
        <v>203396</v>
      </c>
      <c r="D61" s="1">
        <v>9192</v>
      </c>
      <c r="E61" s="1">
        <v>34463</v>
      </c>
      <c r="F61" s="1">
        <v>14618</v>
      </c>
      <c r="G61" s="1">
        <v>34608741613568</v>
      </c>
      <c r="H61" s="1">
        <v>9510774</v>
      </c>
    </row>
    <row r="62" spans="1:8" x14ac:dyDescent="0.25">
      <c r="A62" s="1">
        <v>5</v>
      </c>
      <c r="B62" s="1">
        <v>1246177408</v>
      </c>
      <c r="C62" s="1">
        <v>96194</v>
      </c>
      <c r="D62" s="1">
        <v>4624</v>
      </c>
      <c r="E62" s="1">
        <v>16935</v>
      </c>
      <c r="F62" s="1">
        <v>7183</v>
      </c>
      <c r="G62" s="1">
        <v>17518892679168</v>
      </c>
      <c r="H62" s="1">
        <v>4673577</v>
      </c>
    </row>
    <row r="65" spans="1:8" x14ac:dyDescent="0.25">
      <c r="A65" s="1" t="s">
        <v>10</v>
      </c>
    </row>
    <row r="67" spans="1:8" x14ac:dyDescent="0.25">
      <c r="A67" s="1" t="s">
        <v>0</v>
      </c>
      <c r="B67" s="1" t="s">
        <v>46</v>
      </c>
      <c r="C67" s="1" t="s">
        <v>47</v>
      </c>
      <c r="D67" s="1" t="s">
        <v>43</v>
      </c>
      <c r="E67" s="1" t="s">
        <v>44</v>
      </c>
      <c r="F67" s="1" t="s">
        <v>45</v>
      </c>
      <c r="G67" s="1" t="s">
        <v>48</v>
      </c>
      <c r="H67" s="1" t="s">
        <v>1</v>
      </c>
    </row>
    <row r="68" spans="1:8" x14ac:dyDescent="0.25">
      <c r="A68" s="1">
        <v>1</v>
      </c>
      <c r="B68" s="1">
        <v>2287128018944</v>
      </c>
      <c r="C68" s="1">
        <v>164935312</v>
      </c>
      <c r="D68" s="1">
        <v>8429006</v>
      </c>
      <c r="E68" s="1">
        <v>23804366</v>
      </c>
      <c r="F68" s="1">
        <v>12593713</v>
      </c>
      <c r="G68" s="1">
        <v>3.18245952668303E+16</v>
      </c>
      <c r="H68" s="1">
        <v>8825314304</v>
      </c>
    </row>
    <row r="69" spans="1:8" x14ac:dyDescent="0.25">
      <c r="A69" s="1">
        <v>2</v>
      </c>
      <c r="B69" s="1">
        <v>2452451840</v>
      </c>
      <c r="C69" s="1">
        <v>205629</v>
      </c>
      <c r="D69" s="1">
        <v>8893</v>
      </c>
      <c r="E69" s="1">
        <v>25653</v>
      </c>
      <c r="F69" s="1">
        <v>13572</v>
      </c>
      <c r="G69" s="1">
        <v>33293697286144</v>
      </c>
      <c r="H69" s="1">
        <v>9510772</v>
      </c>
    </row>
    <row r="70" spans="1:8" x14ac:dyDescent="0.25">
      <c r="A70" s="1">
        <v>5</v>
      </c>
      <c r="B70" s="1">
        <v>1198824576</v>
      </c>
      <c r="C70" s="1">
        <v>97250</v>
      </c>
      <c r="D70" s="1">
        <v>4474</v>
      </c>
      <c r="E70" s="1">
        <v>12606</v>
      </c>
      <c r="F70" s="1">
        <v>6669</v>
      </c>
      <c r="G70" s="1">
        <v>16853203156992</v>
      </c>
      <c r="H70" s="1">
        <v>4673577</v>
      </c>
    </row>
    <row r="73" spans="1:8" x14ac:dyDescent="0.25">
      <c r="A73" s="1" t="s">
        <v>11</v>
      </c>
    </row>
    <row r="75" spans="1:8" x14ac:dyDescent="0.25">
      <c r="A75" s="1" t="s">
        <v>0</v>
      </c>
      <c r="B75" s="1" t="s">
        <v>46</v>
      </c>
      <c r="C75" s="1" t="s">
        <v>47</v>
      </c>
      <c r="D75" s="1" t="s">
        <v>43</v>
      </c>
      <c r="E75" s="1" t="s">
        <v>44</v>
      </c>
      <c r="F75" s="1" t="s">
        <v>45</v>
      </c>
      <c r="G75" s="1" t="s">
        <v>48</v>
      </c>
      <c r="H75" s="1" t="s">
        <v>1</v>
      </c>
    </row>
    <row r="76" spans="1:8" x14ac:dyDescent="0.25">
      <c r="A76" s="1">
        <v>1</v>
      </c>
      <c r="B76" s="1">
        <v>2216079392768</v>
      </c>
      <c r="C76" s="1">
        <v>166820208</v>
      </c>
      <c r="D76" s="1">
        <v>8226285</v>
      </c>
      <c r="E76" s="1">
        <v>17351620</v>
      </c>
      <c r="F76" s="1">
        <v>11684721</v>
      </c>
      <c r="G76" s="1">
        <v>3.08359818421207E+16</v>
      </c>
      <c r="H76" s="1">
        <v>8825314304</v>
      </c>
    </row>
    <row r="77" spans="1:8" x14ac:dyDescent="0.25">
      <c r="A77" s="1">
        <v>2</v>
      </c>
      <c r="B77" s="1">
        <v>2376265472</v>
      </c>
      <c r="C77" s="1">
        <v>207978</v>
      </c>
      <c r="D77" s="1">
        <v>8679</v>
      </c>
      <c r="E77" s="1">
        <v>18699</v>
      </c>
      <c r="F77" s="1">
        <v>12592</v>
      </c>
      <c r="G77" s="1">
        <v>32259419668480</v>
      </c>
      <c r="H77" s="1">
        <v>9510772</v>
      </c>
    </row>
    <row r="78" spans="1:8" x14ac:dyDescent="0.25">
      <c r="A78" s="1">
        <v>5</v>
      </c>
      <c r="B78" s="1">
        <v>1161583104</v>
      </c>
      <c r="C78" s="1">
        <v>98361</v>
      </c>
      <c r="D78" s="1">
        <v>4366</v>
      </c>
      <c r="E78" s="1">
        <v>9189</v>
      </c>
      <c r="F78" s="1">
        <v>6188</v>
      </c>
      <c r="G78" s="1">
        <v>16329657548800</v>
      </c>
      <c r="H78" s="1">
        <v>4673577</v>
      </c>
    </row>
    <row r="81" spans="1:8" x14ac:dyDescent="0.25">
      <c r="A81" s="1" t="s">
        <v>12</v>
      </c>
    </row>
    <row r="83" spans="1:8" x14ac:dyDescent="0.25">
      <c r="A83" s="1" t="s">
        <v>0</v>
      </c>
      <c r="B83" s="1" t="s">
        <v>46</v>
      </c>
      <c r="C83" s="1" t="s">
        <v>47</v>
      </c>
      <c r="D83" s="1" t="s">
        <v>43</v>
      </c>
      <c r="E83" s="1" t="s">
        <v>44</v>
      </c>
      <c r="F83" s="1" t="s">
        <v>45</v>
      </c>
      <c r="G83" s="1" t="s">
        <v>48</v>
      </c>
      <c r="H83" s="1" t="s">
        <v>1</v>
      </c>
    </row>
    <row r="84" spans="1:8" x14ac:dyDescent="0.25">
      <c r="A84" s="1">
        <v>1</v>
      </c>
      <c r="B84" s="1">
        <v>2148536549376</v>
      </c>
      <c r="C84" s="1">
        <v>168018544</v>
      </c>
      <c r="D84" s="1">
        <v>7991049</v>
      </c>
      <c r="E84" s="1">
        <v>12046378</v>
      </c>
      <c r="F84" s="1">
        <v>10846310</v>
      </c>
      <c r="G84" s="1">
        <v>2.9896144213508E+16</v>
      </c>
      <c r="H84" s="1">
        <v>8825314304</v>
      </c>
    </row>
    <row r="85" spans="1:8" x14ac:dyDescent="0.25">
      <c r="A85" s="1">
        <v>2</v>
      </c>
      <c r="B85" s="1">
        <v>2303831296</v>
      </c>
      <c r="C85" s="1">
        <v>209472</v>
      </c>
      <c r="D85" s="1">
        <v>8431</v>
      </c>
      <c r="E85" s="1">
        <v>12982</v>
      </c>
      <c r="F85" s="1">
        <v>11689</v>
      </c>
      <c r="G85" s="1">
        <v>31276067192832</v>
      </c>
      <c r="H85" s="1">
        <v>9510774</v>
      </c>
    </row>
    <row r="86" spans="1:8" x14ac:dyDescent="0.25">
      <c r="A86" s="1">
        <v>5</v>
      </c>
      <c r="B86" s="1">
        <v>1126177024</v>
      </c>
      <c r="C86" s="1">
        <v>99068</v>
      </c>
      <c r="D86" s="1">
        <v>4241</v>
      </c>
      <c r="E86" s="1">
        <v>6379</v>
      </c>
      <c r="F86" s="1">
        <v>5744</v>
      </c>
      <c r="G86" s="1">
        <v>15831916347392</v>
      </c>
      <c r="H86" s="1">
        <v>4673577</v>
      </c>
    </row>
    <row r="89" spans="1:8" x14ac:dyDescent="0.25">
      <c r="A89" s="1" t="s">
        <v>13</v>
      </c>
    </row>
    <row r="91" spans="1:8" x14ac:dyDescent="0.25">
      <c r="A91" s="1" t="s">
        <v>0</v>
      </c>
      <c r="B91" s="1" t="s">
        <v>46</v>
      </c>
      <c r="C91" s="1" t="s">
        <v>47</v>
      </c>
      <c r="D91" s="1" t="s">
        <v>43</v>
      </c>
      <c r="E91" s="1" t="s">
        <v>44</v>
      </c>
      <c r="F91" s="1" t="s">
        <v>45</v>
      </c>
      <c r="G91" s="1" t="s">
        <v>48</v>
      </c>
      <c r="H91" s="1" t="s">
        <v>1</v>
      </c>
    </row>
    <row r="92" spans="1:8" x14ac:dyDescent="0.25">
      <c r="A92" s="1">
        <v>1</v>
      </c>
      <c r="B92" s="1">
        <v>2099516669952</v>
      </c>
      <c r="C92" s="1">
        <v>169510224</v>
      </c>
      <c r="D92" s="1">
        <v>7799805</v>
      </c>
      <c r="E92" s="1">
        <v>8180277</v>
      </c>
      <c r="F92" s="1">
        <v>10069679</v>
      </c>
      <c r="G92" s="1">
        <v>2.92140389823938E+16</v>
      </c>
      <c r="H92" s="1">
        <v>8825314304</v>
      </c>
    </row>
    <row r="93" spans="1:8" x14ac:dyDescent="0.25">
      <c r="A93" s="1">
        <v>2</v>
      </c>
      <c r="B93" s="1">
        <v>2251269376</v>
      </c>
      <c r="C93" s="1">
        <v>211332</v>
      </c>
      <c r="D93" s="1">
        <v>8229</v>
      </c>
      <c r="E93" s="1">
        <v>8816</v>
      </c>
      <c r="F93" s="1">
        <v>10852</v>
      </c>
      <c r="G93" s="1">
        <v>30562515419136</v>
      </c>
      <c r="H93" s="1">
        <v>9510774</v>
      </c>
    </row>
    <row r="94" spans="1:8" x14ac:dyDescent="0.25">
      <c r="A94" s="1">
        <v>5</v>
      </c>
      <c r="B94" s="1">
        <v>1100483200</v>
      </c>
      <c r="C94" s="1">
        <v>99947</v>
      </c>
      <c r="D94" s="1">
        <v>4140</v>
      </c>
      <c r="E94" s="1">
        <v>4332</v>
      </c>
      <c r="F94" s="1">
        <v>5333</v>
      </c>
      <c r="G94" s="1">
        <v>15470714421248</v>
      </c>
      <c r="H94" s="1">
        <v>4673577</v>
      </c>
    </row>
    <row r="97" spans="1:8" x14ac:dyDescent="0.25">
      <c r="A97" s="1" t="s">
        <v>14</v>
      </c>
    </row>
    <row r="99" spans="1:8" x14ac:dyDescent="0.25">
      <c r="A99" s="1" t="s">
        <v>0</v>
      </c>
      <c r="B99" s="1" t="s">
        <v>46</v>
      </c>
      <c r="C99" s="1" t="s">
        <v>47</v>
      </c>
      <c r="D99" s="1" t="s">
        <v>43</v>
      </c>
      <c r="E99" s="1" t="s">
        <v>44</v>
      </c>
      <c r="F99" s="1" t="s">
        <v>45</v>
      </c>
      <c r="G99" s="1" t="s">
        <v>48</v>
      </c>
      <c r="H99" s="1" t="s">
        <v>1</v>
      </c>
    </row>
    <row r="100" spans="1:8" x14ac:dyDescent="0.25">
      <c r="A100" s="1">
        <v>1</v>
      </c>
      <c r="B100" s="1">
        <v>2070385393664</v>
      </c>
      <c r="C100" s="1">
        <v>172217296</v>
      </c>
      <c r="D100" s="1">
        <v>7730545</v>
      </c>
      <c r="E100" s="1">
        <v>5353976</v>
      </c>
      <c r="F100" s="1">
        <v>9346007</v>
      </c>
      <c r="G100" s="1">
        <v>2.88086971488665E+16</v>
      </c>
      <c r="H100" s="1">
        <v>8825314304</v>
      </c>
    </row>
    <row r="101" spans="1:8" x14ac:dyDescent="0.25">
      <c r="A101" s="1">
        <v>2</v>
      </c>
      <c r="B101" s="1">
        <v>2220030208</v>
      </c>
      <c r="C101" s="1">
        <v>214707</v>
      </c>
      <c r="D101" s="1">
        <v>8156</v>
      </c>
      <c r="E101" s="1">
        <v>5770</v>
      </c>
      <c r="F101" s="1">
        <v>10072</v>
      </c>
      <c r="G101" s="1">
        <v>30138416758784</v>
      </c>
      <c r="H101" s="1">
        <v>9510772</v>
      </c>
    </row>
    <row r="102" spans="1:8" x14ac:dyDescent="0.25">
      <c r="A102" s="1">
        <v>5</v>
      </c>
      <c r="B102" s="1">
        <v>1085214208</v>
      </c>
      <c r="C102" s="1">
        <v>101543</v>
      </c>
      <c r="D102" s="1">
        <v>4103</v>
      </c>
      <c r="E102" s="1">
        <v>2835</v>
      </c>
      <c r="F102" s="1">
        <v>4949</v>
      </c>
      <c r="G102" s="1">
        <v>15256061476864</v>
      </c>
      <c r="H102" s="1">
        <v>4673577</v>
      </c>
    </row>
    <row r="105" spans="1:8" x14ac:dyDescent="0.25">
      <c r="A105" s="1" t="s">
        <v>15</v>
      </c>
    </row>
    <row r="107" spans="1:8" x14ac:dyDescent="0.25">
      <c r="A107" s="1" t="s">
        <v>0</v>
      </c>
      <c r="B107" s="1" t="s">
        <v>46</v>
      </c>
      <c r="C107" s="1" t="s">
        <v>47</v>
      </c>
      <c r="D107" s="1" t="s">
        <v>43</v>
      </c>
      <c r="E107" s="1" t="s">
        <v>44</v>
      </c>
      <c r="F107" s="1" t="s">
        <v>45</v>
      </c>
      <c r="G107" s="1" t="s">
        <v>48</v>
      </c>
      <c r="H107" s="1" t="s">
        <v>1</v>
      </c>
    </row>
    <row r="108" spans="1:8" x14ac:dyDescent="0.25">
      <c r="A108" s="1">
        <v>1</v>
      </c>
      <c r="B108" s="1">
        <v>2082645868544</v>
      </c>
      <c r="C108" s="1">
        <v>179862448</v>
      </c>
      <c r="D108" s="1">
        <v>8019312</v>
      </c>
      <c r="E108" s="1">
        <v>3192737</v>
      </c>
      <c r="F108" s="1">
        <v>8675288</v>
      </c>
      <c r="G108" s="1">
        <v>2.89793018397982E+16</v>
      </c>
      <c r="H108" s="1">
        <v>8825314304</v>
      </c>
    </row>
    <row r="109" spans="1:8" x14ac:dyDescent="0.25">
      <c r="A109" s="1">
        <v>2</v>
      </c>
      <c r="B109" s="1">
        <v>2233179136</v>
      </c>
      <c r="C109" s="1">
        <v>224238</v>
      </c>
      <c r="D109" s="1">
        <v>8461</v>
      </c>
      <c r="E109" s="1">
        <v>3441</v>
      </c>
      <c r="F109" s="1">
        <v>9349</v>
      </c>
      <c r="G109" s="1">
        <v>30316936822784</v>
      </c>
      <c r="H109" s="1">
        <v>9510772</v>
      </c>
    </row>
    <row r="110" spans="1:8" x14ac:dyDescent="0.25">
      <c r="A110" s="1">
        <v>5</v>
      </c>
      <c r="B110" s="1">
        <v>1091645312</v>
      </c>
      <c r="C110" s="1">
        <v>106051</v>
      </c>
      <c r="D110" s="1">
        <v>4256</v>
      </c>
      <c r="E110" s="1">
        <v>1691</v>
      </c>
      <c r="F110" s="1">
        <v>4594</v>
      </c>
      <c r="G110" s="1">
        <v>15346467602432</v>
      </c>
      <c r="H110" s="1">
        <v>4673576</v>
      </c>
    </row>
    <row r="113" spans="1:8" x14ac:dyDescent="0.25">
      <c r="A113" s="1" t="s">
        <v>16</v>
      </c>
    </row>
    <row r="115" spans="1:8" x14ac:dyDescent="0.25">
      <c r="A115" s="1" t="s">
        <v>0</v>
      </c>
      <c r="B115" s="1" t="s">
        <v>46</v>
      </c>
      <c r="C115" s="1" t="s">
        <v>47</v>
      </c>
      <c r="D115" s="1" t="s">
        <v>43</v>
      </c>
      <c r="E115" s="1" t="s">
        <v>44</v>
      </c>
      <c r="F115" s="1" t="s">
        <v>45</v>
      </c>
      <c r="G115" s="1" t="s">
        <v>48</v>
      </c>
      <c r="H115" s="1" t="s">
        <v>1</v>
      </c>
    </row>
    <row r="116" spans="1:8" x14ac:dyDescent="0.25">
      <c r="A116" s="1">
        <v>1</v>
      </c>
      <c r="B116" s="1">
        <v>2143874842624</v>
      </c>
      <c r="C116" s="1">
        <v>194212240</v>
      </c>
      <c r="D116" s="1">
        <v>8733691</v>
      </c>
      <c r="E116" s="1">
        <v>1503081</v>
      </c>
      <c r="F116" s="1">
        <v>8057521</v>
      </c>
      <c r="G116" s="1">
        <v>2.98312708799856E+16</v>
      </c>
      <c r="H116" s="1">
        <v>8825314304</v>
      </c>
    </row>
    <row r="117" spans="1:8" x14ac:dyDescent="0.25">
      <c r="A117" s="1">
        <v>2</v>
      </c>
      <c r="B117" s="1">
        <v>2298837760</v>
      </c>
      <c r="C117" s="1">
        <v>242128</v>
      </c>
      <c r="D117" s="1">
        <v>9214</v>
      </c>
      <c r="E117" s="1">
        <v>1620</v>
      </c>
      <c r="F117" s="1">
        <v>8683</v>
      </c>
      <c r="G117" s="1">
        <v>31208291434496</v>
      </c>
      <c r="H117" s="1">
        <v>9510774</v>
      </c>
    </row>
    <row r="118" spans="1:8" x14ac:dyDescent="0.25">
      <c r="A118" s="1">
        <v>5</v>
      </c>
      <c r="B118" s="1">
        <v>1123736832</v>
      </c>
      <c r="C118" s="1">
        <v>114512</v>
      </c>
      <c r="D118" s="1">
        <v>4636</v>
      </c>
      <c r="E118" s="1">
        <v>796</v>
      </c>
      <c r="F118" s="1">
        <v>4267</v>
      </c>
      <c r="G118" s="1">
        <v>15797610086400</v>
      </c>
      <c r="H118" s="1">
        <v>4673577</v>
      </c>
    </row>
    <row r="121" spans="1:8" x14ac:dyDescent="0.25">
      <c r="A121" s="1" t="s">
        <v>17</v>
      </c>
    </row>
    <row r="123" spans="1:8" x14ac:dyDescent="0.25">
      <c r="A123" s="1" t="s">
        <v>0</v>
      </c>
      <c r="B123" s="1" t="s">
        <v>46</v>
      </c>
      <c r="C123" s="1" t="s">
        <v>47</v>
      </c>
      <c r="D123" s="1" t="s">
        <v>43</v>
      </c>
      <c r="E123" s="1" t="s">
        <v>44</v>
      </c>
      <c r="F123" s="1" t="s">
        <v>45</v>
      </c>
      <c r="G123" s="1" t="s">
        <v>48</v>
      </c>
      <c r="H123" s="1" t="s">
        <v>1</v>
      </c>
    </row>
    <row r="124" spans="1:8" x14ac:dyDescent="0.25">
      <c r="A124" s="1">
        <v>1</v>
      </c>
      <c r="B124" s="1">
        <v>2249870802944</v>
      </c>
      <c r="C124" s="1">
        <v>214061136</v>
      </c>
      <c r="D124" s="1">
        <v>10271065</v>
      </c>
      <c r="E124" s="1">
        <v>889995</v>
      </c>
      <c r="F124" s="1">
        <v>7475053</v>
      </c>
      <c r="G124" s="1">
        <v>3.13061755343339E+16</v>
      </c>
      <c r="H124" s="1">
        <v>8825314304</v>
      </c>
    </row>
    <row r="125" spans="1:8" x14ac:dyDescent="0.25">
      <c r="A125" s="1">
        <v>2</v>
      </c>
      <c r="B125" s="1">
        <v>2412495104</v>
      </c>
      <c r="C125" s="1">
        <v>266873</v>
      </c>
      <c r="D125" s="1">
        <v>10836</v>
      </c>
      <c r="E125" s="1">
        <v>959</v>
      </c>
      <c r="F125" s="1">
        <v>8056</v>
      </c>
      <c r="G125" s="1">
        <v>32751258435584</v>
      </c>
      <c r="H125" s="1">
        <v>9510774</v>
      </c>
    </row>
    <row r="126" spans="1:8" x14ac:dyDescent="0.25">
      <c r="A126" s="1">
        <v>5</v>
      </c>
      <c r="B126" s="1">
        <v>1179298688</v>
      </c>
      <c r="C126" s="1">
        <v>126215</v>
      </c>
      <c r="D126" s="1">
        <v>5452</v>
      </c>
      <c r="E126" s="1">
        <v>471</v>
      </c>
      <c r="F126" s="1">
        <v>3959</v>
      </c>
      <c r="G126" s="1">
        <v>16578700640256</v>
      </c>
      <c r="H126" s="1">
        <v>4673577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47F9-1CF1-441C-ABF6-4C2ECCCC5DF3}">
  <dimension ref="A1:H21"/>
  <sheetViews>
    <sheetView workbookViewId="0">
      <selection activeCell="B29" sqref="A1:XFD1048576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54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70</v>
      </c>
      <c r="C5" s="6" t="s">
        <v>56</v>
      </c>
      <c r="D5" s="6" t="s">
        <v>47</v>
      </c>
      <c r="E5" s="8" t="s">
        <v>71</v>
      </c>
      <c r="F5" s="8" t="s">
        <v>72</v>
      </c>
      <c r="G5" s="8" t="s">
        <v>73</v>
      </c>
      <c r="H5" s="6" t="s">
        <v>58</v>
      </c>
    </row>
    <row r="6" spans="1:8" x14ac:dyDescent="0.25">
      <c r="B6" s="1">
        <v>1</v>
      </c>
      <c r="C6" s="1">
        <f>Data!B4/Data!H4</f>
        <v>1439.0953643633541</v>
      </c>
      <c r="D6" s="1">
        <f>Data!C4/Data!H4</f>
        <v>3.007493839394482E-2</v>
      </c>
      <c r="E6" s="1">
        <f>Data!D4/Data!H4</f>
        <v>4.753463792330449E-3</v>
      </c>
      <c r="F6" s="1">
        <f>Data!E4/Data!H4</f>
        <v>4.1696110452770566E-2</v>
      </c>
      <c r="G6" s="1">
        <f>Data!F4/Data!H4</f>
        <v>2.5420005709974542E-3</v>
      </c>
      <c r="H6" s="1">
        <f>Data!G4/Data!H4</f>
        <v>20024521.955674022</v>
      </c>
    </row>
    <row r="7" spans="1:8" x14ac:dyDescent="0.25">
      <c r="B7" s="1">
        <v>2</v>
      </c>
      <c r="C7" s="1">
        <f>Data!B12/Data!H12</f>
        <v>801.11264283421042</v>
      </c>
      <c r="D7" s="1">
        <f>Data!C12/Data!H12</f>
        <v>2.5804879934619492E-2</v>
      </c>
      <c r="E7" s="1">
        <f>Data!D12/Data!H12</f>
        <v>2.7659395642075026E-3</v>
      </c>
      <c r="F7" s="1">
        <f>Data!E12/Data!H12</f>
        <v>2.2553480266395282E-2</v>
      </c>
      <c r="G7" s="1">
        <f>Data!F12/Data!H12</f>
        <v>2.4039964208848645E-3</v>
      </c>
      <c r="H7" s="1">
        <f>Data!G12/Data!H12</f>
        <v>11147216.157408891</v>
      </c>
    </row>
    <row r="8" spans="1:8" x14ac:dyDescent="0.25">
      <c r="B8" s="1">
        <v>3</v>
      </c>
      <c r="C8" s="1">
        <f>Data!B20/Data!H20</f>
        <v>483.66212893215049</v>
      </c>
      <c r="D8" s="1">
        <f>Data!C20/Data!H20</f>
        <v>2.3041579823149604E-2</v>
      </c>
      <c r="E8" s="1">
        <f>Data!D20/Data!H20</f>
        <v>1.7262772152029635E-3</v>
      </c>
      <c r="F8" s="1">
        <f>Data!E20/Data!H20</f>
        <v>1.3057105053785063E-2</v>
      </c>
      <c r="G8" s="1">
        <f>Data!F20/Data!H20</f>
        <v>2.2310002025736353E-3</v>
      </c>
      <c r="H8" s="1">
        <f>Data!G20/Data!H20</f>
        <v>6729991.5834889906</v>
      </c>
    </row>
    <row r="9" spans="1:8" x14ac:dyDescent="0.25">
      <c r="B9" s="1">
        <v>4</v>
      </c>
      <c r="C9" s="1">
        <f>Data!B28/Data!H28</f>
        <v>393.37582176699323</v>
      </c>
      <c r="D9" s="1">
        <f>Data!C28/Data!H28</f>
        <v>2.1098803009837824E-2</v>
      </c>
      <c r="E9" s="1">
        <f>Data!D28/Data!H28</f>
        <v>1.3506400553459541E-3</v>
      </c>
      <c r="F9" s="1">
        <f>Data!E28/Data!H28</f>
        <v>1.0036676422940915E-2</v>
      </c>
      <c r="G9" s="1">
        <f>Data!F28/Data!H28</f>
        <v>2.0710029547294411E-3</v>
      </c>
      <c r="H9" s="1">
        <f>Data!G28/Data!H28</f>
        <v>5473689.5273567587</v>
      </c>
    </row>
    <row r="10" spans="1:8" x14ac:dyDescent="0.25">
      <c r="B10" s="1">
        <v>5</v>
      </c>
      <c r="C10" s="1">
        <f>Data!B36/Data!H36</f>
        <v>346.67961312395204</v>
      </c>
      <c r="D10" s="1">
        <f>Data!C36/Data!H36</f>
        <v>1.9595177468253941E-2</v>
      </c>
      <c r="E10" s="1">
        <f>Data!D36/Data!H36</f>
        <v>1.2044635050767706E-3</v>
      </c>
      <c r="F10" s="1">
        <f>Data!E36/Data!H36</f>
        <v>7.9227347141969853E-3</v>
      </c>
      <c r="G10" s="1">
        <f>Data!F36/Data!H36</f>
        <v>1.9219986298178644E-3</v>
      </c>
      <c r="H10" s="1">
        <f>Data!G36/Data!H36</f>
        <v>4823928.1615497693</v>
      </c>
    </row>
    <row r="11" spans="1:8" x14ac:dyDescent="0.25">
      <c r="B11" s="1">
        <v>6</v>
      </c>
      <c r="C11" s="1">
        <f>Data!B44/Data!H44</f>
        <v>311.46012047844681</v>
      </c>
      <c r="D11" s="1">
        <f>Data!C44/Data!H44</f>
        <v>1.9276893053303771E-2</v>
      </c>
      <c r="E11" s="1">
        <f>Data!D44/Data!H44</f>
        <v>1.0889036547564528E-3</v>
      </c>
      <c r="F11" s="1">
        <f>Data!E44/Data!H44</f>
        <v>6.3904951208862918E-3</v>
      </c>
      <c r="G11" s="1">
        <f>Data!F44/Data!H44</f>
        <v>1.7839994653634037E-3</v>
      </c>
      <c r="H11" s="1">
        <f>Data!G44/Data!H44</f>
        <v>4333860.4026779151</v>
      </c>
    </row>
    <row r="12" spans="1:8" x14ac:dyDescent="0.25">
      <c r="B12" s="1">
        <v>7</v>
      </c>
      <c r="C12" s="1">
        <f>Data!B52/Data!H52</f>
        <v>284.12516326851943</v>
      </c>
      <c r="D12" s="1">
        <f>Data!C52/Data!H52</f>
        <v>1.8401493069362302E-2</v>
      </c>
      <c r="E12" s="1">
        <f>Data!D52/Data!H52</f>
        <v>1.0297907459092801E-3</v>
      </c>
      <c r="F12" s="1">
        <f>Data!E52/Data!H52</f>
        <v>4.8458430518011839E-3</v>
      </c>
      <c r="G12" s="1">
        <f>Data!F52/Data!H52</f>
        <v>1.6560010778739059E-3</v>
      </c>
      <c r="H12" s="1">
        <f>Data!G52/Data!H52</f>
        <v>3953504.1018352266</v>
      </c>
    </row>
    <row r="13" spans="1:8" x14ac:dyDescent="0.25">
      <c r="B13" s="1">
        <v>8</v>
      </c>
      <c r="C13" s="1">
        <f>Data!B60/Data!H60</f>
        <v>269.39319515027665</v>
      </c>
      <c r="D13" s="1">
        <f>Data!C60/Data!H60</f>
        <v>1.8485995442230993E-2</v>
      </c>
      <c r="E13" s="1">
        <f>Data!D60/Data!H60</f>
        <v>9.8721163914254639E-4</v>
      </c>
      <c r="F13" s="1">
        <f>Data!E60/Data!H60</f>
        <v>3.6235264715168154E-3</v>
      </c>
      <c r="G13" s="1">
        <f>Data!F60/Data!H60</f>
        <v>1.5369999903405141E-3</v>
      </c>
      <c r="H13" s="1">
        <f>Data!G60/Data!H60</f>
        <v>3748513.2219373928</v>
      </c>
    </row>
    <row r="14" spans="1:8" x14ac:dyDescent="0.25">
      <c r="B14" s="1">
        <v>9</v>
      </c>
      <c r="C14" s="1">
        <f>Data!B68/Data!H68</f>
        <v>259.15541817104219</v>
      </c>
      <c r="D14" s="1">
        <f>Data!C68/Data!H68</f>
        <v>1.8688888159512286E-2</v>
      </c>
      <c r="E14" s="1">
        <f>Data!D68/Data!H68</f>
        <v>9.5509414278646405E-4</v>
      </c>
      <c r="F14" s="1">
        <f>Data!E68/Data!H68</f>
        <v>2.6972825193558115E-3</v>
      </c>
      <c r="G14" s="1">
        <f>Data!F68/Data!H68</f>
        <v>1.4269988089027044E-3</v>
      </c>
      <c r="H14" s="1">
        <f>Data!G68/Data!H68</f>
        <v>3606058.0020822678</v>
      </c>
    </row>
    <row r="15" spans="1:8" x14ac:dyDescent="0.25">
      <c r="B15" s="1">
        <v>10</v>
      </c>
      <c r="C15" s="1">
        <f>Data!B76/Data!H76</f>
        <v>251.10486906552217</v>
      </c>
      <c r="D15" s="1">
        <f>Data!C76/Data!H76</f>
        <v>1.8902466501888791E-2</v>
      </c>
      <c r="E15" s="1">
        <f>Data!D76/Data!H76</f>
        <v>9.3212374275117944E-4</v>
      </c>
      <c r="F15" s="1">
        <f>Data!E76/Data!H76</f>
        <v>1.9661192114297306E-3</v>
      </c>
      <c r="G15" s="1">
        <f>Data!F76/Data!H76</f>
        <v>1.3240005508590212E-3</v>
      </c>
      <c r="H15" s="1">
        <f>Data!G76/Data!H76</f>
        <v>3494037.8075990505</v>
      </c>
    </row>
    <row r="16" spans="1:8" x14ac:dyDescent="0.25">
      <c r="B16" s="1">
        <v>11</v>
      </c>
      <c r="C16" s="1">
        <f>Data!B84/Data!H84</f>
        <v>243.45156165171292</v>
      </c>
      <c r="D16" s="1">
        <f>Data!C84/Data!H84</f>
        <v>1.9038250447788244E-2</v>
      </c>
      <c r="E16" s="1">
        <f>Data!D84/Data!H84</f>
        <v>9.0546905466903579E-4</v>
      </c>
      <c r="F16" s="1">
        <f>Data!E84/Data!H84</f>
        <v>1.3649800545392564E-3</v>
      </c>
      <c r="G16" s="1">
        <f>Data!F84/Data!H84</f>
        <v>1.2289998550061838E-3</v>
      </c>
      <c r="H16" s="1">
        <f>Data!G84/Data!H84</f>
        <v>3387544.4186682194</v>
      </c>
    </row>
    <row r="17" spans="2:8" x14ac:dyDescent="0.25">
      <c r="B17" s="1">
        <v>12</v>
      </c>
      <c r="C17" s="1">
        <f>Data!B92/Data!H92</f>
        <v>237.89709891696566</v>
      </c>
      <c r="D17" s="1">
        <f>Data!C92/Data!H92</f>
        <v>1.920727332319155E-2</v>
      </c>
      <c r="E17" s="1">
        <f>Data!D92/Data!H92</f>
        <v>8.8379911823251482E-4</v>
      </c>
      <c r="F17" s="1">
        <f>Data!E92/Data!H92</f>
        <v>9.2691055731492281E-4</v>
      </c>
      <c r="G17" s="1">
        <f>Data!F92/Data!H92</f>
        <v>1.1409994764079963E-3</v>
      </c>
      <c r="H17" s="1">
        <f>Data!G92/Data!H92</f>
        <v>3310254.7938890723</v>
      </c>
    </row>
    <row r="18" spans="2:8" x14ac:dyDescent="0.25">
      <c r="B18" s="1">
        <v>13</v>
      </c>
      <c r="C18" s="1">
        <f>Data!B100/Data!H100</f>
        <v>234.59622199807831</v>
      </c>
      <c r="D18" s="1">
        <f>Data!C100/Data!H100</f>
        <v>1.9514012766881736E-2</v>
      </c>
      <c r="E18" s="1">
        <f>Data!D100/Data!H100</f>
        <v>8.7595123909594869E-4</v>
      </c>
      <c r="F18" s="1">
        <f>Data!E100/Data!H100</f>
        <v>6.0666122650989947E-4</v>
      </c>
      <c r="G18" s="1">
        <f>Data!F100/Data!H100</f>
        <v>1.0589999039200225E-3</v>
      </c>
      <c r="H18" s="1">
        <f>Data!G100/Data!H100</f>
        <v>3264325.3437227951</v>
      </c>
    </row>
    <row r="19" spans="2:8" x14ac:dyDescent="0.25">
      <c r="B19" s="1">
        <v>14</v>
      </c>
      <c r="C19" s="1">
        <f>Data!B108/Data!H108</f>
        <v>235.98546145830275</v>
      </c>
      <c r="D19" s="1">
        <f>Data!C108/Data!H108</f>
        <v>2.0380288089963984E-2</v>
      </c>
      <c r="E19" s="1">
        <f>Data!D108/Data!H108</f>
        <v>9.0867154684398199E-4</v>
      </c>
      <c r="F19" s="1">
        <f>Data!E108/Data!H108</f>
        <v>3.6177034494430622E-4</v>
      </c>
      <c r="G19" s="1">
        <f>Data!F108/Data!H108</f>
        <v>9.8300045767979027E-4</v>
      </c>
      <c r="H19" s="1">
        <f>Data!G108/Data!H108</f>
        <v>3283656.6315449607</v>
      </c>
    </row>
    <row r="20" spans="2:8" x14ac:dyDescent="0.25">
      <c r="B20" s="1">
        <v>15</v>
      </c>
      <c r="C20" s="1">
        <f>Data!B116/Data!H116</f>
        <v>242.92334173892328</v>
      </c>
      <c r="D20" s="1">
        <f>Data!C116/Data!H116</f>
        <v>2.2006268933897902E-2</v>
      </c>
      <c r="E20" s="1">
        <f>Data!D116/Data!H116</f>
        <v>9.8961812567304581E-4</v>
      </c>
      <c r="F20" s="1">
        <f>Data!E116/Data!H116</f>
        <v>1.7031472741075535E-4</v>
      </c>
      <c r="G20" s="1">
        <f>Data!F116/Data!H116</f>
        <v>9.1300102437688775E-4</v>
      </c>
      <c r="H20" s="1">
        <f>Data!G116/Data!H116</f>
        <v>3380193.5945176282</v>
      </c>
    </row>
    <row r="21" spans="2:8" x14ac:dyDescent="0.25">
      <c r="B21" s="1">
        <v>16</v>
      </c>
      <c r="C21" s="1">
        <f>Data!B124/Data!H124</f>
        <v>254.93378767533127</v>
      </c>
      <c r="D21" s="1">
        <f>Data!C124/Data!H124</f>
        <v>2.4255355517817486E-2</v>
      </c>
      <c r="E21" s="1">
        <f>Data!D124/Data!H124</f>
        <v>1.163818607043233E-3</v>
      </c>
      <c r="F21" s="1">
        <f>Data!E124/Data!H124</f>
        <v>1.0084570014652251E-4</v>
      </c>
      <c r="G21" s="1">
        <f>Data!F124/Data!H124</f>
        <v>8.4700133530791024E-4</v>
      </c>
      <c r="H21" s="1">
        <f>Data!G124/Data!H124</f>
        <v>3547315.6485933466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6EA0-FA13-45AF-9599-F231A40E2ABD}">
  <dimension ref="A1:H21"/>
  <sheetViews>
    <sheetView workbookViewId="0">
      <selection activeCell="B32" sqref="A1:XFD1048576"/>
    </sheetView>
  </sheetViews>
  <sheetFormatPr defaultRowHeight="15" x14ac:dyDescent="0.25"/>
  <cols>
    <col min="1" max="1" width="15.85546875" customWidth="1"/>
    <col min="2" max="2" width="31.140625" customWidth="1"/>
    <col min="3" max="3" width="17.7109375" customWidth="1"/>
    <col min="4" max="4" width="14.140625" customWidth="1"/>
    <col min="5" max="5" width="14.7109375" customWidth="1"/>
    <col min="6" max="6" width="15" customWidth="1"/>
    <col min="7" max="7" width="14.28515625" customWidth="1"/>
    <col min="8" max="8" width="31.7109375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74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70</v>
      </c>
      <c r="C5" s="6" t="s">
        <v>56</v>
      </c>
      <c r="D5" s="6" t="s">
        <v>57</v>
      </c>
      <c r="E5" s="8" t="s">
        <v>71</v>
      </c>
      <c r="F5" s="8" t="s">
        <v>72</v>
      </c>
      <c r="G5" s="8" t="s">
        <v>73</v>
      </c>
      <c r="H5" s="6" t="s">
        <v>58</v>
      </c>
    </row>
    <row r="6" spans="1:8" x14ac:dyDescent="0.25">
      <c r="B6" s="1">
        <v>1</v>
      </c>
      <c r="C6" s="9">
        <f>Data!B5/Data!H5</f>
        <v>1431.9010301161672</v>
      </c>
      <c r="D6" s="1">
        <f>Data!C5/Data!H5</f>
        <v>3.4796228949658344E-2</v>
      </c>
      <c r="E6" s="1">
        <f>Data!D5/Data!H5</f>
        <v>4.6535654518897098E-3</v>
      </c>
      <c r="F6" s="1">
        <f>Data!E5/Data!H5</f>
        <v>4.1696404876491622E-2</v>
      </c>
      <c r="G6" s="1">
        <f>Data!F5/Data!H5</f>
        <v>2.541959790435519E-3</v>
      </c>
      <c r="H6" s="1">
        <f>Data!G5/Data!H5</f>
        <v>19439036.019025166</v>
      </c>
    </row>
    <row r="7" spans="1:8" x14ac:dyDescent="0.25">
      <c r="B7" s="1">
        <v>2</v>
      </c>
      <c r="C7" s="1">
        <f>Data!B13/Data!H13</f>
        <v>797.10830960935664</v>
      </c>
      <c r="D7" s="1">
        <f>Data!C13/Data!H13</f>
        <v>2.9854358825971226E-2</v>
      </c>
      <c r="E7" s="1">
        <f>Data!D13/Data!H13</f>
        <v>2.7077717770965385E-3</v>
      </c>
      <c r="F7" s="1">
        <f>Data!E13/Data!H13</f>
        <v>2.2553584503970867E-2</v>
      </c>
      <c r="G7" s="1">
        <f>Data!F13/Data!H13</f>
        <v>2.4040109467454375E-3</v>
      </c>
      <c r="H7" s="1">
        <f>Data!G13/Data!H13</f>
        <v>10821290.313661184</v>
      </c>
    </row>
    <row r="8" spans="1:8" x14ac:dyDescent="0.25">
      <c r="B8" s="1">
        <v>3</v>
      </c>
      <c r="C8" s="1">
        <f>Data!B21/Data!H21</f>
        <v>481.24400248476149</v>
      </c>
      <c r="D8" s="1">
        <f>Data!C21/Data!H21</f>
        <v>2.6656616308329124E-2</v>
      </c>
      <c r="E8" s="1">
        <f>Data!D21/Data!H21</f>
        <v>1.6899784791392328E-3</v>
      </c>
      <c r="F8" s="1">
        <f>Data!E21/Data!H21</f>
        <v>1.3057194515860543E-2</v>
      </c>
      <c r="G8" s="1">
        <f>Data!F21/Data!H21</f>
        <v>2.2310491724541392E-3</v>
      </c>
      <c r="H8" s="1">
        <f>Data!G21/Data!H21</f>
        <v>6533216.6095185541</v>
      </c>
    </row>
    <row r="9" spans="1:8" x14ac:dyDescent="0.25">
      <c r="B9" s="1">
        <v>4</v>
      </c>
      <c r="C9" s="1">
        <f>Data!B29/Data!H29</f>
        <v>391.40956212597672</v>
      </c>
      <c r="D9" s="1">
        <f>Data!C29/Data!H29</f>
        <v>2.4408744106156684E-2</v>
      </c>
      <c r="E9" s="1">
        <f>Data!D29/Data!H29</f>
        <v>1.3222901358585823E-3</v>
      </c>
      <c r="F9" s="1">
        <f>Data!E29/Data!H29</f>
        <v>1.0036724673875055E-2</v>
      </c>
      <c r="G9" s="1">
        <f>Data!F29/Data!H29</f>
        <v>2.0710201022587863E-3</v>
      </c>
      <c r="H9" s="1">
        <f>Data!G29/Data!H29</f>
        <v>5313650.8195195934</v>
      </c>
    </row>
    <row r="10" spans="1:8" x14ac:dyDescent="0.25">
      <c r="B10" s="1">
        <v>5</v>
      </c>
      <c r="C10" s="1">
        <f>Data!B37/Data!H37</f>
        <v>344.94666889291426</v>
      </c>
      <c r="D10" s="1">
        <f>Data!C37/Data!H37</f>
        <v>2.2669137689348456E-2</v>
      </c>
      <c r="E10" s="1">
        <f>Data!D37/Data!H37</f>
        <v>1.1791892393172711E-3</v>
      </c>
      <c r="F10" s="1">
        <f>Data!E37/Data!H37</f>
        <v>7.9228058458345966E-3</v>
      </c>
      <c r="G10" s="1">
        <f>Data!F37/Data!H37</f>
        <v>1.9220311453160689E-3</v>
      </c>
      <c r="H10" s="1">
        <f>Data!G37/Data!H37</f>
        <v>4682886.6406554589</v>
      </c>
    </row>
    <row r="11" spans="1:8" x14ac:dyDescent="0.25">
      <c r="B11" s="1">
        <v>6</v>
      </c>
      <c r="C11" s="1">
        <f>Data!B45/Data!H45</f>
        <v>309.90347914901565</v>
      </c>
      <c r="D11" s="1">
        <f>Data!C45/Data!H45</f>
        <v>2.2300918936776333E-2</v>
      </c>
      <c r="E11" s="1">
        <f>Data!D45/Data!H45</f>
        <v>1.0660541402834301E-3</v>
      </c>
      <c r="F11" s="1">
        <f>Data!E45/Data!H45</f>
        <v>6.390541926450991E-3</v>
      </c>
      <c r="G11" s="1">
        <f>Data!F45/Data!H45</f>
        <v>1.7839767825415681E-3</v>
      </c>
      <c r="H11" s="1">
        <f>Data!G45/Data!H45</f>
        <v>4207150.0503021097</v>
      </c>
    </row>
    <row r="12" spans="1:8" x14ac:dyDescent="0.25">
      <c r="B12" s="1">
        <v>7</v>
      </c>
      <c r="C12" s="1">
        <f>Data!B53/Data!H53</f>
        <v>282.70630396775363</v>
      </c>
      <c r="D12" s="1">
        <f>Data!C53/Data!H53</f>
        <v>2.1288177237347293E-2</v>
      </c>
      <c r="E12" s="1">
        <f>Data!D53/Data!H53</f>
        <v>1.0081200558692818E-3</v>
      </c>
      <c r="F12" s="1">
        <f>Data!E53/Data!H53</f>
        <v>4.8458737103570558E-3</v>
      </c>
      <c r="G12" s="1">
        <f>Data!F53/Data!H53</f>
        <v>1.6560169878954095E-3</v>
      </c>
      <c r="H12" s="1">
        <f>Data!G53/Data!H53</f>
        <v>3837930.4372364306</v>
      </c>
    </row>
    <row r="13" spans="1:8" x14ac:dyDescent="0.25">
      <c r="B13" s="1">
        <v>8</v>
      </c>
      <c r="C13" s="1">
        <f>Data!B61/Data!H61</f>
        <v>268.04539441269446</v>
      </c>
      <c r="D13" s="1">
        <f>Data!C61/Data!H61</f>
        <v>2.1385851456464006E-2</v>
      </c>
      <c r="E13" s="1">
        <f>Data!D61/Data!H61</f>
        <v>9.6648285407686062E-4</v>
      </c>
      <c r="F13" s="1">
        <f>Data!E61/Data!H61</f>
        <v>3.623574695392825E-3</v>
      </c>
      <c r="G13" s="1">
        <f>Data!F61/Data!H61</f>
        <v>1.5369937294272789E-3</v>
      </c>
      <c r="H13" s="1">
        <f>Data!G61/Data!H61</f>
        <v>3638898.5390219553</v>
      </c>
    </row>
    <row r="14" spans="1:8" x14ac:dyDescent="0.25">
      <c r="B14" s="1">
        <v>9</v>
      </c>
      <c r="C14" s="1">
        <f>Data!B69/Data!H69</f>
        <v>257.8604386689114</v>
      </c>
      <c r="D14" s="1">
        <f>Data!C69/Data!H69</f>
        <v>2.1620642362155249E-2</v>
      </c>
      <c r="E14" s="1">
        <f>Data!D69/Data!H69</f>
        <v>9.3504502053040487E-4</v>
      </c>
      <c r="F14" s="1">
        <f>Data!E69/Data!H69</f>
        <v>2.6972573835225993E-3</v>
      </c>
      <c r="G14" s="1">
        <f>Data!F69/Data!H69</f>
        <v>1.4270134958550157E-3</v>
      </c>
      <c r="H14" s="1">
        <f>Data!G69/Data!H69</f>
        <v>3500630.3679810641</v>
      </c>
    </row>
    <row r="15" spans="1:8" x14ac:dyDescent="0.25">
      <c r="B15" s="1">
        <v>10</v>
      </c>
      <c r="C15" s="1">
        <f>Data!B77/Data!H77</f>
        <v>249.84990408770182</v>
      </c>
      <c r="D15" s="1">
        <f>Data!C77/Data!H77</f>
        <v>2.1867625467207077E-2</v>
      </c>
      <c r="E15" s="1">
        <f>Data!D77/Data!H77</f>
        <v>9.1254421828217515E-4</v>
      </c>
      <c r="F15" s="1">
        <f>Data!E77/Data!H77</f>
        <v>1.966086454390874E-3</v>
      </c>
      <c r="G15" s="1">
        <f>Data!F77/Data!H77</f>
        <v>1.3239724388304124E-3</v>
      </c>
      <c r="H15" s="1">
        <f>Data!G77/Data!H77</f>
        <v>3391882.3486127099</v>
      </c>
    </row>
    <row r="16" spans="1:8" x14ac:dyDescent="0.25">
      <c r="B16" s="1">
        <v>11</v>
      </c>
      <c r="C16" s="1">
        <f>Data!B85/Data!H85</f>
        <v>242.23383880218373</v>
      </c>
      <c r="D16" s="1">
        <f>Data!C85/Data!H85</f>
        <v>2.202470587567321E-2</v>
      </c>
      <c r="E16" s="1">
        <f>Data!D85/Data!H85</f>
        <v>8.864683358052668E-4</v>
      </c>
      <c r="F16" s="1">
        <f>Data!E85/Data!H85</f>
        <v>1.3649782867303966E-3</v>
      </c>
      <c r="G16" s="1">
        <f>Data!F85/Data!H85</f>
        <v>1.229027206408227E-3</v>
      </c>
      <c r="H16" s="1">
        <f>Data!G85/Data!H85</f>
        <v>3288488.107574841</v>
      </c>
    </row>
    <row r="17" spans="2:8" x14ac:dyDescent="0.25">
      <c r="B17" s="1">
        <v>12</v>
      </c>
      <c r="C17" s="1">
        <f>Data!B93/Data!H93</f>
        <v>236.70727282553449</v>
      </c>
      <c r="D17" s="1">
        <f>Data!C93/Data!H93</f>
        <v>2.2220273555022967E-2</v>
      </c>
      <c r="E17" s="1">
        <f>Data!D93/Data!H93</f>
        <v>8.6522926525222873E-4</v>
      </c>
      <c r="F17" s="1">
        <f>Data!E93/Data!H93</f>
        <v>9.2694874255239373E-4</v>
      </c>
      <c r="G17" s="1">
        <f>Data!F93/Data!H93</f>
        <v>1.1410217507008367E-3</v>
      </c>
      <c r="H17" s="1">
        <f>Data!G93/Data!H93</f>
        <v>3213462.4815115994</v>
      </c>
    </row>
    <row r="18" spans="2:8" x14ac:dyDescent="0.25">
      <c r="B18" s="1">
        <v>13</v>
      </c>
      <c r="C18" s="1">
        <f>Data!B101/Data!H101</f>
        <v>233.42271352945903</v>
      </c>
      <c r="D18" s="1">
        <f>Data!C101/Data!H101</f>
        <v>2.257513901079744E-2</v>
      </c>
      <c r="E18" s="1">
        <f>Data!D101/Data!H101</f>
        <v>8.5755393989047366E-4</v>
      </c>
      <c r="F18" s="1">
        <f>Data!E101/Data!H101</f>
        <v>6.066805092162865E-4</v>
      </c>
      <c r="G18" s="1">
        <f>Data!F101/Data!H101</f>
        <v>1.059009720767147E-3</v>
      </c>
      <c r="H18" s="1">
        <f>Data!G101/Data!H101</f>
        <v>3168871.754972572</v>
      </c>
    </row>
    <row r="19" spans="2:8" x14ac:dyDescent="0.25">
      <c r="B19" s="1">
        <v>14</v>
      </c>
      <c r="C19" s="1">
        <f>Data!B109/Data!H109</f>
        <v>234.80524357013289</v>
      </c>
      <c r="D19" s="1">
        <f>Data!C109/Data!H109</f>
        <v>2.3577265862329576E-2</v>
      </c>
      <c r="E19" s="1">
        <f>Data!D109/Data!H109</f>
        <v>8.896228402909879E-4</v>
      </c>
      <c r="F19" s="1">
        <f>Data!E109/Data!H109</f>
        <v>3.6180028287924473E-4</v>
      </c>
      <c r="G19" s="1">
        <f>Data!F109/Data!H109</f>
        <v>9.8299065522756729E-4</v>
      </c>
      <c r="H19" s="1">
        <f>Data!G109/Data!H109</f>
        <v>3187642.0571099799</v>
      </c>
    </row>
    <row r="20" spans="2:8" x14ac:dyDescent="0.25">
      <c r="B20" s="1">
        <v>15</v>
      </c>
      <c r="C20" s="1">
        <f>Data!B117/Data!H117</f>
        <v>241.7087988842969</v>
      </c>
      <c r="D20" s="1">
        <f>Data!C117/Data!H117</f>
        <v>2.5458285519138611E-2</v>
      </c>
      <c r="E20" s="1">
        <f>Data!D117/Data!H117</f>
        <v>9.6879602017669643E-4</v>
      </c>
      <c r="F20" s="1">
        <f>Data!E117/Data!H117</f>
        <v>1.703331400788201E-4</v>
      </c>
      <c r="G20" s="1">
        <f>Data!F117/Data!H117</f>
        <v>9.1296460203974992E-4</v>
      </c>
      <c r="H20" s="1">
        <f>Data!G117/Data!H117</f>
        <v>3281361.8990942272</v>
      </c>
    </row>
    <row r="21" spans="2:8" x14ac:dyDescent="0.25">
      <c r="B21" s="1">
        <v>16</v>
      </c>
      <c r="C21" s="1">
        <f>Data!B125/Data!H125</f>
        <v>253.65917684512323</v>
      </c>
      <c r="D21" s="1">
        <f>Data!C125/Data!H125</f>
        <v>2.8060071661885774E-2</v>
      </c>
      <c r="E21" s="1">
        <f>Data!D125/Data!H125</f>
        <v>1.1393394480827743E-3</v>
      </c>
      <c r="F21" s="1">
        <f>Data!E125/Data!H125</f>
        <v>1.0083301317011634E-4</v>
      </c>
      <c r="G21" s="1">
        <f>Data!F125/Data!H125</f>
        <v>8.4703936819442878E-4</v>
      </c>
      <c r="H21" s="1">
        <f>Data!G125/Data!H125</f>
        <v>3443595.4881888689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08A3-6513-4B62-BD61-B2D54E0B1A38}">
  <dimension ref="A1:H21"/>
  <sheetViews>
    <sheetView topLeftCell="C1" workbookViewId="0">
      <selection activeCell="H30" sqref="A1:XFD1048576"/>
    </sheetView>
  </sheetViews>
  <sheetFormatPr defaultRowHeight="15" x14ac:dyDescent="0.25"/>
  <cols>
    <col min="1" max="1" width="17.28515625" customWidth="1"/>
    <col min="2" max="2" width="29.140625" customWidth="1"/>
    <col min="3" max="3" width="29" customWidth="1"/>
    <col min="4" max="4" width="14.28515625" customWidth="1"/>
    <col min="5" max="5" width="14.85546875" customWidth="1"/>
    <col min="6" max="6" width="15.140625" customWidth="1"/>
    <col min="7" max="7" width="14.140625" customWidth="1"/>
    <col min="8" max="8" width="31.7109375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76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70</v>
      </c>
      <c r="C5" s="6" t="s">
        <v>56</v>
      </c>
      <c r="D5" s="6" t="s">
        <v>57</v>
      </c>
      <c r="E5" s="8" t="s">
        <v>71</v>
      </c>
      <c r="F5" s="8" t="s">
        <v>72</v>
      </c>
      <c r="G5" s="8" t="s">
        <v>73</v>
      </c>
      <c r="H5" s="6" t="s">
        <v>58</v>
      </c>
    </row>
    <row r="6" spans="1:8" x14ac:dyDescent="0.25">
      <c r="B6" s="1">
        <v>1</v>
      </c>
      <c r="C6" s="1">
        <f>Data!B6/Data!H6</f>
        <v>1424.4137747168818</v>
      </c>
      <c r="D6" s="1">
        <f>Data!C6/Data!H6</f>
        <v>3.3485700567252877E-2</v>
      </c>
      <c r="E6" s="1">
        <f>Data!D6/Data!H6</f>
        <v>4.764230909215789E-3</v>
      </c>
      <c r="F6" s="1">
        <f>Data!E6/Data!H6</f>
        <v>4.1696328101580436E-2</v>
      </c>
      <c r="G6" s="1">
        <f>Data!F6/Data!H6</f>
        <v>2.5419502021684888E-3</v>
      </c>
      <c r="H6" s="1">
        <f>Data!G6/Data!H6</f>
        <v>20024540.107841168</v>
      </c>
    </row>
    <row r="7" spans="1:8" x14ac:dyDescent="0.25">
      <c r="B7" s="1">
        <v>2</v>
      </c>
      <c r="C7" s="1">
        <f>Data!B14/Data!H14</f>
        <v>792.93837675082705</v>
      </c>
      <c r="D7" s="1">
        <f>Data!C14/Data!H14</f>
        <v>2.8731526195032199E-2</v>
      </c>
      <c r="E7" s="1">
        <f>Data!D14/Data!H14</f>
        <v>2.7721807086948606E-3</v>
      </c>
      <c r="F7" s="1">
        <f>Data!E14/Data!H14</f>
        <v>2.2553602946950482E-2</v>
      </c>
      <c r="G7" s="1">
        <f>Data!F14/Data!H14</f>
        <v>2.403940279576008E-3</v>
      </c>
      <c r="H7" s="1">
        <f>Data!G14/Data!H14</f>
        <v>11147214.670459051</v>
      </c>
    </row>
    <row r="8" spans="1:8" x14ac:dyDescent="0.25">
      <c r="B8" s="1">
        <v>3</v>
      </c>
      <c r="C8" s="1">
        <f>Data!B22/Data!H22</f>
        <v>478.72591635913989</v>
      </c>
      <c r="D8" s="1">
        <f>Data!C22/Data!H22</f>
        <v>2.5654867781144935E-2</v>
      </c>
      <c r="E8" s="1">
        <f>Data!D22/Data!H22</f>
        <v>1.7301523009035692E-3</v>
      </c>
      <c r="F8" s="1">
        <f>Data!E22/Data!H22</f>
        <v>1.305702249048213E-2</v>
      </c>
      <c r="G8" s="1">
        <f>Data!F22/Data!H22</f>
        <v>2.2310534308089928E-3</v>
      </c>
      <c r="H8" s="1">
        <f>Data!G22/Data!H22</f>
        <v>6729978.5823766254</v>
      </c>
    </row>
    <row r="9" spans="1:8" x14ac:dyDescent="0.25">
      <c r="B9" s="1">
        <v>4</v>
      </c>
      <c r="C9" s="1">
        <f>Data!B30/Data!H30</f>
        <v>389.36150533092746</v>
      </c>
      <c r="D9" s="1">
        <f>Data!C30/Data!H30</f>
        <v>2.3491642482834883E-2</v>
      </c>
      <c r="E9" s="1">
        <f>Data!D30/Data!H30</f>
        <v>1.3537810546397331E-3</v>
      </c>
      <c r="F9" s="1">
        <f>Data!E30/Data!H30</f>
        <v>1.003663788999304E-2</v>
      </c>
      <c r="G9" s="1">
        <f>Data!F30/Data!H30</f>
        <v>2.0710047143761619E-3</v>
      </c>
      <c r="H9" s="1">
        <f>Data!G30/Data!H30</f>
        <v>5473685.1969273211</v>
      </c>
    </row>
    <row r="10" spans="1:8" x14ac:dyDescent="0.25">
      <c r="B10" s="1">
        <v>5</v>
      </c>
      <c r="C10" s="1">
        <f>Data!B38/Data!H38</f>
        <v>343.14168184240896</v>
      </c>
      <c r="D10" s="1">
        <f>Data!C38/Data!H38</f>
        <v>2.1817550026457251E-2</v>
      </c>
      <c r="E10" s="1">
        <f>Data!D38/Data!H38</f>
        <v>1.2072123771577959E-3</v>
      </c>
      <c r="F10" s="1">
        <f>Data!E38/Data!H38</f>
        <v>7.9226254322973602E-3</v>
      </c>
      <c r="G10" s="1">
        <f>Data!F38/Data!H38</f>
        <v>1.9220823792996243E-3</v>
      </c>
      <c r="H10" s="1">
        <f>Data!G38/Data!H38</f>
        <v>4823922.9602644825</v>
      </c>
    </row>
    <row r="11" spans="1:8" x14ac:dyDescent="0.25">
      <c r="B11" s="1">
        <v>6</v>
      </c>
      <c r="C11" s="1">
        <f>Data!B46/Data!H46</f>
        <v>308.2818868716617</v>
      </c>
      <c r="D11" s="1">
        <f>Data!C46/Data!H46</f>
        <v>2.146300360516153E-2</v>
      </c>
      <c r="E11" s="1">
        <f>Data!D46/Data!H46</f>
        <v>1.0914552172779008E-3</v>
      </c>
      <c r="F11" s="1">
        <f>Data!E46/Data!H46</f>
        <v>6.3903943382124656E-3</v>
      </c>
      <c r="G11" s="1">
        <f>Data!F46/Data!H46</f>
        <v>1.7840724567071431E-3</v>
      </c>
      <c r="H11" s="1">
        <f>Data!G46/Data!H46</f>
        <v>4333859.3471373208</v>
      </c>
    </row>
    <row r="12" spans="1:8" x14ac:dyDescent="0.25">
      <c r="B12" s="1">
        <v>7</v>
      </c>
      <c r="C12" s="1">
        <f>Data!B54/Data!H54</f>
        <v>281.22638912336311</v>
      </c>
      <c r="D12" s="1">
        <f>Data!C54/Data!H54</f>
        <v>2.0488375392124704E-2</v>
      </c>
      <c r="E12" s="1">
        <f>Data!D54/Data!H54</f>
        <v>1.0321858396684167E-3</v>
      </c>
      <c r="F12" s="1">
        <f>Data!E54/Data!H54</f>
        <v>4.8457530495378594E-3</v>
      </c>
      <c r="G12" s="1">
        <f>Data!F54/Data!H54</f>
        <v>1.6559051022375366E-3</v>
      </c>
      <c r="H12" s="1">
        <f>Data!G54/Data!H54</f>
        <v>3953509.0572313243</v>
      </c>
    </row>
    <row r="13" spans="1:8" x14ac:dyDescent="0.25">
      <c r="B13" s="1">
        <v>8</v>
      </c>
      <c r="C13" s="1">
        <f>Data!B62/Data!H62</f>
        <v>266.64317459624607</v>
      </c>
      <c r="D13" s="1">
        <f>Data!C62/Data!H62</f>
        <v>2.0582521695908722E-2</v>
      </c>
      <c r="E13" s="1">
        <f>Data!D62/Data!H62</f>
        <v>9.8939206522113575E-4</v>
      </c>
      <c r="F13" s="1">
        <f>Data!E62/Data!H62</f>
        <v>3.623562851323515E-3</v>
      </c>
      <c r="G13" s="1">
        <f>Data!F62/Data!H62</f>
        <v>1.5369384092740956E-3</v>
      </c>
      <c r="H13" s="1">
        <f>Data!G62/Data!H62</f>
        <v>3748497.7093921849</v>
      </c>
    </row>
    <row r="14" spans="1:8" x14ac:dyDescent="0.25">
      <c r="B14" s="1">
        <v>9</v>
      </c>
      <c r="C14" s="1">
        <f>Data!B70/Data!H70</f>
        <v>256.51114253600616</v>
      </c>
      <c r="D14" s="1">
        <f>Data!C70/Data!H70</f>
        <v>2.0808472824990366E-2</v>
      </c>
      <c r="E14" s="1">
        <f>Data!D70/Data!H70</f>
        <v>9.5729673438567505E-4</v>
      </c>
      <c r="F14" s="1">
        <f>Data!E70/Data!H70</f>
        <v>2.697291603412119E-3</v>
      </c>
      <c r="G14" s="1">
        <f>Data!F70/Data!H70</f>
        <v>1.4269584089445836E-3</v>
      </c>
      <c r="H14" s="1">
        <f>Data!G70/Data!H70</f>
        <v>3606060.8730725953</v>
      </c>
    </row>
    <row r="15" spans="1:8" x14ac:dyDescent="0.25">
      <c r="B15" s="1">
        <v>10</v>
      </c>
      <c r="C15" s="1">
        <f>Data!B78/Data!H78</f>
        <v>248.5426267717425</v>
      </c>
      <c r="D15" s="1">
        <f>Data!C78/Data!H78</f>
        <v>2.1046192242045011E-2</v>
      </c>
      <c r="E15" s="1">
        <f>Data!D78/Data!H78</f>
        <v>9.341880961841433E-4</v>
      </c>
      <c r="F15" s="1">
        <f>Data!E78/Data!H78</f>
        <v>1.9661599669803238E-3</v>
      </c>
      <c r="G15" s="1">
        <f>Data!F78/Data!H78</f>
        <v>1.3240393813988729E-3</v>
      </c>
      <c r="H15" s="1">
        <f>Data!G78/Data!H78</f>
        <v>3494038.4097234304</v>
      </c>
    </row>
    <row r="16" spans="1:8" x14ac:dyDescent="0.25">
      <c r="B16" s="1">
        <v>11</v>
      </c>
      <c r="C16" s="1">
        <f>Data!B86/Data!H86</f>
        <v>240.96682776383057</v>
      </c>
      <c r="D16" s="1">
        <f>Data!C86/Data!H86</f>
        <v>2.119746823471615E-2</v>
      </c>
      <c r="E16" s="1">
        <f>Data!D86/Data!H86</f>
        <v>9.074419871545927E-4</v>
      </c>
      <c r="F16" s="1">
        <f>Data!E86/Data!H86</f>
        <v>1.3649074359960262E-3</v>
      </c>
      <c r="G16" s="1">
        <f>Data!F86/Data!H86</f>
        <v>1.2290372021259092E-3</v>
      </c>
      <c r="H16" s="1">
        <f>Data!G86/Data!H86</f>
        <v>3387537.2861925671</v>
      </c>
    </row>
    <row r="17" spans="2:8" x14ac:dyDescent="0.25">
      <c r="B17" s="1">
        <v>12</v>
      </c>
      <c r="C17" s="1">
        <f>Data!B94/Data!H94</f>
        <v>235.46914921910991</v>
      </c>
      <c r="D17" s="1">
        <f>Data!C94/Data!H94</f>
        <v>2.1385546873411949E-2</v>
      </c>
      <c r="E17" s="1">
        <f>Data!D94/Data!H94</f>
        <v>8.8583113105871586E-4</v>
      </c>
      <c r="F17" s="1">
        <f>Data!E94/Data!H94</f>
        <v>9.2691315452810561E-4</v>
      </c>
      <c r="G17" s="1">
        <f>Data!F94/Data!H94</f>
        <v>1.1410959956367468E-3</v>
      </c>
      <c r="H17" s="1">
        <f>Data!G94/Data!H94</f>
        <v>3310251.3174059186</v>
      </c>
    </row>
    <row r="18" spans="2:8" x14ac:dyDescent="0.25">
      <c r="B18" s="1">
        <v>13</v>
      </c>
      <c r="C18" s="1">
        <f>Data!B102/Data!H102</f>
        <v>232.20206022068322</v>
      </c>
      <c r="D18" s="1">
        <f>Data!C102/Data!H102</f>
        <v>2.1727041193501252E-2</v>
      </c>
      <c r="E18" s="1">
        <f>Data!D102/Data!H102</f>
        <v>8.7791428278596883E-4</v>
      </c>
      <c r="F18" s="1">
        <f>Data!E102/Data!H102</f>
        <v>6.0660175279020757E-4</v>
      </c>
      <c r="G18" s="1">
        <f>Data!F102/Data!H102</f>
        <v>1.0589319486979673E-3</v>
      </c>
      <c r="H18" s="1">
        <f>Data!G102/Data!H102</f>
        <v>3264322.2689738502</v>
      </c>
    </row>
    <row r="19" spans="2:8" x14ac:dyDescent="0.25">
      <c r="B19" s="1">
        <v>14</v>
      </c>
      <c r="C19" s="1">
        <f>Data!B110/Data!H110</f>
        <v>233.57816626925506</v>
      </c>
      <c r="D19" s="1">
        <f>Data!C110/Data!H110</f>
        <v>2.2691617724842818E-2</v>
      </c>
      <c r="E19" s="1">
        <f>Data!D110/Data!H110</f>
        <v>9.1065171508925924E-4</v>
      </c>
      <c r="F19" s="1">
        <f>Data!E110/Data!H110</f>
        <v>3.6182144037028604E-4</v>
      </c>
      <c r="G19" s="1">
        <f>Data!F110/Data!H110</f>
        <v>9.8297320937971262E-4</v>
      </c>
      <c r="H19" s="1">
        <f>Data!G110/Data!H110</f>
        <v>3283667.0683074375</v>
      </c>
    </row>
    <row r="20" spans="2:8" x14ac:dyDescent="0.25">
      <c r="B20" s="1">
        <v>15</v>
      </c>
      <c r="C20" s="1">
        <f>Data!B118/Data!H118</f>
        <v>240.44470263355026</v>
      </c>
      <c r="D20" s="1">
        <f>Data!C118/Data!H118</f>
        <v>2.4502003497535185E-2</v>
      </c>
      <c r="E20" s="1">
        <f>Data!D118/Data!H118</f>
        <v>9.9195969168797268E-4</v>
      </c>
      <c r="F20" s="1">
        <f>Data!E118/Data!H118</f>
        <v>1.703192223001782E-4</v>
      </c>
      <c r="G20" s="1">
        <f>Data!F118/Data!H118</f>
        <v>9.1300517783273925E-4</v>
      </c>
      <c r="H20" s="1">
        <f>Data!G118/Data!H118</f>
        <v>3380196.8142174613</v>
      </c>
    </row>
    <row r="21" spans="2:8" x14ac:dyDescent="0.25">
      <c r="B21" s="1">
        <v>16</v>
      </c>
      <c r="C21" s="1">
        <f>Data!B126/Data!H126</f>
        <v>252.33321030123179</v>
      </c>
      <c r="D21" s="1">
        <f>Data!C126/Data!H126</f>
        <v>2.7006081209317832E-2</v>
      </c>
      <c r="E21" s="1">
        <f>Data!D126/Data!H126</f>
        <v>1.166558291432879E-3</v>
      </c>
      <c r="F21" s="1">
        <f>Data!E126/Data!H126</f>
        <v>1.0077933882334666E-4</v>
      </c>
      <c r="G21" s="1">
        <f>Data!F126/Data!H126</f>
        <v>8.4710276518392661E-4</v>
      </c>
      <c r="H21" s="1">
        <f>Data!G126/Data!H126</f>
        <v>3547325.8791405382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021A-5197-4749-B805-19D5948EA323}">
  <dimension ref="A1:H21"/>
  <sheetViews>
    <sheetView tabSelected="1" workbookViewId="0">
      <selection activeCell="D29" sqref="A1:XFD1048576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54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70</v>
      </c>
      <c r="C5" s="6" t="s">
        <v>56</v>
      </c>
      <c r="D5" s="6" t="s">
        <v>47</v>
      </c>
      <c r="E5" s="8" t="s">
        <v>71</v>
      </c>
      <c r="F5" s="8" t="s">
        <v>72</v>
      </c>
      <c r="G5" s="8" t="s">
        <v>73</v>
      </c>
      <c r="H5" s="6" t="s">
        <v>58</v>
      </c>
    </row>
    <row r="6" spans="1:8" x14ac:dyDescent="0.25">
      <c r="B6" s="1">
        <v>1</v>
      </c>
      <c r="C6" s="1">
        <f>[1]Data!B4/[1]Data!H4</f>
        <v>1947.4352199242232</v>
      </c>
      <c r="D6" s="1">
        <f>[1]Data!C4/[1]Data!H4</f>
        <v>4.7543507618091126E-2</v>
      </c>
      <c r="E6" s="1">
        <f>[1]Data!D4/[1]Data!H4</f>
        <v>6.8419919678477685E-3</v>
      </c>
      <c r="F6" s="1">
        <f>[1]Data!E4/[1]Data!H4</f>
        <v>4.6927050634418807E-2</v>
      </c>
      <c r="G6" s="1">
        <f>[1]Data!F4/[1]Data!H4</f>
        <v>2.6112467014684586E-3</v>
      </c>
      <c r="H6" s="1">
        <f>[1]Data!G4/[1]Data!H4</f>
        <v>27097890.34170213</v>
      </c>
    </row>
    <row r="7" spans="1:8" x14ac:dyDescent="0.25">
      <c r="B7" s="1">
        <v>2</v>
      </c>
      <c r="C7" s="1">
        <f>[1]Data!B12/[1]Data!H12</f>
        <v>1089.828193804706</v>
      </c>
      <c r="D7" s="1">
        <f>[1]Data!C12/[1]Data!H12</f>
        <v>3.858283432100798E-2</v>
      </c>
      <c r="E7" s="1">
        <f>[1]Data!D12/[1]Data!H12</f>
        <v>4.3327358665803924E-3</v>
      </c>
      <c r="F7" s="1">
        <f>[1]Data!E12/[1]Data!H12</f>
        <v>2.530470378223296E-2</v>
      </c>
      <c r="G7" s="1">
        <f>[1]Data!F12/[1]Data!H12</f>
        <v>2.4695172645550303E-3</v>
      </c>
      <c r="H7" s="1">
        <f>[1]Data!G12/[1]Data!H12</f>
        <v>15164578.522685407</v>
      </c>
    </row>
    <row r="8" spans="1:8" x14ac:dyDescent="0.25">
      <c r="B8" s="1">
        <v>3</v>
      </c>
      <c r="C8" s="1">
        <f>[1]Data!B20/[1]Data!H20</f>
        <v>662.89162107387756</v>
      </c>
      <c r="D8" s="1">
        <f>[1]Data!C20/[1]Data!H20</f>
        <v>3.3435221020106286E-2</v>
      </c>
      <c r="E8" s="1">
        <f>[1]Data!D20/[1]Data!H20</f>
        <v>3.0338232530012581E-3</v>
      </c>
      <c r="F8" s="1">
        <f>[1]Data!E20/[1]Data!H20</f>
        <v>1.4617443133721097E-2</v>
      </c>
      <c r="G8" s="1">
        <f>[1]Data!F20/[1]Data!H20</f>
        <v>2.2917932576350165E-3</v>
      </c>
      <c r="H8" s="1">
        <f>[1]Data!G20/[1]Data!H20</f>
        <v>9223910.522305591</v>
      </c>
    </row>
    <row r="9" spans="1:8" x14ac:dyDescent="0.25">
      <c r="B9" s="1">
        <v>4</v>
      </c>
      <c r="C9" s="1">
        <f>[1]Data!B28/[1]Data!H28</f>
        <v>541.88444912887053</v>
      </c>
      <c r="D9" s="1">
        <f>[1]Data!C28/[1]Data!H28</f>
        <v>3.0727608204437207E-2</v>
      </c>
      <c r="E9" s="1">
        <f>[1]Data!D28/[1]Data!H28</f>
        <v>2.5744359269818068E-3</v>
      </c>
      <c r="F9" s="1">
        <f>[1]Data!E28/[1]Data!H28</f>
        <v>1.1294747944488903E-2</v>
      </c>
      <c r="G9" s="1">
        <f>[1]Data!F28/[1]Data!H28</f>
        <v>2.1274246105597331E-3</v>
      </c>
      <c r="H9" s="1">
        <f>[1]Data!G28/[1]Data!H28</f>
        <v>7540137.1127741393</v>
      </c>
    </row>
    <row r="10" spans="1:8" x14ac:dyDescent="0.25">
      <c r="B10" s="1">
        <v>5</v>
      </c>
      <c r="C10" s="1">
        <f>[1]Data!B36/[1]Data!H36</f>
        <v>474.30299848183682</v>
      </c>
      <c r="D10" s="1">
        <f>[1]Data!C36/[1]Data!H36</f>
        <v>2.7782662532225045E-2</v>
      </c>
      <c r="E10" s="1">
        <f>[1]Data!D36/[1]Data!H36</f>
        <v>2.2931450368496725E-3</v>
      </c>
      <c r="F10" s="1">
        <f>[1]Data!E36/[1]Data!H36</f>
        <v>8.7789070327191684E-3</v>
      </c>
      <c r="G10" s="1">
        <f>[1]Data!F36/[1]Data!H36</f>
        <v>1.9744181386708352E-3</v>
      </c>
      <c r="H10" s="1">
        <f>[1]Data!G36/[1]Data!H36</f>
        <v>6599763.4590780186</v>
      </c>
    </row>
    <row r="11" spans="1:8" x14ac:dyDescent="0.25">
      <c r="B11" s="1">
        <v>6</v>
      </c>
      <c r="C11" s="1">
        <f>[1]Data!B44/[1]Data!H44</f>
        <v>427.22531694152224</v>
      </c>
      <c r="D11" s="1">
        <f>[1]Data!C44/[1]Data!H44</f>
        <v>2.6854873957632679E-2</v>
      </c>
      <c r="E11" s="1">
        <f>[1]Data!D44/[1]Data!H44</f>
        <v>2.0765970937519332E-3</v>
      </c>
      <c r="F11" s="1">
        <f>[1]Data!E44/[1]Data!H44</f>
        <v>7.1342473950862561E-3</v>
      </c>
      <c r="G11" s="1">
        <f>[1]Data!F44/[1]Data!H44</f>
        <v>1.832623062935583E-3</v>
      </c>
      <c r="H11" s="1">
        <f>[1]Data!G44/[1]Data!H44</f>
        <v>5944693.4833267443</v>
      </c>
    </row>
    <row r="12" spans="1:8" x14ac:dyDescent="0.25">
      <c r="B12" s="1">
        <v>7</v>
      </c>
      <c r="C12" s="1">
        <f>[1]Data!B52/[1]Data!H52</f>
        <v>389.78090036768089</v>
      </c>
      <c r="D12" s="1">
        <f>[1]Data!C52/[1]Data!H52</f>
        <v>2.5381739025584726E-2</v>
      </c>
      <c r="E12" s="1">
        <f>[1]Data!D52/[1]Data!H52</f>
        <v>1.9662736926847136E-3</v>
      </c>
      <c r="F12" s="1">
        <f>[1]Data!E52/[1]Data!H52</f>
        <v>5.4501640346501139E-3</v>
      </c>
      <c r="G12" s="1">
        <f>[1]Data!F52/[1]Data!H52</f>
        <v>1.7011858408484521E-3</v>
      </c>
      <c r="H12" s="1">
        <f>[1]Data!G52/[1]Data!H52</f>
        <v>5423667.6975265592</v>
      </c>
    </row>
    <row r="13" spans="1:8" x14ac:dyDescent="0.25">
      <c r="B13" s="1">
        <v>8</v>
      </c>
      <c r="C13" s="1">
        <f>[1]Data!B60/[1]Data!H60</f>
        <v>371.97308511503604</v>
      </c>
      <c r="D13" s="1">
        <f>[1]Data!C60/[1]Data!H60</f>
        <v>2.4994414802163908E-2</v>
      </c>
      <c r="E13" s="1">
        <f>[1]Data!D60/[1]Data!H60</f>
        <v>1.8880980937146729E-3</v>
      </c>
      <c r="F13" s="1">
        <f>[1]Data!E60/[1]Data!H60</f>
        <v>4.0865893334547732E-3</v>
      </c>
      <c r="G13" s="1">
        <f>[1]Data!F60/[1]Data!H60</f>
        <v>1.5788906083638882E-3</v>
      </c>
      <c r="H13" s="1">
        <f>[1]Data!G60/[1]Data!H60</f>
        <v>5175876.8016076842</v>
      </c>
    </row>
    <row r="14" spans="1:8" x14ac:dyDescent="0.25">
      <c r="B14" s="1">
        <v>9</v>
      </c>
      <c r="C14" s="1">
        <f>[1]Data!B68/[1]Data!H68</f>
        <v>360.21518270316818</v>
      </c>
      <c r="D14" s="1">
        <f>[1]Data!C68/[1]Data!H68</f>
        <v>2.4844853417133474E-2</v>
      </c>
      <c r="E14" s="1">
        <f>[1]Data!D68/[1]Data!H68</f>
        <v>1.8283414378315959E-3</v>
      </c>
      <c r="F14" s="1">
        <f>[1]Data!E68/[1]Data!H68</f>
        <v>3.0490612103588701E-3</v>
      </c>
      <c r="G14" s="1">
        <f>[1]Data!F68/[1]Data!H68</f>
        <v>1.4658835069891762E-3</v>
      </c>
      <c r="H14" s="1">
        <f>[1]Data!G68/[1]Data!H68</f>
        <v>5012270.1839865595</v>
      </c>
    </row>
    <row r="15" spans="1:8" x14ac:dyDescent="0.25">
      <c r="B15" s="1">
        <v>10</v>
      </c>
      <c r="C15" s="1">
        <f>[1]Data!B76/[1]Data!H76</f>
        <v>350.7598774364522</v>
      </c>
      <c r="D15" s="1">
        <f>[1]Data!C76/[1]Data!H76</f>
        <v>2.4774910971687741E-2</v>
      </c>
      <c r="E15" s="1">
        <f>[1]Data!D76/[1]Data!H76</f>
        <v>1.7870056276100279E-3</v>
      </c>
      <c r="F15" s="1">
        <f>[1]Data!E76/[1]Data!H76</f>
        <v>2.2304739934954475E-3</v>
      </c>
      <c r="G15" s="1">
        <f>[1]Data!F76/[1]Data!H76</f>
        <v>1.3601627904805155E-3</v>
      </c>
      <c r="H15" s="1">
        <f>[1]Data!G76/[1]Data!H76</f>
        <v>4880703.4893127028</v>
      </c>
    </row>
    <row r="16" spans="1:8" x14ac:dyDescent="0.25">
      <c r="B16" s="1">
        <v>11</v>
      </c>
      <c r="C16" s="1">
        <f>[1]Data!B84/[1]Data!H84</f>
        <v>340.62879912173509</v>
      </c>
      <c r="D16" s="1">
        <f>[1]Data!C84/[1]Data!H84</f>
        <v>2.4646654616419055E-2</v>
      </c>
      <c r="E16" s="1">
        <f>[1]Data!D84/[1]Data!H84</f>
        <v>1.737535954473248E-3</v>
      </c>
      <c r="F16" s="1">
        <f>[1]Data!E84/[1]Data!H84</f>
        <v>1.5543717734618795E-3</v>
      </c>
      <c r="G16" s="1">
        <f>[1]Data!F84/[1]Data!H84</f>
        <v>1.2625127951943341E-3</v>
      </c>
      <c r="H16" s="1">
        <f>[1]Data!G84/[1]Data!H84</f>
        <v>4739733.4462479139</v>
      </c>
    </row>
    <row r="17" spans="2:8" x14ac:dyDescent="0.25">
      <c r="B17" s="1">
        <v>12</v>
      </c>
      <c r="C17" s="1">
        <f>[1]Data!B92/[1]Data!H92</f>
        <v>333.22063825196443</v>
      </c>
      <c r="D17" s="1">
        <f>[1]Data!C92/[1]Data!H92</f>
        <v>2.4671060842690145E-2</v>
      </c>
      <c r="E17" s="1">
        <f>[1]Data!D92/[1]Data!H92</f>
        <v>1.6940548725405951E-3</v>
      </c>
      <c r="F17" s="1">
        <f>[1]Data!E92/[1]Data!H92</f>
        <v>1.0621474377161021E-3</v>
      </c>
      <c r="G17" s="1">
        <f>[1]Data!F92/[1]Data!H92</f>
        <v>1.1720774814960166E-3</v>
      </c>
      <c r="H17" s="1">
        <f>[1]Data!G92/[1]Data!H92</f>
        <v>4636650.5418444546</v>
      </c>
    </row>
    <row r="18" spans="2:8" x14ac:dyDescent="0.25">
      <c r="B18" s="1">
        <v>13</v>
      </c>
      <c r="C18" s="1">
        <f>[1]Data!B100/[1]Data!H100</f>
        <v>329.45829775772609</v>
      </c>
      <c r="D18" s="1">
        <f>[1]Data!C100/[1]Data!H100</f>
        <v>2.4932059824006071E-2</v>
      </c>
      <c r="E18" s="1">
        <f>[1]Data!D100/[1]Data!H100</f>
        <v>1.678784809237526E-3</v>
      </c>
      <c r="F18" s="1">
        <f>[1]Data!E100/[1]Data!H100</f>
        <v>6.9945977099729979E-4</v>
      </c>
      <c r="G18" s="1">
        <f>[1]Data!F100/[1]Data!H100</f>
        <v>1.087858711214572E-3</v>
      </c>
      <c r="H18" s="1">
        <f>[1]Data!G100/[1]Data!H100</f>
        <v>4584298.3240783988</v>
      </c>
    </row>
    <row r="19" spans="2:8" x14ac:dyDescent="0.25">
      <c r="B19" s="1">
        <v>14</v>
      </c>
      <c r="C19" s="1">
        <f>[1]Data!B108/[1]Data!H108</f>
        <v>332.76774344065353</v>
      </c>
      <c r="D19" s="1">
        <f>[1]Data!C108/[1]Data!H108</f>
        <v>2.5890352376288211E-2</v>
      </c>
      <c r="E19" s="1">
        <f>[1]Data!D108/[1]Data!H108</f>
        <v>1.7291054088398301E-3</v>
      </c>
      <c r="F19" s="1">
        <f>[1]Data!E108/[1]Data!H108</f>
        <v>4.1571860267223751E-4</v>
      </c>
      <c r="G19" s="1">
        <f>[1]Data!F108/[1]Data!H108</f>
        <v>1.0097810948336303E-3</v>
      </c>
      <c r="H19" s="1">
        <f>[1]Data!G108/[1]Data!H108</f>
        <v>4630349.2974143466</v>
      </c>
    </row>
    <row r="20" spans="2:8" x14ac:dyDescent="0.25">
      <c r="B20" s="1">
        <v>15</v>
      </c>
      <c r="C20" s="1">
        <f>[1]Data!B116/[1]Data!H116</f>
        <v>342.54343227613913</v>
      </c>
      <c r="D20" s="1">
        <f>[1]Data!C116/[1]Data!H116</f>
        <v>2.783056745670897E-2</v>
      </c>
      <c r="E20" s="1">
        <f>[1]Data!D116/[1]Data!H116</f>
        <v>1.8474241416131592E-3</v>
      </c>
      <c r="F20" s="1">
        <f>[1]Data!E116/[1]Data!H116</f>
        <v>1.9951787942907177E-4</v>
      </c>
      <c r="G20" s="1">
        <f>[1]Data!F116/[1]Data!H116</f>
        <v>9.3784938878955593E-4</v>
      </c>
      <c r="H20" s="1">
        <f>[1]Data!G116/[1]Data!H116</f>
        <v>4766374.0535755176</v>
      </c>
    </row>
    <row r="21" spans="2:8" x14ac:dyDescent="0.25">
      <c r="B21" s="1">
        <v>16</v>
      </c>
      <c r="C21" s="1">
        <f>[1]Data!B124/[1]Data!H124</f>
        <v>357.5531749189899</v>
      </c>
      <c r="D21" s="1">
        <f>[1]Data!C124/[1]Data!H124</f>
        <v>3.0339241370165391E-2</v>
      </c>
      <c r="E21" s="1">
        <f>[1]Data!D124/[1]Data!H124</f>
        <v>2.0754926492282063E-3</v>
      </c>
      <c r="F21" s="1">
        <f>[1]Data!E124/[1]Data!H124</f>
        <v>1.1165330067460118E-4</v>
      </c>
      <c r="G21" s="1">
        <f>[1]Data!F124/[1]Data!H124</f>
        <v>8.7005744713491149E-4</v>
      </c>
      <c r="H21" s="1">
        <f>[1]Data!G124/[1]Data!H124</f>
        <v>4975229.3058229266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F9AE-DAB4-4EC9-8646-E7C7918DE3A0}">
  <dimension ref="A1:C17"/>
  <sheetViews>
    <sheetView workbookViewId="0">
      <selection activeCell="A2" sqref="A2:A17"/>
    </sheetView>
  </sheetViews>
  <sheetFormatPr defaultRowHeight="15" x14ac:dyDescent="0.25"/>
  <cols>
    <col min="1" max="1" width="14.85546875" customWidth="1"/>
    <col min="2" max="2" width="15.7109375" customWidth="1"/>
    <col min="3" max="3" width="32.28515625" customWidth="1"/>
    <col min="4" max="4" width="22.7109375" customWidth="1"/>
  </cols>
  <sheetData>
    <row r="1" spans="1:3" x14ac:dyDescent="0.25">
      <c r="A1" s="1" t="s">
        <v>18</v>
      </c>
      <c r="B1" s="1" t="s">
        <v>19</v>
      </c>
      <c r="C1" s="1" t="s">
        <v>20</v>
      </c>
    </row>
    <row r="2" spans="1:3" x14ac:dyDescent="0.25">
      <c r="A2" s="1">
        <v>1</v>
      </c>
      <c r="B2" s="1">
        <v>2.5</v>
      </c>
      <c r="C2" s="1" t="s">
        <v>21</v>
      </c>
    </row>
    <row r="3" spans="1:3" x14ac:dyDescent="0.25">
      <c r="A3" s="1">
        <v>2</v>
      </c>
      <c r="B3" s="1">
        <v>5</v>
      </c>
      <c r="C3" s="1" t="s">
        <v>22</v>
      </c>
    </row>
    <row r="4" spans="1:3" x14ac:dyDescent="0.25">
      <c r="A4" s="1">
        <v>3</v>
      </c>
      <c r="B4" s="1">
        <v>10</v>
      </c>
      <c r="C4" s="1" t="s">
        <v>23</v>
      </c>
    </row>
    <row r="5" spans="1:3" x14ac:dyDescent="0.25">
      <c r="A5" s="1">
        <v>4</v>
      </c>
      <c r="B5" s="1">
        <v>15</v>
      </c>
      <c r="C5" s="1" t="s">
        <v>24</v>
      </c>
    </row>
    <row r="6" spans="1:3" x14ac:dyDescent="0.25">
      <c r="A6" s="1">
        <v>5</v>
      </c>
      <c r="B6" s="1">
        <v>20</v>
      </c>
      <c r="C6" s="1" t="s">
        <v>25</v>
      </c>
    </row>
    <row r="7" spans="1:3" x14ac:dyDescent="0.25">
      <c r="A7" s="1">
        <v>6</v>
      </c>
      <c r="B7" s="1">
        <v>25</v>
      </c>
      <c r="C7" s="1" t="s">
        <v>26</v>
      </c>
    </row>
    <row r="8" spans="1:3" x14ac:dyDescent="0.25">
      <c r="A8" s="1">
        <v>7</v>
      </c>
      <c r="B8" s="1">
        <v>30</v>
      </c>
      <c r="C8" s="1" t="s">
        <v>27</v>
      </c>
    </row>
    <row r="9" spans="1:3" x14ac:dyDescent="0.25">
      <c r="A9" s="1">
        <v>8</v>
      </c>
      <c r="B9" s="1">
        <v>35</v>
      </c>
      <c r="C9" s="1" t="s">
        <v>28</v>
      </c>
    </row>
    <row r="10" spans="1:3" x14ac:dyDescent="0.25">
      <c r="A10" s="1">
        <v>9</v>
      </c>
      <c r="B10" s="1">
        <v>40</v>
      </c>
      <c r="C10" s="1" t="s">
        <v>29</v>
      </c>
    </row>
    <row r="11" spans="1:3" x14ac:dyDescent="0.25">
      <c r="A11" s="1">
        <v>10</v>
      </c>
      <c r="B11" s="1">
        <v>45</v>
      </c>
      <c r="C11" s="1" t="s">
        <v>30</v>
      </c>
    </row>
    <row r="12" spans="1:3" x14ac:dyDescent="0.25">
      <c r="A12" s="1">
        <v>11</v>
      </c>
      <c r="B12" s="1">
        <v>50</v>
      </c>
      <c r="C12" s="1" t="s">
        <v>31</v>
      </c>
    </row>
    <row r="13" spans="1:3" x14ac:dyDescent="0.25">
      <c r="A13" s="1">
        <v>12</v>
      </c>
      <c r="B13" s="1">
        <v>55</v>
      </c>
      <c r="C13" s="1" t="s">
        <v>32</v>
      </c>
    </row>
    <row r="14" spans="1:3" x14ac:dyDescent="0.25">
      <c r="A14" s="1">
        <v>13</v>
      </c>
      <c r="B14" s="1">
        <v>60</v>
      </c>
      <c r="C14" s="1" t="s">
        <v>33</v>
      </c>
    </row>
    <row r="15" spans="1:3" x14ac:dyDescent="0.25">
      <c r="A15" s="1">
        <v>14</v>
      </c>
      <c r="B15" s="1">
        <v>65</v>
      </c>
      <c r="C15" s="1" t="s">
        <v>34</v>
      </c>
    </row>
    <row r="16" spans="1:3" x14ac:dyDescent="0.25">
      <c r="A16" s="1">
        <v>15</v>
      </c>
      <c r="B16" s="1">
        <v>70</v>
      </c>
      <c r="C16" s="1" t="s">
        <v>35</v>
      </c>
    </row>
    <row r="17" spans="1:3" x14ac:dyDescent="0.25">
      <c r="A17" s="1">
        <v>16</v>
      </c>
      <c r="B17" s="1">
        <v>75</v>
      </c>
      <c r="C17" s="1" t="s">
        <v>36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B54B-F4BA-4615-9EA2-AD8B1C6C9060}">
  <dimension ref="A1:C5"/>
  <sheetViews>
    <sheetView workbookViewId="0">
      <selection activeCell="C5" sqref="C5"/>
    </sheetView>
  </sheetViews>
  <sheetFormatPr defaultRowHeight="15" x14ac:dyDescent="0.25"/>
  <cols>
    <col min="1" max="1" width="14" customWidth="1"/>
    <col min="3" max="3" width="28.85546875" customWidth="1"/>
  </cols>
  <sheetData>
    <row r="1" spans="1:3" x14ac:dyDescent="0.25">
      <c r="A1" s="1" t="s">
        <v>37</v>
      </c>
      <c r="B1" s="1" t="s">
        <v>38</v>
      </c>
      <c r="C1" s="1" t="s">
        <v>39</v>
      </c>
    </row>
    <row r="2" spans="1:3" x14ac:dyDescent="0.25">
      <c r="A2" s="1" t="s">
        <v>40</v>
      </c>
      <c r="B2" s="1">
        <v>41</v>
      </c>
      <c r="C2" s="1" t="s">
        <v>69</v>
      </c>
    </row>
    <row r="3" spans="1:3" x14ac:dyDescent="0.25">
      <c r="A3" s="1" t="s">
        <v>41</v>
      </c>
      <c r="B3" s="2">
        <v>1</v>
      </c>
      <c r="C3" s="2" t="s">
        <v>2</v>
      </c>
    </row>
    <row r="4" spans="1:3" x14ac:dyDescent="0.25">
      <c r="A4" s="1" t="s">
        <v>41</v>
      </c>
      <c r="B4" s="2">
        <v>2</v>
      </c>
      <c r="C4" s="2" t="s">
        <v>42</v>
      </c>
    </row>
    <row r="5" spans="1:3" x14ac:dyDescent="0.25">
      <c r="A5" s="1" t="s">
        <v>41</v>
      </c>
      <c r="B5" s="2">
        <v>5</v>
      </c>
      <c r="C5" s="2" t="s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Data</vt:lpstr>
      <vt:lpstr>Gasoline1</vt:lpstr>
      <vt:lpstr>DieselFuel2</vt:lpstr>
      <vt:lpstr>Ethanol(E-85)5</vt:lpstr>
      <vt:lpstr>EV</vt:lpstr>
      <vt:lpstr>SpeedBin</vt:lpstr>
      <vt:lpstr>FuelDescription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tanvir faysal alam Chowdhoury</dc:creator>
  <cp:lastModifiedBy>s m tanvir faysal alam Chowdhoury</cp:lastModifiedBy>
  <dcterms:created xsi:type="dcterms:W3CDTF">2023-06-29T17:19:29Z</dcterms:created>
  <dcterms:modified xsi:type="dcterms:W3CDTF">2023-07-28T15:38:31Z</dcterms:modified>
</cp:coreProperties>
</file>