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esktop/Energy Consumption &amp; Emission Rate plots/Combined 12 and do weighted avg/"/>
    </mc:Choice>
  </mc:AlternateContent>
  <xr:revisionPtr revIDLastSave="1379" documentId="8_{F1BB90AE-C531-4930-A224-C4800C33417F}" xr6:coauthVersionLast="47" xr6:coauthVersionMax="47" xr10:uidLastSave="{51945CD3-B228-4216-8DD3-39F4911334CF}"/>
  <bookViews>
    <workbookView xWindow="28680" yWindow="-120" windowWidth="29040" windowHeight="15840" tabRatio="844" activeTab="5" xr2:uid="{EDFE7A61-49EE-4B45-B156-2D73F043DC56}"/>
  </bookViews>
  <sheets>
    <sheet name="Description" sheetId="5" r:id="rId1"/>
    <sheet name="Data" sheetId="13" r:id="rId2"/>
    <sheet name="Gasoline1" sheetId="14" r:id="rId3"/>
    <sheet name="DieselFuel2" sheetId="15" r:id="rId4"/>
    <sheet name="Ethanol(E-85)5" sheetId="16" r:id="rId5"/>
    <sheet name="EV" sheetId="17" r:id="rId6"/>
    <sheet name="SpeedBin" sheetId="2" r:id="rId7"/>
    <sheet name="FuelDescription" sheetId="3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7" l="1"/>
  <c r="G21" i="17"/>
  <c r="F21" i="17"/>
  <c r="E21" i="17"/>
  <c r="D21" i="17"/>
  <c r="C21" i="17"/>
  <c r="H20" i="17"/>
  <c r="G20" i="17"/>
  <c r="F20" i="17"/>
  <c r="E20" i="17"/>
  <c r="D20" i="17"/>
  <c r="C20" i="17"/>
  <c r="H19" i="17"/>
  <c r="G19" i="17"/>
  <c r="F19" i="17"/>
  <c r="E19" i="17"/>
  <c r="D19" i="17"/>
  <c r="C19" i="17"/>
  <c r="H18" i="17"/>
  <c r="G18" i="17"/>
  <c r="F18" i="17"/>
  <c r="E18" i="17"/>
  <c r="D18" i="17"/>
  <c r="C18" i="17"/>
  <c r="H17" i="17"/>
  <c r="G17" i="17"/>
  <c r="F17" i="17"/>
  <c r="E17" i="17"/>
  <c r="D17" i="17"/>
  <c r="C17" i="17"/>
  <c r="H16" i="17"/>
  <c r="G16" i="17"/>
  <c r="F16" i="17"/>
  <c r="E16" i="17"/>
  <c r="D16" i="17"/>
  <c r="C16" i="17"/>
  <c r="H15" i="17"/>
  <c r="G15" i="17"/>
  <c r="F15" i="17"/>
  <c r="E15" i="17"/>
  <c r="D15" i="17"/>
  <c r="C15" i="17"/>
  <c r="H14" i="17"/>
  <c r="G14" i="17"/>
  <c r="F14" i="17"/>
  <c r="E14" i="17"/>
  <c r="D14" i="17"/>
  <c r="C14" i="17"/>
  <c r="H13" i="17"/>
  <c r="G13" i="17"/>
  <c r="F13" i="17"/>
  <c r="E13" i="17"/>
  <c r="D13" i="17"/>
  <c r="C13" i="17"/>
  <c r="H12" i="17"/>
  <c r="G12" i="17"/>
  <c r="F12" i="17"/>
  <c r="E12" i="17"/>
  <c r="D12" i="17"/>
  <c r="C12" i="17"/>
  <c r="H11" i="17"/>
  <c r="G11" i="17"/>
  <c r="F11" i="17"/>
  <c r="E11" i="17"/>
  <c r="D11" i="17"/>
  <c r="C11" i="17"/>
  <c r="H10" i="17"/>
  <c r="G10" i="17"/>
  <c r="F10" i="17"/>
  <c r="E10" i="17"/>
  <c r="D10" i="17"/>
  <c r="C10" i="17"/>
  <c r="H9" i="17"/>
  <c r="G9" i="17"/>
  <c r="F9" i="17"/>
  <c r="E9" i="17"/>
  <c r="D9" i="17"/>
  <c r="C9" i="17"/>
  <c r="H8" i="17"/>
  <c r="G8" i="17"/>
  <c r="F8" i="17"/>
  <c r="E8" i="17"/>
  <c r="D8" i="17"/>
  <c r="C8" i="17"/>
  <c r="H7" i="17"/>
  <c r="G7" i="17"/>
  <c r="F7" i="17"/>
  <c r="E7" i="17"/>
  <c r="D7" i="17"/>
  <c r="C7" i="17"/>
  <c r="H6" i="17"/>
  <c r="G6" i="17"/>
  <c r="F6" i="17"/>
  <c r="E6" i="17"/>
  <c r="D6" i="17"/>
  <c r="C6" i="17"/>
  <c r="C21" i="15"/>
  <c r="D21" i="15"/>
  <c r="E21" i="15"/>
  <c r="F21" i="15"/>
  <c r="G21" i="15"/>
  <c r="H21" i="15"/>
  <c r="C21" i="16"/>
  <c r="D21" i="16"/>
  <c r="E21" i="16"/>
  <c r="F21" i="16"/>
  <c r="G21" i="16"/>
  <c r="H21" i="16"/>
  <c r="H21" i="14"/>
  <c r="G21" i="14"/>
  <c r="F21" i="14"/>
  <c r="E21" i="14"/>
  <c r="D21" i="14"/>
  <c r="C21" i="14"/>
  <c r="C20" i="15"/>
  <c r="D20" i="15"/>
  <c r="E20" i="15"/>
  <c r="F20" i="15"/>
  <c r="G20" i="15"/>
  <c r="H20" i="15"/>
  <c r="C20" i="16"/>
  <c r="D20" i="16"/>
  <c r="E20" i="16"/>
  <c r="F20" i="16"/>
  <c r="G20" i="16"/>
  <c r="H20" i="16"/>
  <c r="H20" i="14"/>
  <c r="G20" i="14"/>
  <c r="F20" i="14"/>
  <c r="E20" i="14"/>
  <c r="D20" i="14"/>
  <c r="C20" i="14"/>
  <c r="C19" i="15"/>
  <c r="D19" i="15"/>
  <c r="E19" i="15"/>
  <c r="F19" i="15"/>
  <c r="G19" i="15"/>
  <c r="H19" i="15"/>
  <c r="C19" i="16"/>
  <c r="D19" i="16"/>
  <c r="E19" i="16"/>
  <c r="F19" i="16"/>
  <c r="G19" i="16"/>
  <c r="H19" i="16"/>
  <c r="H19" i="14"/>
  <c r="G19" i="14"/>
  <c r="F19" i="14"/>
  <c r="E19" i="14"/>
  <c r="D19" i="14"/>
  <c r="C19" i="14"/>
  <c r="C18" i="15"/>
  <c r="D18" i="15"/>
  <c r="E18" i="15"/>
  <c r="F18" i="15"/>
  <c r="G18" i="15"/>
  <c r="H18" i="15"/>
  <c r="C18" i="16"/>
  <c r="D18" i="16"/>
  <c r="E18" i="16"/>
  <c r="F18" i="16"/>
  <c r="G18" i="16"/>
  <c r="H18" i="16"/>
  <c r="H18" i="14"/>
  <c r="G18" i="14"/>
  <c r="F18" i="14"/>
  <c r="E18" i="14"/>
  <c r="D18" i="14"/>
  <c r="C18" i="14"/>
  <c r="C17" i="15"/>
  <c r="D17" i="15"/>
  <c r="E17" i="15"/>
  <c r="F17" i="15"/>
  <c r="G17" i="15"/>
  <c r="H17" i="15"/>
  <c r="C17" i="16"/>
  <c r="D17" i="16"/>
  <c r="E17" i="16"/>
  <c r="F17" i="16"/>
  <c r="G17" i="16"/>
  <c r="H17" i="16"/>
  <c r="H17" i="14"/>
  <c r="G17" i="14"/>
  <c r="F17" i="14"/>
  <c r="E17" i="14"/>
  <c r="D17" i="14"/>
  <c r="C17" i="14"/>
  <c r="C16" i="15"/>
  <c r="D16" i="15"/>
  <c r="E16" i="15"/>
  <c r="F16" i="15"/>
  <c r="G16" i="15"/>
  <c r="H16" i="15"/>
  <c r="C16" i="16"/>
  <c r="D16" i="16"/>
  <c r="E16" i="16"/>
  <c r="F16" i="16"/>
  <c r="G16" i="16"/>
  <c r="H16" i="16"/>
  <c r="H16" i="14"/>
  <c r="G16" i="14"/>
  <c r="F16" i="14"/>
  <c r="E16" i="14"/>
  <c r="D16" i="14"/>
  <c r="C16" i="14"/>
  <c r="C15" i="15"/>
  <c r="D15" i="15"/>
  <c r="E15" i="15"/>
  <c r="F15" i="15"/>
  <c r="G15" i="15"/>
  <c r="H15" i="15"/>
  <c r="C15" i="16"/>
  <c r="D15" i="16"/>
  <c r="E15" i="16"/>
  <c r="F15" i="16"/>
  <c r="G15" i="16"/>
  <c r="H15" i="16"/>
  <c r="H15" i="14"/>
  <c r="G15" i="14"/>
  <c r="F15" i="14"/>
  <c r="E15" i="14"/>
  <c r="D15" i="14"/>
  <c r="C15" i="14"/>
  <c r="C14" i="15"/>
  <c r="D14" i="15"/>
  <c r="E14" i="15"/>
  <c r="F14" i="15"/>
  <c r="G14" i="15"/>
  <c r="H14" i="15"/>
  <c r="C14" i="16"/>
  <c r="D14" i="16"/>
  <c r="E14" i="16"/>
  <c r="F14" i="16"/>
  <c r="G14" i="16"/>
  <c r="H14" i="16"/>
  <c r="H14" i="14"/>
  <c r="G14" i="14"/>
  <c r="F14" i="14"/>
  <c r="E14" i="14"/>
  <c r="D14" i="14"/>
  <c r="C14" i="14"/>
  <c r="C13" i="15"/>
  <c r="D13" i="15"/>
  <c r="E13" i="15"/>
  <c r="F13" i="15"/>
  <c r="G13" i="15"/>
  <c r="H13" i="15"/>
  <c r="C13" i="16"/>
  <c r="D13" i="16"/>
  <c r="E13" i="16"/>
  <c r="F13" i="16"/>
  <c r="G13" i="16"/>
  <c r="H13" i="16"/>
  <c r="H13" i="14"/>
  <c r="G13" i="14"/>
  <c r="F13" i="14"/>
  <c r="E13" i="14"/>
  <c r="D13" i="14"/>
  <c r="C13" i="14"/>
  <c r="C12" i="15"/>
  <c r="D12" i="15"/>
  <c r="E12" i="15"/>
  <c r="F12" i="15"/>
  <c r="G12" i="15"/>
  <c r="H12" i="15"/>
  <c r="C12" i="16"/>
  <c r="D12" i="16"/>
  <c r="E12" i="16"/>
  <c r="F12" i="16"/>
  <c r="G12" i="16"/>
  <c r="H12" i="16"/>
  <c r="H12" i="14"/>
  <c r="G12" i="14"/>
  <c r="F12" i="14"/>
  <c r="E12" i="14"/>
  <c r="D12" i="14"/>
  <c r="C12" i="14"/>
  <c r="C11" i="15"/>
  <c r="D11" i="15"/>
  <c r="E11" i="15"/>
  <c r="F11" i="15"/>
  <c r="G11" i="15"/>
  <c r="H11" i="15"/>
  <c r="C11" i="16"/>
  <c r="D11" i="16"/>
  <c r="E11" i="16"/>
  <c r="F11" i="16"/>
  <c r="G11" i="16"/>
  <c r="H11" i="16"/>
  <c r="H11" i="14"/>
  <c r="G11" i="14"/>
  <c r="F11" i="14"/>
  <c r="E11" i="14"/>
  <c r="D11" i="14"/>
  <c r="C11" i="14"/>
  <c r="C10" i="15"/>
  <c r="D10" i="15"/>
  <c r="E10" i="15"/>
  <c r="F10" i="15"/>
  <c r="G10" i="15"/>
  <c r="H10" i="15"/>
  <c r="C10" i="16"/>
  <c r="D10" i="16"/>
  <c r="E10" i="16"/>
  <c r="F10" i="16"/>
  <c r="G10" i="16"/>
  <c r="H10" i="16"/>
  <c r="H10" i="14"/>
  <c r="G10" i="14"/>
  <c r="F10" i="14"/>
  <c r="E10" i="14"/>
  <c r="D10" i="14"/>
  <c r="C10" i="14"/>
  <c r="C9" i="15"/>
  <c r="D9" i="15"/>
  <c r="E9" i="15"/>
  <c r="F9" i="15"/>
  <c r="G9" i="15"/>
  <c r="H9" i="15"/>
  <c r="C9" i="16"/>
  <c r="D9" i="16"/>
  <c r="E9" i="16"/>
  <c r="F9" i="16"/>
  <c r="G9" i="16"/>
  <c r="H9" i="16"/>
  <c r="H9" i="14"/>
  <c r="G9" i="14"/>
  <c r="F9" i="14"/>
  <c r="E9" i="14"/>
  <c r="D9" i="14"/>
  <c r="C9" i="14"/>
  <c r="C8" i="15"/>
  <c r="D8" i="15"/>
  <c r="E8" i="15"/>
  <c r="F8" i="15"/>
  <c r="G8" i="15"/>
  <c r="H8" i="15"/>
  <c r="C8" i="16"/>
  <c r="D8" i="16"/>
  <c r="E8" i="16"/>
  <c r="F8" i="16"/>
  <c r="G8" i="16"/>
  <c r="H8" i="16"/>
  <c r="H8" i="14"/>
  <c r="G8" i="14"/>
  <c r="F8" i="14"/>
  <c r="E8" i="14"/>
  <c r="D8" i="14"/>
  <c r="C8" i="14"/>
  <c r="C7" i="15"/>
  <c r="D7" i="15"/>
  <c r="E7" i="15"/>
  <c r="F7" i="15"/>
  <c r="G7" i="15"/>
  <c r="H7" i="15"/>
  <c r="C7" i="16"/>
  <c r="D7" i="16"/>
  <c r="E7" i="16"/>
  <c r="F7" i="16"/>
  <c r="G7" i="16"/>
  <c r="H7" i="16"/>
  <c r="H7" i="14"/>
  <c r="G7" i="14"/>
  <c r="F7" i="14"/>
  <c r="E7" i="14"/>
  <c r="D7" i="14"/>
  <c r="C7" i="14"/>
  <c r="H6" i="15"/>
  <c r="H6" i="16"/>
  <c r="G6" i="15"/>
  <c r="G6" i="16"/>
  <c r="F6" i="15"/>
  <c r="F6" i="16"/>
  <c r="E6" i="15"/>
  <c r="E6" i="16"/>
  <c r="D6" i="15"/>
  <c r="D6" i="16"/>
  <c r="C6" i="16"/>
  <c r="C6" i="15"/>
  <c r="H6" i="14"/>
  <c r="G6" i="14"/>
  <c r="F6" i="14"/>
  <c r="E6" i="14"/>
  <c r="D6" i="14"/>
  <c r="C6" i="14"/>
</calcChain>
</file>

<file path=xl/sharedStrings.xml><?xml version="1.0" encoding="utf-8"?>
<sst xmlns="http://schemas.openxmlformats.org/spreadsheetml/2006/main" count="248" uniqueCount="77">
  <si>
    <t>Fuel</t>
  </si>
  <si>
    <t>Distance</t>
  </si>
  <si>
    <t>Gasoline</t>
  </si>
  <si>
    <t>Speed Bin 1</t>
  </si>
  <si>
    <t>Speed Bin 2</t>
  </si>
  <si>
    <t>Speed Bin 4</t>
  </si>
  <si>
    <t>Speed Bin 5</t>
  </si>
  <si>
    <t>Speed Bin 6</t>
  </si>
  <si>
    <t>Speed Bin 7</t>
  </si>
  <si>
    <t>Speed Bin 8</t>
  </si>
  <si>
    <t>Speed Bin 9</t>
  </si>
  <si>
    <t>Speed Bin 10</t>
  </si>
  <si>
    <t>Speed Bin 11</t>
  </si>
  <si>
    <t>Speed Bin 12</t>
  </si>
  <si>
    <t>Speed Bin 13</t>
  </si>
  <si>
    <t>Speed Bin 14</t>
  </si>
  <si>
    <t>Speed Bin 15</t>
  </si>
  <si>
    <t>Speed Bin 16</t>
  </si>
  <si>
    <t>avgSpeedBinID</t>
  </si>
  <si>
    <t>avgBinSpeed</t>
  </si>
  <si>
    <t>avgSpeedBinDesc</t>
  </si>
  <si>
    <t>speed &lt; 2.5mph</t>
  </si>
  <si>
    <t>2.5mph &lt;= speed &lt; 7.5mph</t>
  </si>
  <si>
    <t>7.5mph &lt;= speed &lt; 12.5mph</t>
  </si>
  <si>
    <t>12.5mph &lt;= speed &lt; 17.5mph</t>
  </si>
  <si>
    <t>17.5mph &lt;= speed &lt;22.5mph</t>
  </si>
  <si>
    <t>22.5mph &lt;= speed &lt; 27.5mph</t>
  </si>
  <si>
    <t>27.5mph &lt;= speed &lt; 32.5mph</t>
  </si>
  <si>
    <t>32.5mph &lt;= speed &lt; 37.5mph</t>
  </si>
  <si>
    <t>37.5mph &lt;= speed &lt; 42.5mph</t>
  </si>
  <si>
    <t>42.5mph &lt;= speed &lt; 47.5mph</t>
  </si>
  <si>
    <t>47.5mph &lt;= speed &lt; 52.5mph</t>
  </si>
  <si>
    <t>52.5mph &lt;= speed &lt; 57.5mph</t>
  </si>
  <si>
    <t>57.5mph &lt;= speed &lt; 62.5mph</t>
  </si>
  <si>
    <t>62.5mph &lt;= speed &lt; 67.5mph</t>
  </si>
  <si>
    <t>67.5mph &lt;= speed &lt; 72.5mph</t>
  </si>
  <si>
    <t>72.5mph &lt;= speed</t>
  </si>
  <si>
    <t>Category Field</t>
  </si>
  <si>
    <t>Value</t>
  </si>
  <si>
    <t>Description</t>
  </si>
  <si>
    <t>sourceTypeID</t>
  </si>
  <si>
    <t>fuelTypeID</t>
  </si>
  <si>
    <t>Diesel Fuel</t>
  </si>
  <si>
    <t>Total_PM25</t>
  </si>
  <si>
    <t>Brake_PM25</t>
  </si>
  <si>
    <t>Tire_PM25</t>
  </si>
  <si>
    <t>CO2</t>
  </si>
  <si>
    <t>NOx</t>
  </si>
  <si>
    <t>TotalEnergy</t>
  </si>
  <si>
    <t>SpeedBin 3</t>
  </si>
  <si>
    <t>County Scale, Calculation type Inventory</t>
  </si>
  <si>
    <t>Class</t>
  </si>
  <si>
    <t>Type</t>
  </si>
  <si>
    <t>Undecided</t>
  </si>
  <si>
    <t>1-Gasoline</t>
  </si>
  <si>
    <t>Moves</t>
  </si>
  <si>
    <t>Co2</t>
  </si>
  <si>
    <t>Nox</t>
  </si>
  <si>
    <t>Energy consumption Rate (J/Mile)</t>
  </si>
  <si>
    <t>Select Year</t>
  </si>
  <si>
    <t>Buses_41_OtherBuses_Group1</t>
  </si>
  <si>
    <t>Group 1 (1988-2000)</t>
  </si>
  <si>
    <t>Select year 2023, Month October - 10</t>
  </si>
  <si>
    <t>Default Scale, Calculation type Inventory</t>
  </si>
  <si>
    <t>CALIFORNIA, Los Angeles County, CA (06037)</t>
  </si>
  <si>
    <t>Buses_41_OtherBuses_Group1_Default_in</t>
  </si>
  <si>
    <t>Buses_41_OtherBuses_Group1_Default_out</t>
  </si>
  <si>
    <t>buses_41_otherbuses_group1_County_out</t>
  </si>
  <si>
    <t>buses_41_otherbuses_group1_County_in</t>
  </si>
  <si>
    <t>Other Bus</t>
  </si>
  <si>
    <t>SpeedBinID</t>
  </si>
  <si>
    <t>Total_PM2.5</t>
  </si>
  <si>
    <t>Brake_PM2.5</t>
  </si>
  <si>
    <t>Tire_PM2.5</t>
  </si>
  <si>
    <t>CompressedNaturalGas(CNG)3</t>
  </si>
  <si>
    <t>DieselFuel2</t>
  </si>
  <si>
    <t>Ethanol (E-85)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</si>
</sst>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11182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6" borderId="0" xfId="0" applyFill="1"/>
    <xf numFmtId="0" fontId="2" fillId="3" borderId="2" xfId="2" applyBorder="1" applyAlignment="1">
      <alignment horizontal="center"/>
    </xf>
    <xf numFmtId="0" fontId="3" fillId="4" borderId="0" xfId="3"/>
    <xf numFmtId="0" fontId="4" fillId="5" borderId="1" xfId="4" applyAlignment="1">
      <alignment horizont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0" fontId="5" fillId="0" borderId="0" xfId="0" applyFont="1" applyAlignment="1">
      <alignment horizontal="center"/>
    </xf>
  </cellXfs>
  <cellStyles count="5">
    <cellStyle name="Bad" xfId="3" builtinId="27"/>
    <cellStyle name="Calculation" xfId="4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Gasoline1!$C$6:$C$21</c:f>
              <c:numCache>
                <c:formatCode>General</c:formatCode>
                <c:ptCount val="16"/>
                <c:pt idx="0">
                  <c:v>1757.8902159084212</c:v>
                </c:pt>
                <c:pt idx="1">
                  <c:v>987.34048888068469</c:v>
                </c:pt>
                <c:pt idx="2">
                  <c:v>602.92147779570701</c:v>
                </c:pt>
                <c:pt idx="3">
                  <c:v>492.55469990098089</c:v>
                </c:pt>
                <c:pt idx="4">
                  <c:v>434.40106100950788</c:v>
                </c:pt>
                <c:pt idx="5">
                  <c:v>392.81700069990393</c:v>
                </c:pt>
                <c:pt idx="6">
                  <c:v>358.91765730425459</c:v>
                </c:pt>
                <c:pt idx="7">
                  <c:v>343.35738983088822</c:v>
                </c:pt>
                <c:pt idx="8">
                  <c:v>333.19171083886675</c:v>
                </c:pt>
                <c:pt idx="9">
                  <c:v>325.08193551435141</c:v>
                </c:pt>
                <c:pt idx="10">
                  <c:v>316.86115747642998</c:v>
                </c:pt>
                <c:pt idx="11">
                  <c:v>311.35438175398741</c:v>
                </c:pt>
                <c:pt idx="12">
                  <c:v>308.99520782567572</c:v>
                </c:pt>
                <c:pt idx="13">
                  <c:v>313.40130794846328</c:v>
                </c:pt>
                <c:pt idx="14">
                  <c:v>325.49137686245308</c:v>
                </c:pt>
                <c:pt idx="15">
                  <c:v>342.96138352055073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F0-47FE-8B9D-7ACF2214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DieselFuel2!$F$6:$F$21</c:f>
              <c:numCache>
                <c:formatCode>General</c:formatCode>
                <c:ptCount val="16"/>
                <c:pt idx="0">
                  <c:v>4.5681223069964E-2</c:v>
                </c:pt>
                <c:pt idx="1">
                  <c:v>2.5171795510024741E-2</c:v>
                </c:pt>
                <c:pt idx="2">
                  <c:v>1.4996305454078037E-2</c:v>
                </c:pt>
                <c:pt idx="3">
                  <c:v>1.1757895314468435E-2</c:v>
                </c:pt>
                <c:pt idx="4">
                  <c:v>9.3642529329749889E-3</c:v>
                </c:pt>
                <c:pt idx="5">
                  <c:v>7.7341090770393587E-3</c:v>
                </c:pt>
                <c:pt idx="6">
                  <c:v>6.0477278416140989E-3</c:v>
                </c:pt>
                <c:pt idx="7">
                  <c:v>4.5923009660556978E-3</c:v>
                </c:pt>
                <c:pt idx="8">
                  <c:v>3.4779268339462962E-3</c:v>
                </c:pt>
                <c:pt idx="9">
                  <c:v>2.6048197319136481E-3</c:v>
                </c:pt>
                <c:pt idx="10">
                  <c:v>1.9136994561336266E-3</c:v>
                </c:pt>
                <c:pt idx="11">
                  <c:v>1.4020036331938563E-3</c:v>
                </c:pt>
                <c:pt idx="12">
                  <c:v>1.0172207506458308E-3</c:v>
                </c:pt>
                <c:pt idx="13">
                  <c:v>7.1127254921840111E-4</c:v>
                </c:pt>
                <c:pt idx="14">
                  <c:v>4.3985430266632868E-4</c:v>
                </c:pt>
                <c:pt idx="15">
                  <c:v>2.8869169472832906E-4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E-462D-A055-2D9C5BFA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DieselFuel2!$G$6:$G$21</c:f>
              <c:numCache>
                <c:formatCode>General</c:formatCode>
                <c:ptCount val="16"/>
                <c:pt idx="0">
                  <c:v>3.1293881607864517E-3</c:v>
                </c:pt>
                <c:pt idx="1">
                  <c:v>2.9597994966251697E-3</c:v>
                </c:pt>
                <c:pt idx="2">
                  <c:v>2.7467109729472795E-3</c:v>
                </c:pt>
                <c:pt idx="3">
                  <c:v>2.5496607429178826E-3</c:v>
                </c:pt>
                <c:pt idx="4">
                  <c:v>2.3666379410355685E-3</c:v>
                </c:pt>
                <c:pt idx="5">
                  <c:v>2.1964460894733245E-3</c:v>
                </c:pt>
                <c:pt idx="6">
                  <c:v>2.0392899484619306E-3</c:v>
                </c:pt>
                <c:pt idx="7">
                  <c:v>1.8923482970115127E-3</c:v>
                </c:pt>
                <c:pt idx="8">
                  <c:v>1.7568326437807252E-3</c:v>
                </c:pt>
                <c:pt idx="9">
                  <c:v>1.6307535652086091E-3</c:v>
                </c:pt>
                <c:pt idx="10">
                  <c:v>1.5132819431041917E-3</c:v>
                </c:pt>
                <c:pt idx="11">
                  <c:v>1.4046248097482946E-3</c:v>
                </c:pt>
                <c:pt idx="12">
                  <c:v>1.3037970470554394E-3</c:v>
                </c:pt>
                <c:pt idx="13">
                  <c:v>1.2101763041282199E-3</c:v>
                </c:pt>
                <c:pt idx="14">
                  <c:v>1.1237795141539244E-3</c:v>
                </c:pt>
                <c:pt idx="15">
                  <c:v>1.0425935613093439E-3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0-4033-BBA1-E81A5D31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DieselFuel2!$H$6:$H$21</c:f>
              <c:numCache>
                <c:formatCode>General</c:formatCode>
                <c:ptCount val="16"/>
                <c:pt idx="0">
                  <c:v>27185345.63400007</c:v>
                </c:pt>
                <c:pt idx="1">
                  <c:v>15537575.179481126</c:v>
                </c:pt>
                <c:pt idx="2">
                  <c:v>9727276.0209625661</c:v>
                </c:pt>
                <c:pt idx="3">
                  <c:v>8069330.4892956596</c:v>
                </c:pt>
                <c:pt idx="4">
                  <c:v>7147513.6039305115</c:v>
                </c:pt>
                <c:pt idx="5">
                  <c:v>6528354.5292691635</c:v>
                </c:pt>
                <c:pt idx="6">
                  <c:v>6019852.9280861048</c:v>
                </c:pt>
                <c:pt idx="7">
                  <c:v>5784621.9196576476</c:v>
                </c:pt>
                <c:pt idx="8">
                  <c:v>5629726.17387369</c:v>
                </c:pt>
                <c:pt idx="9">
                  <c:v>5503536.626533349</c:v>
                </c:pt>
                <c:pt idx="10">
                  <c:v>5348988.2329395562</c:v>
                </c:pt>
                <c:pt idx="11">
                  <c:v>5228840.2192228548</c:v>
                </c:pt>
                <c:pt idx="12">
                  <c:v>5162353.3341308143</c:v>
                </c:pt>
                <c:pt idx="13">
                  <c:v>5199165.2818088913</c:v>
                </c:pt>
                <c:pt idx="14">
                  <c:v>5278300.21323469</c:v>
                </c:pt>
                <c:pt idx="15">
                  <c:v>5547578.1633858634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F-4E64-83C5-48D460C2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000000.00000001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'Ethanol(E-85)5'!$C$6:$C$21</c:f>
              <c:numCache>
                <c:formatCode>General</c:formatCode>
                <c:ptCount val="16"/>
                <c:pt idx="0">
                  <c:v>1719.2273880137282</c:v>
                </c:pt>
                <c:pt idx="1">
                  <c:v>965.9840793701685</c:v>
                </c:pt>
                <c:pt idx="2">
                  <c:v>590.09192226887819</c:v>
                </c:pt>
                <c:pt idx="3">
                  <c:v>481.98543935688735</c:v>
                </c:pt>
                <c:pt idx="4">
                  <c:v>425.39543939349244</c:v>
                </c:pt>
                <c:pt idx="5">
                  <c:v>384.84856280884196</c:v>
                </c:pt>
                <c:pt idx="6">
                  <c:v>351.68309122655688</c:v>
                </c:pt>
                <c:pt idx="7">
                  <c:v>336.47260012191646</c:v>
                </c:pt>
                <c:pt idx="8">
                  <c:v>326.53812021671075</c:v>
                </c:pt>
                <c:pt idx="9">
                  <c:v>318.61860490254111</c:v>
                </c:pt>
                <c:pt idx="10">
                  <c:v>310.63150884238991</c:v>
                </c:pt>
                <c:pt idx="11">
                  <c:v>305.32554362600359</c:v>
                </c:pt>
                <c:pt idx="12">
                  <c:v>303.10179552268085</c:v>
                </c:pt>
                <c:pt idx="13">
                  <c:v>307.56094516503242</c:v>
                </c:pt>
                <c:pt idx="14">
                  <c:v>319.76224090325854</c:v>
                </c:pt>
                <c:pt idx="15">
                  <c:v>337.2365216294088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2-4A44-8304-D87FB5B6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'Ethanol(E-85)5'!$D$6:$D$21</c:f>
              <c:numCache>
                <c:formatCode>General</c:formatCode>
                <c:ptCount val="16"/>
                <c:pt idx="0">
                  <c:v>3.6168411832228971E-2</c:v>
                </c:pt>
                <c:pt idx="1">
                  <c:v>3.1500401687020889E-2</c:v>
                </c:pt>
                <c:pt idx="2">
                  <c:v>2.8406571862357115E-2</c:v>
                </c:pt>
                <c:pt idx="3">
                  <c:v>2.6142493275968133E-2</c:v>
                </c:pt>
                <c:pt idx="4">
                  <c:v>2.4478791980384839E-2</c:v>
                </c:pt>
                <c:pt idx="5">
                  <c:v>2.4234453011231519E-2</c:v>
                </c:pt>
                <c:pt idx="6">
                  <c:v>2.3124888166069966E-2</c:v>
                </c:pt>
                <c:pt idx="7">
                  <c:v>2.3535349642120659E-2</c:v>
                </c:pt>
                <c:pt idx="8">
                  <c:v>2.4069891603718474E-2</c:v>
                </c:pt>
                <c:pt idx="9">
                  <c:v>2.4531492542359087E-2</c:v>
                </c:pt>
                <c:pt idx="10">
                  <c:v>2.4833269202652879E-2</c:v>
                </c:pt>
                <c:pt idx="11">
                  <c:v>2.5212026926275728E-2</c:v>
                </c:pt>
                <c:pt idx="12">
                  <c:v>2.5802981075384306E-2</c:v>
                </c:pt>
                <c:pt idx="13">
                  <c:v>2.7225414700712991E-2</c:v>
                </c:pt>
                <c:pt idx="14">
                  <c:v>2.9763221058347868E-2</c:v>
                </c:pt>
                <c:pt idx="15">
                  <c:v>3.2775981377053301E-2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4-4F89-9F0D-2F390957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'Ethanol(E-85)5'!$E$6:$E$21</c:f>
              <c:numCache>
                <c:formatCode>General</c:formatCode>
                <c:ptCount val="16"/>
                <c:pt idx="0">
                  <c:v>3.9655154222623104E-3</c:v>
                </c:pt>
                <c:pt idx="1">
                  <c:v>2.7423671391378812E-3</c:v>
                </c:pt>
                <c:pt idx="2">
                  <c:v>2.0675953880171733E-3</c:v>
                </c:pt>
                <c:pt idx="3">
                  <c:v>1.763181008074006E-3</c:v>
                </c:pt>
                <c:pt idx="4">
                  <c:v>1.6135846222451709E-3</c:v>
                </c:pt>
                <c:pt idx="5">
                  <c:v>1.4778228068222411E-3</c:v>
                </c:pt>
                <c:pt idx="6">
                  <c:v>1.4106955332963118E-3</c:v>
                </c:pt>
                <c:pt idx="7">
                  <c:v>1.3888939729290294E-3</c:v>
                </c:pt>
                <c:pt idx="8">
                  <c:v>1.3763513468411854E-3</c:v>
                </c:pt>
                <c:pt idx="9">
                  <c:v>1.3709682455159305E-3</c:v>
                </c:pt>
                <c:pt idx="10">
                  <c:v>1.3533116731690941E-3</c:v>
                </c:pt>
                <c:pt idx="11">
                  <c:v>1.335978230735897E-3</c:v>
                </c:pt>
                <c:pt idx="12">
                  <c:v>1.3414150192402807E-3</c:v>
                </c:pt>
                <c:pt idx="13">
                  <c:v>1.4127412638984963E-3</c:v>
                </c:pt>
                <c:pt idx="14">
                  <c:v>1.5586769887275705E-3</c:v>
                </c:pt>
                <c:pt idx="15">
                  <c:v>1.7810529044738524E-3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C-4080-A327-CD73EA75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'Ethanol(E-85)5'!$F$6:$F$21</c:f>
              <c:numCache>
                <c:formatCode>General</c:formatCode>
                <c:ptCount val="16"/>
                <c:pt idx="0">
                  <c:v>4.7093846619939914E-2</c:v>
                </c:pt>
                <c:pt idx="1">
                  <c:v>2.5265370746031093E-2</c:v>
                </c:pt>
                <c:pt idx="2">
                  <c:v>1.4503636069621156E-2</c:v>
                </c:pt>
                <c:pt idx="3">
                  <c:v>1.1211331299095229E-2</c:v>
                </c:pt>
                <c:pt idx="4">
                  <c:v>8.6578033544472931E-3</c:v>
                </c:pt>
                <c:pt idx="5">
                  <c:v>6.9859197448496101E-3</c:v>
                </c:pt>
                <c:pt idx="6">
                  <c:v>5.2895430242220183E-3</c:v>
                </c:pt>
                <c:pt idx="7">
                  <c:v>3.9622317304539049E-3</c:v>
                </c:pt>
                <c:pt idx="8">
                  <c:v>2.9567222339095334E-3</c:v>
                </c:pt>
                <c:pt idx="9">
                  <c:v>2.1616381681693773E-3</c:v>
                </c:pt>
                <c:pt idx="10">
                  <c:v>1.4921418563474194E-3</c:v>
                </c:pt>
                <c:pt idx="11">
                  <c:v>1.0030872089424089E-3</c:v>
                </c:pt>
                <c:pt idx="12">
                  <c:v>6.4505703180530057E-4</c:v>
                </c:pt>
                <c:pt idx="13">
                  <c:v>3.6583560545092899E-4</c:v>
                </c:pt>
                <c:pt idx="14">
                  <c:v>1.627311530624571E-4</c:v>
                </c:pt>
                <c:pt idx="15">
                  <c:v>8.4622352833007796E-5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C-40F4-80A6-77C90E50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'Ethanol(E-85)5'!$G$6:$G$21</c:f>
              <c:numCache>
                <c:formatCode>General</c:formatCode>
                <c:ptCount val="16"/>
                <c:pt idx="0">
                  <c:v>2.5420081078118919E-3</c:v>
                </c:pt>
                <c:pt idx="1">
                  <c:v>2.4039853898323552E-3</c:v>
                </c:pt>
                <c:pt idx="2">
                  <c:v>2.2310263442519135E-3</c:v>
                </c:pt>
                <c:pt idx="3">
                  <c:v>2.070986741852084E-3</c:v>
                </c:pt>
                <c:pt idx="4">
                  <c:v>1.9219824971690271E-3</c:v>
                </c:pt>
                <c:pt idx="5">
                  <c:v>1.7840136102027426E-3</c:v>
                </c:pt>
                <c:pt idx="6">
                  <c:v>1.65600346068818E-3</c:v>
                </c:pt>
                <c:pt idx="7">
                  <c:v>1.5369830903867931E-3</c:v>
                </c:pt>
                <c:pt idx="8">
                  <c:v>1.4270063303118345E-3</c:v>
                </c:pt>
                <c:pt idx="9">
                  <c:v>1.3240276019597073E-3</c:v>
                </c:pt>
                <c:pt idx="10">
                  <c:v>1.2290158635689574E-3</c:v>
                </c:pt>
                <c:pt idx="11">
                  <c:v>1.1410022797436567E-3</c:v>
                </c:pt>
                <c:pt idx="12">
                  <c:v>1.0590175237174062E-3</c:v>
                </c:pt>
                <c:pt idx="13">
                  <c:v>9.8300823883746527E-4</c:v>
                </c:pt>
                <c:pt idx="14">
                  <c:v>9.1297398476323935E-4</c:v>
                </c:pt>
                <c:pt idx="15">
                  <c:v>8.4697716251561366E-4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6-43C2-895B-47CC5D44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'Ethanol(E-85)5'!$H$6:$H$21</c:f>
              <c:numCache>
                <c:formatCode>General</c:formatCode>
                <c:ptCount val="16"/>
                <c:pt idx="0">
                  <c:v>24169083.180958118</c:v>
                </c:pt>
                <c:pt idx="1">
                  <c:v>13579907.50298127</c:v>
                </c:pt>
                <c:pt idx="2">
                  <c:v>8295575.2082258957</c:v>
                </c:pt>
                <c:pt idx="3">
                  <c:v>6775801.1817311319</c:v>
                </c:pt>
                <c:pt idx="4">
                  <c:v>5980257.0622676248</c:v>
                </c:pt>
                <c:pt idx="5">
                  <c:v>5410241.4415066829</c:v>
                </c:pt>
                <c:pt idx="6">
                  <c:v>4943998.6884319093</c:v>
                </c:pt>
                <c:pt idx="7">
                  <c:v>4730165.3304141136</c:v>
                </c:pt>
                <c:pt idx="8">
                  <c:v>4590508.2181758052</c:v>
                </c:pt>
                <c:pt idx="9">
                  <c:v>4479172.9534454327</c:v>
                </c:pt>
                <c:pt idx="10">
                  <c:v>4366889.8490186501</c:v>
                </c:pt>
                <c:pt idx="11">
                  <c:v>4292298.1719024694</c:v>
                </c:pt>
                <c:pt idx="12">
                  <c:v>4261038.4171959516</c:v>
                </c:pt>
                <c:pt idx="13">
                  <c:v>4323726.3540334776</c:v>
                </c:pt>
                <c:pt idx="14">
                  <c:v>4495251.0060374709</c:v>
                </c:pt>
                <c:pt idx="15">
                  <c:v>4740907.2125952514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8-4A14-9328-900D2B1C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3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[1]EV!$C$6:$C$21</c:f>
              <c:numCache>
                <c:formatCode>General</c:formatCode>
                <c:ptCount val="16"/>
                <c:pt idx="0">
                  <c:v>1947.4352199242232</c:v>
                </c:pt>
                <c:pt idx="1">
                  <c:v>1089.828193804706</c:v>
                </c:pt>
                <c:pt idx="2">
                  <c:v>662.89162107387756</c:v>
                </c:pt>
                <c:pt idx="3">
                  <c:v>541.88444912887053</c:v>
                </c:pt>
                <c:pt idx="4">
                  <c:v>474.30299848183682</c:v>
                </c:pt>
                <c:pt idx="5">
                  <c:v>427.22531694152224</c:v>
                </c:pt>
                <c:pt idx="6">
                  <c:v>389.78090036768089</c:v>
                </c:pt>
                <c:pt idx="7">
                  <c:v>371.97308511503604</c:v>
                </c:pt>
                <c:pt idx="8">
                  <c:v>360.21518270316818</c:v>
                </c:pt>
                <c:pt idx="9">
                  <c:v>350.7598774364522</c:v>
                </c:pt>
                <c:pt idx="10">
                  <c:v>340.62879912173509</c:v>
                </c:pt>
                <c:pt idx="11">
                  <c:v>333.22063825196443</c:v>
                </c:pt>
                <c:pt idx="12">
                  <c:v>329.45829775772609</c:v>
                </c:pt>
                <c:pt idx="13">
                  <c:v>332.76774344065353</c:v>
                </c:pt>
                <c:pt idx="14">
                  <c:v>342.54343227613913</c:v>
                </c:pt>
                <c:pt idx="15">
                  <c:v>357.5531749189899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A-41EF-B1F2-86B72A2D7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Gasoline1!$D$6:$D$21</c:f>
              <c:numCache>
                <c:formatCode>General</c:formatCode>
                <c:ptCount val="16"/>
                <c:pt idx="0">
                  <c:v>3.3982648794114764E-2</c:v>
                </c:pt>
                <c:pt idx="1">
                  <c:v>2.932287463245304E-2</c:v>
                </c:pt>
                <c:pt idx="2">
                  <c:v>2.6313378411057409E-2</c:v>
                </c:pt>
                <c:pt idx="3">
                  <c:v>2.4216689892282012E-2</c:v>
                </c:pt>
                <c:pt idx="4">
                  <c:v>2.259261420865806E-2</c:v>
                </c:pt>
                <c:pt idx="5">
                  <c:v>2.2300949530815985E-2</c:v>
                </c:pt>
                <c:pt idx="6">
                  <c:v>2.1249556395718946E-2</c:v>
                </c:pt>
                <c:pt idx="7">
                  <c:v>2.1547910525663388E-2</c:v>
                </c:pt>
                <c:pt idx="8">
                  <c:v>2.1970535117203462E-2</c:v>
                </c:pt>
                <c:pt idx="9">
                  <c:v>2.2340968283808355E-2</c:v>
                </c:pt>
                <c:pt idx="10">
                  <c:v>2.2578158447260511E-2</c:v>
                </c:pt>
                <c:pt idx="11">
                  <c:v>2.28935253987918E-2</c:v>
                </c:pt>
                <c:pt idx="12">
                  <c:v>2.3402075964535279E-2</c:v>
                </c:pt>
                <c:pt idx="13">
                  <c:v>2.4650885942208493E-2</c:v>
                </c:pt>
                <c:pt idx="14">
                  <c:v>2.6897514458348898E-2</c:v>
                </c:pt>
                <c:pt idx="15">
                  <c:v>2.9588713763412999E-2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0-405C-AC24-F926BA2F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[1]EV!$D$6:$D$21</c:f>
              <c:numCache>
                <c:formatCode>General</c:formatCode>
                <c:ptCount val="16"/>
                <c:pt idx="0">
                  <c:v>4.7543507618091126E-2</c:v>
                </c:pt>
                <c:pt idx="1">
                  <c:v>3.858283432100798E-2</c:v>
                </c:pt>
                <c:pt idx="2">
                  <c:v>3.3435221020106286E-2</c:v>
                </c:pt>
                <c:pt idx="3">
                  <c:v>3.0727608204437207E-2</c:v>
                </c:pt>
                <c:pt idx="4">
                  <c:v>2.7782662532225045E-2</c:v>
                </c:pt>
                <c:pt idx="5">
                  <c:v>2.6854873957632679E-2</c:v>
                </c:pt>
                <c:pt idx="6">
                  <c:v>2.5381739025584726E-2</c:v>
                </c:pt>
                <c:pt idx="7">
                  <c:v>2.4994414802163908E-2</c:v>
                </c:pt>
                <c:pt idx="8">
                  <c:v>2.4844853417133474E-2</c:v>
                </c:pt>
                <c:pt idx="9">
                  <c:v>2.4774910971687741E-2</c:v>
                </c:pt>
                <c:pt idx="10">
                  <c:v>2.4646654616419055E-2</c:v>
                </c:pt>
                <c:pt idx="11">
                  <c:v>2.4671060842690145E-2</c:v>
                </c:pt>
                <c:pt idx="12">
                  <c:v>2.4932059824006071E-2</c:v>
                </c:pt>
                <c:pt idx="13">
                  <c:v>2.5890352376288211E-2</c:v>
                </c:pt>
                <c:pt idx="14">
                  <c:v>2.783056745670897E-2</c:v>
                </c:pt>
                <c:pt idx="15">
                  <c:v>3.0339241370165391E-2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0-4AC8-9E78-1F61D818D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[1]EV!$E$6:$E$21</c:f>
              <c:numCache>
                <c:formatCode>General</c:formatCode>
                <c:ptCount val="16"/>
                <c:pt idx="0">
                  <c:v>6.8419919678477685E-3</c:v>
                </c:pt>
                <c:pt idx="1">
                  <c:v>4.3327358665803924E-3</c:v>
                </c:pt>
                <c:pt idx="2">
                  <c:v>3.0338232530012581E-3</c:v>
                </c:pt>
                <c:pt idx="3">
                  <c:v>2.5744359269818068E-3</c:v>
                </c:pt>
                <c:pt idx="4">
                  <c:v>2.2931450368496725E-3</c:v>
                </c:pt>
                <c:pt idx="5">
                  <c:v>2.0765970937519332E-3</c:v>
                </c:pt>
                <c:pt idx="6">
                  <c:v>1.9662736926847136E-3</c:v>
                </c:pt>
                <c:pt idx="7">
                  <c:v>1.8880980937146729E-3</c:v>
                </c:pt>
                <c:pt idx="8">
                  <c:v>1.8283414378315959E-3</c:v>
                </c:pt>
                <c:pt idx="9">
                  <c:v>1.7870056276100279E-3</c:v>
                </c:pt>
                <c:pt idx="10">
                  <c:v>1.737535954473248E-3</c:v>
                </c:pt>
                <c:pt idx="11">
                  <c:v>1.6940548725405951E-3</c:v>
                </c:pt>
                <c:pt idx="12">
                  <c:v>1.678784809237526E-3</c:v>
                </c:pt>
                <c:pt idx="13">
                  <c:v>1.7291054088398301E-3</c:v>
                </c:pt>
                <c:pt idx="14">
                  <c:v>1.8474241416131592E-3</c:v>
                </c:pt>
                <c:pt idx="15">
                  <c:v>2.0754926492282063E-3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9-4131-9E88-D5CA7A20B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[1]EV!$F$6:$F$21</c:f>
              <c:numCache>
                <c:formatCode>General</c:formatCode>
                <c:ptCount val="16"/>
                <c:pt idx="0">
                  <c:v>4.6927050634418807E-2</c:v>
                </c:pt>
                <c:pt idx="1">
                  <c:v>2.530470378223296E-2</c:v>
                </c:pt>
                <c:pt idx="2">
                  <c:v>1.4617443133721097E-2</c:v>
                </c:pt>
                <c:pt idx="3">
                  <c:v>1.1294747944488903E-2</c:v>
                </c:pt>
                <c:pt idx="4">
                  <c:v>8.7789070327191684E-3</c:v>
                </c:pt>
                <c:pt idx="5">
                  <c:v>7.1342473950862561E-3</c:v>
                </c:pt>
                <c:pt idx="6">
                  <c:v>5.4501640346501139E-3</c:v>
                </c:pt>
                <c:pt idx="7">
                  <c:v>4.0865893334547732E-3</c:v>
                </c:pt>
                <c:pt idx="8">
                  <c:v>3.0490612103588701E-3</c:v>
                </c:pt>
                <c:pt idx="9">
                  <c:v>2.2304739934954475E-3</c:v>
                </c:pt>
                <c:pt idx="10">
                  <c:v>1.5543717734618795E-3</c:v>
                </c:pt>
                <c:pt idx="11">
                  <c:v>1.0621474377161021E-3</c:v>
                </c:pt>
                <c:pt idx="12">
                  <c:v>6.9945977099729979E-4</c:v>
                </c:pt>
                <c:pt idx="13">
                  <c:v>4.1571860267223751E-4</c:v>
                </c:pt>
                <c:pt idx="14">
                  <c:v>1.9951787942907177E-4</c:v>
                </c:pt>
                <c:pt idx="15">
                  <c:v>1.1165330067460118E-4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F-42E5-B567-BDF43697D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[1]EV!$G$6:$G$21</c:f>
              <c:numCache>
                <c:formatCode>General</c:formatCode>
                <c:ptCount val="16"/>
                <c:pt idx="0">
                  <c:v>2.6112467014684586E-3</c:v>
                </c:pt>
                <c:pt idx="1">
                  <c:v>2.4695172645550303E-3</c:v>
                </c:pt>
                <c:pt idx="2">
                  <c:v>2.2917932576350165E-3</c:v>
                </c:pt>
                <c:pt idx="3">
                  <c:v>2.1274246105597331E-3</c:v>
                </c:pt>
                <c:pt idx="4">
                  <c:v>1.9744181386708352E-3</c:v>
                </c:pt>
                <c:pt idx="5">
                  <c:v>1.832623062935583E-3</c:v>
                </c:pt>
                <c:pt idx="6">
                  <c:v>1.7011858408484521E-3</c:v>
                </c:pt>
                <c:pt idx="7">
                  <c:v>1.5788906083638882E-3</c:v>
                </c:pt>
                <c:pt idx="8">
                  <c:v>1.4658835069891762E-3</c:v>
                </c:pt>
                <c:pt idx="9">
                  <c:v>1.3601627904805155E-3</c:v>
                </c:pt>
                <c:pt idx="10">
                  <c:v>1.2625127951943341E-3</c:v>
                </c:pt>
                <c:pt idx="11">
                  <c:v>1.1720774814960166E-3</c:v>
                </c:pt>
                <c:pt idx="12">
                  <c:v>1.087858711214572E-3</c:v>
                </c:pt>
                <c:pt idx="13">
                  <c:v>1.0097810948336303E-3</c:v>
                </c:pt>
                <c:pt idx="14">
                  <c:v>9.3784938878955593E-4</c:v>
                </c:pt>
                <c:pt idx="15">
                  <c:v>8.7005744713491149E-4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2-4BE6-BD72-A4E9F61D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[1]EV!$H$6:$H$21</c:f>
              <c:numCache>
                <c:formatCode>General</c:formatCode>
                <c:ptCount val="16"/>
                <c:pt idx="0">
                  <c:v>27097890.34170213</c:v>
                </c:pt>
                <c:pt idx="1">
                  <c:v>15164578.522685407</c:v>
                </c:pt>
                <c:pt idx="2">
                  <c:v>9223910.522305591</c:v>
                </c:pt>
                <c:pt idx="3">
                  <c:v>7540137.1127741393</c:v>
                </c:pt>
                <c:pt idx="4">
                  <c:v>6599763.4590780186</c:v>
                </c:pt>
                <c:pt idx="5">
                  <c:v>5944693.4833267443</c:v>
                </c:pt>
                <c:pt idx="6">
                  <c:v>5423667.6975265592</c:v>
                </c:pt>
                <c:pt idx="7">
                  <c:v>5175876.8016076842</c:v>
                </c:pt>
                <c:pt idx="8">
                  <c:v>5012270.1839865595</c:v>
                </c:pt>
                <c:pt idx="9">
                  <c:v>4880703.4893127028</c:v>
                </c:pt>
                <c:pt idx="10">
                  <c:v>4739733.4462479139</c:v>
                </c:pt>
                <c:pt idx="11">
                  <c:v>4636650.5418444546</c:v>
                </c:pt>
                <c:pt idx="12">
                  <c:v>4584298.3240783988</c:v>
                </c:pt>
                <c:pt idx="13">
                  <c:v>4630349.2974143466</c:v>
                </c:pt>
                <c:pt idx="14">
                  <c:v>4766374.0535755176</c:v>
                </c:pt>
                <c:pt idx="15">
                  <c:v>4975229.3058229266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7-45D6-B0F5-1CC3BFAEB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Gasoline1!$E$6:$E$21</c:f>
              <c:numCache>
                <c:formatCode>General</c:formatCode>
                <c:ptCount val="16"/>
                <c:pt idx="0">
                  <c:v>4.2428187666239351E-3</c:v>
                </c:pt>
                <c:pt idx="1">
                  <c:v>2.8948908384916947E-3</c:v>
                </c:pt>
                <c:pt idx="2">
                  <c:v>2.1598390109151158E-3</c:v>
                </c:pt>
                <c:pt idx="3">
                  <c:v>1.8408383798235288E-3</c:v>
                </c:pt>
                <c:pt idx="4">
                  <c:v>1.6798827136612524E-3</c:v>
                </c:pt>
                <c:pt idx="5">
                  <c:v>1.5367924603040758E-3</c:v>
                </c:pt>
                <c:pt idx="6">
                  <c:v>1.4638099385562789E-3</c:v>
                </c:pt>
                <c:pt idx="7">
                  <c:v>1.4363612577649395E-3</c:v>
                </c:pt>
                <c:pt idx="8">
                  <c:v>1.4192682902253574E-3</c:v>
                </c:pt>
                <c:pt idx="9">
                  <c:v>1.4103494963991722E-3</c:v>
                </c:pt>
                <c:pt idx="10">
                  <c:v>1.3896808778229336E-3</c:v>
                </c:pt>
                <c:pt idx="11">
                  <c:v>1.3700354876195061E-3</c:v>
                </c:pt>
                <c:pt idx="12">
                  <c:v>1.3736113764779808E-3</c:v>
                </c:pt>
                <c:pt idx="13">
                  <c:v>1.4432453670255034E-3</c:v>
                </c:pt>
                <c:pt idx="14">
                  <c:v>1.5870121045445534E-3</c:v>
                </c:pt>
                <c:pt idx="15">
                  <c:v>1.8099065606828129E-3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B-41D2-9464-7121B6D6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Gasoline1!$F$6:$F$21</c:f>
              <c:numCache>
                <c:formatCode>General</c:formatCode>
                <c:ptCount val="16"/>
                <c:pt idx="0">
                  <c:v>4.7077091468234737E-2</c:v>
                </c:pt>
                <c:pt idx="1">
                  <c:v>2.5264336858098747E-2</c:v>
                </c:pt>
                <c:pt idx="2">
                  <c:v>1.4509412097159519E-2</c:v>
                </c:pt>
                <c:pt idx="3">
                  <c:v>1.1217749801340776E-2</c:v>
                </c:pt>
                <c:pt idx="4">
                  <c:v>8.6660444080990141E-3</c:v>
                </c:pt>
                <c:pt idx="5">
                  <c:v>6.9946764289948223E-3</c:v>
                </c:pt>
                <c:pt idx="6">
                  <c:v>5.2984118350304097E-3</c:v>
                </c:pt>
                <c:pt idx="7">
                  <c:v>3.9695933656342802E-3</c:v>
                </c:pt>
                <c:pt idx="8">
                  <c:v>2.962840812744534E-3</c:v>
                </c:pt>
                <c:pt idx="9">
                  <c:v>2.1668238377156881E-3</c:v>
                </c:pt>
                <c:pt idx="10">
                  <c:v>1.4970799029026408E-3</c:v>
                </c:pt>
                <c:pt idx="11">
                  <c:v>1.00776876551892E-3</c:v>
                </c:pt>
                <c:pt idx="12">
                  <c:v>6.4944037272774758E-4</c:v>
                </c:pt>
                <c:pt idx="13">
                  <c:v>3.6990876949575749E-4</c:v>
                </c:pt>
                <c:pt idx="14">
                  <c:v>1.6596799880268701E-4</c:v>
                </c:pt>
                <c:pt idx="15">
                  <c:v>8.7013533378037242E-5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1-4BF0-A9B4-A26F1E49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Gasoline1!$G$6:$G$21</c:f>
              <c:numCache>
                <c:formatCode>General</c:formatCode>
                <c:ptCount val="16"/>
                <c:pt idx="0">
                  <c:v>2.5488907720233505E-3</c:v>
                </c:pt>
                <c:pt idx="1">
                  <c:v>2.410513195815651E-3</c:v>
                </c:pt>
                <c:pt idx="2">
                  <c:v>2.2370481020159861E-3</c:v>
                </c:pt>
                <c:pt idx="3">
                  <c:v>2.0766132656355706E-3</c:v>
                </c:pt>
                <c:pt idx="4">
                  <c:v>1.9272144318178775E-3</c:v>
                </c:pt>
                <c:pt idx="5">
                  <c:v>1.7888374501647234E-3</c:v>
                </c:pt>
                <c:pt idx="6">
                  <c:v>1.6604944088433003E-3</c:v>
                </c:pt>
                <c:pt idx="7">
                  <c:v>1.5411655278971615E-3</c:v>
                </c:pt>
                <c:pt idx="8">
                  <c:v>1.4308665035663074E-3</c:v>
                </c:pt>
                <c:pt idx="9">
                  <c:v>1.3275978489142113E-3</c:v>
                </c:pt>
                <c:pt idx="10">
                  <c:v>1.2323335631973164E-3</c:v>
                </c:pt>
                <c:pt idx="11">
                  <c:v>1.1440916801282695E-3</c:v>
                </c:pt>
                <c:pt idx="12">
                  <c:v>1.0618709698524431E-3</c:v>
                </c:pt>
                <c:pt idx="13">
                  <c:v>9.856648922698366E-4</c:v>
                </c:pt>
                <c:pt idx="14">
                  <c:v>9.1547225827135913E-4</c:v>
                </c:pt>
                <c:pt idx="15">
                  <c:v>8.4929465111866517E-4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C-4735-8174-ED9AEAB8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Gasoline1!$H$6:$H$21</c:f>
              <c:numCache>
                <c:formatCode>General</c:formatCode>
                <c:ptCount val="16"/>
                <c:pt idx="0">
                  <c:v>24460450.298248682</c:v>
                </c:pt>
                <c:pt idx="1">
                  <c:v>13738499.350841803</c:v>
                </c:pt>
                <c:pt idx="2">
                  <c:v>8389447.1104391757</c:v>
                </c:pt>
                <c:pt idx="3">
                  <c:v>6853729.962684446</c:v>
                </c:pt>
                <c:pt idx="4">
                  <c:v>6044541.4969682982</c:v>
                </c:pt>
                <c:pt idx="5">
                  <c:v>5465913.3075744016</c:v>
                </c:pt>
                <c:pt idx="6">
                  <c:v>4994216.2862231834</c:v>
                </c:pt>
                <c:pt idx="7">
                  <c:v>4777699.2355529675</c:v>
                </c:pt>
                <c:pt idx="8">
                  <c:v>4636249.6278488673</c:v>
                </c:pt>
                <c:pt idx="9">
                  <c:v>4523402.8078176836</c:v>
                </c:pt>
                <c:pt idx="10">
                  <c:v>4409014.1287384769</c:v>
                </c:pt>
                <c:pt idx="11">
                  <c:v>4332388.9944519</c:v>
                </c:pt>
                <c:pt idx="12">
                  <c:v>4299561.0329120317</c:v>
                </c:pt>
                <c:pt idx="13">
                  <c:v>4360871.2525669234</c:v>
                </c:pt>
                <c:pt idx="14">
                  <c:v>4529099.8723028479</c:v>
                </c:pt>
                <c:pt idx="15">
                  <c:v>4772189.0940262675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E-42D8-BA62-B1AA3AA8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DieselFuel2!$C$6:$C$21</c:f>
              <c:numCache>
                <c:formatCode>General</c:formatCode>
                <c:ptCount val="16"/>
                <c:pt idx="0">
                  <c:v>2002.5030995437071</c:v>
                </c:pt>
                <c:pt idx="1">
                  <c:v>1144.5150286884127</c:v>
                </c:pt>
                <c:pt idx="2">
                  <c:v>716.52216186783539</c:v>
                </c:pt>
                <c:pt idx="3">
                  <c:v>594.39604489648468</c:v>
                </c:pt>
                <c:pt idx="4">
                  <c:v>526.49393836144316</c:v>
                </c:pt>
                <c:pt idx="5">
                  <c:v>480.88593216306123</c:v>
                </c:pt>
                <c:pt idx="6">
                  <c:v>443.42905339714986</c:v>
                </c:pt>
                <c:pt idx="7">
                  <c:v>426.10164445309675</c:v>
                </c:pt>
                <c:pt idx="8">
                  <c:v>414.69187716546145</c:v>
                </c:pt>
                <c:pt idx="9">
                  <c:v>405.39679691641481</c:v>
                </c:pt>
                <c:pt idx="10">
                  <c:v>394.01258164648232</c:v>
                </c:pt>
                <c:pt idx="11">
                  <c:v>385.16212405908999</c:v>
                </c:pt>
                <c:pt idx="12">
                  <c:v>380.2648395552057</c:v>
                </c:pt>
                <c:pt idx="13">
                  <c:v>382.97633288627117</c:v>
                </c:pt>
                <c:pt idx="14">
                  <c:v>388.80555715063133</c:v>
                </c:pt>
                <c:pt idx="15">
                  <c:v>408.64085258278561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F-46A5-AFA1-A0FBD7A9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DieselFuel2!$D$6:$D$21</c:f>
              <c:numCache>
                <c:formatCode>General</c:formatCode>
                <c:ptCount val="16"/>
                <c:pt idx="0">
                  <c:v>2.4797614824650971</c:v>
                </c:pt>
                <c:pt idx="1">
                  <c:v>1.2890551416182301</c:v>
                </c:pt>
                <c:pt idx="2">
                  <c:v>0.69308335407580413</c:v>
                </c:pt>
                <c:pt idx="3">
                  <c:v>0.52634532397275358</c:v>
                </c:pt>
                <c:pt idx="4">
                  <c:v>0.43514557557457939</c:v>
                </c:pt>
                <c:pt idx="5">
                  <c:v>0.36297256454104537</c:v>
                </c:pt>
                <c:pt idx="6">
                  <c:v>0.31090419950804749</c:v>
                </c:pt>
                <c:pt idx="7">
                  <c:v>0.26508727709983165</c:v>
                </c:pt>
                <c:pt idx="8">
                  <c:v>0.22919604751085293</c:v>
                </c:pt>
                <c:pt idx="9">
                  <c:v>0.20101788406879431</c:v>
                </c:pt>
                <c:pt idx="10">
                  <c:v>0.17872862968051645</c:v>
                </c:pt>
                <c:pt idx="11">
                  <c:v>0.16243499190362817</c:v>
                </c:pt>
                <c:pt idx="12">
                  <c:v>0.14934288125017847</c:v>
                </c:pt>
                <c:pt idx="13">
                  <c:v>0.13885964366938108</c:v>
                </c:pt>
                <c:pt idx="14">
                  <c:v>0.1348803856566429</c:v>
                </c:pt>
                <c:pt idx="15">
                  <c:v>0.13604896345751427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F-48FD-BDB3-27B4AC2E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DieselFuel2!$E$6:$E$21</c:f>
              <c:numCache>
                <c:formatCode>General</c:formatCode>
                <c:ptCount val="16"/>
                <c:pt idx="0">
                  <c:v>3.6576986960760276E-3</c:v>
                </c:pt>
                <c:pt idx="1">
                  <c:v>2.7237574417098964E-3</c:v>
                </c:pt>
                <c:pt idx="2">
                  <c:v>2.2209851414400484E-3</c:v>
                </c:pt>
                <c:pt idx="3">
                  <c:v>2.0187387571464262E-3</c:v>
                </c:pt>
                <c:pt idx="4">
                  <c:v>1.7175563312725212E-3</c:v>
                </c:pt>
                <c:pt idx="5">
                  <c:v>1.5277592009806369E-3</c:v>
                </c:pt>
                <c:pt idx="6">
                  <c:v>1.4519056799719081E-3</c:v>
                </c:pt>
                <c:pt idx="7">
                  <c:v>1.4431983012209565E-3</c:v>
                </c:pt>
                <c:pt idx="8">
                  <c:v>1.4455667121820927E-3</c:v>
                </c:pt>
                <c:pt idx="9">
                  <c:v>1.449374469588633E-3</c:v>
                </c:pt>
                <c:pt idx="10">
                  <c:v>1.4352083332360725E-3</c:v>
                </c:pt>
                <c:pt idx="11">
                  <c:v>1.4201330324423655E-3</c:v>
                </c:pt>
                <c:pt idx="12">
                  <c:v>1.4253486388517071E-3</c:v>
                </c:pt>
                <c:pt idx="13">
                  <c:v>1.4820127375758565E-3</c:v>
                </c:pt>
                <c:pt idx="14">
                  <c:v>1.553591647685265E-3</c:v>
                </c:pt>
                <c:pt idx="15">
                  <c:v>1.6880618848940411E-3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C-44E6-8B92-DEBBA4F4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DA5BF-F3EF-482A-AA4D-6B41B4CF5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6847DD-528B-41BC-A658-87D583CC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4335C4-C9BD-4629-AB87-F1CA3D041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35B04F-3D16-4C79-81D8-54C10B2C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F0FB1F-3274-489C-8E7A-FF0D0BE7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82D800-3A2A-4D7A-B666-0B01EE2A2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912A9A-4512-4889-83BD-B840A1085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DBE3E8-564F-4795-BC8D-E3A990A8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D8803B-56A8-4850-92EC-5D0F2951F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826AAD-C81D-444D-BE9C-F746E7A92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45DF2-5B5C-49A2-9A2A-3CD2DDB81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2DEF34-01F4-4F2C-92A8-01814201C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6FACD-92AF-4B87-B6D2-532BB9418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E4F5B-2B76-4909-B537-49D6E38B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AD7355-344E-413D-B61A-D9F99C82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5D2340-543A-4037-91FB-21864133D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295693-242D-465F-9781-397DFBA31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6CA88C-6759-446D-A969-7967344DD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7C9D3-62B5-4E30-AB08-83576957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2CA765-3EBE-4DDB-B8F0-33BDF304F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F58427-53CD-4D1C-A906-9EECE0ED9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D39AED-8AB2-4FBE-ADF6-BE6020559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AE6DB3-BA52-4ACB-887E-A54040951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DCF9CB-455E-4BBA-8965-B0CA4432C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31_Group9_EV.xlsx" TargetMode="External"/><Relationship Id="rId1" Type="http://schemas.openxmlformats.org/officeDocument/2006/relationships/externalLinkPath" Target="EC_Calculation_LDV_31_Group9_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EV"/>
      <sheetName val="SpeedBin"/>
      <sheetName val="FuelDescription"/>
    </sheetNames>
    <sheetDataSet>
      <sheetData sheetId="0"/>
      <sheetData sheetId="1">
        <row r="4">
          <cell r="B4">
            <v>16377262899200</v>
          </cell>
          <cell r="C4">
            <v>399824608</v>
          </cell>
          <cell r="D4">
            <v>57538808</v>
          </cell>
          <cell r="E4">
            <v>394640416</v>
          </cell>
          <cell r="F4">
            <v>21959690</v>
          </cell>
          <cell r="G4">
            <v>2.2788397251900198E+17</v>
          </cell>
          <cell r="H4">
            <v>8409657344</v>
          </cell>
        </row>
        <row r="12">
          <cell r="B12">
            <v>9165081673728</v>
          </cell>
          <cell r="C12">
            <v>324468416</v>
          </cell>
          <cell r="D12">
            <v>36436824</v>
          </cell>
          <cell r="E12">
            <v>212803888</v>
          </cell>
          <cell r="F12">
            <v>20767794</v>
          </cell>
          <cell r="G12">
            <v>1.27528909141966E+17</v>
          </cell>
          <cell r="H12">
            <v>8409657344</v>
          </cell>
        </row>
        <row r="20">
          <cell r="B20">
            <v>5574691389440</v>
          </cell>
          <cell r="C20">
            <v>281178752</v>
          </cell>
          <cell r="D20">
            <v>25513414</v>
          </cell>
          <cell r="E20">
            <v>122927688</v>
          </cell>
          <cell r="F20">
            <v>19273196</v>
          </cell>
          <cell r="G20">
            <v>7.7569926864306096E+16</v>
          </cell>
          <cell r="H20">
            <v>8409657344</v>
          </cell>
        </row>
        <row r="28">
          <cell r="B28">
            <v>4557062537216</v>
          </cell>
          <cell r="C28">
            <v>258408656</v>
          </cell>
          <cell r="D28">
            <v>21650124</v>
          </cell>
          <cell r="E28">
            <v>94984960</v>
          </cell>
          <cell r="F28">
            <v>17890912</v>
          </cell>
          <cell r="G28">
            <v>6.3409969445208E+16</v>
          </cell>
          <cell r="H28">
            <v>8409657344</v>
          </cell>
        </row>
        <row r="36">
          <cell r="B36">
            <v>3988725694464</v>
          </cell>
          <cell r="C36">
            <v>233642672</v>
          </cell>
          <cell r="D36">
            <v>19284564</v>
          </cell>
          <cell r="E36">
            <v>73827600</v>
          </cell>
          <cell r="F36">
            <v>16604180</v>
          </cell>
          <cell r="G36">
            <v>5.5501749242298304E+16</v>
          </cell>
          <cell r="H36">
            <v>8409657344</v>
          </cell>
        </row>
        <row r="44">
          <cell r="B44">
            <v>3592818524160</v>
          </cell>
          <cell r="C44">
            <v>225840288</v>
          </cell>
          <cell r="D44">
            <v>17463470</v>
          </cell>
          <cell r="E44">
            <v>59996576</v>
          </cell>
          <cell r="F44">
            <v>15411732</v>
          </cell>
          <cell r="G44">
            <v>4.9992835209887696E+16</v>
          </cell>
          <cell r="H44">
            <v>8409657344</v>
          </cell>
        </row>
        <row r="52">
          <cell r="B52">
            <v>3277923811328</v>
          </cell>
          <cell r="C52">
            <v>213451728</v>
          </cell>
          <cell r="D52">
            <v>16535688</v>
          </cell>
          <cell r="E52">
            <v>45834012</v>
          </cell>
          <cell r="F52">
            <v>14306390</v>
          </cell>
          <cell r="G52">
            <v>4.56111868839198E+16</v>
          </cell>
          <cell r="H52">
            <v>8409657344</v>
          </cell>
        </row>
        <row r="60">
          <cell r="B60">
            <v>3128166187008</v>
          </cell>
          <cell r="C60">
            <v>210194464</v>
          </cell>
          <cell r="D60">
            <v>15878258</v>
          </cell>
          <cell r="E60">
            <v>34366816</v>
          </cell>
          <cell r="F60">
            <v>13277929</v>
          </cell>
          <cell r="G60">
            <v>4.3527350356279296E+16</v>
          </cell>
          <cell r="H60">
            <v>8409657344</v>
          </cell>
        </row>
        <row r="68">
          <cell r="B68">
            <v>3029286256640</v>
          </cell>
          <cell r="C68">
            <v>208936704</v>
          </cell>
          <cell r="D68">
            <v>15375725</v>
          </cell>
          <cell r="E68">
            <v>25641560</v>
          </cell>
          <cell r="F68">
            <v>12327578</v>
          </cell>
          <cell r="G68">
            <v>4.21514747628748E+16</v>
          </cell>
          <cell r="H68">
            <v>8409657344</v>
          </cell>
        </row>
        <row r="76">
          <cell r="B76">
            <v>2949770379264</v>
          </cell>
          <cell r="C76">
            <v>208348512</v>
          </cell>
          <cell r="D76">
            <v>15028105</v>
          </cell>
          <cell r="E76">
            <v>18757522</v>
          </cell>
          <cell r="F76">
            <v>11438503</v>
          </cell>
          <cell r="G76">
            <v>4.1045043942785E+16</v>
          </cell>
          <cell r="H76">
            <v>8409657344</v>
          </cell>
        </row>
        <row r="84">
          <cell r="B84">
            <v>2864571482112</v>
          </cell>
          <cell r="C84">
            <v>207269920</v>
          </cell>
          <cell r="D84">
            <v>14612082</v>
          </cell>
          <cell r="E84">
            <v>13071734</v>
          </cell>
          <cell r="F84">
            <v>10617300</v>
          </cell>
          <cell r="G84">
            <v>3.98595341848412E+16</v>
          </cell>
          <cell r="H84">
            <v>8409657344</v>
          </cell>
        </row>
        <row r="92">
          <cell r="B92">
            <v>2802271387648</v>
          </cell>
          <cell r="C92">
            <v>207475168</v>
          </cell>
          <cell r="D92">
            <v>14246421</v>
          </cell>
          <cell r="E92">
            <v>8932296</v>
          </cell>
          <cell r="F92">
            <v>9856770</v>
          </cell>
          <cell r="G92">
            <v>3.89926422807838E+16</v>
          </cell>
          <cell r="H92">
            <v>8409657344</v>
          </cell>
        </row>
        <row r="100">
          <cell r="B100">
            <v>2770631393280</v>
          </cell>
          <cell r="C100">
            <v>209670080</v>
          </cell>
          <cell r="D100">
            <v>14118005</v>
          </cell>
          <cell r="E100">
            <v>5882217</v>
          </cell>
          <cell r="F100">
            <v>9148519</v>
          </cell>
          <cell r="G100">
            <v>3.85523780681728E+16</v>
          </cell>
          <cell r="H100">
            <v>8409657344</v>
          </cell>
        </row>
        <row r="108">
          <cell r="B108">
            <v>2798462697472</v>
          </cell>
          <cell r="C108">
            <v>217728992</v>
          </cell>
          <cell r="D108">
            <v>14541184</v>
          </cell>
          <cell r="E108">
            <v>3496051</v>
          </cell>
          <cell r="F108">
            <v>8491913</v>
          </cell>
          <cell r="G108">
            <v>3.89396509742858E+16</v>
          </cell>
          <cell r="H108">
            <v>8409657344</v>
          </cell>
        </row>
        <row r="116">
          <cell r="B116">
            <v>2880672890880</v>
          </cell>
          <cell r="C116">
            <v>234045536</v>
          </cell>
          <cell r="D116">
            <v>15536204</v>
          </cell>
          <cell r="E116">
            <v>1677877</v>
          </cell>
          <cell r="F116">
            <v>7886992</v>
          </cell>
          <cell r="G116">
            <v>4.00835725639024E+16</v>
          </cell>
          <cell r="H116">
            <v>8409657344</v>
          </cell>
        </row>
        <row r="124">
          <cell r="B124">
            <v>3006899683328</v>
          </cell>
          <cell r="C124">
            <v>255142624</v>
          </cell>
          <cell r="D124">
            <v>17454182</v>
          </cell>
          <cell r="E124">
            <v>938966</v>
          </cell>
          <cell r="F124">
            <v>7316885</v>
          </cell>
          <cell r="G124">
            <v>4.18399736697978E+16</v>
          </cell>
          <cell r="H124">
            <v>8409657344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1947.4352199242232</v>
          </cell>
          <cell r="D6">
            <v>4.7543507618091126E-2</v>
          </cell>
          <cell r="E6">
            <v>6.8419919678477685E-3</v>
          </cell>
          <cell r="F6">
            <v>4.6927050634418807E-2</v>
          </cell>
          <cell r="G6">
            <v>2.6112467014684586E-3</v>
          </cell>
          <cell r="H6">
            <v>27097890.34170213</v>
          </cell>
        </row>
        <row r="7">
          <cell r="C7">
            <v>1089.828193804706</v>
          </cell>
          <cell r="D7">
            <v>3.858283432100798E-2</v>
          </cell>
          <cell r="E7">
            <v>4.3327358665803924E-3</v>
          </cell>
          <cell r="F7">
            <v>2.530470378223296E-2</v>
          </cell>
          <cell r="G7">
            <v>2.4695172645550303E-3</v>
          </cell>
          <cell r="H7">
            <v>15164578.522685407</v>
          </cell>
        </row>
        <row r="8">
          <cell r="C8">
            <v>662.89162107387756</v>
          </cell>
          <cell r="D8">
            <v>3.3435221020106286E-2</v>
          </cell>
          <cell r="E8">
            <v>3.0338232530012581E-3</v>
          </cell>
          <cell r="F8">
            <v>1.4617443133721097E-2</v>
          </cell>
          <cell r="G8">
            <v>2.2917932576350165E-3</v>
          </cell>
          <cell r="H8">
            <v>9223910.522305591</v>
          </cell>
        </row>
        <row r="9">
          <cell r="C9">
            <v>541.88444912887053</v>
          </cell>
          <cell r="D9">
            <v>3.0727608204437207E-2</v>
          </cell>
          <cell r="E9">
            <v>2.5744359269818068E-3</v>
          </cell>
          <cell r="F9">
            <v>1.1294747944488903E-2</v>
          </cell>
          <cell r="G9">
            <v>2.1274246105597331E-3</v>
          </cell>
          <cell r="H9">
            <v>7540137.1127741393</v>
          </cell>
        </row>
        <row r="10">
          <cell r="C10">
            <v>474.30299848183682</v>
          </cell>
          <cell r="D10">
            <v>2.7782662532225045E-2</v>
          </cell>
          <cell r="E10">
            <v>2.2931450368496725E-3</v>
          </cell>
          <cell r="F10">
            <v>8.7789070327191684E-3</v>
          </cell>
          <cell r="G10">
            <v>1.9744181386708352E-3</v>
          </cell>
          <cell r="H10">
            <v>6599763.4590780186</v>
          </cell>
        </row>
        <row r="11">
          <cell r="C11">
            <v>427.22531694152224</v>
          </cell>
          <cell r="D11">
            <v>2.6854873957632679E-2</v>
          </cell>
          <cell r="E11">
            <v>2.0765970937519332E-3</v>
          </cell>
          <cell r="F11">
            <v>7.1342473950862561E-3</v>
          </cell>
          <cell r="G11">
            <v>1.832623062935583E-3</v>
          </cell>
          <cell r="H11">
            <v>5944693.4833267443</v>
          </cell>
        </row>
        <row r="12">
          <cell r="C12">
            <v>389.78090036768089</v>
          </cell>
          <cell r="D12">
            <v>2.5381739025584726E-2</v>
          </cell>
          <cell r="E12">
            <v>1.9662736926847136E-3</v>
          </cell>
          <cell r="F12">
            <v>5.4501640346501139E-3</v>
          </cell>
          <cell r="G12">
            <v>1.7011858408484521E-3</v>
          </cell>
          <cell r="H12">
            <v>5423667.6975265592</v>
          </cell>
        </row>
        <row r="13">
          <cell r="C13">
            <v>371.97308511503604</v>
          </cell>
          <cell r="D13">
            <v>2.4994414802163908E-2</v>
          </cell>
          <cell r="E13">
            <v>1.8880980937146729E-3</v>
          </cell>
          <cell r="F13">
            <v>4.0865893334547732E-3</v>
          </cell>
          <cell r="G13">
            <v>1.5788906083638882E-3</v>
          </cell>
          <cell r="H13">
            <v>5175876.8016076842</v>
          </cell>
        </row>
        <row r="14">
          <cell r="C14">
            <v>360.21518270316818</v>
          </cell>
          <cell r="D14">
            <v>2.4844853417133474E-2</v>
          </cell>
          <cell r="E14">
            <v>1.8283414378315959E-3</v>
          </cell>
          <cell r="F14">
            <v>3.0490612103588701E-3</v>
          </cell>
          <cell r="G14">
            <v>1.4658835069891762E-3</v>
          </cell>
          <cell r="H14">
            <v>5012270.1839865595</v>
          </cell>
        </row>
        <row r="15">
          <cell r="C15">
            <v>350.7598774364522</v>
          </cell>
          <cell r="D15">
            <v>2.4774910971687741E-2</v>
          </cell>
          <cell r="E15">
            <v>1.7870056276100279E-3</v>
          </cell>
          <cell r="F15">
            <v>2.2304739934954475E-3</v>
          </cell>
          <cell r="G15">
            <v>1.3601627904805155E-3</v>
          </cell>
          <cell r="H15">
            <v>4880703.4893127028</v>
          </cell>
        </row>
        <row r="16">
          <cell r="C16">
            <v>340.62879912173509</v>
          </cell>
          <cell r="D16">
            <v>2.4646654616419055E-2</v>
          </cell>
          <cell r="E16">
            <v>1.737535954473248E-3</v>
          </cell>
          <cell r="F16">
            <v>1.5543717734618795E-3</v>
          </cell>
          <cell r="G16">
            <v>1.2625127951943341E-3</v>
          </cell>
          <cell r="H16">
            <v>4739733.4462479139</v>
          </cell>
        </row>
        <row r="17">
          <cell r="C17">
            <v>333.22063825196443</v>
          </cell>
          <cell r="D17">
            <v>2.4671060842690145E-2</v>
          </cell>
          <cell r="E17">
            <v>1.6940548725405951E-3</v>
          </cell>
          <cell r="F17">
            <v>1.0621474377161021E-3</v>
          </cell>
          <cell r="G17">
            <v>1.1720774814960166E-3</v>
          </cell>
          <cell r="H17">
            <v>4636650.5418444546</v>
          </cell>
        </row>
        <row r="18">
          <cell r="C18">
            <v>329.45829775772609</v>
          </cell>
          <cell r="D18">
            <v>2.4932059824006071E-2</v>
          </cell>
          <cell r="E18">
            <v>1.678784809237526E-3</v>
          </cell>
          <cell r="F18">
            <v>6.9945977099729979E-4</v>
          </cell>
          <cell r="G18">
            <v>1.087858711214572E-3</v>
          </cell>
          <cell r="H18">
            <v>4584298.3240783988</v>
          </cell>
        </row>
        <row r="19">
          <cell r="C19">
            <v>332.76774344065353</v>
          </cell>
          <cell r="D19">
            <v>2.5890352376288211E-2</v>
          </cell>
          <cell r="E19">
            <v>1.7291054088398301E-3</v>
          </cell>
          <cell r="F19">
            <v>4.1571860267223751E-4</v>
          </cell>
          <cell r="G19">
            <v>1.0097810948336303E-3</v>
          </cell>
          <cell r="H19">
            <v>4630349.2974143466</v>
          </cell>
        </row>
        <row r="20">
          <cell r="C20">
            <v>342.54343227613913</v>
          </cell>
          <cell r="D20">
            <v>2.783056745670897E-2</v>
          </cell>
          <cell r="E20">
            <v>1.8474241416131592E-3</v>
          </cell>
          <cell r="F20">
            <v>1.9951787942907177E-4</v>
          </cell>
          <cell r="G20">
            <v>9.3784938878955593E-4</v>
          </cell>
          <cell r="H20">
            <v>4766374.0535755176</v>
          </cell>
        </row>
        <row r="21">
          <cell r="C21">
            <v>357.5531749189899</v>
          </cell>
          <cell r="D21">
            <v>3.0339241370165391E-2</v>
          </cell>
          <cell r="E21">
            <v>2.0754926492282063E-3</v>
          </cell>
          <cell r="F21">
            <v>1.1165330067460118E-4</v>
          </cell>
          <cell r="G21">
            <v>8.7005744713491149E-4</v>
          </cell>
          <cell r="H21">
            <v>4975229.3058229266</v>
          </cell>
        </row>
      </sheetData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9E1C-332A-442B-B4C7-7CD10BCE3147}">
  <dimension ref="A1:F9"/>
  <sheetViews>
    <sheetView workbookViewId="0">
      <selection activeCell="F1" sqref="F1:I5"/>
    </sheetView>
  </sheetViews>
  <sheetFormatPr defaultRowHeight="15" x14ac:dyDescent="0.25"/>
  <cols>
    <col min="4" max="4" width="12.85546875" customWidth="1"/>
  </cols>
  <sheetData>
    <row r="1" spans="1:6" x14ac:dyDescent="0.25">
      <c r="A1" s="3" t="s">
        <v>60</v>
      </c>
      <c r="B1" s="3"/>
      <c r="C1" s="3"/>
      <c r="D1" s="3"/>
      <c r="F1" t="s">
        <v>60</v>
      </c>
    </row>
    <row r="2" spans="1:6" x14ac:dyDescent="0.25">
      <c r="A2" s="3" t="s">
        <v>64</v>
      </c>
      <c r="B2" s="3"/>
      <c r="C2" s="3"/>
      <c r="D2" s="3"/>
      <c r="F2" t="s">
        <v>64</v>
      </c>
    </row>
    <row r="3" spans="1:6" x14ac:dyDescent="0.25">
      <c r="A3" s="3" t="s">
        <v>61</v>
      </c>
      <c r="B3" s="3"/>
      <c r="C3" s="3"/>
      <c r="D3" s="3"/>
      <c r="F3" t="s">
        <v>61</v>
      </c>
    </row>
    <row r="4" spans="1:6" x14ac:dyDescent="0.25">
      <c r="A4" s="3" t="s">
        <v>62</v>
      </c>
      <c r="B4" s="3"/>
      <c r="C4" s="3"/>
      <c r="D4" s="3"/>
      <c r="F4" t="s">
        <v>62</v>
      </c>
    </row>
    <row r="5" spans="1:6" x14ac:dyDescent="0.25">
      <c r="A5" s="3" t="s">
        <v>63</v>
      </c>
      <c r="B5" s="3"/>
      <c r="C5" s="3"/>
      <c r="D5" s="3"/>
      <c r="F5" t="s">
        <v>50</v>
      </c>
    </row>
    <row r="8" spans="1:6" x14ac:dyDescent="0.25">
      <c r="A8" t="s">
        <v>66</v>
      </c>
      <c r="F8" t="s">
        <v>67</v>
      </c>
    </row>
    <row r="9" spans="1:6" x14ac:dyDescent="0.25">
      <c r="A9" t="s">
        <v>65</v>
      </c>
      <c r="F9" t="s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B3A4-BBDE-4F86-9B58-EE60C4E2D34E}">
  <dimension ref="A1:M126"/>
  <sheetViews>
    <sheetView topLeftCell="A97" workbookViewId="0">
      <selection activeCell="A123" sqref="A123:H126"/>
    </sheetView>
  </sheetViews>
  <sheetFormatPr defaultColWidth="9.140625" defaultRowHeight="15" x14ac:dyDescent="0.25"/>
  <cols>
    <col min="1" max="1" width="13.85546875" style="1" customWidth="1"/>
    <col min="2" max="2" width="10.42578125" style="1" customWidth="1"/>
    <col min="3" max="3" width="16.28515625" style="1" customWidth="1"/>
    <col min="4" max="4" width="15.28515625" style="1" customWidth="1"/>
    <col min="5" max="5" width="14.140625" style="1" customWidth="1"/>
    <col min="6" max="6" width="12.28515625" style="1" customWidth="1"/>
    <col min="7" max="7" width="14.140625" style="1" customWidth="1"/>
    <col min="8" max="8" width="12.42578125" style="1" customWidth="1"/>
    <col min="9" max="9" width="19.5703125" style="1" customWidth="1"/>
    <col min="10" max="10" width="12" style="1" customWidth="1"/>
    <col min="11" max="12" width="9.140625" style="1"/>
    <col min="13" max="13" width="14" style="1" customWidth="1"/>
    <col min="14" max="14" width="17.140625" style="1" customWidth="1"/>
    <col min="15" max="17" width="9.140625" style="1"/>
    <col min="18" max="18" width="16.28515625" style="1" customWidth="1"/>
    <col min="19" max="19" width="16.85546875" style="1" customWidth="1"/>
    <col min="20" max="20" width="14.140625" style="1" customWidth="1"/>
    <col min="21" max="27" width="9.140625" style="1"/>
    <col min="28" max="28" width="15.28515625" style="1" customWidth="1"/>
    <col min="29" max="16384" width="9.140625" style="1"/>
  </cols>
  <sheetData>
    <row r="1" spans="1:13" x14ac:dyDescent="0.25">
      <c r="A1" s="1" t="s">
        <v>3</v>
      </c>
    </row>
    <row r="3" spans="1:13" x14ac:dyDescent="0.25">
      <c r="A3" s="1" t="s">
        <v>0</v>
      </c>
      <c r="B3" s="7" t="s">
        <v>46</v>
      </c>
      <c r="C3" s="7" t="s">
        <v>47</v>
      </c>
      <c r="D3" s="7" t="s">
        <v>43</v>
      </c>
      <c r="E3" s="7" t="s">
        <v>44</v>
      </c>
      <c r="F3" s="7" t="s">
        <v>45</v>
      </c>
      <c r="G3" s="7" t="s">
        <v>48</v>
      </c>
      <c r="H3" s="7" t="s">
        <v>1</v>
      </c>
      <c r="I3"/>
      <c r="L3"/>
      <c r="M3"/>
    </row>
    <row r="4" spans="1:13" x14ac:dyDescent="0.25">
      <c r="A4" s="1">
        <v>1</v>
      </c>
      <c r="B4" s="1">
        <v>14783254364160</v>
      </c>
      <c r="C4" s="1">
        <v>285782432</v>
      </c>
      <c r="D4" s="1">
        <v>35680652</v>
      </c>
      <c r="E4" s="1">
        <v>395902208</v>
      </c>
      <c r="F4" s="1">
        <v>21435298</v>
      </c>
      <c r="G4" s="1">
        <v>2.0570400548821402E+17</v>
      </c>
      <c r="H4" s="1">
        <v>8409657344</v>
      </c>
    </row>
    <row r="5" spans="1:13" x14ac:dyDescent="0.25">
      <c r="A5" s="1">
        <v>2</v>
      </c>
      <c r="B5" s="1">
        <v>823560830976</v>
      </c>
      <c r="C5" s="1">
        <v>1019840832</v>
      </c>
      <c r="D5" s="1">
        <v>1504286</v>
      </c>
      <c r="E5" s="1">
        <v>18787120</v>
      </c>
      <c r="F5" s="1">
        <v>1287010</v>
      </c>
      <c r="G5" s="1">
        <v>1.11804000931676E+16</v>
      </c>
      <c r="H5" s="1">
        <v>411265696</v>
      </c>
    </row>
    <row r="6" spans="1:13" x14ac:dyDescent="0.25">
      <c r="A6" s="1">
        <v>5</v>
      </c>
      <c r="B6" s="1">
        <v>31937488896</v>
      </c>
      <c r="C6" s="1">
        <v>671888</v>
      </c>
      <c r="D6" s="1">
        <v>73666</v>
      </c>
      <c r="E6" s="1">
        <v>874846</v>
      </c>
      <c r="F6" s="1">
        <v>47222</v>
      </c>
      <c r="G6" s="1">
        <v>448980647411712</v>
      </c>
      <c r="H6" s="1">
        <v>18576652</v>
      </c>
    </row>
    <row r="9" spans="1:13" x14ac:dyDescent="0.25">
      <c r="A9" s="1" t="s">
        <v>4</v>
      </c>
    </row>
    <row r="11" spans="1:13" x14ac:dyDescent="0.25">
      <c r="A11" s="1" t="s">
        <v>0</v>
      </c>
      <c r="B11" s="1" t="s">
        <v>46</v>
      </c>
      <c r="C11" s="1" t="s">
        <v>47</v>
      </c>
      <c r="D11" s="1" t="s">
        <v>43</v>
      </c>
      <c r="E11" s="1" t="s">
        <v>44</v>
      </c>
      <c r="F11" s="1" t="s">
        <v>45</v>
      </c>
      <c r="G11" s="1" t="s">
        <v>48</v>
      </c>
      <c r="H11" s="1" t="s">
        <v>1</v>
      </c>
    </row>
    <row r="12" spans="1:13" x14ac:dyDescent="0.25">
      <c r="A12" s="1">
        <v>1</v>
      </c>
      <c r="B12" s="1">
        <v>8303195193344</v>
      </c>
      <c r="C12" s="1">
        <v>246595328</v>
      </c>
      <c r="D12" s="1">
        <v>24345040</v>
      </c>
      <c r="E12" s="1">
        <v>212464416</v>
      </c>
      <c r="F12" s="1">
        <v>20271590</v>
      </c>
      <c r="G12" s="1">
        <v>1.15536071961346E+17</v>
      </c>
      <c r="H12" s="1">
        <v>8409657344</v>
      </c>
    </row>
    <row r="13" spans="1:13" x14ac:dyDescent="0.25">
      <c r="A13" s="1">
        <v>2</v>
      </c>
      <c r="B13" s="1">
        <v>470699769856</v>
      </c>
      <c r="C13" s="1">
        <v>530144160</v>
      </c>
      <c r="D13" s="1">
        <v>1120188</v>
      </c>
      <c r="E13" s="1">
        <v>10352296</v>
      </c>
      <c r="F13" s="1">
        <v>1217264</v>
      </c>
      <c r="G13" s="1">
        <v>6390071670341630</v>
      </c>
      <c r="H13" s="1">
        <v>411265696</v>
      </c>
    </row>
    <row r="14" spans="1:13" x14ac:dyDescent="0.25">
      <c r="A14" s="1">
        <v>5</v>
      </c>
      <c r="B14" s="1">
        <v>17944750080</v>
      </c>
      <c r="C14" s="1">
        <v>585172</v>
      </c>
      <c r="D14" s="1">
        <v>50944</v>
      </c>
      <c r="E14" s="1">
        <v>469346</v>
      </c>
      <c r="F14" s="1">
        <v>44658</v>
      </c>
      <c r="G14" s="1">
        <v>252269215875072</v>
      </c>
      <c r="H14" s="1">
        <v>18576652</v>
      </c>
    </row>
    <row r="17" spans="1:8" x14ac:dyDescent="0.25">
      <c r="A17" s="1" t="s">
        <v>49</v>
      </c>
    </row>
    <row r="19" spans="1:8" x14ac:dyDescent="0.25">
      <c r="A19" s="1" t="s">
        <v>0</v>
      </c>
      <c r="B19" s="1" t="s">
        <v>46</v>
      </c>
      <c r="C19" s="1" t="s">
        <v>47</v>
      </c>
      <c r="D19" s="1" t="s">
        <v>43</v>
      </c>
      <c r="E19" s="1" t="s">
        <v>44</v>
      </c>
      <c r="F19" s="1" t="s">
        <v>45</v>
      </c>
      <c r="G19" s="1" t="s">
        <v>48</v>
      </c>
      <c r="H19" s="1" t="s">
        <v>1</v>
      </c>
    </row>
    <row r="20" spans="1:8" x14ac:dyDescent="0.25">
      <c r="A20" s="1">
        <v>1</v>
      </c>
      <c r="B20" s="1">
        <v>5070363033600</v>
      </c>
      <c r="C20" s="1">
        <v>221286496</v>
      </c>
      <c r="D20" s="1">
        <v>18163506</v>
      </c>
      <c r="E20" s="1">
        <v>122019184</v>
      </c>
      <c r="F20" s="1">
        <v>18812808</v>
      </c>
      <c r="G20" s="1">
        <v>7.05523755044044E+16</v>
      </c>
      <c r="H20" s="1">
        <v>8409657344</v>
      </c>
    </row>
    <row r="21" spans="1:8" x14ac:dyDescent="0.25">
      <c r="A21" s="1">
        <v>2</v>
      </c>
      <c r="B21" s="1">
        <v>294680985600</v>
      </c>
      <c r="C21" s="1">
        <v>285041408</v>
      </c>
      <c r="D21" s="1">
        <v>913415</v>
      </c>
      <c r="E21" s="1">
        <v>6167466</v>
      </c>
      <c r="F21" s="1">
        <v>1129628</v>
      </c>
      <c r="G21" s="1">
        <v>4000494942945280</v>
      </c>
      <c r="H21" s="1">
        <v>411265696</v>
      </c>
    </row>
    <row r="22" spans="1:8" x14ac:dyDescent="0.25">
      <c r="A22" s="1">
        <v>5</v>
      </c>
      <c r="B22" s="1">
        <v>10961932288</v>
      </c>
      <c r="C22" s="1">
        <v>527699</v>
      </c>
      <c r="D22" s="1">
        <v>38409</v>
      </c>
      <c r="E22" s="1">
        <v>269429</v>
      </c>
      <c r="F22" s="1">
        <v>41445</v>
      </c>
      <c r="G22" s="1">
        <v>154104013783040</v>
      </c>
      <c r="H22" s="1">
        <v>18576652</v>
      </c>
    </row>
    <row r="25" spans="1:8" x14ac:dyDescent="0.25">
      <c r="A25" s="1" t="s">
        <v>5</v>
      </c>
    </row>
    <row r="27" spans="1:8" x14ac:dyDescent="0.25">
      <c r="A27" s="1" t="s">
        <v>0</v>
      </c>
      <c r="B27" s="1" t="s">
        <v>46</v>
      </c>
      <c r="C27" s="1" t="s">
        <v>47</v>
      </c>
      <c r="D27" s="1" t="s">
        <v>43</v>
      </c>
      <c r="E27" s="1" t="s">
        <v>44</v>
      </c>
      <c r="F27" s="1" t="s">
        <v>45</v>
      </c>
      <c r="G27" s="1" t="s">
        <v>48</v>
      </c>
      <c r="H27" s="1" t="s">
        <v>1</v>
      </c>
    </row>
    <row r="28" spans="1:8" x14ac:dyDescent="0.25">
      <c r="A28" s="1">
        <v>1</v>
      </c>
      <c r="B28" s="1">
        <v>4142216249344</v>
      </c>
      <c r="C28" s="1">
        <v>203654064</v>
      </c>
      <c r="D28" s="1">
        <v>15480820</v>
      </c>
      <c r="E28" s="1">
        <v>94337432</v>
      </c>
      <c r="F28" s="1">
        <v>17463606</v>
      </c>
      <c r="G28" s="1">
        <v>5.7637520514482096E+16</v>
      </c>
      <c r="H28" s="1">
        <v>8409657344</v>
      </c>
    </row>
    <row r="29" spans="1:8" x14ac:dyDescent="0.25">
      <c r="A29" s="1">
        <v>2</v>
      </c>
      <c r="B29" s="1">
        <v>244454703104</v>
      </c>
      <c r="C29" s="1">
        <v>216467776</v>
      </c>
      <c r="D29" s="1">
        <v>830238</v>
      </c>
      <c r="E29" s="1">
        <v>4835619</v>
      </c>
      <c r="F29" s="1">
        <v>1048588</v>
      </c>
      <c r="G29" s="1">
        <v>3318638819934200</v>
      </c>
      <c r="H29" s="1">
        <v>411265696</v>
      </c>
    </row>
    <row r="30" spans="1:8" x14ac:dyDescent="0.25">
      <c r="A30" s="1">
        <v>5</v>
      </c>
      <c r="B30" s="1">
        <v>8953675776</v>
      </c>
      <c r="C30" s="1">
        <v>485640</v>
      </c>
      <c r="D30" s="1">
        <v>32754</v>
      </c>
      <c r="E30" s="1">
        <v>208269</v>
      </c>
      <c r="F30" s="1">
        <v>38472</v>
      </c>
      <c r="G30" s="1">
        <v>125871700574208</v>
      </c>
      <c r="H30" s="1">
        <v>18576652</v>
      </c>
    </row>
    <row r="33" spans="1:8" x14ac:dyDescent="0.25">
      <c r="A33" s="1" t="s">
        <v>6</v>
      </c>
    </row>
    <row r="35" spans="1:8" x14ac:dyDescent="0.25">
      <c r="A35" s="1" t="s">
        <v>0</v>
      </c>
      <c r="B35" s="1" t="s">
        <v>46</v>
      </c>
      <c r="C35" s="1" t="s">
        <v>47</v>
      </c>
      <c r="D35" s="1" t="s">
        <v>43</v>
      </c>
      <c r="E35" s="1" t="s">
        <v>44</v>
      </c>
      <c r="F35" s="1" t="s">
        <v>45</v>
      </c>
      <c r="G35" s="1" t="s">
        <v>48</v>
      </c>
      <c r="H35" s="1" t="s">
        <v>1</v>
      </c>
    </row>
    <row r="36" spans="1:8" x14ac:dyDescent="0.25">
      <c r="A36" s="1">
        <v>1</v>
      </c>
      <c r="B36" s="1">
        <v>3653164072960</v>
      </c>
      <c r="C36" s="1">
        <v>189996144</v>
      </c>
      <c r="D36" s="1">
        <v>14127238</v>
      </c>
      <c r="E36" s="1">
        <v>72878464</v>
      </c>
      <c r="F36" s="1">
        <v>16207213</v>
      </c>
      <c r="G36" s="1">
        <v>5.08325227910922E+16</v>
      </c>
      <c r="H36" s="1">
        <v>8409657344</v>
      </c>
    </row>
    <row r="37" spans="1:8" x14ac:dyDescent="0.25">
      <c r="A37" s="1">
        <v>2</v>
      </c>
      <c r="B37" s="1">
        <v>216528896000</v>
      </c>
      <c r="C37" s="1">
        <v>178960448</v>
      </c>
      <c r="D37" s="1">
        <v>706372</v>
      </c>
      <c r="E37" s="1">
        <v>3851196</v>
      </c>
      <c r="F37" s="1">
        <v>973317</v>
      </c>
      <c r="G37" s="1">
        <v>2939527156989950</v>
      </c>
      <c r="H37" s="1">
        <v>411265696</v>
      </c>
    </row>
    <row r="38" spans="1:8" x14ac:dyDescent="0.25">
      <c r="A38" s="1">
        <v>5</v>
      </c>
      <c r="B38" s="1">
        <v>7902423040</v>
      </c>
      <c r="C38" s="1">
        <v>454734</v>
      </c>
      <c r="D38" s="1">
        <v>29975</v>
      </c>
      <c r="E38" s="1">
        <v>160833</v>
      </c>
      <c r="F38" s="1">
        <v>35704</v>
      </c>
      <c r="G38" s="1">
        <v>111093154316288</v>
      </c>
      <c r="H38" s="1">
        <v>18576652</v>
      </c>
    </row>
    <row r="41" spans="1:8" x14ac:dyDescent="0.25">
      <c r="A41" s="1" t="s">
        <v>7</v>
      </c>
    </row>
    <row r="43" spans="1:8" x14ac:dyDescent="0.25">
      <c r="A43" s="1" t="s">
        <v>0</v>
      </c>
      <c r="B43" s="1" t="s">
        <v>46</v>
      </c>
      <c r="C43" s="1" t="s">
        <v>47</v>
      </c>
      <c r="D43" s="1" t="s">
        <v>43</v>
      </c>
      <c r="E43" s="1" t="s">
        <v>44</v>
      </c>
      <c r="F43" s="1" t="s">
        <v>45</v>
      </c>
      <c r="G43" s="1" t="s">
        <v>48</v>
      </c>
      <c r="H43" s="1" t="s">
        <v>1</v>
      </c>
    </row>
    <row r="44" spans="1:8" x14ac:dyDescent="0.25">
      <c r="A44" s="1">
        <v>1</v>
      </c>
      <c r="B44" s="1">
        <v>3303456374784</v>
      </c>
      <c r="C44" s="1">
        <v>187543344</v>
      </c>
      <c r="D44" s="1">
        <v>12923898</v>
      </c>
      <c r="E44" s="1">
        <v>58822832</v>
      </c>
      <c r="F44" s="1">
        <v>15043510</v>
      </c>
      <c r="G44" s="1">
        <v>4.59664579887104E+16</v>
      </c>
      <c r="H44" s="1">
        <v>8409657344</v>
      </c>
    </row>
    <row r="45" spans="1:8" x14ac:dyDescent="0.25">
      <c r="A45" s="1">
        <v>2</v>
      </c>
      <c r="B45" s="1">
        <v>197771902976</v>
      </c>
      <c r="C45" s="1">
        <v>149278176</v>
      </c>
      <c r="D45" s="1">
        <v>628315</v>
      </c>
      <c r="E45" s="1">
        <v>3180774</v>
      </c>
      <c r="F45" s="1">
        <v>903323</v>
      </c>
      <c r="G45" s="1">
        <v>2684888478121980</v>
      </c>
      <c r="H45" s="1">
        <v>411265728</v>
      </c>
    </row>
    <row r="46" spans="1:8" x14ac:dyDescent="0.25">
      <c r="A46" s="1">
        <v>5</v>
      </c>
      <c r="B46" s="1">
        <v>7149197824</v>
      </c>
      <c r="C46" s="1">
        <v>450195</v>
      </c>
      <c r="D46" s="1">
        <v>27453</v>
      </c>
      <c r="E46" s="1">
        <v>129775</v>
      </c>
      <c r="F46" s="1">
        <v>33141</v>
      </c>
      <c r="G46" s="1">
        <v>100504172494848</v>
      </c>
      <c r="H46" s="1">
        <v>18576652</v>
      </c>
    </row>
    <row r="49" spans="1:8" x14ac:dyDescent="0.25">
      <c r="A49" s="1" t="s">
        <v>8</v>
      </c>
    </row>
    <row r="51" spans="1:8" x14ac:dyDescent="0.25">
      <c r="A51" s="1" t="s">
        <v>0</v>
      </c>
      <c r="B51" s="1" t="s">
        <v>46</v>
      </c>
      <c r="C51" s="1" t="s">
        <v>47</v>
      </c>
      <c r="D51" s="1" t="s">
        <v>43</v>
      </c>
      <c r="E51" s="1" t="s">
        <v>44</v>
      </c>
      <c r="F51" s="1" t="s">
        <v>45</v>
      </c>
      <c r="G51" s="1" t="s">
        <v>48</v>
      </c>
      <c r="H51" s="1" t="s">
        <v>1</v>
      </c>
    </row>
    <row r="52" spans="1:8" x14ac:dyDescent="0.25">
      <c r="A52" s="1">
        <v>1</v>
      </c>
      <c r="B52" s="1">
        <v>3018374512640</v>
      </c>
      <c r="C52" s="1">
        <v>178701488</v>
      </c>
      <c r="D52" s="1">
        <v>12310140</v>
      </c>
      <c r="E52" s="1">
        <v>44557828</v>
      </c>
      <c r="F52" s="1">
        <v>13964189</v>
      </c>
      <c r="G52" s="1">
        <v>4.19996476689612E+16</v>
      </c>
      <c r="H52" s="1">
        <v>8409657344</v>
      </c>
    </row>
    <row r="53" spans="1:8" x14ac:dyDescent="0.25">
      <c r="A53" s="1">
        <v>2</v>
      </c>
      <c r="B53" s="1">
        <v>182367158272</v>
      </c>
      <c r="C53" s="1">
        <v>127864232</v>
      </c>
      <c r="D53" s="1">
        <v>597119</v>
      </c>
      <c r="E53" s="1">
        <v>2487223</v>
      </c>
      <c r="F53" s="1">
        <v>838690</v>
      </c>
      <c r="G53" s="1">
        <v>2475759004286970</v>
      </c>
      <c r="H53" s="1">
        <v>411265696</v>
      </c>
    </row>
    <row r="54" spans="1:8" x14ac:dyDescent="0.25">
      <c r="A54" s="1">
        <v>5</v>
      </c>
      <c r="B54" s="1">
        <v>6533094400</v>
      </c>
      <c r="C54" s="1">
        <v>429583</v>
      </c>
      <c r="D54" s="1">
        <v>26206</v>
      </c>
      <c r="E54" s="1">
        <v>98262</v>
      </c>
      <c r="F54" s="1">
        <v>30763</v>
      </c>
      <c r="G54" s="1">
        <v>91842943123456</v>
      </c>
      <c r="H54" s="1">
        <v>18576652</v>
      </c>
    </row>
    <row r="57" spans="1:8" x14ac:dyDescent="0.25">
      <c r="A57" s="1" t="s">
        <v>9</v>
      </c>
    </row>
    <row r="59" spans="1:8" x14ac:dyDescent="0.25">
      <c r="A59" s="1" t="s">
        <v>0</v>
      </c>
      <c r="B59" s="1" t="s">
        <v>46</v>
      </c>
      <c r="C59" s="1" t="s">
        <v>47</v>
      </c>
      <c r="D59" s="1" t="s">
        <v>43</v>
      </c>
      <c r="E59" s="1" t="s">
        <v>44</v>
      </c>
      <c r="F59" s="1" t="s">
        <v>45</v>
      </c>
      <c r="G59" s="1" t="s">
        <v>48</v>
      </c>
      <c r="H59" s="1" t="s">
        <v>1</v>
      </c>
    </row>
    <row r="60" spans="1:8" x14ac:dyDescent="0.25">
      <c r="A60" s="1">
        <v>1</v>
      </c>
      <c r="B60" s="1">
        <v>2887517995008</v>
      </c>
      <c r="C60" s="1">
        <v>181210544</v>
      </c>
      <c r="D60" s="1">
        <v>12079306</v>
      </c>
      <c r="E60" s="1">
        <v>33382920</v>
      </c>
      <c r="F60" s="1">
        <v>12960674</v>
      </c>
      <c r="G60" s="1">
        <v>4.01788134636912E+16</v>
      </c>
      <c r="H60" s="1">
        <v>8409657344</v>
      </c>
    </row>
    <row r="61" spans="1:8" x14ac:dyDescent="0.25">
      <c r="A61" s="1">
        <v>2</v>
      </c>
      <c r="B61" s="1">
        <v>175241003008</v>
      </c>
      <c r="C61" s="1">
        <v>109021312</v>
      </c>
      <c r="D61" s="1">
        <v>593538</v>
      </c>
      <c r="E61" s="1">
        <v>1888656</v>
      </c>
      <c r="F61" s="1">
        <v>778258</v>
      </c>
      <c r="G61" s="1">
        <v>2379016744992760</v>
      </c>
      <c r="H61" s="1">
        <v>411265728</v>
      </c>
    </row>
    <row r="62" spans="1:8" x14ac:dyDescent="0.25">
      <c r="A62" s="1">
        <v>5</v>
      </c>
      <c r="B62" s="1">
        <v>6250534400</v>
      </c>
      <c r="C62" s="1">
        <v>437208</v>
      </c>
      <c r="D62" s="1">
        <v>25801</v>
      </c>
      <c r="E62" s="1">
        <v>73605</v>
      </c>
      <c r="F62" s="1">
        <v>28552</v>
      </c>
      <c r="G62" s="1">
        <v>87870635245568</v>
      </c>
      <c r="H62" s="1">
        <v>18576652</v>
      </c>
    </row>
    <row r="65" spans="1:8" x14ac:dyDescent="0.25">
      <c r="A65" s="1" t="s">
        <v>10</v>
      </c>
    </row>
    <row r="67" spans="1:8" x14ac:dyDescent="0.25">
      <c r="A67" s="1" t="s">
        <v>0</v>
      </c>
      <c r="B67" s="1" t="s">
        <v>46</v>
      </c>
      <c r="C67" s="1" t="s">
        <v>47</v>
      </c>
      <c r="D67" s="1" t="s">
        <v>43</v>
      </c>
      <c r="E67" s="1" t="s">
        <v>44</v>
      </c>
      <c r="F67" s="1" t="s">
        <v>45</v>
      </c>
      <c r="G67" s="1" t="s">
        <v>48</v>
      </c>
      <c r="H67" s="1" t="s">
        <v>1</v>
      </c>
    </row>
    <row r="68" spans="1:8" x14ac:dyDescent="0.25">
      <c r="A68" s="1">
        <v>1</v>
      </c>
      <c r="B68" s="1">
        <v>2802028118016</v>
      </c>
      <c r="C68" s="1">
        <v>184764672</v>
      </c>
      <c r="D68" s="1">
        <v>11935560</v>
      </c>
      <c r="E68" s="1">
        <v>24916476</v>
      </c>
      <c r="F68" s="1">
        <v>12033097</v>
      </c>
      <c r="G68" s="1">
        <v>3.8989270731456496E+16</v>
      </c>
      <c r="H68" s="1">
        <v>8409657344</v>
      </c>
    </row>
    <row r="69" spans="1:8" x14ac:dyDescent="0.25">
      <c r="A69" s="1">
        <v>2</v>
      </c>
      <c r="B69" s="1">
        <v>170548543488</v>
      </c>
      <c r="C69" s="1">
        <v>94260472</v>
      </c>
      <c r="D69" s="1">
        <v>594512</v>
      </c>
      <c r="E69" s="1">
        <v>1430352</v>
      </c>
      <c r="F69" s="1">
        <v>722525</v>
      </c>
      <c r="G69" s="1">
        <v>2315313253187580</v>
      </c>
      <c r="H69" s="1">
        <v>411265696</v>
      </c>
    </row>
    <row r="70" spans="1:8" x14ac:dyDescent="0.25">
      <c r="A70" s="1">
        <v>5</v>
      </c>
      <c r="B70" s="1">
        <v>6065985024</v>
      </c>
      <c r="C70" s="1">
        <v>447138</v>
      </c>
      <c r="D70" s="1">
        <v>25568</v>
      </c>
      <c r="E70" s="1">
        <v>54926</v>
      </c>
      <c r="F70" s="1">
        <v>26509</v>
      </c>
      <c r="G70" s="1">
        <v>85276273672192</v>
      </c>
      <c r="H70" s="1">
        <v>18576652</v>
      </c>
    </row>
    <row r="73" spans="1:8" x14ac:dyDescent="0.25">
      <c r="A73" s="1" t="s">
        <v>11</v>
      </c>
    </row>
    <row r="75" spans="1:8" x14ac:dyDescent="0.25">
      <c r="A75" s="1" t="s">
        <v>0</v>
      </c>
      <c r="B75" s="1" t="s">
        <v>46</v>
      </c>
      <c r="C75" s="1" t="s">
        <v>47</v>
      </c>
      <c r="D75" s="1" t="s">
        <v>43</v>
      </c>
      <c r="E75" s="1" t="s">
        <v>44</v>
      </c>
      <c r="F75" s="1" t="s">
        <v>45</v>
      </c>
      <c r="G75" s="1" t="s">
        <v>48</v>
      </c>
      <c r="H75" s="1" t="s">
        <v>1</v>
      </c>
    </row>
    <row r="76" spans="1:8" x14ac:dyDescent="0.25">
      <c r="A76" s="1">
        <v>1</v>
      </c>
      <c r="B76" s="1">
        <v>2733827686400</v>
      </c>
      <c r="C76" s="1">
        <v>187879888</v>
      </c>
      <c r="D76" s="1">
        <v>11860556</v>
      </c>
      <c r="E76" s="1">
        <v>18222246</v>
      </c>
      <c r="F76" s="1">
        <v>11164643</v>
      </c>
      <c r="G76" s="1">
        <v>3.80402676426342E+16</v>
      </c>
      <c r="H76" s="1">
        <v>8409657344</v>
      </c>
    </row>
    <row r="77" spans="1:8" x14ac:dyDescent="0.25">
      <c r="A77" s="1">
        <v>2</v>
      </c>
      <c r="B77" s="1">
        <v>166725795840</v>
      </c>
      <c r="C77" s="1">
        <v>82671760</v>
      </c>
      <c r="D77" s="1">
        <v>596078</v>
      </c>
      <c r="E77" s="1">
        <v>1071273</v>
      </c>
      <c r="F77" s="1">
        <v>670673</v>
      </c>
      <c r="G77" s="1">
        <v>2263415821172730</v>
      </c>
      <c r="H77" s="1">
        <v>411265696</v>
      </c>
    </row>
    <row r="78" spans="1:8" x14ac:dyDescent="0.25">
      <c r="A78" s="1">
        <v>5</v>
      </c>
      <c r="B78" s="1">
        <v>5918866944</v>
      </c>
      <c r="C78" s="1">
        <v>455713</v>
      </c>
      <c r="D78" s="1">
        <v>25468</v>
      </c>
      <c r="E78" s="1">
        <v>40156</v>
      </c>
      <c r="F78" s="1">
        <v>24596</v>
      </c>
      <c r="G78" s="1">
        <v>83208037203968</v>
      </c>
      <c r="H78" s="1">
        <v>18576652</v>
      </c>
    </row>
    <row r="81" spans="1:8" x14ac:dyDescent="0.25">
      <c r="A81" s="1" t="s">
        <v>12</v>
      </c>
    </row>
    <row r="83" spans="1:8" x14ac:dyDescent="0.25">
      <c r="A83" s="1" t="s">
        <v>0</v>
      </c>
      <c r="B83" s="1" t="s">
        <v>46</v>
      </c>
      <c r="C83" s="1" t="s">
        <v>47</v>
      </c>
      <c r="D83" s="1" t="s">
        <v>43</v>
      </c>
      <c r="E83" s="1" t="s">
        <v>44</v>
      </c>
      <c r="F83" s="1" t="s">
        <v>45</v>
      </c>
      <c r="G83" s="1" t="s">
        <v>48</v>
      </c>
      <c r="H83" s="1" t="s">
        <v>1</v>
      </c>
    </row>
    <row r="84" spans="1:8" x14ac:dyDescent="0.25">
      <c r="A84" s="1">
        <v>1</v>
      </c>
      <c r="B84" s="1">
        <v>2664693760000</v>
      </c>
      <c r="C84" s="1">
        <v>189874576</v>
      </c>
      <c r="D84" s="1">
        <v>11686740</v>
      </c>
      <c r="E84" s="1">
        <v>12589929</v>
      </c>
      <c r="F84" s="1">
        <v>10363503</v>
      </c>
      <c r="G84" s="1">
        <v>3.7078298047545296E+16</v>
      </c>
      <c r="H84" s="1">
        <v>8409657344</v>
      </c>
    </row>
    <row r="85" spans="1:8" x14ac:dyDescent="0.25">
      <c r="A85" s="1">
        <v>2</v>
      </c>
      <c r="B85" s="1">
        <v>162043871232</v>
      </c>
      <c r="C85" s="1">
        <v>73504960</v>
      </c>
      <c r="D85" s="1">
        <v>590252</v>
      </c>
      <c r="E85" s="1">
        <v>787039</v>
      </c>
      <c r="F85" s="1">
        <v>622361</v>
      </c>
      <c r="G85" s="1">
        <v>2199855539683320</v>
      </c>
      <c r="H85" s="1">
        <v>411265728</v>
      </c>
    </row>
    <row r="86" spans="1:8" x14ac:dyDescent="0.25">
      <c r="A86" s="1">
        <v>5</v>
      </c>
      <c r="B86" s="1">
        <v>5770493440</v>
      </c>
      <c r="C86" s="1">
        <v>461319</v>
      </c>
      <c r="D86" s="1">
        <v>25140</v>
      </c>
      <c r="E86" s="1">
        <v>27719</v>
      </c>
      <c r="F86" s="1">
        <v>22831</v>
      </c>
      <c r="G86" s="1">
        <v>81122193047552</v>
      </c>
      <c r="H86" s="1">
        <v>18576652</v>
      </c>
    </row>
    <row r="89" spans="1:8" x14ac:dyDescent="0.25">
      <c r="A89" s="1" t="s">
        <v>13</v>
      </c>
    </row>
    <row r="91" spans="1:8" x14ac:dyDescent="0.25">
      <c r="A91" s="1" t="s">
        <v>0</v>
      </c>
      <c r="B91" s="1" t="s">
        <v>46</v>
      </c>
      <c r="C91" s="1" t="s">
        <v>47</v>
      </c>
      <c r="D91" s="1" t="s">
        <v>43</v>
      </c>
      <c r="E91" s="1" t="s">
        <v>44</v>
      </c>
      <c r="F91" s="1" t="s">
        <v>45</v>
      </c>
      <c r="G91" s="1" t="s">
        <v>48</v>
      </c>
      <c r="H91" s="1" t="s">
        <v>1</v>
      </c>
    </row>
    <row r="92" spans="1:8" x14ac:dyDescent="0.25">
      <c r="A92" s="1">
        <v>1</v>
      </c>
      <c r="B92" s="1">
        <v>2618383663104</v>
      </c>
      <c r="C92" s="1">
        <v>192526704</v>
      </c>
      <c r="D92" s="1">
        <v>11521529</v>
      </c>
      <c r="E92" s="1">
        <v>8474990</v>
      </c>
      <c r="F92" s="1">
        <v>9621419</v>
      </c>
      <c r="G92" s="1">
        <v>3.64339069242572E+16</v>
      </c>
      <c r="H92" s="1">
        <v>8409657344</v>
      </c>
    </row>
    <row r="93" spans="1:8" x14ac:dyDescent="0.25">
      <c r="A93" s="1">
        <v>2</v>
      </c>
      <c r="B93" s="1">
        <v>158403969024</v>
      </c>
      <c r="C93" s="1">
        <v>66803940</v>
      </c>
      <c r="D93" s="1">
        <v>584052</v>
      </c>
      <c r="E93" s="1">
        <v>576596</v>
      </c>
      <c r="F93" s="1">
        <v>577674</v>
      </c>
      <c r="G93" s="1">
        <v>2150442612031480</v>
      </c>
      <c r="H93" s="1">
        <v>411265696</v>
      </c>
    </row>
    <row r="94" spans="1:8" x14ac:dyDescent="0.25">
      <c r="A94" s="1">
        <v>5</v>
      </c>
      <c r="B94" s="1">
        <v>5671925760</v>
      </c>
      <c r="C94" s="1">
        <v>468355</v>
      </c>
      <c r="D94" s="1">
        <v>24818</v>
      </c>
      <c r="E94" s="1">
        <v>18634</v>
      </c>
      <c r="F94" s="1">
        <v>21196</v>
      </c>
      <c r="G94" s="1">
        <v>79736520835072</v>
      </c>
      <c r="H94" s="1">
        <v>18576650</v>
      </c>
    </row>
    <row r="97" spans="1:8" x14ac:dyDescent="0.25">
      <c r="A97" s="1" t="s">
        <v>14</v>
      </c>
    </row>
    <row r="99" spans="1:8" x14ac:dyDescent="0.25">
      <c r="A99" s="1" t="s">
        <v>0</v>
      </c>
      <c r="B99" s="1" t="s">
        <v>46</v>
      </c>
      <c r="C99" s="1" t="s">
        <v>47</v>
      </c>
      <c r="D99" s="1" t="s">
        <v>43</v>
      </c>
      <c r="E99" s="1" t="s">
        <v>44</v>
      </c>
      <c r="F99" s="1" t="s">
        <v>45</v>
      </c>
      <c r="G99" s="1" t="s">
        <v>48</v>
      </c>
      <c r="H99" s="1" t="s">
        <v>1</v>
      </c>
    </row>
    <row r="100" spans="1:8" x14ac:dyDescent="0.25">
      <c r="A100" s="1">
        <v>1</v>
      </c>
      <c r="B100" s="1">
        <v>2598543818752</v>
      </c>
      <c r="C100" s="1">
        <v>196803440</v>
      </c>
      <c r="D100" s="1">
        <v>11551601</v>
      </c>
      <c r="E100" s="1">
        <v>5461571</v>
      </c>
      <c r="F100" s="1">
        <v>8929971</v>
      </c>
      <c r="G100" s="1">
        <v>3.6157835016404896E+16</v>
      </c>
      <c r="H100" s="1">
        <v>8409657344</v>
      </c>
    </row>
    <row r="101" spans="1:8" x14ac:dyDescent="0.25">
      <c r="A101" s="1">
        <v>2</v>
      </c>
      <c r="B101" s="1">
        <v>156389883904</v>
      </c>
      <c r="C101" s="1">
        <v>61419604</v>
      </c>
      <c r="D101" s="1">
        <v>586197</v>
      </c>
      <c r="E101" s="1">
        <v>418348</v>
      </c>
      <c r="F101" s="1">
        <v>536207</v>
      </c>
      <c r="G101" s="1">
        <v>2123098836959230</v>
      </c>
      <c r="H101" s="1">
        <v>411265696</v>
      </c>
    </row>
    <row r="102" spans="1:8" x14ac:dyDescent="0.25">
      <c r="A102" s="1">
        <v>5</v>
      </c>
      <c r="B102" s="1">
        <v>5630616576</v>
      </c>
      <c r="C102" s="1">
        <v>479333</v>
      </c>
      <c r="D102" s="1">
        <v>24919</v>
      </c>
      <c r="E102" s="1">
        <v>11983</v>
      </c>
      <c r="F102" s="1">
        <v>19673</v>
      </c>
      <c r="G102" s="1">
        <v>79155827834880</v>
      </c>
      <c r="H102" s="1">
        <v>18576652</v>
      </c>
    </row>
    <row r="105" spans="1:8" x14ac:dyDescent="0.25">
      <c r="A105" s="1" t="s">
        <v>15</v>
      </c>
    </row>
    <row r="107" spans="1:8" x14ac:dyDescent="0.25">
      <c r="A107" s="1" t="s">
        <v>0</v>
      </c>
      <c r="B107" s="1" t="s">
        <v>46</v>
      </c>
      <c r="C107" s="1" t="s">
        <v>47</v>
      </c>
      <c r="D107" s="1" t="s">
        <v>43</v>
      </c>
      <c r="E107" s="1" t="s">
        <v>44</v>
      </c>
      <c r="F107" s="1" t="s">
        <v>45</v>
      </c>
      <c r="G107" s="1" t="s">
        <v>48</v>
      </c>
      <c r="H107" s="1" t="s">
        <v>1</v>
      </c>
    </row>
    <row r="108" spans="1:8" x14ac:dyDescent="0.25">
      <c r="A108" s="1">
        <v>1</v>
      </c>
      <c r="B108" s="1">
        <v>2635597611008</v>
      </c>
      <c r="C108" s="1">
        <v>207305504</v>
      </c>
      <c r="D108" s="1">
        <v>12137199</v>
      </c>
      <c r="E108" s="1">
        <v>3110806</v>
      </c>
      <c r="F108" s="1">
        <v>8289104</v>
      </c>
      <c r="G108" s="1">
        <v>3.6673432955387904E+16</v>
      </c>
      <c r="H108" s="1">
        <v>8409657344</v>
      </c>
    </row>
    <row r="109" spans="1:8" x14ac:dyDescent="0.25">
      <c r="A109" s="1">
        <v>2</v>
      </c>
      <c r="B109" s="1">
        <v>157505028096</v>
      </c>
      <c r="C109" s="1">
        <v>57108208</v>
      </c>
      <c r="D109" s="1">
        <v>609501</v>
      </c>
      <c r="E109" s="1">
        <v>292522</v>
      </c>
      <c r="F109" s="1">
        <v>497704</v>
      </c>
      <c r="G109" s="1">
        <v>2138238328242170</v>
      </c>
      <c r="H109" s="1">
        <v>411265696</v>
      </c>
    </row>
    <row r="110" spans="1:8" x14ac:dyDescent="0.25">
      <c r="A110" s="1">
        <v>5</v>
      </c>
      <c r="B110" s="1">
        <v>5713452032</v>
      </c>
      <c r="C110" s="1">
        <v>505757</v>
      </c>
      <c r="D110" s="1">
        <v>26244</v>
      </c>
      <c r="E110" s="1">
        <v>6796</v>
      </c>
      <c r="F110" s="1">
        <v>18261</v>
      </c>
      <c r="G110" s="1">
        <v>80320351174656</v>
      </c>
      <c r="H110" s="1">
        <v>18576650</v>
      </c>
    </row>
    <row r="113" spans="1:8" x14ac:dyDescent="0.25">
      <c r="A113" s="1" t="s">
        <v>16</v>
      </c>
    </row>
    <row r="115" spans="1:8" x14ac:dyDescent="0.25">
      <c r="A115" s="1" t="s">
        <v>0</v>
      </c>
      <c r="B115" s="1" t="s">
        <v>46</v>
      </c>
      <c r="C115" s="1" t="s">
        <v>47</v>
      </c>
      <c r="D115" s="1" t="s">
        <v>43</v>
      </c>
      <c r="E115" s="1" t="s">
        <v>44</v>
      </c>
      <c r="F115" s="1" t="s">
        <v>45</v>
      </c>
      <c r="G115" s="1" t="s">
        <v>48</v>
      </c>
      <c r="H115" s="1" t="s">
        <v>1</v>
      </c>
    </row>
    <row r="116" spans="1:8" x14ac:dyDescent="0.25">
      <c r="A116" s="1">
        <v>1</v>
      </c>
      <c r="B116" s="1">
        <v>2737270947840</v>
      </c>
      <c r="C116" s="1">
        <v>226198880</v>
      </c>
      <c r="D116" s="1">
        <v>13346228</v>
      </c>
      <c r="E116" s="1">
        <v>1395734</v>
      </c>
      <c r="F116" s="1">
        <v>7698808</v>
      </c>
      <c r="G116" s="1">
        <v>3.8088178002821104E+16</v>
      </c>
      <c r="H116" s="1">
        <v>8409657344</v>
      </c>
    </row>
    <row r="117" spans="1:8" x14ac:dyDescent="0.25">
      <c r="A117" s="1">
        <v>2</v>
      </c>
      <c r="B117" s="1">
        <v>159902400512</v>
      </c>
      <c r="C117" s="1">
        <v>55471680</v>
      </c>
      <c r="D117" s="1">
        <v>638939</v>
      </c>
      <c r="E117" s="1">
        <v>180897</v>
      </c>
      <c r="F117" s="1">
        <v>462172</v>
      </c>
      <c r="G117" s="1">
        <v>2170783979798520</v>
      </c>
      <c r="H117" s="1">
        <v>411265728</v>
      </c>
    </row>
    <row r="118" spans="1:8" x14ac:dyDescent="0.25">
      <c r="A118" s="1">
        <v>5</v>
      </c>
      <c r="B118" s="1">
        <v>5940111872</v>
      </c>
      <c r="C118" s="1">
        <v>552901</v>
      </c>
      <c r="D118" s="1">
        <v>28955</v>
      </c>
      <c r="E118" s="1">
        <v>3023</v>
      </c>
      <c r="F118" s="1">
        <v>16960</v>
      </c>
      <c r="G118" s="1">
        <v>83506713591808</v>
      </c>
      <c r="H118" s="1">
        <v>18576652</v>
      </c>
    </row>
    <row r="121" spans="1:8" x14ac:dyDescent="0.25">
      <c r="A121" s="1" t="s">
        <v>17</v>
      </c>
    </row>
    <row r="123" spans="1:8" x14ac:dyDescent="0.25">
      <c r="A123" s="1" t="s">
        <v>0</v>
      </c>
      <c r="B123" s="1" t="s">
        <v>46</v>
      </c>
      <c r="C123" s="1" t="s">
        <v>47</v>
      </c>
      <c r="D123" s="1" t="s">
        <v>43</v>
      </c>
      <c r="E123" s="1" t="s">
        <v>44</v>
      </c>
      <c r="F123" s="1" t="s">
        <v>45</v>
      </c>
      <c r="G123" s="1" t="s">
        <v>48</v>
      </c>
      <c r="H123" s="1" t="s">
        <v>1</v>
      </c>
    </row>
    <row r="124" spans="1:8" x14ac:dyDescent="0.25">
      <c r="A124" s="1">
        <v>1</v>
      </c>
      <c r="B124" s="1">
        <v>2884187717632</v>
      </c>
      <c r="C124" s="1">
        <v>248830944</v>
      </c>
      <c r="D124" s="1">
        <v>15220694</v>
      </c>
      <c r="E124" s="1">
        <v>731754</v>
      </c>
      <c r="F124" s="1">
        <v>7142277</v>
      </c>
      <c r="G124" s="1">
        <v>4.0132475061534704E+16</v>
      </c>
      <c r="H124" s="1">
        <v>8409657344</v>
      </c>
    </row>
    <row r="125" spans="1:8" x14ac:dyDescent="0.25">
      <c r="A125" s="1">
        <v>2</v>
      </c>
      <c r="B125" s="1">
        <v>168059977728</v>
      </c>
      <c r="C125" s="1">
        <v>55952276</v>
      </c>
      <c r="D125" s="1">
        <v>694242</v>
      </c>
      <c r="E125" s="1">
        <v>118729</v>
      </c>
      <c r="F125" s="1">
        <v>428783</v>
      </c>
      <c r="G125" s="1">
        <v>2281528772001790</v>
      </c>
      <c r="H125" s="1">
        <v>411265728</v>
      </c>
    </row>
    <row r="126" spans="1:8" x14ac:dyDescent="0.25">
      <c r="A126" s="1">
        <v>5</v>
      </c>
      <c r="B126" s="1">
        <v>6264725504</v>
      </c>
      <c r="C126" s="1">
        <v>608868</v>
      </c>
      <c r="D126" s="1">
        <v>33086</v>
      </c>
      <c r="E126" s="1">
        <v>1572</v>
      </c>
      <c r="F126" s="1">
        <v>15734</v>
      </c>
      <c r="G126" s="1">
        <v>88070183452672</v>
      </c>
      <c r="H126" s="1">
        <v>18576652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47F9-1CF1-441C-ABF6-4C2ECCCC5DF3}">
  <dimension ref="A1:H21"/>
  <sheetViews>
    <sheetView workbookViewId="0">
      <selection activeCell="B29" sqref="A1:XFD1048576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54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70</v>
      </c>
      <c r="C5" s="6" t="s">
        <v>56</v>
      </c>
      <c r="D5" s="6" t="s">
        <v>47</v>
      </c>
      <c r="E5" s="8" t="s">
        <v>71</v>
      </c>
      <c r="F5" s="8" t="s">
        <v>72</v>
      </c>
      <c r="G5" s="8" t="s">
        <v>73</v>
      </c>
      <c r="H5" s="6" t="s">
        <v>58</v>
      </c>
    </row>
    <row r="6" spans="1:8" x14ac:dyDescent="0.25">
      <c r="B6" s="1">
        <v>1</v>
      </c>
      <c r="C6" s="1">
        <f>Data!B4/Data!H4</f>
        <v>1757.8902159084212</v>
      </c>
      <c r="D6" s="1">
        <f>Data!C4/Data!H4</f>
        <v>3.3982648794114764E-2</v>
      </c>
      <c r="E6" s="1">
        <f>Data!D4/Data!H4</f>
        <v>4.2428187666239351E-3</v>
      </c>
      <c r="F6" s="1">
        <f>Data!E4/Data!H4</f>
        <v>4.7077091468234737E-2</v>
      </c>
      <c r="G6" s="1">
        <f>Data!F4/Data!H4</f>
        <v>2.5488907720233505E-3</v>
      </c>
      <c r="H6" s="1">
        <f>Data!G4/Data!H4</f>
        <v>24460450.298248682</v>
      </c>
    </row>
    <row r="7" spans="1:8" x14ac:dyDescent="0.25">
      <c r="B7" s="1">
        <v>2</v>
      </c>
      <c r="C7" s="1">
        <f>Data!B12/Data!H12</f>
        <v>987.34048888068469</v>
      </c>
      <c r="D7" s="1">
        <f>Data!C12/Data!H12</f>
        <v>2.932287463245304E-2</v>
      </c>
      <c r="E7" s="1">
        <f>Data!D12/Data!H12</f>
        <v>2.8948908384916947E-3</v>
      </c>
      <c r="F7" s="1">
        <f>Data!E12/Data!H12</f>
        <v>2.5264336858098747E-2</v>
      </c>
      <c r="G7" s="1">
        <f>Data!F12/Data!H12</f>
        <v>2.410513195815651E-3</v>
      </c>
      <c r="H7" s="1">
        <f>Data!G12/Data!H12</f>
        <v>13738499.350841803</v>
      </c>
    </row>
    <row r="8" spans="1:8" x14ac:dyDescent="0.25">
      <c r="B8" s="1">
        <v>3</v>
      </c>
      <c r="C8" s="1">
        <f>Data!B20/Data!H20</f>
        <v>602.92147779570701</v>
      </c>
      <c r="D8" s="1">
        <f>Data!C20/Data!H20</f>
        <v>2.6313378411057409E-2</v>
      </c>
      <c r="E8" s="1">
        <f>Data!D20/Data!H20</f>
        <v>2.1598390109151158E-3</v>
      </c>
      <c r="F8" s="1">
        <f>Data!E20/Data!H20</f>
        <v>1.4509412097159519E-2</v>
      </c>
      <c r="G8" s="1">
        <f>Data!F20/Data!H20</f>
        <v>2.2370481020159861E-3</v>
      </c>
      <c r="H8" s="1">
        <f>Data!G20/Data!H20</f>
        <v>8389447.1104391757</v>
      </c>
    </row>
    <row r="9" spans="1:8" x14ac:dyDescent="0.25">
      <c r="B9" s="1">
        <v>4</v>
      </c>
      <c r="C9" s="1">
        <f>Data!B28/Data!H28</f>
        <v>492.55469990098089</v>
      </c>
      <c r="D9" s="1">
        <f>Data!C28/Data!H28</f>
        <v>2.4216689892282012E-2</v>
      </c>
      <c r="E9" s="1">
        <f>Data!D28/Data!H28</f>
        <v>1.8408383798235288E-3</v>
      </c>
      <c r="F9" s="1">
        <f>Data!E28/Data!H28</f>
        <v>1.1217749801340776E-2</v>
      </c>
      <c r="G9" s="1">
        <f>Data!F28/Data!H28</f>
        <v>2.0766132656355706E-3</v>
      </c>
      <c r="H9" s="1">
        <f>Data!G28/Data!H28</f>
        <v>6853729.962684446</v>
      </c>
    </row>
    <row r="10" spans="1:8" x14ac:dyDescent="0.25">
      <c r="B10" s="1">
        <v>5</v>
      </c>
      <c r="C10" s="1">
        <f>Data!B36/Data!H36</f>
        <v>434.40106100950788</v>
      </c>
      <c r="D10" s="1">
        <f>Data!C36/Data!H36</f>
        <v>2.259261420865806E-2</v>
      </c>
      <c r="E10" s="1">
        <f>Data!D36/Data!H36</f>
        <v>1.6798827136612524E-3</v>
      </c>
      <c r="F10" s="1">
        <f>Data!E36/Data!H36</f>
        <v>8.6660444080990141E-3</v>
      </c>
      <c r="G10" s="1">
        <f>Data!F36/Data!H36</f>
        <v>1.9272144318178775E-3</v>
      </c>
      <c r="H10" s="1">
        <f>Data!G36/Data!H36</f>
        <v>6044541.4969682982</v>
      </c>
    </row>
    <row r="11" spans="1:8" x14ac:dyDescent="0.25">
      <c r="B11" s="1">
        <v>6</v>
      </c>
      <c r="C11" s="1">
        <f>Data!B44/Data!H44</f>
        <v>392.81700069990393</v>
      </c>
      <c r="D11" s="1">
        <f>Data!C44/Data!H44</f>
        <v>2.2300949530815985E-2</v>
      </c>
      <c r="E11" s="1">
        <f>Data!D44/Data!H44</f>
        <v>1.5367924603040758E-3</v>
      </c>
      <c r="F11" s="1">
        <f>Data!E44/Data!H44</f>
        <v>6.9946764289948223E-3</v>
      </c>
      <c r="G11" s="1">
        <f>Data!F44/Data!H44</f>
        <v>1.7888374501647234E-3</v>
      </c>
      <c r="H11" s="1">
        <f>Data!G44/Data!H44</f>
        <v>5465913.3075744016</v>
      </c>
    </row>
    <row r="12" spans="1:8" x14ac:dyDescent="0.25">
      <c r="B12" s="1">
        <v>7</v>
      </c>
      <c r="C12" s="1">
        <f>Data!B52/Data!H52</f>
        <v>358.91765730425459</v>
      </c>
      <c r="D12" s="1">
        <f>Data!C52/Data!H52</f>
        <v>2.1249556395718946E-2</v>
      </c>
      <c r="E12" s="1">
        <f>Data!D52/Data!H52</f>
        <v>1.4638099385562789E-3</v>
      </c>
      <c r="F12" s="1">
        <f>Data!E52/Data!H52</f>
        <v>5.2984118350304097E-3</v>
      </c>
      <c r="G12" s="1">
        <f>Data!F52/Data!H52</f>
        <v>1.6604944088433003E-3</v>
      </c>
      <c r="H12" s="1">
        <f>Data!G52/Data!H52</f>
        <v>4994216.2862231834</v>
      </c>
    </row>
    <row r="13" spans="1:8" x14ac:dyDescent="0.25">
      <c r="B13" s="1">
        <v>8</v>
      </c>
      <c r="C13" s="1">
        <f>Data!B60/Data!H60</f>
        <v>343.35738983088822</v>
      </c>
      <c r="D13" s="1">
        <f>Data!C60/Data!H60</f>
        <v>2.1547910525663388E-2</v>
      </c>
      <c r="E13" s="1">
        <f>Data!D60/Data!H60</f>
        <v>1.4363612577649395E-3</v>
      </c>
      <c r="F13" s="1">
        <f>Data!E60/Data!H60</f>
        <v>3.9695933656342802E-3</v>
      </c>
      <c r="G13" s="1">
        <f>Data!F60/Data!H60</f>
        <v>1.5411655278971615E-3</v>
      </c>
      <c r="H13" s="1">
        <f>Data!G60/Data!H60</f>
        <v>4777699.2355529675</v>
      </c>
    </row>
    <row r="14" spans="1:8" x14ac:dyDescent="0.25">
      <c r="B14" s="1">
        <v>9</v>
      </c>
      <c r="C14" s="1">
        <f>Data!B68/Data!H68</f>
        <v>333.19171083886675</v>
      </c>
      <c r="D14" s="1">
        <f>Data!C68/Data!H68</f>
        <v>2.1970535117203462E-2</v>
      </c>
      <c r="E14" s="1">
        <f>Data!D68/Data!H68</f>
        <v>1.4192682902253574E-3</v>
      </c>
      <c r="F14" s="1">
        <f>Data!E68/Data!H68</f>
        <v>2.962840812744534E-3</v>
      </c>
      <c r="G14" s="1">
        <f>Data!F68/Data!H68</f>
        <v>1.4308665035663074E-3</v>
      </c>
      <c r="H14" s="1">
        <f>Data!G68/Data!H68</f>
        <v>4636249.6278488673</v>
      </c>
    </row>
    <row r="15" spans="1:8" x14ac:dyDescent="0.25">
      <c r="B15" s="1">
        <v>10</v>
      </c>
      <c r="C15" s="1">
        <f>Data!B76/Data!H76</f>
        <v>325.08193551435141</v>
      </c>
      <c r="D15" s="1">
        <f>Data!C76/Data!H76</f>
        <v>2.2340968283808355E-2</v>
      </c>
      <c r="E15" s="1">
        <f>Data!D76/Data!H76</f>
        <v>1.4103494963991722E-3</v>
      </c>
      <c r="F15" s="1">
        <f>Data!E76/Data!H76</f>
        <v>2.1668238377156881E-3</v>
      </c>
      <c r="G15" s="1">
        <f>Data!F76/Data!H76</f>
        <v>1.3275978489142113E-3</v>
      </c>
      <c r="H15" s="1">
        <f>Data!G76/Data!H76</f>
        <v>4523402.8078176836</v>
      </c>
    </row>
    <row r="16" spans="1:8" x14ac:dyDescent="0.25">
      <c r="B16" s="1">
        <v>11</v>
      </c>
      <c r="C16" s="1">
        <f>Data!B84/Data!H84</f>
        <v>316.86115747642998</v>
      </c>
      <c r="D16" s="1">
        <f>Data!C84/Data!H84</f>
        <v>2.2578158447260511E-2</v>
      </c>
      <c r="E16" s="1">
        <f>Data!D84/Data!H84</f>
        <v>1.3896808778229336E-3</v>
      </c>
      <c r="F16" s="1">
        <f>Data!E84/Data!H84</f>
        <v>1.4970799029026408E-3</v>
      </c>
      <c r="G16" s="1">
        <f>Data!F84/Data!H84</f>
        <v>1.2323335631973164E-3</v>
      </c>
      <c r="H16" s="1">
        <f>Data!G84/Data!H84</f>
        <v>4409014.1287384769</v>
      </c>
    </row>
    <row r="17" spans="2:8" x14ac:dyDescent="0.25">
      <c r="B17" s="1">
        <v>12</v>
      </c>
      <c r="C17" s="1">
        <f>Data!B92/Data!H92</f>
        <v>311.35438175398741</v>
      </c>
      <c r="D17" s="1">
        <f>Data!C92/Data!H92</f>
        <v>2.28935253987918E-2</v>
      </c>
      <c r="E17" s="1">
        <f>Data!D92/Data!H92</f>
        <v>1.3700354876195061E-3</v>
      </c>
      <c r="F17" s="1">
        <f>Data!E92/Data!H92</f>
        <v>1.00776876551892E-3</v>
      </c>
      <c r="G17" s="1">
        <f>Data!F92/Data!H92</f>
        <v>1.1440916801282695E-3</v>
      </c>
      <c r="H17" s="1">
        <f>Data!G92/Data!H92</f>
        <v>4332388.9944519</v>
      </c>
    </row>
    <row r="18" spans="2:8" x14ac:dyDescent="0.25">
      <c r="B18" s="1">
        <v>13</v>
      </c>
      <c r="C18" s="1">
        <f>Data!B100/Data!H100</f>
        <v>308.99520782567572</v>
      </c>
      <c r="D18" s="1">
        <f>Data!C100/Data!H100</f>
        <v>2.3402075964535279E-2</v>
      </c>
      <c r="E18" s="1">
        <f>Data!D100/Data!H100</f>
        <v>1.3736113764779808E-3</v>
      </c>
      <c r="F18" s="1">
        <f>Data!E100/Data!H100</f>
        <v>6.4944037272774758E-4</v>
      </c>
      <c r="G18" s="1">
        <f>Data!F100/Data!H100</f>
        <v>1.0618709698524431E-3</v>
      </c>
      <c r="H18" s="1">
        <f>Data!G100/Data!H100</f>
        <v>4299561.0329120317</v>
      </c>
    </row>
    <row r="19" spans="2:8" x14ac:dyDescent="0.25">
      <c r="B19" s="1">
        <v>14</v>
      </c>
      <c r="C19" s="1">
        <f>Data!B108/Data!H108</f>
        <v>313.40130794846328</v>
      </c>
      <c r="D19" s="1">
        <f>Data!C108/Data!H108</f>
        <v>2.4650885942208493E-2</v>
      </c>
      <c r="E19" s="1">
        <f>Data!D108/Data!H108</f>
        <v>1.4432453670255034E-3</v>
      </c>
      <c r="F19" s="1">
        <f>Data!E108/Data!H108</f>
        <v>3.6990876949575749E-4</v>
      </c>
      <c r="G19" s="1">
        <f>Data!F108/Data!H108</f>
        <v>9.856648922698366E-4</v>
      </c>
      <c r="H19" s="1">
        <f>Data!G108/Data!H108</f>
        <v>4360871.2525669234</v>
      </c>
    </row>
    <row r="20" spans="2:8" x14ac:dyDescent="0.25">
      <c r="B20" s="1">
        <v>15</v>
      </c>
      <c r="C20" s="1">
        <f>Data!B116/Data!H116</f>
        <v>325.49137686245308</v>
      </c>
      <c r="D20" s="1">
        <f>Data!C116/Data!H116</f>
        <v>2.6897514458348898E-2</v>
      </c>
      <c r="E20" s="1">
        <f>Data!D116/Data!H116</f>
        <v>1.5870121045445534E-3</v>
      </c>
      <c r="F20" s="1">
        <f>Data!E116/Data!H116</f>
        <v>1.6596799880268701E-4</v>
      </c>
      <c r="G20" s="1">
        <f>Data!F116/Data!H116</f>
        <v>9.1547225827135913E-4</v>
      </c>
      <c r="H20" s="1">
        <f>Data!G116/Data!H116</f>
        <v>4529099.8723028479</v>
      </c>
    </row>
    <row r="21" spans="2:8" x14ac:dyDescent="0.25">
      <c r="B21" s="1">
        <v>16</v>
      </c>
      <c r="C21" s="1">
        <f>Data!B124/Data!H124</f>
        <v>342.96138352055073</v>
      </c>
      <c r="D21" s="1">
        <f>Data!C124/Data!H124</f>
        <v>2.9588713763412999E-2</v>
      </c>
      <c r="E21" s="1">
        <f>Data!D124/Data!H124</f>
        <v>1.8099065606828129E-3</v>
      </c>
      <c r="F21" s="1">
        <f>Data!E124/Data!H124</f>
        <v>8.7013533378037242E-5</v>
      </c>
      <c r="G21" s="1">
        <f>Data!F124/Data!H124</f>
        <v>8.4929465111866517E-4</v>
      </c>
      <c r="H21" s="1">
        <f>Data!G124/Data!H124</f>
        <v>4772189.0940262675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6EA0-FA13-45AF-9599-F231A40E2ABD}">
  <dimension ref="A1:H21"/>
  <sheetViews>
    <sheetView topLeftCell="C3" workbookViewId="0">
      <selection activeCell="E29" sqref="A1:XFD1048576"/>
    </sheetView>
  </sheetViews>
  <sheetFormatPr defaultRowHeight="15" x14ac:dyDescent="0.2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75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70</v>
      </c>
      <c r="C5" s="6" t="s">
        <v>56</v>
      </c>
      <c r="D5" s="6" t="s">
        <v>57</v>
      </c>
      <c r="E5" s="8" t="s">
        <v>71</v>
      </c>
      <c r="F5" s="8" t="s">
        <v>72</v>
      </c>
      <c r="G5" s="8" t="s">
        <v>73</v>
      </c>
      <c r="H5" s="6" t="s">
        <v>58</v>
      </c>
    </row>
    <row r="6" spans="1:8" x14ac:dyDescent="0.25">
      <c r="B6" s="1">
        <v>1</v>
      </c>
      <c r="C6" s="9">
        <f>Data!B5/Data!H5</f>
        <v>2002.5030995437071</v>
      </c>
      <c r="D6" s="1">
        <f>Data!C5/Data!H5</f>
        <v>2.4797614824650971</v>
      </c>
      <c r="E6" s="1">
        <f>Data!D5/Data!H5</f>
        <v>3.6576986960760276E-3</v>
      </c>
      <c r="F6" s="1">
        <f>Data!E5/Data!H5</f>
        <v>4.5681223069964E-2</v>
      </c>
      <c r="G6" s="1">
        <f>Data!F5/Data!H5</f>
        <v>3.1293881607864517E-3</v>
      </c>
      <c r="H6" s="1">
        <f>Data!G5/Data!H5</f>
        <v>27185345.63400007</v>
      </c>
    </row>
    <row r="7" spans="1:8" x14ac:dyDescent="0.25">
      <c r="B7" s="1">
        <v>2</v>
      </c>
      <c r="C7" s="1">
        <f>Data!B13/Data!H13</f>
        <v>1144.5150286884127</v>
      </c>
      <c r="D7" s="1">
        <f>Data!C13/Data!H13</f>
        <v>1.2890551416182301</v>
      </c>
      <c r="E7" s="1">
        <f>Data!D13/Data!H13</f>
        <v>2.7237574417098964E-3</v>
      </c>
      <c r="F7" s="1">
        <f>Data!E13/Data!H13</f>
        <v>2.5171795510024741E-2</v>
      </c>
      <c r="G7" s="1">
        <f>Data!F13/Data!H13</f>
        <v>2.9597994966251697E-3</v>
      </c>
      <c r="H7" s="1">
        <f>Data!G13/Data!H13</f>
        <v>15537575.179481126</v>
      </c>
    </row>
    <row r="8" spans="1:8" x14ac:dyDescent="0.25">
      <c r="B8" s="1">
        <v>3</v>
      </c>
      <c r="C8" s="1">
        <f>Data!B21/Data!H21</f>
        <v>716.52216186783539</v>
      </c>
      <c r="D8" s="1">
        <f>Data!C21/Data!H21</f>
        <v>0.69308335407580413</v>
      </c>
      <c r="E8" s="1">
        <f>Data!D21/Data!H21</f>
        <v>2.2209851414400484E-3</v>
      </c>
      <c r="F8" s="1">
        <f>Data!E21/Data!H21</f>
        <v>1.4996305454078037E-2</v>
      </c>
      <c r="G8" s="1">
        <f>Data!F21/Data!H21</f>
        <v>2.7467109729472795E-3</v>
      </c>
      <c r="H8" s="1">
        <f>Data!G21/Data!H21</f>
        <v>9727276.0209625661</v>
      </c>
    </row>
    <row r="9" spans="1:8" x14ac:dyDescent="0.25">
      <c r="B9" s="1">
        <v>4</v>
      </c>
      <c r="C9" s="1">
        <f>Data!B29/Data!H29</f>
        <v>594.39604489648468</v>
      </c>
      <c r="D9" s="1">
        <f>Data!C29/Data!H29</f>
        <v>0.52634532397275358</v>
      </c>
      <c r="E9" s="1">
        <f>Data!D29/Data!H29</f>
        <v>2.0187387571464262E-3</v>
      </c>
      <c r="F9" s="1">
        <f>Data!E29/Data!H29</f>
        <v>1.1757895314468435E-2</v>
      </c>
      <c r="G9" s="1">
        <f>Data!F29/Data!H29</f>
        <v>2.5496607429178826E-3</v>
      </c>
      <c r="H9" s="1">
        <f>Data!G29/Data!H29</f>
        <v>8069330.4892956596</v>
      </c>
    </row>
    <row r="10" spans="1:8" x14ac:dyDescent="0.25">
      <c r="B10" s="1">
        <v>5</v>
      </c>
      <c r="C10" s="1">
        <f>Data!B37/Data!H37</f>
        <v>526.49393836144316</v>
      </c>
      <c r="D10" s="1">
        <f>Data!C37/Data!H37</f>
        <v>0.43514557557457939</v>
      </c>
      <c r="E10" s="1">
        <f>Data!D37/Data!H37</f>
        <v>1.7175563312725212E-3</v>
      </c>
      <c r="F10" s="1">
        <f>Data!E37/Data!H37</f>
        <v>9.3642529329749889E-3</v>
      </c>
      <c r="G10" s="1">
        <f>Data!F37/Data!H37</f>
        <v>2.3666379410355685E-3</v>
      </c>
      <c r="H10" s="1">
        <f>Data!G37/Data!H37</f>
        <v>7147513.6039305115</v>
      </c>
    </row>
    <row r="11" spans="1:8" x14ac:dyDescent="0.25">
      <c r="B11" s="1">
        <v>6</v>
      </c>
      <c r="C11" s="1">
        <f>Data!B45/Data!H45</f>
        <v>480.88593216306123</v>
      </c>
      <c r="D11" s="1">
        <f>Data!C45/Data!H45</f>
        <v>0.36297256454104537</v>
      </c>
      <c r="E11" s="1">
        <f>Data!D45/Data!H45</f>
        <v>1.5277592009806369E-3</v>
      </c>
      <c r="F11" s="1">
        <f>Data!E45/Data!H45</f>
        <v>7.7341090770393587E-3</v>
      </c>
      <c r="G11" s="1">
        <f>Data!F45/Data!H45</f>
        <v>2.1964460894733245E-3</v>
      </c>
      <c r="H11" s="1">
        <f>Data!G45/Data!H45</f>
        <v>6528354.5292691635</v>
      </c>
    </row>
    <row r="12" spans="1:8" x14ac:dyDescent="0.25">
      <c r="B12" s="1">
        <v>7</v>
      </c>
      <c r="C12" s="1">
        <f>Data!B53/Data!H53</f>
        <v>443.42905339714986</v>
      </c>
      <c r="D12" s="1">
        <f>Data!C53/Data!H53</f>
        <v>0.31090419950804749</v>
      </c>
      <c r="E12" s="1">
        <f>Data!D53/Data!H53</f>
        <v>1.4519056799719081E-3</v>
      </c>
      <c r="F12" s="1">
        <f>Data!E53/Data!H53</f>
        <v>6.0477278416140989E-3</v>
      </c>
      <c r="G12" s="1">
        <f>Data!F53/Data!H53</f>
        <v>2.0392899484619306E-3</v>
      </c>
      <c r="H12" s="1">
        <f>Data!G53/Data!H53</f>
        <v>6019852.9280861048</v>
      </c>
    </row>
    <row r="13" spans="1:8" x14ac:dyDescent="0.25">
      <c r="B13" s="1">
        <v>8</v>
      </c>
      <c r="C13" s="1">
        <f>Data!B61/Data!H61</f>
        <v>426.10164445309675</v>
      </c>
      <c r="D13" s="1">
        <f>Data!C61/Data!H61</f>
        <v>0.26508727709983165</v>
      </c>
      <c r="E13" s="1">
        <f>Data!D61/Data!H61</f>
        <v>1.4431983012209565E-3</v>
      </c>
      <c r="F13" s="1">
        <f>Data!E61/Data!H61</f>
        <v>4.5923009660556978E-3</v>
      </c>
      <c r="G13" s="1">
        <f>Data!F61/Data!H61</f>
        <v>1.8923482970115127E-3</v>
      </c>
      <c r="H13" s="1">
        <f>Data!G61/Data!H61</f>
        <v>5784621.9196576476</v>
      </c>
    </row>
    <row r="14" spans="1:8" x14ac:dyDescent="0.25">
      <c r="B14" s="1">
        <v>9</v>
      </c>
      <c r="C14" s="1">
        <f>Data!B69/Data!H69</f>
        <v>414.69187716546145</v>
      </c>
      <c r="D14" s="1">
        <f>Data!C69/Data!H69</f>
        <v>0.22919604751085293</v>
      </c>
      <c r="E14" s="1">
        <f>Data!D69/Data!H69</f>
        <v>1.4455667121820927E-3</v>
      </c>
      <c r="F14" s="1">
        <f>Data!E69/Data!H69</f>
        <v>3.4779268339462962E-3</v>
      </c>
      <c r="G14" s="1">
        <f>Data!F69/Data!H69</f>
        <v>1.7568326437807252E-3</v>
      </c>
      <c r="H14" s="1">
        <f>Data!G69/Data!H69</f>
        <v>5629726.17387369</v>
      </c>
    </row>
    <row r="15" spans="1:8" x14ac:dyDescent="0.25">
      <c r="B15" s="1">
        <v>10</v>
      </c>
      <c r="C15" s="1">
        <f>Data!B77/Data!H77</f>
        <v>405.39679691641481</v>
      </c>
      <c r="D15" s="1">
        <f>Data!C77/Data!H77</f>
        <v>0.20101788406879431</v>
      </c>
      <c r="E15" s="1">
        <f>Data!D77/Data!H77</f>
        <v>1.449374469588633E-3</v>
      </c>
      <c r="F15" s="1">
        <f>Data!E77/Data!H77</f>
        <v>2.6048197319136481E-3</v>
      </c>
      <c r="G15" s="1">
        <f>Data!F77/Data!H77</f>
        <v>1.6307535652086091E-3</v>
      </c>
      <c r="H15" s="1">
        <f>Data!G77/Data!H77</f>
        <v>5503536.626533349</v>
      </c>
    </row>
    <row r="16" spans="1:8" x14ac:dyDescent="0.25">
      <c r="B16" s="1">
        <v>11</v>
      </c>
      <c r="C16" s="1">
        <f>Data!B85/Data!H85</f>
        <v>394.01258164648232</v>
      </c>
      <c r="D16" s="1">
        <f>Data!C85/Data!H85</f>
        <v>0.17872862968051645</v>
      </c>
      <c r="E16" s="1">
        <f>Data!D85/Data!H85</f>
        <v>1.4352083332360725E-3</v>
      </c>
      <c r="F16" s="1">
        <f>Data!E85/Data!H85</f>
        <v>1.9136994561336266E-3</v>
      </c>
      <c r="G16" s="1">
        <f>Data!F85/Data!H85</f>
        <v>1.5132819431041917E-3</v>
      </c>
      <c r="H16" s="1">
        <f>Data!G85/Data!H85</f>
        <v>5348988.2329395562</v>
      </c>
    </row>
    <row r="17" spans="2:8" x14ac:dyDescent="0.25">
      <c r="B17" s="1">
        <v>12</v>
      </c>
      <c r="C17" s="1">
        <f>Data!B93/Data!H93</f>
        <v>385.16212405908999</v>
      </c>
      <c r="D17" s="1">
        <f>Data!C93/Data!H93</f>
        <v>0.16243499190362817</v>
      </c>
      <c r="E17" s="1">
        <f>Data!D93/Data!H93</f>
        <v>1.4201330324423655E-3</v>
      </c>
      <c r="F17" s="1">
        <f>Data!E93/Data!H93</f>
        <v>1.4020036331938563E-3</v>
      </c>
      <c r="G17" s="1">
        <f>Data!F93/Data!H93</f>
        <v>1.4046248097482946E-3</v>
      </c>
      <c r="H17" s="1">
        <f>Data!G93/Data!H93</f>
        <v>5228840.2192228548</v>
      </c>
    </row>
    <row r="18" spans="2:8" x14ac:dyDescent="0.25">
      <c r="B18" s="1">
        <v>13</v>
      </c>
      <c r="C18" s="1">
        <f>Data!B101/Data!H101</f>
        <v>380.2648395552057</v>
      </c>
      <c r="D18" s="1">
        <f>Data!C101/Data!H101</f>
        <v>0.14934288125017847</v>
      </c>
      <c r="E18" s="1">
        <f>Data!D101/Data!H101</f>
        <v>1.4253486388517071E-3</v>
      </c>
      <c r="F18" s="1">
        <f>Data!E101/Data!H101</f>
        <v>1.0172207506458308E-3</v>
      </c>
      <c r="G18" s="1">
        <f>Data!F101/Data!H101</f>
        <v>1.3037970470554394E-3</v>
      </c>
      <c r="H18" s="1">
        <f>Data!G101/Data!H101</f>
        <v>5162353.3341308143</v>
      </c>
    </row>
    <row r="19" spans="2:8" x14ac:dyDescent="0.25">
      <c r="B19" s="1">
        <v>14</v>
      </c>
      <c r="C19" s="1">
        <f>Data!B109/Data!H109</f>
        <v>382.97633288627117</v>
      </c>
      <c r="D19" s="1">
        <f>Data!C109/Data!H109</f>
        <v>0.13885964366938108</v>
      </c>
      <c r="E19" s="1">
        <f>Data!D109/Data!H109</f>
        <v>1.4820127375758565E-3</v>
      </c>
      <c r="F19" s="1">
        <f>Data!E109/Data!H109</f>
        <v>7.1127254921840111E-4</v>
      </c>
      <c r="G19" s="1">
        <f>Data!F109/Data!H109</f>
        <v>1.2101763041282199E-3</v>
      </c>
      <c r="H19" s="1">
        <f>Data!G109/Data!H109</f>
        <v>5199165.2818088913</v>
      </c>
    </row>
    <row r="20" spans="2:8" x14ac:dyDescent="0.25">
      <c r="B20" s="1">
        <v>15</v>
      </c>
      <c r="C20" s="1">
        <f>Data!B117/Data!H117</f>
        <v>388.80555715063133</v>
      </c>
      <c r="D20" s="1">
        <f>Data!C117/Data!H117</f>
        <v>0.1348803856566429</v>
      </c>
      <c r="E20" s="1">
        <f>Data!D117/Data!H117</f>
        <v>1.553591647685265E-3</v>
      </c>
      <c r="F20" s="1">
        <f>Data!E117/Data!H117</f>
        <v>4.3985430266632868E-4</v>
      </c>
      <c r="G20" s="1">
        <f>Data!F117/Data!H117</f>
        <v>1.1237795141539244E-3</v>
      </c>
      <c r="H20" s="1">
        <f>Data!G117/Data!H117</f>
        <v>5278300.21323469</v>
      </c>
    </row>
    <row r="21" spans="2:8" x14ac:dyDescent="0.25">
      <c r="B21" s="1">
        <v>16</v>
      </c>
      <c r="C21" s="1">
        <f>Data!B125/Data!H125</f>
        <v>408.64085258278561</v>
      </c>
      <c r="D21" s="1">
        <f>Data!C125/Data!H125</f>
        <v>0.13604896345751427</v>
      </c>
      <c r="E21" s="1">
        <f>Data!D125/Data!H125</f>
        <v>1.6880618848940411E-3</v>
      </c>
      <c r="F21" s="1">
        <f>Data!E125/Data!H125</f>
        <v>2.8869169472832906E-4</v>
      </c>
      <c r="G21" s="1">
        <f>Data!F125/Data!H125</f>
        <v>1.0425935613093439E-3</v>
      </c>
      <c r="H21" s="1">
        <f>Data!G125/Data!H125</f>
        <v>5547578.1633858634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08A3-6513-4B62-BD61-B2D54E0B1A38}">
  <dimension ref="A1:H21"/>
  <sheetViews>
    <sheetView topLeftCell="C1" workbookViewId="0">
      <selection activeCell="E35" sqref="A1:XFD1048576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74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70</v>
      </c>
      <c r="C5" s="6" t="s">
        <v>56</v>
      </c>
      <c r="D5" s="6" t="s">
        <v>57</v>
      </c>
      <c r="E5" s="8" t="s">
        <v>71</v>
      </c>
      <c r="F5" s="8" t="s">
        <v>72</v>
      </c>
      <c r="G5" s="8" t="s">
        <v>73</v>
      </c>
      <c r="H5" s="6" t="s">
        <v>58</v>
      </c>
    </row>
    <row r="6" spans="1:8" x14ac:dyDescent="0.25">
      <c r="B6" s="1">
        <v>1</v>
      </c>
      <c r="C6" s="1">
        <f>Data!B6/Data!H6</f>
        <v>1719.2273880137282</v>
      </c>
      <c r="D6" s="1">
        <f>Data!C6/Data!H6</f>
        <v>3.6168411832228971E-2</v>
      </c>
      <c r="E6" s="1">
        <f>Data!D6/Data!H6</f>
        <v>3.9655154222623104E-3</v>
      </c>
      <c r="F6" s="1">
        <f>Data!E6/Data!H6</f>
        <v>4.7093846619939914E-2</v>
      </c>
      <c r="G6" s="1">
        <f>Data!F6/Data!H6</f>
        <v>2.5420081078118919E-3</v>
      </c>
      <c r="H6" s="1">
        <f>Data!G6/Data!H6</f>
        <v>24169083.180958118</v>
      </c>
    </row>
    <row r="7" spans="1:8" x14ac:dyDescent="0.25">
      <c r="B7" s="1">
        <v>2</v>
      </c>
      <c r="C7" s="1">
        <f>Data!B14/Data!H14</f>
        <v>965.9840793701685</v>
      </c>
      <c r="D7" s="1">
        <f>Data!C14/Data!H14</f>
        <v>3.1500401687020889E-2</v>
      </c>
      <c r="E7" s="1">
        <f>Data!D14/Data!H14</f>
        <v>2.7423671391378812E-3</v>
      </c>
      <c r="F7" s="1">
        <f>Data!E14/Data!H14</f>
        <v>2.5265370746031093E-2</v>
      </c>
      <c r="G7" s="1">
        <f>Data!F14/Data!H14</f>
        <v>2.4039853898323552E-3</v>
      </c>
      <c r="H7" s="1">
        <f>Data!G14/Data!H14</f>
        <v>13579907.50298127</v>
      </c>
    </row>
    <row r="8" spans="1:8" x14ac:dyDescent="0.25">
      <c r="B8" s="1">
        <v>3</v>
      </c>
      <c r="C8" s="1">
        <f>Data!B22/Data!H22</f>
        <v>590.09192226887819</v>
      </c>
      <c r="D8" s="1">
        <f>Data!C22/Data!H22</f>
        <v>2.8406571862357115E-2</v>
      </c>
      <c r="E8" s="1">
        <f>Data!D22/Data!H22</f>
        <v>2.0675953880171733E-3</v>
      </c>
      <c r="F8" s="1">
        <f>Data!E22/Data!H22</f>
        <v>1.4503636069621156E-2</v>
      </c>
      <c r="G8" s="1">
        <f>Data!F22/Data!H22</f>
        <v>2.2310263442519135E-3</v>
      </c>
      <c r="H8" s="1">
        <f>Data!G22/Data!H22</f>
        <v>8295575.2082258957</v>
      </c>
    </row>
    <row r="9" spans="1:8" x14ac:dyDescent="0.25">
      <c r="B9" s="1">
        <v>4</v>
      </c>
      <c r="C9" s="1">
        <f>Data!B30/Data!H30</f>
        <v>481.98543935688735</v>
      </c>
      <c r="D9" s="1">
        <f>Data!C30/Data!H30</f>
        <v>2.6142493275968133E-2</v>
      </c>
      <c r="E9" s="1">
        <f>Data!D30/Data!H30</f>
        <v>1.763181008074006E-3</v>
      </c>
      <c r="F9" s="1">
        <f>Data!E30/Data!H30</f>
        <v>1.1211331299095229E-2</v>
      </c>
      <c r="G9" s="1">
        <f>Data!F30/Data!H30</f>
        <v>2.070986741852084E-3</v>
      </c>
      <c r="H9" s="1">
        <f>Data!G30/Data!H30</f>
        <v>6775801.1817311319</v>
      </c>
    </row>
    <row r="10" spans="1:8" x14ac:dyDescent="0.25">
      <c r="B10" s="1">
        <v>5</v>
      </c>
      <c r="C10" s="1">
        <f>Data!B38/Data!H38</f>
        <v>425.39543939349244</v>
      </c>
      <c r="D10" s="1">
        <f>Data!C38/Data!H38</f>
        <v>2.4478791980384839E-2</v>
      </c>
      <c r="E10" s="1">
        <f>Data!D38/Data!H38</f>
        <v>1.6135846222451709E-3</v>
      </c>
      <c r="F10" s="1">
        <f>Data!E38/Data!H38</f>
        <v>8.6578033544472931E-3</v>
      </c>
      <c r="G10" s="1">
        <f>Data!F38/Data!H38</f>
        <v>1.9219824971690271E-3</v>
      </c>
      <c r="H10" s="1">
        <f>Data!G38/Data!H38</f>
        <v>5980257.0622676248</v>
      </c>
    </row>
    <row r="11" spans="1:8" x14ac:dyDescent="0.25">
      <c r="B11" s="1">
        <v>6</v>
      </c>
      <c r="C11" s="1">
        <f>Data!B46/Data!H46</f>
        <v>384.84856280884196</v>
      </c>
      <c r="D11" s="1">
        <f>Data!C46/Data!H46</f>
        <v>2.4234453011231519E-2</v>
      </c>
      <c r="E11" s="1">
        <f>Data!D46/Data!H46</f>
        <v>1.4778228068222411E-3</v>
      </c>
      <c r="F11" s="1">
        <f>Data!E46/Data!H46</f>
        <v>6.9859197448496101E-3</v>
      </c>
      <c r="G11" s="1">
        <f>Data!F46/Data!H46</f>
        <v>1.7840136102027426E-3</v>
      </c>
      <c r="H11" s="1">
        <f>Data!G46/Data!H46</f>
        <v>5410241.4415066829</v>
      </c>
    </row>
    <row r="12" spans="1:8" x14ac:dyDescent="0.25">
      <c r="B12" s="1">
        <v>7</v>
      </c>
      <c r="C12" s="1">
        <f>Data!B54/Data!H54</f>
        <v>351.68309122655688</v>
      </c>
      <c r="D12" s="1">
        <f>Data!C54/Data!H54</f>
        <v>2.3124888166069966E-2</v>
      </c>
      <c r="E12" s="1">
        <f>Data!D54/Data!H54</f>
        <v>1.4106955332963118E-3</v>
      </c>
      <c r="F12" s="1">
        <f>Data!E54/Data!H54</f>
        <v>5.2895430242220183E-3</v>
      </c>
      <c r="G12" s="1">
        <f>Data!F54/Data!H54</f>
        <v>1.65600346068818E-3</v>
      </c>
      <c r="H12" s="1">
        <f>Data!G54/Data!H54</f>
        <v>4943998.6884319093</v>
      </c>
    </row>
    <row r="13" spans="1:8" x14ac:dyDescent="0.25">
      <c r="B13" s="1">
        <v>8</v>
      </c>
      <c r="C13" s="1">
        <f>Data!B62/Data!H62</f>
        <v>336.47260012191646</v>
      </c>
      <c r="D13" s="1">
        <f>Data!C62/Data!H62</f>
        <v>2.3535349642120659E-2</v>
      </c>
      <c r="E13" s="1">
        <f>Data!D62/Data!H62</f>
        <v>1.3888939729290294E-3</v>
      </c>
      <c r="F13" s="1">
        <f>Data!E62/Data!H62</f>
        <v>3.9622317304539049E-3</v>
      </c>
      <c r="G13" s="1">
        <f>Data!F62/Data!H62</f>
        <v>1.5369830903867931E-3</v>
      </c>
      <c r="H13" s="1">
        <f>Data!G62/Data!H62</f>
        <v>4730165.3304141136</v>
      </c>
    </row>
    <row r="14" spans="1:8" x14ac:dyDescent="0.25">
      <c r="B14" s="1">
        <v>9</v>
      </c>
      <c r="C14" s="1">
        <f>Data!B70/Data!H70</f>
        <v>326.53812021671075</v>
      </c>
      <c r="D14" s="1">
        <f>Data!C70/Data!H70</f>
        <v>2.4069891603718474E-2</v>
      </c>
      <c r="E14" s="1">
        <f>Data!D70/Data!H70</f>
        <v>1.3763513468411854E-3</v>
      </c>
      <c r="F14" s="1">
        <f>Data!E70/Data!H70</f>
        <v>2.9567222339095334E-3</v>
      </c>
      <c r="G14" s="1">
        <f>Data!F70/Data!H70</f>
        <v>1.4270063303118345E-3</v>
      </c>
      <c r="H14" s="1">
        <f>Data!G70/Data!H70</f>
        <v>4590508.2181758052</v>
      </c>
    </row>
    <row r="15" spans="1:8" x14ac:dyDescent="0.25">
      <c r="B15" s="1">
        <v>10</v>
      </c>
      <c r="C15" s="1">
        <f>Data!B78/Data!H78</f>
        <v>318.61860490254111</v>
      </c>
      <c r="D15" s="1">
        <f>Data!C78/Data!H78</f>
        <v>2.4531492542359087E-2</v>
      </c>
      <c r="E15" s="1">
        <f>Data!D78/Data!H78</f>
        <v>1.3709682455159305E-3</v>
      </c>
      <c r="F15" s="1">
        <f>Data!E78/Data!H78</f>
        <v>2.1616381681693773E-3</v>
      </c>
      <c r="G15" s="1">
        <f>Data!F78/Data!H78</f>
        <v>1.3240276019597073E-3</v>
      </c>
      <c r="H15" s="1">
        <f>Data!G78/Data!H78</f>
        <v>4479172.9534454327</v>
      </c>
    </row>
    <row r="16" spans="1:8" x14ac:dyDescent="0.25">
      <c r="B16" s="1">
        <v>11</v>
      </c>
      <c r="C16" s="1">
        <f>Data!B86/Data!H86</f>
        <v>310.63150884238991</v>
      </c>
      <c r="D16" s="1">
        <f>Data!C86/Data!H86</f>
        <v>2.4833269202652879E-2</v>
      </c>
      <c r="E16" s="1">
        <f>Data!D86/Data!H86</f>
        <v>1.3533116731690941E-3</v>
      </c>
      <c r="F16" s="1">
        <f>Data!E86/Data!H86</f>
        <v>1.4921418563474194E-3</v>
      </c>
      <c r="G16" s="1">
        <f>Data!F86/Data!H86</f>
        <v>1.2290158635689574E-3</v>
      </c>
      <c r="H16" s="1">
        <f>Data!G86/Data!H86</f>
        <v>4366889.8490186501</v>
      </c>
    </row>
    <row r="17" spans="2:8" x14ac:dyDescent="0.25">
      <c r="B17" s="1">
        <v>12</v>
      </c>
      <c r="C17" s="1">
        <f>Data!B94/Data!H94</f>
        <v>305.32554362600359</v>
      </c>
      <c r="D17" s="1">
        <f>Data!C94/Data!H94</f>
        <v>2.5212026926275728E-2</v>
      </c>
      <c r="E17" s="1">
        <f>Data!D94/Data!H94</f>
        <v>1.335978230735897E-3</v>
      </c>
      <c r="F17" s="1">
        <f>Data!E94/Data!H94</f>
        <v>1.0030872089424089E-3</v>
      </c>
      <c r="G17" s="1">
        <f>Data!F94/Data!H94</f>
        <v>1.1410022797436567E-3</v>
      </c>
      <c r="H17" s="1">
        <f>Data!G94/Data!H94</f>
        <v>4292298.1719024694</v>
      </c>
    </row>
    <row r="18" spans="2:8" x14ac:dyDescent="0.25">
      <c r="B18" s="1">
        <v>13</v>
      </c>
      <c r="C18" s="1">
        <f>Data!B102/Data!H102</f>
        <v>303.10179552268085</v>
      </c>
      <c r="D18" s="1">
        <f>Data!C102/Data!H102</f>
        <v>2.5802981075384306E-2</v>
      </c>
      <c r="E18" s="1">
        <f>Data!D102/Data!H102</f>
        <v>1.3414150192402807E-3</v>
      </c>
      <c r="F18" s="1">
        <f>Data!E102/Data!H102</f>
        <v>6.4505703180530057E-4</v>
      </c>
      <c r="G18" s="1">
        <f>Data!F102/Data!H102</f>
        <v>1.0590175237174062E-3</v>
      </c>
      <c r="H18" s="1">
        <f>Data!G102/Data!H102</f>
        <v>4261038.4171959516</v>
      </c>
    </row>
    <row r="19" spans="2:8" x14ac:dyDescent="0.25">
      <c r="B19" s="1">
        <v>14</v>
      </c>
      <c r="C19" s="1">
        <f>Data!B110/Data!H110</f>
        <v>307.56094516503242</v>
      </c>
      <c r="D19" s="1">
        <f>Data!C110/Data!H110</f>
        <v>2.7225414700712991E-2</v>
      </c>
      <c r="E19" s="1">
        <f>Data!D110/Data!H110</f>
        <v>1.4127412638984963E-3</v>
      </c>
      <c r="F19" s="1">
        <f>Data!E110/Data!H110</f>
        <v>3.6583560545092899E-4</v>
      </c>
      <c r="G19" s="1">
        <f>Data!F110/Data!H110</f>
        <v>9.8300823883746527E-4</v>
      </c>
      <c r="H19" s="1">
        <f>Data!G110/Data!H110</f>
        <v>4323726.3540334776</v>
      </c>
    </row>
    <row r="20" spans="2:8" x14ac:dyDescent="0.25">
      <c r="B20" s="1">
        <v>15</v>
      </c>
      <c r="C20" s="1">
        <f>Data!B118/Data!H118</f>
        <v>319.76224090325854</v>
      </c>
      <c r="D20" s="1">
        <f>Data!C118/Data!H118</f>
        <v>2.9763221058347868E-2</v>
      </c>
      <c r="E20" s="1">
        <f>Data!D118/Data!H118</f>
        <v>1.5586769887275705E-3</v>
      </c>
      <c r="F20" s="1">
        <f>Data!E118/Data!H118</f>
        <v>1.627311530624571E-4</v>
      </c>
      <c r="G20" s="1">
        <f>Data!F118/Data!H118</f>
        <v>9.1297398476323935E-4</v>
      </c>
      <c r="H20" s="1">
        <f>Data!G118/Data!H118</f>
        <v>4495251.0060374709</v>
      </c>
    </row>
    <row r="21" spans="2:8" x14ac:dyDescent="0.25">
      <c r="B21" s="1">
        <v>16</v>
      </c>
      <c r="C21" s="1">
        <f>Data!B126/Data!H126</f>
        <v>337.2365216294088</v>
      </c>
      <c r="D21" s="1">
        <f>Data!C126/Data!H126</f>
        <v>3.2775981377053301E-2</v>
      </c>
      <c r="E21" s="1">
        <f>Data!D126/Data!H126</f>
        <v>1.7810529044738524E-3</v>
      </c>
      <c r="F21" s="1">
        <f>Data!E126/Data!H126</f>
        <v>8.4622352833007796E-5</v>
      </c>
      <c r="G21" s="1">
        <f>Data!F126/Data!H126</f>
        <v>8.4697716251561366E-4</v>
      </c>
      <c r="H21" s="1">
        <f>Data!G126/Data!H126</f>
        <v>4740907.2125952514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9515B-FE48-437D-9CC1-7480CC5B2F97}">
  <dimension ref="A1:H21"/>
  <sheetViews>
    <sheetView tabSelected="1" workbookViewId="0">
      <selection activeCell="D30" sqref="A1:XFD1048576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54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70</v>
      </c>
      <c r="C5" s="6" t="s">
        <v>56</v>
      </c>
      <c r="D5" s="6" t="s">
        <v>47</v>
      </c>
      <c r="E5" s="8" t="s">
        <v>71</v>
      </c>
      <c r="F5" s="8" t="s">
        <v>72</v>
      </c>
      <c r="G5" s="8" t="s">
        <v>73</v>
      </c>
      <c r="H5" s="6" t="s">
        <v>58</v>
      </c>
    </row>
    <row r="6" spans="1:8" x14ac:dyDescent="0.25">
      <c r="B6" s="1">
        <v>1</v>
      </c>
      <c r="C6" s="1">
        <f>[1]Data!B4/[1]Data!H4</f>
        <v>1947.4352199242232</v>
      </c>
      <c r="D6" s="1">
        <f>[1]Data!C4/[1]Data!H4</f>
        <v>4.7543507618091126E-2</v>
      </c>
      <c r="E6" s="1">
        <f>[1]Data!D4/[1]Data!H4</f>
        <v>6.8419919678477685E-3</v>
      </c>
      <c r="F6" s="1">
        <f>[1]Data!E4/[1]Data!H4</f>
        <v>4.6927050634418807E-2</v>
      </c>
      <c r="G6" s="1">
        <f>[1]Data!F4/[1]Data!H4</f>
        <v>2.6112467014684586E-3</v>
      </c>
      <c r="H6" s="1">
        <f>[1]Data!G4/[1]Data!H4</f>
        <v>27097890.34170213</v>
      </c>
    </row>
    <row r="7" spans="1:8" x14ac:dyDescent="0.25">
      <c r="B7" s="1">
        <v>2</v>
      </c>
      <c r="C7" s="1">
        <f>[1]Data!B12/[1]Data!H12</f>
        <v>1089.828193804706</v>
      </c>
      <c r="D7" s="1">
        <f>[1]Data!C12/[1]Data!H12</f>
        <v>3.858283432100798E-2</v>
      </c>
      <c r="E7" s="1">
        <f>[1]Data!D12/[1]Data!H12</f>
        <v>4.3327358665803924E-3</v>
      </c>
      <c r="F7" s="1">
        <f>[1]Data!E12/[1]Data!H12</f>
        <v>2.530470378223296E-2</v>
      </c>
      <c r="G7" s="1">
        <f>[1]Data!F12/[1]Data!H12</f>
        <v>2.4695172645550303E-3</v>
      </c>
      <c r="H7" s="1">
        <f>[1]Data!G12/[1]Data!H12</f>
        <v>15164578.522685407</v>
      </c>
    </row>
    <row r="8" spans="1:8" x14ac:dyDescent="0.25">
      <c r="B8" s="1">
        <v>3</v>
      </c>
      <c r="C8" s="1">
        <f>[1]Data!B20/[1]Data!H20</f>
        <v>662.89162107387756</v>
      </c>
      <c r="D8" s="1">
        <f>[1]Data!C20/[1]Data!H20</f>
        <v>3.3435221020106286E-2</v>
      </c>
      <c r="E8" s="1">
        <f>[1]Data!D20/[1]Data!H20</f>
        <v>3.0338232530012581E-3</v>
      </c>
      <c r="F8" s="1">
        <f>[1]Data!E20/[1]Data!H20</f>
        <v>1.4617443133721097E-2</v>
      </c>
      <c r="G8" s="1">
        <f>[1]Data!F20/[1]Data!H20</f>
        <v>2.2917932576350165E-3</v>
      </c>
      <c r="H8" s="1">
        <f>[1]Data!G20/[1]Data!H20</f>
        <v>9223910.522305591</v>
      </c>
    </row>
    <row r="9" spans="1:8" x14ac:dyDescent="0.25">
      <c r="B9" s="1">
        <v>4</v>
      </c>
      <c r="C9" s="1">
        <f>[1]Data!B28/[1]Data!H28</f>
        <v>541.88444912887053</v>
      </c>
      <c r="D9" s="1">
        <f>[1]Data!C28/[1]Data!H28</f>
        <v>3.0727608204437207E-2</v>
      </c>
      <c r="E9" s="1">
        <f>[1]Data!D28/[1]Data!H28</f>
        <v>2.5744359269818068E-3</v>
      </c>
      <c r="F9" s="1">
        <f>[1]Data!E28/[1]Data!H28</f>
        <v>1.1294747944488903E-2</v>
      </c>
      <c r="G9" s="1">
        <f>[1]Data!F28/[1]Data!H28</f>
        <v>2.1274246105597331E-3</v>
      </c>
      <c r="H9" s="1">
        <f>[1]Data!G28/[1]Data!H28</f>
        <v>7540137.1127741393</v>
      </c>
    </row>
    <row r="10" spans="1:8" x14ac:dyDescent="0.25">
      <c r="B10" s="1">
        <v>5</v>
      </c>
      <c r="C10" s="1">
        <f>[1]Data!B36/[1]Data!H36</f>
        <v>474.30299848183682</v>
      </c>
      <c r="D10" s="1">
        <f>[1]Data!C36/[1]Data!H36</f>
        <v>2.7782662532225045E-2</v>
      </c>
      <c r="E10" s="1">
        <f>[1]Data!D36/[1]Data!H36</f>
        <v>2.2931450368496725E-3</v>
      </c>
      <c r="F10" s="1">
        <f>[1]Data!E36/[1]Data!H36</f>
        <v>8.7789070327191684E-3</v>
      </c>
      <c r="G10" s="1">
        <f>[1]Data!F36/[1]Data!H36</f>
        <v>1.9744181386708352E-3</v>
      </c>
      <c r="H10" s="1">
        <f>[1]Data!G36/[1]Data!H36</f>
        <v>6599763.4590780186</v>
      </c>
    </row>
    <row r="11" spans="1:8" x14ac:dyDescent="0.25">
      <c r="B11" s="1">
        <v>6</v>
      </c>
      <c r="C11" s="1">
        <f>[1]Data!B44/[1]Data!H44</f>
        <v>427.22531694152224</v>
      </c>
      <c r="D11" s="1">
        <f>[1]Data!C44/[1]Data!H44</f>
        <v>2.6854873957632679E-2</v>
      </c>
      <c r="E11" s="1">
        <f>[1]Data!D44/[1]Data!H44</f>
        <v>2.0765970937519332E-3</v>
      </c>
      <c r="F11" s="1">
        <f>[1]Data!E44/[1]Data!H44</f>
        <v>7.1342473950862561E-3</v>
      </c>
      <c r="G11" s="1">
        <f>[1]Data!F44/[1]Data!H44</f>
        <v>1.832623062935583E-3</v>
      </c>
      <c r="H11" s="1">
        <f>[1]Data!G44/[1]Data!H44</f>
        <v>5944693.4833267443</v>
      </c>
    </row>
    <row r="12" spans="1:8" x14ac:dyDescent="0.25">
      <c r="B12" s="1">
        <v>7</v>
      </c>
      <c r="C12" s="1">
        <f>[1]Data!B52/[1]Data!H52</f>
        <v>389.78090036768089</v>
      </c>
      <c r="D12" s="1">
        <f>[1]Data!C52/[1]Data!H52</f>
        <v>2.5381739025584726E-2</v>
      </c>
      <c r="E12" s="1">
        <f>[1]Data!D52/[1]Data!H52</f>
        <v>1.9662736926847136E-3</v>
      </c>
      <c r="F12" s="1">
        <f>[1]Data!E52/[1]Data!H52</f>
        <v>5.4501640346501139E-3</v>
      </c>
      <c r="G12" s="1">
        <f>[1]Data!F52/[1]Data!H52</f>
        <v>1.7011858408484521E-3</v>
      </c>
      <c r="H12" s="1">
        <f>[1]Data!G52/[1]Data!H52</f>
        <v>5423667.6975265592</v>
      </c>
    </row>
    <row r="13" spans="1:8" x14ac:dyDescent="0.25">
      <c r="B13" s="1">
        <v>8</v>
      </c>
      <c r="C13" s="1">
        <f>[1]Data!B60/[1]Data!H60</f>
        <v>371.97308511503604</v>
      </c>
      <c r="D13" s="1">
        <f>[1]Data!C60/[1]Data!H60</f>
        <v>2.4994414802163908E-2</v>
      </c>
      <c r="E13" s="1">
        <f>[1]Data!D60/[1]Data!H60</f>
        <v>1.8880980937146729E-3</v>
      </c>
      <c r="F13" s="1">
        <f>[1]Data!E60/[1]Data!H60</f>
        <v>4.0865893334547732E-3</v>
      </c>
      <c r="G13" s="1">
        <f>[1]Data!F60/[1]Data!H60</f>
        <v>1.5788906083638882E-3</v>
      </c>
      <c r="H13" s="1">
        <f>[1]Data!G60/[1]Data!H60</f>
        <v>5175876.8016076842</v>
      </c>
    </row>
    <row r="14" spans="1:8" x14ac:dyDescent="0.25">
      <c r="B14" s="1">
        <v>9</v>
      </c>
      <c r="C14" s="1">
        <f>[1]Data!B68/[1]Data!H68</f>
        <v>360.21518270316818</v>
      </c>
      <c r="D14" s="1">
        <f>[1]Data!C68/[1]Data!H68</f>
        <v>2.4844853417133474E-2</v>
      </c>
      <c r="E14" s="1">
        <f>[1]Data!D68/[1]Data!H68</f>
        <v>1.8283414378315959E-3</v>
      </c>
      <c r="F14" s="1">
        <f>[1]Data!E68/[1]Data!H68</f>
        <v>3.0490612103588701E-3</v>
      </c>
      <c r="G14" s="1">
        <f>[1]Data!F68/[1]Data!H68</f>
        <v>1.4658835069891762E-3</v>
      </c>
      <c r="H14" s="1">
        <f>[1]Data!G68/[1]Data!H68</f>
        <v>5012270.1839865595</v>
      </c>
    </row>
    <row r="15" spans="1:8" x14ac:dyDescent="0.25">
      <c r="B15" s="1">
        <v>10</v>
      </c>
      <c r="C15" s="1">
        <f>[1]Data!B76/[1]Data!H76</f>
        <v>350.7598774364522</v>
      </c>
      <c r="D15" s="1">
        <f>[1]Data!C76/[1]Data!H76</f>
        <v>2.4774910971687741E-2</v>
      </c>
      <c r="E15" s="1">
        <f>[1]Data!D76/[1]Data!H76</f>
        <v>1.7870056276100279E-3</v>
      </c>
      <c r="F15" s="1">
        <f>[1]Data!E76/[1]Data!H76</f>
        <v>2.2304739934954475E-3</v>
      </c>
      <c r="G15" s="1">
        <f>[1]Data!F76/[1]Data!H76</f>
        <v>1.3601627904805155E-3</v>
      </c>
      <c r="H15" s="1">
        <f>[1]Data!G76/[1]Data!H76</f>
        <v>4880703.4893127028</v>
      </c>
    </row>
    <row r="16" spans="1:8" x14ac:dyDescent="0.25">
      <c r="B16" s="1">
        <v>11</v>
      </c>
      <c r="C16" s="1">
        <f>[1]Data!B84/[1]Data!H84</f>
        <v>340.62879912173509</v>
      </c>
      <c r="D16" s="1">
        <f>[1]Data!C84/[1]Data!H84</f>
        <v>2.4646654616419055E-2</v>
      </c>
      <c r="E16" s="1">
        <f>[1]Data!D84/[1]Data!H84</f>
        <v>1.737535954473248E-3</v>
      </c>
      <c r="F16" s="1">
        <f>[1]Data!E84/[1]Data!H84</f>
        <v>1.5543717734618795E-3</v>
      </c>
      <c r="G16" s="1">
        <f>[1]Data!F84/[1]Data!H84</f>
        <v>1.2625127951943341E-3</v>
      </c>
      <c r="H16" s="1">
        <f>[1]Data!G84/[1]Data!H84</f>
        <v>4739733.4462479139</v>
      </c>
    </row>
    <row r="17" spans="2:8" x14ac:dyDescent="0.25">
      <c r="B17" s="1">
        <v>12</v>
      </c>
      <c r="C17" s="1">
        <f>[1]Data!B92/[1]Data!H92</f>
        <v>333.22063825196443</v>
      </c>
      <c r="D17" s="1">
        <f>[1]Data!C92/[1]Data!H92</f>
        <v>2.4671060842690145E-2</v>
      </c>
      <c r="E17" s="1">
        <f>[1]Data!D92/[1]Data!H92</f>
        <v>1.6940548725405951E-3</v>
      </c>
      <c r="F17" s="1">
        <f>[1]Data!E92/[1]Data!H92</f>
        <v>1.0621474377161021E-3</v>
      </c>
      <c r="G17" s="1">
        <f>[1]Data!F92/[1]Data!H92</f>
        <v>1.1720774814960166E-3</v>
      </c>
      <c r="H17" s="1">
        <f>[1]Data!G92/[1]Data!H92</f>
        <v>4636650.5418444546</v>
      </c>
    </row>
    <row r="18" spans="2:8" x14ac:dyDescent="0.25">
      <c r="B18" s="1">
        <v>13</v>
      </c>
      <c r="C18" s="1">
        <f>[1]Data!B100/[1]Data!H100</f>
        <v>329.45829775772609</v>
      </c>
      <c r="D18" s="1">
        <f>[1]Data!C100/[1]Data!H100</f>
        <v>2.4932059824006071E-2</v>
      </c>
      <c r="E18" s="1">
        <f>[1]Data!D100/[1]Data!H100</f>
        <v>1.678784809237526E-3</v>
      </c>
      <c r="F18" s="1">
        <f>[1]Data!E100/[1]Data!H100</f>
        <v>6.9945977099729979E-4</v>
      </c>
      <c r="G18" s="1">
        <f>[1]Data!F100/[1]Data!H100</f>
        <v>1.087858711214572E-3</v>
      </c>
      <c r="H18" s="1">
        <f>[1]Data!G100/[1]Data!H100</f>
        <v>4584298.3240783988</v>
      </c>
    </row>
    <row r="19" spans="2:8" x14ac:dyDescent="0.25">
      <c r="B19" s="1">
        <v>14</v>
      </c>
      <c r="C19" s="1">
        <f>[1]Data!B108/[1]Data!H108</f>
        <v>332.76774344065353</v>
      </c>
      <c r="D19" s="1">
        <f>[1]Data!C108/[1]Data!H108</f>
        <v>2.5890352376288211E-2</v>
      </c>
      <c r="E19" s="1">
        <f>[1]Data!D108/[1]Data!H108</f>
        <v>1.7291054088398301E-3</v>
      </c>
      <c r="F19" s="1">
        <f>[1]Data!E108/[1]Data!H108</f>
        <v>4.1571860267223751E-4</v>
      </c>
      <c r="G19" s="1">
        <f>[1]Data!F108/[1]Data!H108</f>
        <v>1.0097810948336303E-3</v>
      </c>
      <c r="H19" s="1">
        <f>[1]Data!G108/[1]Data!H108</f>
        <v>4630349.2974143466</v>
      </c>
    </row>
    <row r="20" spans="2:8" x14ac:dyDescent="0.25">
      <c r="B20" s="1">
        <v>15</v>
      </c>
      <c r="C20" s="1">
        <f>[1]Data!B116/[1]Data!H116</f>
        <v>342.54343227613913</v>
      </c>
      <c r="D20" s="1">
        <f>[1]Data!C116/[1]Data!H116</f>
        <v>2.783056745670897E-2</v>
      </c>
      <c r="E20" s="1">
        <f>[1]Data!D116/[1]Data!H116</f>
        <v>1.8474241416131592E-3</v>
      </c>
      <c r="F20" s="1">
        <f>[1]Data!E116/[1]Data!H116</f>
        <v>1.9951787942907177E-4</v>
      </c>
      <c r="G20" s="1">
        <f>[1]Data!F116/[1]Data!H116</f>
        <v>9.3784938878955593E-4</v>
      </c>
      <c r="H20" s="1">
        <f>[1]Data!G116/[1]Data!H116</f>
        <v>4766374.0535755176</v>
      </c>
    </row>
    <row r="21" spans="2:8" x14ac:dyDescent="0.25">
      <c r="B21" s="1">
        <v>16</v>
      </c>
      <c r="C21" s="1">
        <f>[1]Data!B124/[1]Data!H124</f>
        <v>357.5531749189899</v>
      </c>
      <c r="D21" s="1">
        <f>[1]Data!C124/[1]Data!H124</f>
        <v>3.0339241370165391E-2</v>
      </c>
      <c r="E21" s="1">
        <f>[1]Data!D124/[1]Data!H124</f>
        <v>2.0754926492282063E-3</v>
      </c>
      <c r="F21" s="1">
        <f>[1]Data!E124/[1]Data!H124</f>
        <v>1.1165330067460118E-4</v>
      </c>
      <c r="G21" s="1">
        <f>[1]Data!F124/[1]Data!H124</f>
        <v>8.7005744713491149E-4</v>
      </c>
      <c r="H21" s="1">
        <f>[1]Data!G124/[1]Data!H124</f>
        <v>4975229.3058229266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F9AE-DAB4-4EC9-8646-E7C7918DE3A0}">
  <dimension ref="A1:C17"/>
  <sheetViews>
    <sheetView workbookViewId="0">
      <selection activeCell="A2" sqref="A2:A17"/>
    </sheetView>
  </sheetViews>
  <sheetFormatPr defaultRowHeight="15" x14ac:dyDescent="0.25"/>
  <cols>
    <col min="1" max="1" width="14.85546875" customWidth="1"/>
    <col min="2" max="2" width="15.7109375" customWidth="1"/>
    <col min="3" max="3" width="32.28515625" customWidth="1"/>
    <col min="4" max="4" width="22.7109375" customWidth="1"/>
  </cols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 s="1">
        <v>1</v>
      </c>
      <c r="B2" s="1">
        <v>2.5</v>
      </c>
      <c r="C2" s="1" t="s">
        <v>21</v>
      </c>
    </row>
    <row r="3" spans="1:3" x14ac:dyDescent="0.25">
      <c r="A3" s="1">
        <v>2</v>
      </c>
      <c r="B3" s="1">
        <v>5</v>
      </c>
      <c r="C3" s="1" t="s">
        <v>22</v>
      </c>
    </row>
    <row r="4" spans="1:3" x14ac:dyDescent="0.25">
      <c r="A4" s="1">
        <v>3</v>
      </c>
      <c r="B4" s="1">
        <v>10</v>
      </c>
      <c r="C4" s="1" t="s">
        <v>23</v>
      </c>
    </row>
    <row r="5" spans="1:3" x14ac:dyDescent="0.25">
      <c r="A5" s="1">
        <v>4</v>
      </c>
      <c r="B5" s="1">
        <v>15</v>
      </c>
      <c r="C5" s="1" t="s">
        <v>24</v>
      </c>
    </row>
    <row r="6" spans="1:3" x14ac:dyDescent="0.25">
      <c r="A6" s="1">
        <v>5</v>
      </c>
      <c r="B6" s="1">
        <v>20</v>
      </c>
      <c r="C6" s="1" t="s">
        <v>25</v>
      </c>
    </row>
    <row r="7" spans="1:3" x14ac:dyDescent="0.25">
      <c r="A7" s="1">
        <v>6</v>
      </c>
      <c r="B7" s="1">
        <v>25</v>
      </c>
      <c r="C7" s="1" t="s">
        <v>26</v>
      </c>
    </row>
    <row r="8" spans="1:3" x14ac:dyDescent="0.25">
      <c r="A8" s="1">
        <v>7</v>
      </c>
      <c r="B8" s="1">
        <v>30</v>
      </c>
      <c r="C8" s="1" t="s">
        <v>27</v>
      </c>
    </row>
    <row r="9" spans="1:3" x14ac:dyDescent="0.25">
      <c r="A9" s="1">
        <v>8</v>
      </c>
      <c r="B9" s="1">
        <v>35</v>
      </c>
      <c r="C9" s="1" t="s">
        <v>28</v>
      </c>
    </row>
    <row r="10" spans="1:3" x14ac:dyDescent="0.25">
      <c r="A10" s="1">
        <v>9</v>
      </c>
      <c r="B10" s="1">
        <v>40</v>
      </c>
      <c r="C10" s="1" t="s">
        <v>29</v>
      </c>
    </row>
    <row r="11" spans="1:3" x14ac:dyDescent="0.25">
      <c r="A11" s="1">
        <v>10</v>
      </c>
      <c r="B11" s="1">
        <v>45</v>
      </c>
      <c r="C11" s="1" t="s">
        <v>30</v>
      </c>
    </row>
    <row r="12" spans="1:3" x14ac:dyDescent="0.25">
      <c r="A12" s="1">
        <v>11</v>
      </c>
      <c r="B12" s="1">
        <v>50</v>
      </c>
      <c r="C12" s="1" t="s">
        <v>31</v>
      </c>
    </row>
    <row r="13" spans="1:3" x14ac:dyDescent="0.25">
      <c r="A13" s="1">
        <v>12</v>
      </c>
      <c r="B13" s="1">
        <v>55</v>
      </c>
      <c r="C13" s="1" t="s">
        <v>32</v>
      </c>
    </row>
    <row r="14" spans="1:3" x14ac:dyDescent="0.25">
      <c r="A14" s="1">
        <v>13</v>
      </c>
      <c r="B14" s="1">
        <v>60</v>
      </c>
      <c r="C14" s="1" t="s">
        <v>33</v>
      </c>
    </row>
    <row r="15" spans="1:3" x14ac:dyDescent="0.25">
      <c r="A15" s="1">
        <v>14</v>
      </c>
      <c r="B15" s="1">
        <v>65</v>
      </c>
      <c r="C15" s="1" t="s">
        <v>34</v>
      </c>
    </row>
    <row r="16" spans="1:3" x14ac:dyDescent="0.25">
      <c r="A16" s="1">
        <v>15</v>
      </c>
      <c r="B16" s="1">
        <v>70</v>
      </c>
      <c r="C16" s="1" t="s">
        <v>35</v>
      </c>
    </row>
    <row r="17" spans="1:3" x14ac:dyDescent="0.25">
      <c r="A17" s="1">
        <v>16</v>
      </c>
      <c r="B17" s="1">
        <v>75</v>
      </c>
      <c r="C17" s="1" t="s">
        <v>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B54B-F4BA-4615-9EA2-AD8B1C6C9060}">
  <dimension ref="A1:C5"/>
  <sheetViews>
    <sheetView workbookViewId="0">
      <selection sqref="A1:C5"/>
    </sheetView>
  </sheetViews>
  <sheetFormatPr defaultRowHeight="15" x14ac:dyDescent="0.25"/>
  <cols>
    <col min="1" max="1" width="14" customWidth="1"/>
    <col min="3" max="3" width="28.85546875" customWidth="1"/>
  </cols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 s="1" t="s">
        <v>40</v>
      </c>
      <c r="B2" s="1">
        <v>41</v>
      </c>
      <c r="C2" s="1" t="s">
        <v>69</v>
      </c>
    </row>
    <row r="3" spans="1:3" x14ac:dyDescent="0.25">
      <c r="A3" s="1" t="s">
        <v>41</v>
      </c>
      <c r="B3" s="2">
        <v>1</v>
      </c>
      <c r="C3" s="2" t="s">
        <v>2</v>
      </c>
    </row>
    <row r="4" spans="1:3" x14ac:dyDescent="0.25">
      <c r="A4" s="1" t="s">
        <v>41</v>
      </c>
      <c r="B4" s="2">
        <v>2</v>
      </c>
      <c r="C4" s="2" t="s">
        <v>42</v>
      </c>
    </row>
    <row r="5" spans="1:3" x14ac:dyDescent="0.25">
      <c r="A5" s="1" t="s">
        <v>41</v>
      </c>
      <c r="B5" s="2">
        <v>5</v>
      </c>
      <c r="C5" s="2" t="s">
        <v>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Data</vt:lpstr>
      <vt:lpstr>Gasoline1</vt:lpstr>
      <vt:lpstr>DieselFuel2</vt:lpstr>
      <vt:lpstr>Ethanol(E-85)5</vt:lpstr>
      <vt:lpstr>EV</vt:lpstr>
      <vt:lpstr>SpeedBin</vt:lpstr>
      <vt:lpstr>FuelDescription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 m tanvir faysal alam Chowdhoury</cp:lastModifiedBy>
  <dcterms:created xsi:type="dcterms:W3CDTF">2023-06-29T17:19:29Z</dcterms:created>
  <dcterms:modified xsi:type="dcterms:W3CDTF">2023-07-28T15:43:01Z</dcterms:modified>
</cp:coreProperties>
</file>