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ocuments/Dropbox/Faysal/Papers/Energy Efficiency/Data/Moves/Results/Test results/COLORADO_adams_2023/Total 81 Vehicle Class/SUT_51_Refuse Truck_Group 6/"/>
    </mc:Choice>
  </mc:AlternateContent>
  <xr:revisionPtr revIDLastSave="171" documentId="8_{0426F469-9BBB-45A1-8D94-3F6042E5D7AC}" xr6:coauthVersionLast="47" xr6:coauthVersionMax="47" xr10:uidLastSave="{267C6E72-6A73-498B-B967-52D3AE76ACF0}"/>
  <bookViews>
    <workbookView xWindow="-120" yWindow="-120" windowWidth="29040" windowHeight="15840" tabRatio="844" activeTab="4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CompressedNaturalGas(CNG)3" sheetId="16" r:id="rId5"/>
    <sheet name="SpeedBin" sheetId="2" r:id="rId6"/>
    <sheet name="FuelDescriptio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6" l="1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H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G19" i="16"/>
  <c r="H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D18" i="16"/>
  <c r="E18" i="16"/>
  <c r="F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F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F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C10" i="16"/>
  <c r="E10" i="16"/>
  <c r="F10" i="16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D9" i="16"/>
  <c r="E9" i="16"/>
  <c r="F9" i="16"/>
  <c r="G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<sst xmlns="http://schemas.openxmlformats.org/spreadsheetml/2006/main" count="234" uniqueCount="78">
  <si>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</si>
  <si>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</si>
  <si>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</si>
  <si>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</si>
  <si>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</si>
  <si>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</si>
  <si>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</si>
  <si>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</si>
  <si>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</si>
  <si>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</si>
  <si>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</si>
  <si>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</si>
  <si>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</si>
  <si>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</si>
  <si>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</si>
  <si>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</si>
  <si>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</si>
  <si>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</si>
  <si>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</si>
  <si>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</si>
  <si>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</si>
  <si>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</si>
  <si>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</si>
  <si>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</si>
  <si>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</si>
  <si>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</si>
  <si>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</si>
  <si>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</si>
  <si>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</si>
  <si>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</si>
  <si>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</si>
  <si>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</si>
  <si>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</si>
  <si>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</si>
  <si>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</si>
  <si>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</si>
  <si>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</si>
  <si>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</si>
  <si>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</si>
  <si>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</si>
  <si>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</si>
  <si>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</si>
  <si>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</si>
  <si>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</si>
  <si>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</si>
  <si>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</si>
  <si>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</si>
  <si>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</si>
  <si>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</si>
  <si>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</si>
  <si>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</si>
  <si>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</si>
  <si>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</si>
  <si>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</si>
  <si>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</si>
  <si>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</si>
  <si>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</si>
  <si>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</si>
  <si>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</si>
  <si>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</si>
  <si>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</si>
  <si>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</si>
  <si>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</si>
  <si>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</si>
  <si>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</si>
  <si>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</si>
  <si>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</si>
  <si>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</si>
  <si>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</si>
  <si>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Compressed Natural Gas (CNG)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</si>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</sst>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0.17733406321227974</c:v>
                </c:pt>
                <c:pt idx="1">
                  <c:v>0.18321531750547274</c:v>
                </c:pt>
                <c:pt idx="2">
                  <c:v>0.1219377662646966</c:v>
                </c:pt>
                <c:pt idx="3">
                  <c:v>7.3705505955559164E-2</c:v>
                </c:pt>
                <c:pt idx="4">
                  <c:v>4.3912893336704284E-2</c:v>
                </c:pt>
                <c:pt idx="5">
                  <c:v>3.8869092875424546E-2</c:v>
                </c:pt>
                <c:pt idx="6">
                  <c:v>2.8856487053257173E-2</c:v>
                </c:pt>
                <c:pt idx="7">
                  <c:v>2.1593466551690043E-2</c:v>
                </c:pt>
                <c:pt idx="8">
                  <c:v>1.5557552962389894E-2</c:v>
                </c:pt>
                <c:pt idx="9">
                  <c:v>1.0862953880482711E-2</c:v>
                </c:pt>
                <c:pt idx="10">
                  <c:v>6.6623362515481517E-3</c:v>
                </c:pt>
                <c:pt idx="11">
                  <c:v>3.1160748203797437E-3</c:v>
                </c:pt>
                <c:pt idx="12">
                  <c:v>1.2335952036789633E-3</c:v>
                </c:pt>
                <c:pt idx="13">
                  <c:v>9.2330413998237618E-4</c:v>
                </c:pt>
                <c:pt idx="14">
                  <c:v>6.5734096972388265E-4</c:v>
                </c:pt>
                <c:pt idx="15">
                  <c:v>4.7523944039741094E-4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8.4523083989165547E-3</c:v>
                </c:pt>
                <c:pt idx="1">
                  <c:v>7.9931447682022715E-3</c:v>
                </c:pt>
                <c:pt idx="2">
                  <c:v>7.4187913002997426E-3</c:v>
                </c:pt>
                <c:pt idx="3">
                  <c:v>6.8864591540045463E-3</c:v>
                </c:pt>
                <c:pt idx="4">
                  <c:v>6.3923109455605786E-3</c:v>
                </c:pt>
                <c:pt idx="5">
                  <c:v>5.9331642545282347E-3</c:v>
                </c:pt>
                <c:pt idx="6">
                  <c:v>5.5072199371567548E-3</c:v>
                </c:pt>
                <c:pt idx="7">
                  <c:v>5.1122571039334324E-3</c:v>
                </c:pt>
                <c:pt idx="8">
                  <c:v>4.7450928858322897E-3</c:v>
                </c:pt>
                <c:pt idx="9">
                  <c:v>4.40391413982626E-3</c:v>
                </c:pt>
                <c:pt idx="10">
                  <c:v>4.0877485281720196E-3</c:v>
                </c:pt>
                <c:pt idx="11">
                  <c:v>3.7946005563370996E-3</c:v>
                </c:pt>
                <c:pt idx="12">
                  <c:v>3.5222176284811319E-3</c:v>
                </c:pt>
                <c:pt idx="13">
                  <c:v>3.269446700659504E-3</c:v>
                </c:pt>
                <c:pt idx="14">
                  <c:v>3.0344662086682602E-3</c:v>
                </c:pt>
                <c:pt idx="15">
                  <c:v>2.8164866868179337E-3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71145616.224751472</c:v>
                </c:pt>
                <c:pt idx="1">
                  <c:v>48305374.291132241</c:v>
                </c:pt>
                <c:pt idx="2">
                  <c:v>36830166.588404775</c:v>
                </c:pt>
                <c:pt idx="3">
                  <c:v>32092903.580579277</c:v>
                </c:pt>
                <c:pt idx="4">
                  <c:v>28592264.082401551</c:v>
                </c:pt>
                <c:pt idx="5">
                  <c:v>26847908.376357775</c:v>
                </c:pt>
                <c:pt idx="6">
                  <c:v>25906047.319569603</c:v>
                </c:pt>
                <c:pt idx="7">
                  <c:v>23108702.010039993</c:v>
                </c:pt>
                <c:pt idx="8">
                  <c:v>22581627.478988491</c:v>
                </c:pt>
                <c:pt idx="9">
                  <c:v>22171656.369710699</c:v>
                </c:pt>
                <c:pt idx="10">
                  <c:v>21291481.790991746</c:v>
                </c:pt>
                <c:pt idx="11">
                  <c:v>20392308.963687379</c:v>
                </c:pt>
                <c:pt idx="12">
                  <c:v>20648279.179935001</c:v>
                </c:pt>
                <c:pt idx="13">
                  <c:v>21660678.966469724</c:v>
                </c:pt>
                <c:pt idx="14">
                  <c:v>22528430.564064845</c:v>
                </c:pt>
                <c:pt idx="15">
                  <c:v>23468492.640320241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'CompressedNaturalGas(CNG)3'!$C$6:$C$21</c:f>
              <c:numCache>
                <c:formatCode>General</c:formatCode>
                <c:ptCount val="16"/>
                <c:pt idx="0">
                  <c:v>7316.4807181733286</c:v>
                </c:pt>
                <c:pt idx="1">
                  <c:v>4686.5322072640893</c:v>
                </c:pt>
                <c:pt idx="2">
                  <c:v>3380.7477975451075</c:v>
                </c:pt>
                <c:pt idx="3">
                  <c:v>2711.6111309087323</c:v>
                </c:pt>
                <c:pt idx="4">
                  <c:v>2263.5226143253758</c:v>
                </c:pt>
                <c:pt idx="5">
                  <c:v>2064.7984161424361</c:v>
                </c:pt>
                <c:pt idx="6">
                  <c:v>1927.57312525251</c:v>
                </c:pt>
                <c:pt idx="7">
                  <c:v>1732.2309259129215</c:v>
                </c:pt>
                <c:pt idx="8">
                  <c:v>1657.5079950182214</c:v>
                </c:pt>
                <c:pt idx="9">
                  <c:v>1599.3903036563431</c:v>
                </c:pt>
                <c:pt idx="10">
                  <c:v>1518.5739909488179</c:v>
                </c:pt>
                <c:pt idx="11">
                  <c:v>1439.4893355528329</c:v>
                </c:pt>
                <c:pt idx="12">
                  <c:v>1426.0457949671679</c:v>
                </c:pt>
                <c:pt idx="13">
                  <c:v>1456.1559479415321</c:v>
                </c:pt>
                <c:pt idx="14">
                  <c:v>1481.9656369919633</c:v>
                </c:pt>
                <c:pt idx="15">
                  <c:v>1521.601500238474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'CompressedNaturalGas(CNG)3'!$D$6:$D$21</c:f>
              <c:numCache>
                <c:formatCode>General</c:formatCode>
                <c:ptCount val="16"/>
                <c:pt idx="0">
                  <c:v>7.6769714771688635</c:v>
                </c:pt>
                <c:pt idx="1">
                  <c:v>4.5569164963560045</c:v>
                </c:pt>
                <c:pt idx="2">
                  <c:v>3.0401641914529534</c:v>
                </c:pt>
                <c:pt idx="3">
                  <c:v>2.1076010951394251</c:v>
                </c:pt>
                <c:pt idx="4">
                  <c:v>1.5490356604440167</c:v>
                </c:pt>
                <c:pt idx="5">
                  <c:v>1.3414697330228056</c:v>
                </c:pt>
                <c:pt idx="6">
                  <c:v>1.1509875823782636</c:v>
                </c:pt>
                <c:pt idx="7">
                  <c:v>1.0153067478405102</c:v>
                </c:pt>
                <c:pt idx="8">
                  <c:v>0.88968824528779089</c:v>
                </c:pt>
                <c:pt idx="9">
                  <c:v>0.7919857377720676</c:v>
                </c:pt>
                <c:pt idx="10">
                  <c:v>0.71011345659727332</c:v>
                </c:pt>
                <c:pt idx="11">
                  <c:v>0.64222178374610761</c:v>
                </c:pt>
                <c:pt idx="12">
                  <c:v>0.59183883376244228</c:v>
                </c:pt>
                <c:pt idx="13">
                  <c:v>0.54111407092517638</c:v>
                </c:pt>
                <c:pt idx="14">
                  <c:v>0.49763660672200732</c:v>
                </c:pt>
                <c:pt idx="15">
                  <c:v>0.45386140268975661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'CompressedNaturalGas(CNG)3'!$E$6:$E$21</c:f>
              <c:numCache>
                <c:formatCode>General</c:formatCode>
                <c:ptCount val="16"/>
                <c:pt idx="0">
                  <c:v>3.4632825798233631E-2</c:v>
                </c:pt>
                <c:pt idx="1">
                  <c:v>2.3967995014610822E-2</c:v>
                </c:pt>
                <c:pt idx="2">
                  <c:v>1.779840440828561E-2</c:v>
                </c:pt>
                <c:pt idx="3">
                  <c:v>1.3757233202380191E-2</c:v>
                </c:pt>
                <c:pt idx="4">
                  <c:v>1.1017938446979783E-2</c:v>
                </c:pt>
                <c:pt idx="5">
                  <c:v>9.7280168365199982E-3</c:v>
                </c:pt>
                <c:pt idx="6">
                  <c:v>8.4500452757760511E-3</c:v>
                </c:pt>
                <c:pt idx="7">
                  <c:v>7.1133322152794167E-3</c:v>
                </c:pt>
                <c:pt idx="8">
                  <c:v>6.1295252525234286E-3</c:v>
                </c:pt>
                <c:pt idx="9">
                  <c:v>5.3643458202144029E-3</c:v>
                </c:pt>
                <c:pt idx="10">
                  <c:v>4.6191595748771479E-3</c:v>
                </c:pt>
                <c:pt idx="11">
                  <c:v>3.9530772989863315E-3</c:v>
                </c:pt>
                <c:pt idx="12">
                  <c:v>3.5604126522325759E-3</c:v>
                </c:pt>
                <c:pt idx="13">
                  <c:v>3.310418192482309E-3</c:v>
                </c:pt>
                <c:pt idx="14">
                  <c:v>3.0961345542385829E-3</c:v>
                </c:pt>
                <c:pt idx="15">
                  <c:v>2.8834761650478953E-3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'CompressedNaturalGas(CNG)3'!$F$6:$F$21</c:f>
              <c:numCache>
                <c:formatCode>General</c:formatCode>
                <c:ptCount val="16"/>
                <c:pt idx="0">
                  <c:v>0.14521312331129779</c:v>
                </c:pt>
                <c:pt idx="1">
                  <c:v>0.15137206291959743</c:v>
                </c:pt>
                <c:pt idx="2">
                  <c:v>0.10114468667742478</c:v>
                </c:pt>
                <c:pt idx="3">
                  <c:v>6.0566741963820538E-2</c:v>
                </c:pt>
                <c:pt idx="4">
                  <c:v>3.6236816456405738E-2</c:v>
                </c:pt>
                <c:pt idx="5">
                  <c:v>3.1853502021072004E-2</c:v>
                </c:pt>
                <c:pt idx="6">
                  <c:v>2.3702886475143636E-2</c:v>
                </c:pt>
                <c:pt idx="7">
                  <c:v>1.7799995288287313E-2</c:v>
                </c:pt>
                <c:pt idx="8">
                  <c:v>1.2818002244652703E-2</c:v>
                </c:pt>
                <c:pt idx="9">
                  <c:v>8.9430585911401388E-3</c:v>
                </c:pt>
                <c:pt idx="10">
                  <c:v>5.4813488387794535E-3</c:v>
                </c:pt>
                <c:pt idx="11">
                  <c:v>2.5630205111143163E-3</c:v>
                </c:pt>
                <c:pt idx="12">
                  <c:v>1.0189306179421329E-3</c:v>
                </c:pt>
                <c:pt idx="13">
                  <c:v>7.6643182720398482E-4</c:v>
                </c:pt>
                <c:pt idx="14">
                  <c:v>5.5000444995087006E-4</c:v>
                </c:pt>
                <c:pt idx="15">
                  <c:v>4.0072130737955436E-4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'CompressedNaturalGas(CNG)3'!$G$6:$G$21</c:f>
              <c:numCache>
                <c:formatCode>General</c:formatCode>
                <c:ptCount val="16"/>
                <c:pt idx="0">
                  <c:v>5.0839898891339424E-3</c:v>
                </c:pt>
                <c:pt idx="1">
                  <c:v>4.8069962434471539E-3</c:v>
                </c:pt>
                <c:pt idx="2">
                  <c:v>4.4619783741413985E-3</c:v>
                </c:pt>
                <c:pt idx="3">
                  <c:v>4.1419865847947771E-3</c:v>
                </c:pt>
                <c:pt idx="4">
                  <c:v>3.8449990044024727E-3</c:v>
                </c:pt>
                <c:pt idx="5">
                  <c:v>3.5689982483621385E-3</c:v>
                </c:pt>
                <c:pt idx="6">
                  <c:v>3.311998387546923E-3</c:v>
                </c:pt>
                <c:pt idx="7">
                  <c:v>3.0749905179038766E-3</c:v>
                </c:pt>
                <c:pt idx="8">
                  <c:v>2.8540048745465878E-3</c:v>
                </c:pt>
                <c:pt idx="9">
                  <c:v>2.6489957282276903E-3</c:v>
                </c:pt>
                <c:pt idx="10">
                  <c:v>2.4589927549745127E-3</c:v>
                </c:pt>
                <c:pt idx="11">
                  <c:v>2.2819988926572562E-3</c:v>
                </c:pt>
                <c:pt idx="12">
                  <c:v>2.118003240792391E-3</c:v>
                </c:pt>
                <c:pt idx="13">
                  <c:v>1.9660004798364872E-3</c:v>
                </c:pt>
                <c:pt idx="14">
                  <c:v>1.824998867203176E-3</c:v>
                </c:pt>
                <c:pt idx="15">
                  <c:v>1.6939941538647062E-3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'CompressedNaturalGas(CNG)3'!$H$6:$H$21</c:f>
              <c:numCache>
                <c:formatCode>General</c:formatCode>
                <c:ptCount val="16"/>
                <c:pt idx="0">
                  <c:v>123938092.77376269</c:v>
                </c:pt>
                <c:pt idx="1">
                  <c:v>79387886.24850221</c:v>
                </c:pt>
                <c:pt idx="2">
                  <c:v>57268452.800594635</c:v>
                </c:pt>
                <c:pt idx="3">
                  <c:v>45933567.578153968</c:v>
                </c:pt>
                <c:pt idx="4">
                  <c:v>38343136.918438017</c:v>
                </c:pt>
                <c:pt idx="5">
                  <c:v>34976827.90600758</c:v>
                </c:pt>
                <c:pt idx="6">
                  <c:v>32652287.129318573</c:v>
                </c:pt>
                <c:pt idx="7">
                  <c:v>29343272.452383608</c:v>
                </c:pt>
                <c:pt idx="8">
                  <c:v>28077494.348413575</c:v>
                </c:pt>
                <c:pt idx="9">
                  <c:v>27093001.950166598</c:v>
                </c:pt>
                <c:pt idx="10">
                  <c:v>25723999.233850244</c:v>
                </c:pt>
                <c:pt idx="11">
                  <c:v>24384335.664878398</c:v>
                </c:pt>
                <c:pt idx="12">
                  <c:v>24156617.117683373</c:v>
                </c:pt>
                <c:pt idx="13">
                  <c:v>24666681.420314535</c:v>
                </c:pt>
                <c:pt idx="14">
                  <c:v>25103886.809621263</c:v>
                </c:pt>
                <c:pt idx="15">
                  <c:v>25775307.264347304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5240.6649574843796</c:v>
                </c:pt>
                <c:pt idx="1">
                  <c:v>3558.2289911083203</c:v>
                </c:pt>
                <c:pt idx="2">
                  <c:v>2712.95148952114</c:v>
                </c:pt>
                <c:pt idx="3">
                  <c:v>2363.9992432704462</c:v>
                </c:pt>
                <c:pt idx="4">
                  <c:v>2106.1392486305149</c:v>
                </c:pt>
                <c:pt idx="5">
                  <c:v>1977.6481142908685</c:v>
                </c:pt>
                <c:pt idx="6">
                  <c:v>1908.2684906812224</c:v>
                </c:pt>
                <c:pt idx="7">
                  <c:v>1702.2135598982816</c:v>
                </c:pt>
                <c:pt idx="8">
                  <c:v>1663.3876362980361</c:v>
                </c:pt>
                <c:pt idx="9">
                  <c:v>1633.1892023160692</c:v>
                </c:pt>
                <c:pt idx="10">
                  <c:v>1568.3543627513902</c:v>
                </c:pt>
                <c:pt idx="11">
                  <c:v>1502.1197237091799</c:v>
                </c:pt>
                <c:pt idx="12">
                  <c:v>1520.9757171123763</c:v>
                </c:pt>
                <c:pt idx="13">
                  <c:v>1595.5498166503035</c:v>
                </c:pt>
                <c:pt idx="14">
                  <c:v>1659.4691080913244</c:v>
                </c:pt>
                <c:pt idx="15">
                  <c:v>1728.7147967622816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27.163880283229314</c:v>
                </c:pt>
                <c:pt idx="1">
                  <c:v>17.229036208529489</c:v>
                </c:pt>
                <c:pt idx="2">
                  <c:v>12.14329377235496</c:v>
                </c:pt>
                <c:pt idx="3">
                  <c:v>9.0371279923477079</c:v>
                </c:pt>
                <c:pt idx="4">
                  <c:v>6.8739809087345227</c:v>
                </c:pt>
                <c:pt idx="5">
                  <c:v>6.0017255166575891</c:v>
                </c:pt>
                <c:pt idx="6">
                  <c:v>5.1939171519908651</c:v>
                </c:pt>
                <c:pt idx="7">
                  <c:v>4.1861489451754919</c:v>
                </c:pt>
                <c:pt idx="8">
                  <c:v>3.5596480622521658</c:v>
                </c:pt>
                <c:pt idx="9">
                  <c:v>3.0723663212453207</c:v>
                </c:pt>
                <c:pt idx="10">
                  <c:v>2.5289575867224983</c:v>
                </c:pt>
                <c:pt idx="11">
                  <c:v>2.0255238996416267</c:v>
                </c:pt>
                <c:pt idx="12">
                  <c:v>1.8498318987092557</c:v>
                </c:pt>
                <c:pt idx="13">
                  <c:v>1.9743182496261886</c:v>
                </c:pt>
                <c:pt idx="14">
                  <c:v>2.0810231763036562</c:v>
                </c:pt>
                <c:pt idx="15">
                  <c:v>2.2130685892945752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2.5355268495855985E-2</c:v>
                </c:pt>
                <c:pt idx="1">
                  <c:v>1.8922624167597581E-2</c:v>
                </c:pt>
                <c:pt idx="2">
                  <c:v>1.5430298683724376E-2</c:v>
                </c:pt>
                <c:pt idx="3">
                  <c:v>1.3852429795716629E-2</c:v>
                </c:pt>
                <c:pt idx="4">
                  <c:v>1.1066318150102169E-2</c:v>
                </c:pt>
                <c:pt idx="5">
                  <c:v>1.0244868929685305E-2</c:v>
                </c:pt>
                <c:pt idx="6">
                  <c:v>9.6207646589518553E-3</c:v>
                </c:pt>
                <c:pt idx="7">
                  <c:v>7.2892704921907253E-3</c:v>
                </c:pt>
                <c:pt idx="8">
                  <c:v>6.8428759937223978E-3</c:v>
                </c:pt>
                <c:pt idx="9">
                  <c:v>6.4956768847550883E-3</c:v>
                </c:pt>
                <c:pt idx="10">
                  <c:v>5.8167615361131254E-3</c:v>
                </c:pt>
                <c:pt idx="11">
                  <c:v>5.1130363293026464E-3</c:v>
                </c:pt>
                <c:pt idx="12">
                  <c:v>5.1909187737555346E-3</c:v>
                </c:pt>
                <c:pt idx="13">
                  <c:v>5.9799584319177651E-3</c:v>
                </c:pt>
                <c:pt idx="14">
                  <c:v>6.6562752333502173E-3</c:v>
                </c:pt>
                <c:pt idx="15">
                  <c:v>7.339836238520722E-3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L16"/>
  <sheetViews>
    <sheetView workbookViewId="0">
      <selection activeCell="H15" sqref="H15"/>
    </sheetView>
  </sheetViews>
  <sheetFormatPr defaultRowHeight="15" x14ac:dyDescent="0.25"/>
  <cols>
    <col min="4" max="4" width="12.85546875" customWidth="1"/>
  </cols>
  <sheetData>
    <row r="1" spans="1:12" x14ac:dyDescent="0.25">
      <c r="A1" s="3" t="s">
        <v>60</v>
      </c>
      <c r="B1" s="3"/>
      <c r="C1" s="3"/>
      <c r="D1" s="3"/>
      <c r="F1" t="s">
        <v>60</v>
      </c>
    </row>
    <row r="2" spans="1:12" x14ac:dyDescent="0.25">
      <c r="A2" s="3" t="s">
        <v>64</v>
      </c>
      <c r="B2" s="3"/>
      <c r="C2" s="3"/>
      <c r="D2" s="3"/>
      <c r="F2" t="s">
        <v>64</v>
      </c>
    </row>
    <row r="3" spans="1:12" x14ac:dyDescent="0.25">
      <c r="A3" s="3" t="s">
        <v>61</v>
      </c>
      <c r="B3" s="3"/>
      <c r="C3" s="3"/>
      <c r="D3" s="3"/>
      <c r="F3" t="s">
        <v>61</v>
      </c>
    </row>
    <row r="4" spans="1:12" x14ac:dyDescent="0.25">
      <c r="A4" s="3" t="s">
        <v>62</v>
      </c>
      <c r="B4" s="3"/>
      <c r="C4" s="3"/>
      <c r="D4" s="3"/>
      <c r="F4" t="s">
        <v>62</v>
      </c>
    </row>
    <row r="5" spans="1:12" x14ac:dyDescent="0.25">
      <c r="A5" s="3" t="s">
        <v>63</v>
      </c>
      <c r="B5" s="3"/>
      <c r="C5" s="3"/>
      <c r="D5" s="3"/>
      <c r="F5" t="s">
        <v>50</v>
      </c>
    </row>
    <row r="8" spans="1:12" x14ac:dyDescent="0.25">
      <c r="A8" t="s">
        <v>66</v>
      </c>
      <c r="F8" t="s">
        <v>67</v>
      </c>
    </row>
    <row r="9" spans="1:12" x14ac:dyDescent="0.25">
      <c r="A9" t="s">
        <v>65</v>
      </c>
      <c r="F9" t="s">
        <v>68</v>
      </c>
    </row>
    <row r="16" spans="1:12" x14ac:dyDescent="0.25">
      <c r="L16" s="5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6"/>
  <sheetViews>
    <sheetView topLeftCell="A103" workbookViewId="0">
      <selection activeCell="K120" sqref="K120"/>
    </sheetView>
  </sheetViews>
  <sheetFormatPr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13" x14ac:dyDescent="0.25">
      <c r="A5" s="1">
        <v>2</v>
      </c>
      <c r="B5" s="1">
        <v>1546860494848</v>
      </c>
      <c r="C5" s="1">
        <v>8017824768</v>
      </c>
      <c r="D5" s="1">
        <v>7483986</v>
      </c>
      <c r="E5" s="1">
        <v>52342796</v>
      </c>
      <c r="F5" s="1">
        <v>2494825</v>
      </c>
      <c r="G5" s="1">
        <v>2.09996906904944E+16</v>
      </c>
      <c r="H5" s="1">
        <v>295164928</v>
      </c>
    </row>
    <row r="6" spans="1:13" x14ac:dyDescent="0.25">
      <c r="A6" s="1">
        <v>3</v>
      </c>
      <c r="B6" s="1">
        <v>648461090816</v>
      </c>
      <c r="C6" s="1">
        <v>680411456</v>
      </c>
      <c r="D6" s="1">
        <v>3069514</v>
      </c>
      <c r="E6" s="1">
        <v>12870267</v>
      </c>
      <c r="F6" s="1">
        <v>450595</v>
      </c>
      <c r="G6" s="1">
        <v>1.09846569586524E+16</v>
      </c>
      <c r="H6" s="1">
        <v>88630192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3" x14ac:dyDescent="0.25">
      <c r="A13" s="1">
        <v>2</v>
      </c>
      <c r="B13" s="1">
        <v>1050264403968</v>
      </c>
      <c r="C13" s="1">
        <v>5085407232</v>
      </c>
      <c r="D13" s="1">
        <v>5585295</v>
      </c>
      <c r="E13" s="1">
        <v>54078736</v>
      </c>
      <c r="F13" s="1">
        <v>2359296</v>
      </c>
      <c r="G13" s="1">
        <v>1.42580523246551E+16</v>
      </c>
      <c r="H13" s="1">
        <v>295164928</v>
      </c>
    </row>
    <row r="14" spans="1:13" x14ac:dyDescent="0.25">
      <c r="A14" s="1">
        <v>3</v>
      </c>
      <c r="B14" s="1">
        <v>415368249344</v>
      </c>
      <c r="C14" s="1">
        <v>403880384</v>
      </c>
      <c r="D14" s="1">
        <v>2124288</v>
      </c>
      <c r="E14" s="1">
        <v>13416135</v>
      </c>
      <c r="F14" s="1">
        <v>426045</v>
      </c>
      <c r="G14" s="1">
        <v>7036163600678910</v>
      </c>
      <c r="H14" s="1">
        <v>88630192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1">
        <v>2</v>
      </c>
      <c r="B21" s="1">
        <v>800768131072</v>
      </c>
      <c r="C21" s="1">
        <v>3584274432</v>
      </c>
      <c r="D21" s="1">
        <v>4554483</v>
      </c>
      <c r="E21" s="1">
        <v>35991752</v>
      </c>
      <c r="F21" s="1">
        <v>2189767</v>
      </c>
      <c r="G21" s="1">
        <v>1.08709734692945E+16</v>
      </c>
      <c r="H21" s="1">
        <v>295164928</v>
      </c>
    </row>
    <row r="22" spans="1:8" x14ac:dyDescent="0.25">
      <c r="A22" s="1">
        <v>3</v>
      </c>
      <c r="B22" s="1">
        <v>299636326400</v>
      </c>
      <c r="C22" s="1">
        <v>269450336</v>
      </c>
      <c r="D22" s="1">
        <v>1577476</v>
      </c>
      <c r="E22" s="1">
        <v>8964473</v>
      </c>
      <c r="F22" s="1">
        <v>395466</v>
      </c>
      <c r="G22" s="1">
        <v>5075713967259640</v>
      </c>
      <c r="H22" s="1">
        <v>88630192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1">
        <v>2</v>
      </c>
      <c r="B29" s="1">
        <v>697769590784</v>
      </c>
      <c r="C29" s="1">
        <v>2667442944</v>
      </c>
      <c r="D29" s="1">
        <v>4088751</v>
      </c>
      <c r="E29" s="1">
        <v>21755278</v>
      </c>
      <c r="F29" s="1">
        <v>2032641</v>
      </c>
      <c r="G29" s="1">
        <v>9472698547699710</v>
      </c>
      <c r="H29" s="1">
        <v>295164896</v>
      </c>
    </row>
    <row r="30" spans="1:8" x14ac:dyDescent="0.25">
      <c r="A30" s="1">
        <v>3</v>
      </c>
      <c r="B30" s="1">
        <v>240330571776</v>
      </c>
      <c r="C30" s="1">
        <v>186797056</v>
      </c>
      <c r="D30" s="1">
        <v>1219306</v>
      </c>
      <c r="E30" s="1">
        <v>5368041</v>
      </c>
      <c r="F30" s="1">
        <v>367105</v>
      </c>
      <c r="G30" s="1">
        <v>4071100178759680</v>
      </c>
      <c r="H30" s="1">
        <v>88630176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1">
        <v>2</v>
      </c>
      <c r="B37" s="1">
        <v>621658439680</v>
      </c>
      <c r="C37" s="1">
        <v>2028958080</v>
      </c>
      <c r="D37" s="1">
        <v>3266389</v>
      </c>
      <c r="E37" s="1">
        <v>12961546</v>
      </c>
      <c r="F37" s="1">
        <v>1886786</v>
      </c>
      <c r="G37" s="1">
        <v>8439433569239040</v>
      </c>
      <c r="H37" s="1">
        <v>295164928</v>
      </c>
    </row>
    <row r="38" spans="1:8" x14ac:dyDescent="0.25">
      <c r="A38" s="1">
        <v>3</v>
      </c>
      <c r="B38" s="1">
        <v>200616443904</v>
      </c>
      <c r="C38" s="1">
        <v>137291328</v>
      </c>
      <c r="D38" s="1">
        <v>976522</v>
      </c>
      <c r="E38" s="1">
        <v>3211676</v>
      </c>
      <c r="F38" s="1">
        <v>340783</v>
      </c>
      <c r="G38" s="1">
        <v>3398359586963450</v>
      </c>
      <c r="H38" s="1">
        <v>88630192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1">
        <v>2</v>
      </c>
      <c r="B45" s="1">
        <v>583732363264</v>
      </c>
      <c r="C45" s="1">
        <v>1771498880</v>
      </c>
      <c r="D45" s="1">
        <v>3023926</v>
      </c>
      <c r="E45" s="1">
        <v>11472793</v>
      </c>
      <c r="F45" s="1">
        <v>1751262</v>
      </c>
      <c r="G45" s="1">
        <v>7924560942858240</v>
      </c>
      <c r="H45" s="1">
        <v>295164928</v>
      </c>
    </row>
    <row r="46" spans="1:8" x14ac:dyDescent="0.25">
      <c r="A46" s="1">
        <v>3</v>
      </c>
      <c r="B46" s="1">
        <v>183003480064</v>
      </c>
      <c r="C46" s="1">
        <v>118894720</v>
      </c>
      <c r="D46" s="1">
        <v>862196</v>
      </c>
      <c r="E46" s="1">
        <v>2823182</v>
      </c>
      <c r="F46" s="1">
        <v>316321</v>
      </c>
      <c r="G46" s="1">
        <v>3100002972860410</v>
      </c>
      <c r="H46" s="1">
        <v>88630192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">
        <v>2</v>
      </c>
      <c r="B53" s="1">
        <v>563253870592</v>
      </c>
      <c r="C53" s="1">
        <v>1533062016</v>
      </c>
      <c r="D53" s="1">
        <v>2839712</v>
      </c>
      <c r="E53" s="1">
        <v>8517422</v>
      </c>
      <c r="F53" s="1">
        <v>1625538</v>
      </c>
      <c r="G53" s="1">
        <v>7646555762851840</v>
      </c>
      <c r="H53" s="1">
        <v>295164896</v>
      </c>
    </row>
    <row r="54" spans="1:8" x14ac:dyDescent="0.25">
      <c r="A54" s="1">
        <v>3</v>
      </c>
      <c r="B54" s="1">
        <v>170841145344</v>
      </c>
      <c r="C54" s="1">
        <v>102012232</v>
      </c>
      <c r="D54" s="1">
        <v>748929</v>
      </c>
      <c r="E54" s="1">
        <v>2100791</v>
      </c>
      <c r="F54" s="1">
        <v>293543</v>
      </c>
      <c r="G54" s="1">
        <v>2893977955074040</v>
      </c>
      <c r="H54" s="1">
        <v>88630176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1">
        <v>2</v>
      </c>
      <c r="B61" s="1">
        <v>502433742848</v>
      </c>
      <c r="C61" s="1">
        <v>1235604352</v>
      </c>
      <c r="D61" s="1">
        <v>2151537</v>
      </c>
      <c r="E61" s="1">
        <v>6373634</v>
      </c>
      <c r="F61" s="1">
        <v>1508959</v>
      </c>
      <c r="G61" s="1">
        <v>6820878364966910</v>
      </c>
      <c r="H61" s="1">
        <v>295164928</v>
      </c>
    </row>
    <row r="62" spans="1:8" x14ac:dyDescent="0.25">
      <c r="A62" s="1">
        <v>3</v>
      </c>
      <c r="B62" s="1">
        <v>153527959552</v>
      </c>
      <c r="C62" s="1">
        <v>89986832</v>
      </c>
      <c r="D62" s="1">
        <v>630456</v>
      </c>
      <c r="E62" s="1">
        <v>1577617</v>
      </c>
      <c r="F62" s="1">
        <v>272537</v>
      </c>
      <c r="G62" s="1">
        <v>2600699871363070</v>
      </c>
      <c r="H62" s="1">
        <v>88630192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1">
        <v>2</v>
      </c>
      <c r="B69" s="1">
        <v>490973691904</v>
      </c>
      <c r="C69" s="1">
        <v>1050683264</v>
      </c>
      <c r="D69" s="1">
        <v>2019777</v>
      </c>
      <c r="E69" s="1">
        <v>4592044</v>
      </c>
      <c r="F69" s="1">
        <v>1400585</v>
      </c>
      <c r="G69" s="1">
        <v>6665304448958460</v>
      </c>
      <c r="H69" s="1">
        <v>295164928</v>
      </c>
    </row>
    <row r="70" spans="1:8" x14ac:dyDescent="0.25">
      <c r="A70" s="1">
        <v>3</v>
      </c>
      <c r="B70" s="1">
        <v>146905251840</v>
      </c>
      <c r="C70" s="1">
        <v>78853240</v>
      </c>
      <c r="D70" s="1">
        <v>543261</v>
      </c>
      <c r="E70" s="1">
        <v>1136062</v>
      </c>
      <c r="F70" s="1">
        <v>252951</v>
      </c>
      <c r="G70" s="1">
        <v>2488513714978810</v>
      </c>
      <c r="H70" s="1">
        <v>88630192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5">
      <c r="A77" s="1">
        <v>2</v>
      </c>
      <c r="B77" s="1">
        <v>482060173312</v>
      </c>
      <c r="C77" s="1">
        <v>906854784</v>
      </c>
      <c r="D77" s="1">
        <v>1917296</v>
      </c>
      <c r="E77" s="1">
        <v>3206363</v>
      </c>
      <c r="F77" s="1">
        <v>1299881</v>
      </c>
      <c r="G77" s="1">
        <v>6544295356006400</v>
      </c>
      <c r="H77" s="1">
        <v>295164928</v>
      </c>
    </row>
    <row r="78" spans="1:8" x14ac:dyDescent="0.25">
      <c r="A78" s="1">
        <v>3</v>
      </c>
      <c r="B78" s="1">
        <v>141754269696</v>
      </c>
      <c r="C78" s="1">
        <v>70193848</v>
      </c>
      <c r="D78" s="1">
        <v>475443</v>
      </c>
      <c r="E78" s="1">
        <v>792625</v>
      </c>
      <c r="F78" s="1">
        <v>234781</v>
      </c>
      <c r="G78" s="1">
        <v>2401257964699640</v>
      </c>
      <c r="H78" s="1">
        <v>88630192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25">
      <c r="A85" s="1">
        <v>2</v>
      </c>
      <c r="B85" s="1">
        <v>462923202560</v>
      </c>
      <c r="C85" s="1">
        <v>746459584</v>
      </c>
      <c r="D85" s="1">
        <v>1716904</v>
      </c>
      <c r="E85" s="1">
        <v>1966488</v>
      </c>
      <c r="F85" s="1">
        <v>1206560</v>
      </c>
      <c r="G85" s="1">
        <v>6284498689851390</v>
      </c>
      <c r="H85" s="1">
        <v>295164928</v>
      </c>
    </row>
    <row r="86" spans="1:8" x14ac:dyDescent="0.25">
      <c r="A86" s="1">
        <v>3</v>
      </c>
      <c r="B86" s="1">
        <v>134591504384</v>
      </c>
      <c r="C86" s="1">
        <v>62937492</v>
      </c>
      <c r="D86" s="1">
        <v>409397</v>
      </c>
      <c r="E86" s="1">
        <v>485813</v>
      </c>
      <c r="F86" s="1">
        <v>217941</v>
      </c>
      <c r="G86" s="1">
        <v>2279922991104000</v>
      </c>
      <c r="H86" s="1">
        <v>88630192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25">
      <c r="A93" s="1">
        <v>2</v>
      </c>
      <c r="B93" s="1">
        <v>443373060096</v>
      </c>
      <c r="C93" s="1">
        <v>597863616</v>
      </c>
      <c r="D93" s="1">
        <v>1509189</v>
      </c>
      <c r="E93" s="1">
        <v>919756</v>
      </c>
      <c r="F93" s="1">
        <v>1120033</v>
      </c>
      <c r="G93" s="1">
        <v>6019094407020540</v>
      </c>
      <c r="H93" s="1">
        <v>295164928</v>
      </c>
    </row>
    <row r="94" spans="1:8" x14ac:dyDescent="0.25">
      <c r="A94" s="1">
        <v>3</v>
      </c>
      <c r="B94" s="1">
        <v>127582216192</v>
      </c>
      <c r="C94" s="1">
        <v>56920240</v>
      </c>
      <c r="D94" s="1">
        <v>350362</v>
      </c>
      <c r="E94" s="1">
        <v>227161</v>
      </c>
      <c r="F94" s="1">
        <v>202254</v>
      </c>
      <c r="G94" s="1">
        <v>2161188351770620</v>
      </c>
      <c r="H94" s="1">
        <v>88630192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2</v>
      </c>
      <c r="B101" s="1">
        <v>448938639360</v>
      </c>
      <c r="C101" s="1">
        <v>546005440</v>
      </c>
      <c r="D101" s="1">
        <v>1532177</v>
      </c>
      <c r="E101" s="1">
        <v>364114</v>
      </c>
      <c r="F101" s="1">
        <v>1039635</v>
      </c>
      <c r="G101" s="1">
        <v>6094647176724480</v>
      </c>
      <c r="H101" s="1">
        <v>295164896</v>
      </c>
    </row>
    <row r="102" spans="1:8" x14ac:dyDescent="0.25">
      <c r="A102" s="1">
        <v>3</v>
      </c>
      <c r="B102" s="1">
        <v>126390689792</v>
      </c>
      <c r="C102" s="1">
        <v>52454780</v>
      </c>
      <c r="D102" s="1">
        <v>315560</v>
      </c>
      <c r="E102" s="1">
        <v>90308</v>
      </c>
      <c r="F102" s="1">
        <v>187719</v>
      </c>
      <c r="G102" s="1">
        <v>2141005226704890</v>
      </c>
      <c r="H102" s="1">
        <v>88630176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</row>
    <row r="109" spans="1:8" x14ac:dyDescent="0.25">
      <c r="A109" s="1">
        <v>2</v>
      </c>
      <c r="B109" s="1">
        <v>470950346752</v>
      </c>
      <c r="C109" s="1">
        <v>582749504</v>
      </c>
      <c r="D109" s="1">
        <v>1765074</v>
      </c>
      <c r="E109" s="1">
        <v>272527</v>
      </c>
      <c r="F109" s="1">
        <v>965026</v>
      </c>
      <c r="G109" s="1">
        <v>6393472747569150</v>
      </c>
      <c r="H109" s="1">
        <v>295164928</v>
      </c>
    </row>
    <row r="110" spans="1:8" x14ac:dyDescent="0.25">
      <c r="A110" s="1">
        <v>3</v>
      </c>
      <c r="B110" s="1">
        <v>129059381248</v>
      </c>
      <c r="C110" s="1">
        <v>47959044</v>
      </c>
      <c r="D110" s="1">
        <v>293403</v>
      </c>
      <c r="E110" s="1">
        <v>67929</v>
      </c>
      <c r="F110" s="1">
        <v>174247</v>
      </c>
      <c r="G110" s="1">
        <v>2186212710285310</v>
      </c>
      <c r="H110" s="1">
        <v>88630192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5">
      <c r="A117" s="1">
        <v>2</v>
      </c>
      <c r="B117" s="1">
        <v>489817079808</v>
      </c>
      <c r="C117" s="1">
        <v>614245056</v>
      </c>
      <c r="D117" s="1">
        <v>1964699</v>
      </c>
      <c r="E117" s="1">
        <v>194024</v>
      </c>
      <c r="F117" s="1">
        <v>895668</v>
      </c>
      <c r="G117" s="1">
        <v>6649602585395200</v>
      </c>
      <c r="H117" s="1">
        <v>295164928</v>
      </c>
    </row>
    <row r="118" spans="1:8" x14ac:dyDescent="0.25">
      <c r="A118" s="1">
        <v>3</v>
      </c>
      <c r="B118" s="1">
        <v>131346898944</v>
      </c>
      <c r="C118" s="1">
        <v>44105628</v>
      </c>
      <c r="D118" s="1">
        <v>274411</v>
      </c>
      <c r="E118" s="1">
        <v>48747</v>
      </c>
      <c r="F118" s="1">
        <v>161750</v>
      </c>
      <c r="G118" s="1">
        <v>2224962307883000</v>
      </c>
      <c r="H118" s="1">
        <v>88630192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25">
      <c r="A125" s="1">
        <v>2</v>
      </c>
      <c r="B125" s="1">
        <v>510255923200</v>
      </c>
      <c r="C125" s="1">
        <v>653220160</v>
      </c>
      <c r="D125" s="1">
        <v>2166462</v>
      </c>
      <c r="E125" s="1">
        <v>140274</v>
      </c>
      <c r="F125" s="1">
        <v>831328</v>
      </c>
      <c r="G125" s="1">
        <v>6927075189456890</v>
      </c>
      <c r="H125" s="1">
        <v>295164896</v>
      </c>
    </row>
    <row r="126" spans="1:8" x14ac:dyDescent="0.25">
      <c r="A126" s="1">
        <v>3</v>
      </c>
      <c r="B126" s="1">
        <v>134859808768</v>
      </c>
      <c r="C126" s="1">
        <v>40225816</v>
      </c>
      <c r="D126" s="1">
        <v>255563</v>
      </c>
      <c r="E126" s="1">
        <v>35516</v>
      </c>
      <c r="F126" s="1">
        <v>150139</v>
      </c>
      <c r="G126" s="1">
        <v>2284470019293180</v>
      </c>
      <c r="H126" s="1">
        <v>88630176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zoomScale="80" zoomScaleNormal="80" workbookViewId="0">
      <selection activeCell="C6" sqref="C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47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 t="e">
        <f>Data!B4/Data!H4</f>
        <v>#DIV/0!</v>
      </c>
      <c r="D6" s="1" t="e">
        <f>Data!C4/Data!H4</f>
        <v>#DIV/0!</v>
      </c>
      <c r="E6" s="1" t="e">
        <f>Data!D4/Data!H4</f>
        <v>#DIV/0!</v>
      </c>
      <c r="F6" s="1" t="e">
        <f>Data!E4/Data!H4</f>
        <v>#DIV/0!</v>
      </c>
      <c r="G6" s="1" t="e">
        <f>Data!F4/Data!H4</f>
        <v>#DIV/0!</v>
      </c>
      <c r="H6" s="1" t="e">
        <f>Data!G4/Data!H4</f>
        <v>#DIV/0!</v>
      </c>
    </row>
    <row r="7" spans="1:8" x14ac:dyDescent="0.25">
      <c r="B7" s="1">
        <v>2</v>
      </c>
      <c r="C7" s="1" t="e">
        <f>Data!B12/Data!H12</f>
        <v>#DIV/0!</v>
      </c>
      <c r="D7" s="1" t="e">
        <f>Data!C12/Data!H12</f>
        <v>#DIV/0!</v>
      </c>
      <c r="E7" s="1" t="e">
        <f>Data!D12/Data!H12</f>
        <v>#DIV/0!</v>
      </c>
      <c r="F7" s="1" t="e">
        <f>Data!E12/Data!H12</f>
        <v>#DIV/0!</v>
      </c>
      <c r="G7" s="1" t="e">
        <f>Data!F12/Data!H12</f>
        <v>#DIV/0!</v>
      </c>
      <c r="H7" s="1" t="e">
        <f>Data!G12/Data!H12</f>
        <v>#DIV/0!</v>
      </c>
    </row>
    <row r="8" spans="1:8" x14ac:dyDescent="0.25">
      <c r="B8" s="1">
        <v>3</v>
      </c>
      <c r="C8" s="1" t="e">
        <f>Data!B20/Data!H20</f>
        <v>#DIV/0!</v>
      </c>
      <c r="D8" s="1" t="e">
        <f>Data!C20/Data!H20</f>
        <v>#DIV/0!</v>
      </c>
      <c r="E8" s="1" t="e">
        <f>Data!D20/Data!H20</f>
        <v>#DIV/0!</v>
      </c>
      <c r="F8" s="1" t="e">
        <f>Data!E20/Data!H20</f>
        <v>#DIV/0!</v>
      </c>
      <c r="G8" s="1" t="e">
        <f>Data!F20/Data!H20</f>
        <v>#DIV/0!</v>
      </c>
      <c r="H8" s="1" t="e">
        <f>Data!G20/Data!H20</f>
        <v>#DIV/0!</v>
      </c>
    </row>
    <row r="9" spans="1:8" x14ac:dyDescent="0.25">
      <c r="B9" s="1">
        <v>4</v>
      </c>
      <c r="C9" s="1" t="e">
        <f>Data!B28/Data!H28</f>
        <v>#DIV/0!</v>
      </c>
      <c r="D9" s="1" t="e">
        <f>Data!C28/Data!H28</f>
        <v>#DIV/0!</v>
      </c>
      <c r="E9" s="1" t="e">
        <f>Data!D28/Data!H28</f>
        <v>#DIV/0!</v>
      </c>
      <c r="F9" s="1" t="e">
        <f>Data!E28/Data!H28</f>
        <v>#DIV/0!</v>
      </c>
      <c r="G9" s="1" t="e">
        <f>Data!F28/Data!H28</f>
        <v>#DIV/0!</v>
      </c>
      <c r="H9" s="1" t="e">
        <f>Data!G28/Data!H28</f>
        <v>#DIV/0!</v>
      </c>
    </row>
    <row r="10" spans="1:8" x14ac:dyDescent="0.25">
      <c r="B10" s="1">
        <v>5</v>
      </c>
      <c r="C10" s="1" t="e">
        <f>Data!B36/Data!H36</f>
        <v>#DIV/0!</v>
      </c>
      <c r="D10" s="1" t="e">
        <f>Data!C36/Data!H36</f>
        <v>#DIV/0!</v>
      </c>
      <c r="E10" s="1" t="e">
        <f>Data!D36/Data!H36</f>
        <v>#DIV/0!</v>
      </c>
      <c r="F10" s="1" t="e">
        <f>Data!E36/Data!H36</f>
        <v>#DIV/0!</v>
      </c>
      <c r="G10" s="1" t="e">
        <f>Data!F36/Data!H36</f>
        <v>#DIV/0!</v>
      </c>
      <c r="H10" s="1" t="e">
        <f>Data!G36/Data!H36</f>
        <v>#DIV/0!</v>
      </c>
    </row>
    <row r="11" spans="1:8" x14ac:dyDescent="0.25">
      <c r="B11" s="1">
        <v>6</v>
      </c>
      <c r="C11" s="1" t="e">
        <f>Data!B44/Data!H44</f>
        <v>#DIV/0!</v>
      </c>
      <c r="D11" s="1" t="e">
        <f>Data!C44/Data!H44</f>
        <v>#DIV/0!</v>
      </c>
      <c r="E11" s="1" t="e">
        <f>Data!D44/Data!H44</f>
        <v>#DIV/0!</v>
      </c>
      <c r="F11" s="1" t="e">
        <f>Data!E44/Data!H44</f>
        <v>#DIV/0!</v>
      </c>
      <c r="G11" s="1" t="e">
        <f>Data!F44/Data!H44</f>
        <v>#DIV/0!</v>
      </c>
      <c r="H11" s="1" t="e">
        <f>Data!G44/Data!H44</f>
        <v>#DIV/0!</v>
      </c>
    </row>
    <row r="12" spans="1:8" x14ac:dyDescent="0.25">
      <c r="B12" s="1">
        <v>7</v>
      </c>
      <c r="C12" s="1" t="e">
        <f>Data!B52/Data!H52</f>
        <v>#DIV/0!</v>
      </c>
      <c r="D12" s="1" t="e">
        <f>Data!C52/Data!H52</f>
        <v>#DIV/0!</v>
      </c>
      <c r="E12" s="1" t="e">
        <f>Data!D52/Data!H52</f>
        <v>#DIV/0!</v>
      </c>
      <c r="F12" s="1" t="e">
        <f>Data!E52/Data!H52</f>
        <v>#DIV/0!</v>
      </c>
      <c r="G12" s="1" t="e">
        <f>Data!F52/Data!H52</f>
        <v>#DIV/0!</v>
      </c>
      <c r="H12" s="1" t="e">
        <f>Data!G52/Data!H52</f>
        <v>#DIV/0!</v>
      </c>
    </row>
    <row r="13" spans="1:8" x14ac:dyDescent="0.25">
      <c r="B13" s="1">
        <v>8</v>
      </c>
      <c r="C13" s="1" t="e">
        <f>Data!B60/Data!H60</f>
        <v>#DIV/0!</v>
      </c>
      <c r="D13" s="1" t="e">
        <f>Data!C60/Data!H60</f>
        <v>#DIV/0!</v>
      </c>
      <c r="E13" s="1" t="e">
        <f>Data!D60/Data!H60</f>
        <v>#DIV/0!</v>
      </c>
      <c r="F13" s="1" t="e">
        <f>Data!E60/Data!H60</f>
        <v>#DIV/0!</v>
      </c>
      <c r="G13" s="1" t="e">
        <f>Data!F60/Data!H60</f>
        <v>#DIV/0!</v>
      </c>
      <c r="H13" s="1" t="e">
        <f>Data!G60/Data!H60</f>
        <v>#DIV/0!</v>
      </c>
    </row>
    <row r="14" spans="1:8" x14ac:dyDescent="0.25">
      <c r="B14" s="1">
        <v>9</v>
      </c>
      <c r="C14" s="1" t="e">
        <f>Data!B68/Data!H68</f>
        <v>#DIV/0!</v>
      </c>
      <c r="D14" s="1" t="e">
        <f>Data!C68/Data!H68</f>
        <v>#DIV/0!</v>
      </c>
      <c r="E14" s="1" t="e">
        <f>Data!D68/Data!H68</f>
        <v>#DIV/0!</v>
      </c>
      <c r="F14" s="1" t="e">
        <f>Data!E68/Data!H68</f>
        <v>#DIV/0!</v>
      </c>
      <c r="G14" s="1" t="e">
        <f>Data!F68/Data!H68</f>
        <v>#DIV/0!</v>
      </c>
      <c r="H14" s="1" t="e">
        <f>Data!G68/Data!H68</f>
        <v>#DIV/0!</v>
      </c>
    </row>
    <row r="15" spans="1:8" x14ac:dyDescent="0.25">
      <c r="B15" s="1">
        <v>10</v>
      </c>
      <c r="C15" s="1" t="e">
        <f>Data!B76/Data!H76</f>
        <v>#DIV/0!</v>
      </c>
      <c r="D15" s="1" t="e">
        <f>Data!C76/Data!H76</f>
        <v>#DIV/0!</v>
      </c>
      <c r="E15" s="1" t="e">
        <f>Data!D76/Data!H76</f>
        <v>#DIV/0!</v>
      </c>
      <c r="F15" s="1" t="e">
        <f>Data!E76/Data!H76</f>
        <v>#DIV/0!</v>
      </c>
      <c r="G15" s="1" t="e">
        <f>Data!F76/Data!H76</f>
        <v>#DIV/0!</v>
      </c>
      <c r="H15" s="1" t="e">
        <f>Data!G76/Data!H76</f>
        <v>#DIV/0!</v>
      </c>
    </row>
    <row r="16" spans="1:8" x14ac:dyDescent="0.25">
      <c r="B16" s="1">
        <v>11</v>
      </c>
      <c r="C16" s="1" t="e">
        <f>Data!B84/Data!H84</f>
        <v>#DIV/0!</v>
      </c>
      <c r="D16" s="1" t="e">
        <f>Data!C84/Data!H84</f>
        <v>#DIV/0!</v>
      </c>
      <c r="E16" s="1" t="e">
        <f>Data!D84/Data!H84</f>
        <v>#DIV/0!</v>
      </c>
      <c r="F16" s="1" t="e">
        <f>Data!E84/Data!H84</f>
        <v>#DIV/0!</v>
      </c>
      <c r="G16" s="1" t="e">
        <f>Data!F84/Data!H84</f>
        <v>#DIV/0!</v>
      </c>
      <c r="H16" s="1" t="e">
        <f>Data!G84/Data!H84</f>
        <v>#DIV/0!</v>
      </c>
    </row>
    <row r="17" spans="2:8" x14ac:dyDescent="0.25">
      <c r="B17" s="1">
        <v>12</v>
      </c>
      <c r="C17" s="1" t="e">
        <f>Data!B92/Data!H92</f>
        <v>#DIV/0!</v>
      </c>
      <c r="D17" s="1" t="e">
        <f>Data!C92/Data!H92</f>
        <v>#DIV/0!</v>
      </c>
      <c r="E17" s="1" t="e">
        <f>Data!D92/Data!H92</f>
        <v>#DIV/0!</v>
      </c>
      <c r="F17" s="1" t="e">
        <f>Data!E92/Data!H92</f>
        <v>#DIV/0!</v>
      </c>
      <c r="G17" s="1" t="e">
        <f>Data!F92/Data!H92</f>
        <v>#DIV/0!</v>
      </c>
      <c r="H17" s="1" t="e">
        <f>Data!G92/Data!H92</f>
        <v>#DIV/0!</v>
      </c>
    </row>
    <row r="18" spans="2:8" x14ac:dyDescent="0.25">
      <c r="B18" s="1">
        <v>13</v>
      </c>
      <c r="C18" s="1" t="e">
        <f>Data!B100/Data!H100</f>
        <v>#DIV/0!</v>
      </c>
      <c r="D18" s="1" t="e">
        <f>Data!C100/Data!H100</f>
        <v>#DIV/0!</v>
      </c>
      <c r="E18" s="1" t="e">
        <f>Data!D100/Data!H100</f>
        <v>#DIV/0!</v>
      </c>
      <c r="F18" s="1" t="e">
        <f>Data!E100/Data!H100</f>
        <v>#DIV/0!</v>
      </c>
      <c r="G18" s="1" t="e">
        <f>Data!F100/Data!H100</f>
        <v>#DIV/0!</v>
      </c>
      <c r="H18" s="1" t="e">
        <f>Data!G100/Data!H100</f>
        <v>#DIV/0!</v>
      </c>
    </row>
    <row r="19" spans="2:8" x14ac:dyDescent="0.25">
      <c r="B19" s="1">
        <v>14</v>
      </c>
      <c r="C19" s="1" t="e">
        <f>Data!B108/Data!H108</f>
        <v>#DIV/0!</v>
      </c>
      <c r="D19" s="1" t="e">
        <f>Data!C108/Data!H108</f>
        <v>#DIV/0!</v>
      </c>
      <c r="E19" s="1" t="e">
        <f>Data!D108/Data!H108</f>
        <v>#DIV/0!</v>
      </c>
      <c r="F19" s="1" t="e">
        <f>Data!E108/Data!H108</f>
        <v>#DIV/0!</v>
      </c>
      <c r="G19" s="1" t="e">
        <f>Data!F108/Data!H108</f>
        <v>#DIV/0!</v>
      </c>
      <c r="H19" s="1" t="e">
        <f>Data!G108/Data!H108</f>
        <v>#DIV/0!</v>
      </c>
    </row>
    <row r="20" spans="2:8" x14ac:dyDescent="0.25">
      <c r="B20" s="1">
        <v>15</v>
      </c>
      <c r="C20" s="1" t="e">
        <f>Data!B116/Data!H116</f>
        <v>#DIV/0!</v>
      </c>
      <c r="D20" s="1" t="e">
        <f>Data!C116/Data!H116</f>
        <v>#DIV/0!</v>
      </c>
      <c r="E20" s="1" t="e">
        <f>Data!D116/Data!H116</f>
        <v>#DIV/0!</v>
      </c>
      <c r="F20" s="1" t="e">
        <f>Data!E116/Data!H116</f>
        <v>#DIV/0!</v>
      </c>
      <c r="G20" s="1" t="e">
        <f>Data!F116/Data!H116</f>
        <v>#DIV/0!</v>
      </c>
      <c r="H20" s="1" t="e">
        <f>Data!G116/Data!H116</f>
        <v>#DIV/0!</v>
      </c>
    </row>
    <row r="21" spans="2:8" x14ac:dyDescent="0.25">
      <c r="B21" s="1">
        <v>16</v>
      </c>
      <c r="C21" s="1" t="e">
        <f>Data!B124/Data!H124</f>
        <v>#DIV/0!</v>
      </c>
      <c r="D21" s="1" t="e">
        <f>Data!C124/Data!H124</f>
        <v>#DIV/0!</v>
      </c>
      <c r="E21" s="1" t="e">
        <f>Data!D124/Data!H124</f>
        <v>#DIV/0!</v>
      </c>
      <c r="F21" s="1" t="e">
        <f>Data!E124/Data!H124</f>
        <v>#DIV/0!</v>
      </c>
      <c r="G21" s="1" t="e">
        <f>Data!F124/Data!H124</f>
        <v>#DIV/0!</v>
      </c>
      <c r="H21" s="1" t="e">
        <f>Data!G124/Data!H124</f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opLeftCell="C3" workbookViewId="0">
      <selection activeCell="H17" sqref="H17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76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9">
        <f>Data!B5/Data!H5</f>
        <v>5240.6649574843796</v>
      </c>
      <c r="D6" s="1">
        <f>Data!C5/Data!H5</f>
        <v>27.163880283229314</v>
      </c>
      <c r="E6" s="1">
        <f>Data!D5/Data!H5</f>
        <v>2.5355268495855985E-2</v>
      </c>
      <c r="F6" s="1">
        <f>Data!E5/Data!H5</f>
        <v>0.17733406321227974</v>
      </c>
      <c r="G6" s="1">
        <f>Data!F5/Data!H5</f>
        <v>8.4523083989165547E-3</v>
      </c>
      <c r="H6" s="1">
        <f>Data!G5/Data!H5</f>
        <v>71145616.224751472</v>
      </c>
    </row>
    <row r="7" spans="1:8" x14ac:dyDescent="0.25">
      <c r="B7" s="1">
        <v>2</v>
      </c>
      <c r="C7" s="1">
        <f>Data!B13/Data!H13</f>
        <v>3558.2289911083203</v>
      </c>
      <c r="D7" s="1">
        <f>Data!C13/Data!H13</f>
        <v>17.229036208529489</v>
      </c>
      <c r="E7" s="1">
        <f>Data!D13/Data!H13</f>
        <v>1.8922624167597581E-2</v>
      </c>
      <c r="F7" s="1">
        <f>Data!E13/Data!H13</f>
        <v>0.18321531750547274</v>
      </c>
      <c r="G7" s="1">
        <f>Data!F13/Data!H13</f>
        <v>7.9931447682022715E-3</v>
      </c>
      <c r="H7" s="1">
        <f>Data!G13/Data!H13</f>
        <v>48305374.291132241</v>
      </c>
    </row>
    <row r="8" spans="1:8" x14ac:dyDescent="0.25">
      <c r="B8" s="1">
        <v>3</v>
      </c>
      <c r="C8" s="1">
        <f>Data!B21/Data!H21</f>
        <v>2712.95148952114</v>
      </c>
      <c r="D8" s="1">
        <f>Data!C21/Data!H21</f>
        <v>12.14329377235496</v>
      </c>
      <c r="E8" s="1">
        <f>Data!D21/Data!H21</f>
        <v>1.5430298683724376E-2</v>
      </c>
      <c r="F8" s="1">
        <f>Data!E21/Data!H21</f>
        <v>0.1219377662646966</v>
      </c>
      <c r="G8" s="1">
        <f>Data!F21/Data!H21</f>
        <v>7.4187913002997426E-3</v>
      </c>
      <c r="H8" s="1">
        <f>Data!G21/Data!H21</f>
        <v>36830166.588404775</v>
      </c>
    </row>
    <row r="9" spans="1:8" x14ac:dyDescent="0.25">
      <c r="B9" s="1">
        <v>4</v>
      </c>
      <c r="C9" s="1">
        <f>Data!B29/Data!H29</f>
        <v>2363.9992432704462</v>
      </c>
      <c r="D9" s="1">
        <f>Data!C29/Data!H29</f>
        <v>9.0371279923477079</v>
      </c>
      <c r="E9" s="1">
        <f>Data!D29/Data!H29</f>
        <v>1.3852429795716629E-2</v>
      </c>
      <c r="F9" s="1">
        <f>Data!E29/Data!H29</f>
        <v>7.3705505955559164E-2</v>
      </c>
      <c r="G9" s="1">
        <f>Data!F29/Data!H29</f>
        <v>6.8864591540045463E-3</v>
      </c>
      <c r="H9" s="1">
        <f>Data!G29/Data!H29</f>
        <v>32092903.580579277</v>
      </c>
    </row>
    <row r="10" spans="1:8" x14ac:dyDescent="0.25">
      <c r="B10" s="1">
        <v>5</v>
      </c>
      <c r="C10" s="1">
        <f>Data!B37/Data!H37</f>
        <v>2106.1392486305149</v>
      </c>
      <c r="D10" s="1">
        <f>Data!C37/Data!H37</f>
        <v>6.8739809087345227</v>
      </c>
      <c r="E10" s="1">
        <f>Data!D37/Data!H37</f>
        <v>1.1066318150102169E-2</v>
      </c>
      <c r="F10" s="1">
        <f>Data!E37/Data!H37</f>
        <v>4.3912893336704284E-2</v>
      </c>
      <c r="G10" s="1">
        <f>Data!F37/Data!H37</f>
        <v>6.3923109455605786E-3</v>
      </c>
      <c r="H10" s="1">
        <f>Data!G37/Data!H37</f>
        <v>28592264.082401551</v>
      </c>
    </row>
    <row r="11" spans="1:8" x14ac:dyDescent="0.25">
      <c r="B11" s="1">
        <v>6</v>
      </c>
      <c r="C11" s="1">
        <f>Data!B45/Data!H45</f>
        <v>1977.6481142908685</v>
      </c>
      <c r="D11" s="1">
        <f>Data!C45/Data!H45</f>
        <v>6.0017255166575891</v>
      </c>
      <c r="E11" s="1">
        <f>Data!D45/Data!H45</f>
        <v>1.0244868929685305E-2</v>
      </c>
      <c r="F11" s="1">
        <f>Data!E45/Data!H45</f>
        <v>3.8869092875424546E-2</v>
      </c>
      <c r="G11" s="1">
        <f>Data!F45/Data!H45</f>
        <v>5.9331642545282347E-3</v>
      </c>
      <c r="H11" s="1">
        <f>Data!G45/Data!H45</f>
        <v>26847908.376357775</v>
      </c>
    </row>
    <row r="12" spans="1:8" x14ac:dyDescent="0.25">
      <c r="B12" s="1">
        <v>7</v>
      </c>
      <c r="C12" s="1">
        <f>Data!B53/Data!H53</f>
        <v>1908.2684906812224</v>
      </c>
      <c r="D12" s="1">
        <f>Data!C53/Data!H53</f>
        <v>5.1939171519908651</v>
      </c>
      <c r="E12" s="1">
        <f>Data!D53/Data!H53</f>
        <v>9.6207646589518553E-3</v>
      </c>
      <c r="F12" s="1">
        <f>Data!E53/Data!H53</f>
        <v>2.8856487053257173E-2</v>
      </c>
      <c r="G12" s="1">
        <f>Data!F53/Data!H53</f>
        <v>5.5072199371567548E-3</v>
      </c>
      <c r="H12" s="1">
        <f>Data!G53/Data!H53</f>
        <v>25906047.319569603</v>
      </c>
    </row>
    <row r="13" spans="1:8" x14ac:dyDescent="0.25">
      <c r="B13" s="1">
        <v>8</v>
      </c>
      <c r="C13" s="1">
        <f>Data!B61/Data!H61</f>
        <v>1702.2135598982816</v>
      </c>
      <c r="D13" s="1">
        <f>Data!C61/Data!H61</f>
        <v>4.1861489451754919</v>
      </c>
      <c r="E13" s="1">
        <f>Data!D61/Data!H61</f>
        <v>7.2892704921907253E-3</v>
      </c>
      <c r="F13" s="1">
        <f>Data!E61/Data!H61</f>
        <v>2.1593466551690043E-2</v>
      </c>
      <c r="G13" s="1">
        <f>Data!F61/Data!H61</f>
        <v>5.1122571039334324E-3</v>
      </c>
      <c r="H13" s="1">
        <f>Data!G61/Data!H61</f>
        <v>23108702.010039993</v>
      </c>
    </row>
    <row r="14" spans="1:8" x14ac:dyDescent="0.25">
      <c r="B14" s="1">
        <v>9</v>
      </c>
      <c r="C14" s="1">
        <f>Data!B69/Data!H69</f>
        <v>1663.3876362980361</v>
      </c>
      <c r="D14" s="1">
        <f>Data!C69/Data!H69</f>
        <v>3.5596480622521658</v>
      </c>
      <c r="E14" s="1">
        <f>Data!D69/Data!H69</f>
        <v>6.8428759937223978E-3</v>
      </c>
      <c r="F14" s="1">
        <f>Data!E69/Data!H69</f>
        <v>1.5557552962389894E-2</v>
      </c>
      <c r="G14" s="1">
        <f>Data!F69/Data!H69</f>
        <v>4.7450928858322897E-3</v>
      </c>
      <c r="H14" s="1">
        <f>Data!G69/Data!H69</f>
        <v>22581627.478988491</v>
      </c>
    </row>
    <row r="15" spans="1:8" x14ac:dyDescent="0.25">
      <c r="B15" s="1">
        <v>10</v>
      </c>
      <c r="C15" s="1">
        <f>Data!B77/Data!H77</f>
        <v>1633.1892023160692</v>
      </c>
      <c r="D15" s="1">
        <f>Data!C77/Data!H77</f>
        <v>3.0723663212453207</v>
      </c>
      <c r="E15" s="1">
        <f>Data!D77/Data!H77</f>
        <v>6.4956768847550883E-3</v>
      </c>
      <c r="F15" s="1">
        <f>Data!E77/Data!H77</f>
        <v>1.0862953880482711E-2</v>
      </c>
      <c r="G15" s="1">
        <f>Data!F77/Data!H77</f>
        <v>4.40391413982626E-3</v>
      </c>
      <c r="H15" s="1">
        <f>Data!G77/Data!H77</f>
        <v>22171656.369710699</v>
      </c>
    </row>
    <row r="16" spans="1:8" x14ac:dyDescent="0.25">
      <c r="B16" s="1">
        <v>11</v>
      </c>
      <c r="C16" s="1">
        <f>Data!B85/Data!H85</f>
        <v>1568.3543627513902</v>
      </c>
      <c r="D16" s="1">
        <f>Data!C85/Data!H85</f>
        <v>2.5289575867224983</v>
      </c>
      <c r="E16" s="1">
        <f>Data!D85/Data!H85</f>
        <v>5.8167615361131254E-3</v>
      </c>
      <c r="F16" s="1">
        <f>Data!E85/Data!H85</f>
        <v>6.6623362515481517E-3</v>
      </c>
      <c r="G16" s="1">
        <f>Data!F85/Data!H85</f>
        <v>4.0877485281720196E-3</v>
      </c>
      <c r="H16" s="1">
        <f>Data!G85/Data!H85</f>
        <v>21291481.790991746</v>
      </c>
    </row>
    <row r="17" spans="2:8" x14ac:dyDescent="0.25">
      <c r="B17" s="1">
        <v>12</v>
      </c>
      <c r="C17" s="1">
        <f>Data!B93/Data!H93</f>
        <v>1502.1197237091799</v>
      </c>
      <c r="D17" s="1">
        <f>Data!C93/Data!H93</f>
        <v>2.0255238996416267</v>
      </c>
      <c r="E17" s="1">
        <f>Data!D93/Data!H93</f>
        <v>5.1130363293026464E-3</v>
      </c>
      <c r="F17" s="1">
        <f>Data!E93/Data!H93</f>
        <v>3.1160748203797437E-3</v>
      </c>
      <c r="G17" s="1">
        <f>Data!F93/Data!H93</f>
        <v>3.7946005563370996E-3</v>
      </c>
      <c r="H17" s="1">
        <f>Data!G93/Data!H93</f>
        <v>20392308.963687379</v>
      </c>
    </row>
    <row r="18" spans="2:8" x14ac:dyDescent="0.25">
      <c r="B18" s="1">
        <v>13</v>
      </c>
      <c r="C18" s="1">
        <f>Data!B101/Data!H101</f>
        <v>1520.9757171123763</v>
      </c>
      <c r="D18" s="1">
        <f>Data!C101/Data!H101</f>
        <v>1.8498318987092557</v>
      </c>
      <c r="E18" s="1">
        <f>Data!D101/Data!H101</f>
        <v>5.1909187737555346E-3</v>
      </c>
      <c r="F18" s="1">
        <f>Data!E101/Data!H101</f>
        <v>1.2335952036789633E-3</v>
      </c>
      <c r="G18" s="1">
        <f>Data!F101/Data!H101</f>
        <v>3.5222176284811319E-3</v>
      </c>
      <c r="H18" s="1">
        <f>Data!G101/Data!H101</f>
        <v>20648279.179935001</v>
      </c>
    </row>
    <row r="19" spans="2:8" x14ac:dyDescent="0.25">
      <c r="B19" s="1">
        <v>14</v>
      </c>
      <c r="C19" s="1">
        <f>Data!B109/Data!H109</f>
        <v>1595.5498166503035</v>
      </c>
      <c r="D19" s="1">
        <f>Data!C109/Data!H109</f>
        <v>1.9743182496261886</v>
      </c>
      <c r="E19" s="1">
        <f>Data!D109/Data!H109</f>
        <v>5.9799584319177651E-3</v>
      </c>
      <c r="F19" s="1">
        <f>Data!E109/Data!H109</f>
        <v>9.2330413998237618E-4</v>
      </c>
      <c r="G19" s="1">
        <f>Data!F109/Data!H109</f>
        <v>3.269446700659504E-3</v>
      </c>
      <c r="H19" s="1">
        <f>Data!G109/Data!H109</f>
        <v>21660678.966469724</v>
      </c>
    </row>
    <row r="20" spans="2:8" x14ac:dyDescent="0.25">
      <c r="B20" s="1">
        <v>15</v>
      </c>
      <c r="C20" s="1">
        <f>Data!B117/Data!H117</f>
        <v>1659.4691080913244</v>
      </c>
      <c r="D20" s="1">
        <f>Data!C117/Data!H117</f>
        <v>2.0810231763036562</v>
      </c>
      <c r="E20" s="1">
        <f>Data!D117/Data!H117</f>
        <v>6.6562752333502173E-3</v>
      </c>
      <c r="F20" s="1">
        <f>Data!E117/Data!H117</f>
        <v>6.5734096972388265E-4</v>
      </c>
      <c r="G20" s="1">
        <f>Data!F117/Data!H117</f>
        <v>3.0344662086682602E-3</v>
      </c>
      <c r="H20" s="1">
        <f>Data!G117/Data!H117</f>
        <v>22528430.564064845</v>
      </c>
    </row>
    <row r="21" spans="2:8" x14ac:dyDescent="0.25">
      <c r="B21" s="1">
        <v>16</v>
      </c>
      <c r="C21" s="1">
        <f>Data!B125/Data!H125</f>
        <v>1728.7147967622816</v>
      </c>
      <c r="D21" s="1">
        <f>Data!C125/Data!H125</f>
        <v>2.2130685892945752</v>
      </c>
      <c r="E21" s="1">
        <f>Data!D125/Data!H125</f>
        <v>7.339836238520722E-3</v>
      </c>
      <c r="F21" s="1">
        <f>Data!E125/Data!H125</f>
        <v>4.7523944039741094E-4</v>
      </c>
      <c r="G21" s="1">
        <f>Data!F125/Data!H125</f>
        <v>2.8164866868179337E-3</v>
      </c>
      <c r="H21" s="1">
        <f>Data!G125/Data!H125</f>
        <v>23468492.640320241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abSelected="1" topLeftCell="C1" zoomScale="90" zoomScaleNormal="90" workbookViewId="0">
      <selection activeCell="H29" sqref="H29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Data!B6/Data!H6</f>
        <v>7316.4807181733286</v>
      </c>
      <c r="D6" s="1">
        <f>Data!C6/Data!H6</f>
        <v>7.6769714771688635</v>
      </c>
      <c r="E6" s="1">
        <f>Data!D6/Data!H6</f>
        <v>3.4632825798233631E-2</v>
      </c>
      <c r="F6" s="1">
        <f>Data!E6/Data!H6</f>
        <v>0.14521312331129779</v>
      </c>
      <c r="G6" s="1">
        <f>Data!F6/Data!H6</f>
        <v>5.0839898891339424E-3</v>
      </c>
      <c r="H6" s="1">
        <f>Data!G6/Data!H6</f>
        <v>123938092.77376269</v>
      </c>
    </row>
    <row r="7" spans="1:8" x14ac:dyDescent="0.25">
      <c r="B7" s="1">
        <v>2</v>
      </c>
      <c r="C7" s="1">
        <f>Data!B14/Data!H14</f>
        <v>4686.5322072640893</v>
      </c>
      <c r="D7" s="1">
        <f>Data!C14/Data!H14</f>
        <v>4.5569164963560045</v>
      </c>
      <c r="E7" s="1">
        <f>Data!D14/Data!H14</f>
        <v>2.3967995014610822E-2</v>
      </c>
      <c r="F7" s="1">
        <f>Data!E14/Data!H14</f>
        <v>0.15137206291959743</v>
      </c>
      <c r="G7" s="1">
        <f>Data!F14/Data!H14</f>
        <v>4.8069962434471539E-3</v>
      </c>
      <c r="H7" s="1">
        <f>Data!G14/Data!H14</f>
        <v>79387886.24850221</v>
      </c>
    </row>
    <row r="8" spans="1:8" x14ac:dyDescent="0.25">
      <c r="B8" s="1">
        <v>3</v>
      </c>
      <c r="C8" s="1">
        <f>Data!B22/Data!H22</f>
        <v>3380.7477975451075</v>
      </c>
      <c r="D8" s="1">
        <f>Data!C22/Data!H22</f>
        <v>3.0401641914529534</v>
      </c>
      <c r="E8" s="1">
        <f>Data!D22/Data!H22</f>
        <v>1.779840440828561E-2</v>
      </c>
      <c r="F8" s="1">
        <f>Data!E22/Data!H22</f>
        <v>0.10114468667742478</v>
      </c>
      <c r="G8" s="1">
        <f>Data!F22/Data!H22</f>
        <v>4.4619783741413985E-3</v>
      </c>
      <c r="H8" s="1">
        <f>Data!G22/Data!H22</f>
        <v>57268452.800594635</v>
      </c>
    </row>
    <row r="9" spans="1:8" x14ac:dyDescent="0.25">
      <c r="B9" s="1">
        <v>4</v>
      </c>
      <c r="C9" s="1">
        <f>Data!B30/Data!H30</f>
        <v>2711.6111309087323</v>
      </c>
      <c r="D9" s="1">
        <f>Data!C30/Data!H30</f>
        <v>2.1076010951394251</v>
      </c>
      <c r="E9" s="1">
        <f>Data!D30/Data!H30</f>
        <v>1.3757233202380191E-2</v>
      </c>
      <c r="F9" s="1">
        <f>Data!E30/Data!H30</f>
        <v>6.0566741963820538E-2</v>
      </c>
      <c r="G9" s="1">
        <f>Data!F30/Data!H30</f>
        <v>4.1419865847947771E-3</v>
      </c>
      <c r="H9" s="1">
        <f>Data!G30/Data!H30</f>
        <v>45933567.578153968</v>
      </c>
    </row>
    <row r="10" spans="1:8" x14ac:dyDescent="0.25">
      <c r="B10" s="1">
        <v>5</v>
      </c>
      <c r="C10" s="1">
        <f>Data!B38/Data!H38</f>
        <v>2263.5226143253758</v>
      </c>
      <c r="D10" s="1">
        <f>Data!C38/Data!H38</f>
        <v>1.5490356604440167</v>
      </c>
      <c r="E10" s="1">
        <f>Data!D38/Data!H38</f>
        <v>1.1017938446979783E-2</v>
      </c>
      <c r="F10" s="1">
        <f>Data!E38/Data!H38</f>
        <v>3.6236816456405738E-2</v>
      </c>
      <c r="G10" s="1">
        <f>Data!F38/Data!H38</f>
        <v>3.8449990044024727E-3</v>
      </c>
      <c r="H10" s="1">
        <f>Data!G38/Data!H38</f>
        <v>38343136.918438017</v>
      </c>
    </row>
    <row r="11" spans="1:8" x14ac:dyDescent="0.25">
      <c r="B11" s="1">
        <v>6</v>
      </c>
      <c r="C11" s="1">
        <f>Data!B46/Data!H46</f>
        <v>2064.7984161424361</v>
      </c>
      <c r="D11" s="1">
        <f>Data!C46/Data!H46</f>
        <v>1.3414697330228056</v>
      </c>
      <c r="E11" s="1">
        <f>Data!D46/Data!H46</f>
        <v>9.7280168365199982E-3</v>
      </c>
      <c r="F11" s="1">
        <f>Data!E46/Data!H46</f>
        <v>3.1853502021072004E-2</v>
      </c>
      <c r="G11" s="1">
        <f>Data!F46/Data!H46</f>
        <v>3.5689982483621385E-3</v>
      </c>
      <c r="H11" s="1">
        <f>Data!G46/Data!H46</f>
        <v>34976827.90600758</v>
      </c>
    </row>
    <row r="12" spans="1:8" x14ac:dyDescent="0.25">
      <c r="B12" s="1">
        <v>7</v>
      </c>
      <c r="C12" s="1">
        <f>Data!B54/Data!H54</f>
        <v>1927.57312525251</v>
      </c>
      <c r="D12" s="1">
        <f>Data!C54/Data!H54</f>
        <v>1.1509875823782636</v>
      </c>
      <c r="E12" s="1">
        <f>Data!D54/Data!H54</f>
        <v>8.4500452757760511E-3</v>
      </c>
      <c r="F12" s="1">
        <f>Data!E54/Data!H54</f>
        <v>2.3702886475143636E-2</v>
      </c>
      <c r="G12" s="1">
        <f>Data!F54/Data!H54</f>
        <v>3.311998387546923E-3</v>
      </c>
      <c r="H12" s="1">
        <f>Data!G54/Data!H54</f>
        <v>32652287.129318573</v>
      </c>
    </row>
    <row r="13" spans="1:8" x14ac:dyDescent="0.25">
      <c r="B13" s="1">
        <v>8</v>
      </c>
      <c r="C13" s="1">
        <f>Data!B62/Data!H62</f>
        <v>1732.2309259129215</v>
      </c>
      <c r="D13" s="1">
        <f>Data!C62/Data!H62</f>
        <v>1.0153067478405102</v>
      </c>
      <c r="E13" s="1">
        <f>Data!D62/Data!H62</f>
        <v>7.1133322152794167E-3</v>
      </c>
      <c r="F13" s="1">
        <f>Data!E62/Data!H62</f>
        <v>1.7799995288287313E-2</v>
      </c>
      <c r="G13" s="1">
        <f>Data!F62/Data!H62</f>
        <v>3.0749905179038766E-3</v>
      </c>
      <c r="H13" s="1">
        <f>Data!G62/Data!H62</f>
        <v>29343272.452383608</v>
      </c>
    </row>
    <row r="14" spans="1:8" x14ac:dyDescent="0.25">
      <c r="B14" s="1">
        <v>9</v>
      </c>
      <c r="C14" s="1">
        <f>Data!B70/Data!H70</f>
        <v>1657.5079950182214</v>
      </c>
      <c r="D14" s="1">
        <f>Data!C70/Data!H70</f>
        <v>0.88968824528779089</v>
      </c>
      <c r="E14" s="1">
        <f>Data!D70/Data!H70</f>
        <v>6.1295252525234286E-3</v>
      </c>
      <c r="F14" s="1">
        <f>Data!E70/Data!H70</f>
        <v>1.2818002244652703E-2</v>
      </c>
      <c r="G14" s="1">
        <f>Data!F70/Data!H70</f>
        <v>2.8540048745465878E-3</v>
      </c>
      <c r="H14" s="1">
        <f>Data!G70/Data!H70</f>
        <v>28077494.348413575</v>
      </c>
    </row>
    <row r="15" spans="1:8" x14ac:dyDescent="0.25">
      <c r="B15" s="1">
        <v>10</v>
      </c>
      <c r="C15" s="1">
        <f>Data!B78/Data!H78</f>
        <v>1599.3903036563431</v>
      </c>
      <c r="D15" s="1">
        <f>Data!C78/Data!H78</f>
        <v>0.7919857377720676</v>
      </c>
      <c r="E15" s="1">
        <f>Data!D78/Data!H78</f>
        <v>5.3643458202144029E-3</v>
      </c>
      <c r="F15" s="1">
        <f>Data!E78/Data!H78</f>
        <v>8.9430585911401388E-3</v>
      </c>
      <c r="G15" s="1">
        <f>Data!F78/Data!H78</f>
        <v>2.6489957282276903E-3</v>
      </c>
      <c r="H15" s="1">
        <f>Data!G78/Data!H78</f>
        <v>27093001.950166598</v>
      </c>
    </row>
    <row r="16" spans="1:8" x14ac:dyDescent="0.25">
      <c r="B16" s="1">
        <v>11</v>
      </c>
      <c r="C16" s="1">
        <f>Data!B86/Data!H86</f>
        <v>1518.5739909488179</v>
      </c>
      <c r="D16" s="1">
        <f>Data!C86/Data!H86</f>
        <v>0.71011345659727332</v>
      </c>
      <c r="E16" s="1">
        <f>Data!D86/Data!H86</f>
        <v>4.6191595748771479E-3</v>
      </c>
      <c r="F16" s="1">
        <f>Data!E86/Data!H86</f>
        <v>5.4813488387794535E-3</v>
      </c>
      <c r="G16" s="1">
        <f>Data!F86/Data!H86</f>
        <v>2.4589927549745127E-3</v>
      </c>
      <c r="H16" s="1">
        <f>Data!G86/Data!H86</f>
        <v>25723999.233850244</v>
      </c>
    </row>
    <row r="17" spans="2:8" x14ac:dyDescent="0.25">
      <c r="B17" s="1">
        <v>12</v>
      </c>
      <c r="C17" s="1">
        <f>Data!B94/Data!H94</f>
        <v>1439.4893355528329</v>
      </c>
      <c r="D17" s="1">
        <f>Data!C94/Data!H94</f>
        <v>0.64222178374610761</v>
      </c>
      <c r="E17" s="1">
        <f>Data!D94/Data!H94</f>
        <v>3.9530772989863315E-3</v>
      </c>
      <c r="F17" s="1">
        <f>Data!E94/Data!H94</f>
        <v>2.5630205111143163E-3</v>
      </c>
      <c r="G17" s="1">
        <f>Data!F94/Data!H94</f>
        <v>2.2819988926572562E-3</v>
      </c>
      <c r="H17" s="1">
        <f>Data!G94/Data!H94</f>
        <v>24384335.664878398</v>
      </c>
    </row>
    <row r="18" spans="2:8" x14ac:dyDescent="0.25">
      <c r="B18" s="1">
        <v>13</v>
      </c>
      <c r="C18" s="1">
        <f>Data!B102/Data!H102</f>
        <v>1426.0457949671679</v>
      </c>
      <c r="D18" s="1">
        <f>Data!C102/Data!H102</f>
        <v>0.59183883376244228</v>
      </c>
      <c r="E18" s="1">
        <f>Data!D102/Data!H102</f>
        <v>3.5604126522325759E-3</v>
      </c>
      <c r="F18" s="1">
        <f>Data!E102/Data!H102</f>
        <v>1.0189306179421329E-3</v>
      </c>
      <c r="G18" s="1">
        <f>Data!F102/Data!H102</f>
        <v>2.118003240792391E-3</v>
      </c>
      <c r="H18" s="1">
        <f>Data!G102/Data!H102</f>
        <v>24156617.117683373</v>
      </c>
    </row>
    <row r="19" spans="2:8" x14ac:dyDescent="0.25">
      <c r="B19" s="1">
        <v>14</v>
      </c>
      <c r="C19" s="1">
        <f>Data!B110/Data!H110</f>
        <v>1456.1559479415321</v>
      </c>
      <c r="D19" s="1">
        <f>Data!C110/Data!H110</f>
        <v>0.54111407092517638</v>
      </c>
      <c r="E19" s="1">
        <f>Data!D110/Data!H110</f>
        <v>3.310418192482309E-3</v>
      </c>
      <c r="F19" s="1">
        <f>Data!E110/Data!H110</f>
        <v>7.6643182720398482E-4</v>
      </c>
      <c r="G19" s="1">
        <f>Data!F110/Data!H110</f>
        <v>1.9660004798364872E-3</v>
      </c>
      <c r="H19" s="1">
        <f>Data!G110/Data!H110</f>
        <v>24666681.420314535</v>
      </c>
    </row>
    <row r="20" spans="2:8" x14ac:dyDescent="0.25">
      <c r="B20" s="1">
        <v>15</v>
      </c>
      <c r="C20" s="1">
        <f>Data!B118/Data!H118</f>
        <v>1481.9656369919633</v>
      </c>
      <c r="D20" s="1">
        <f>Data!C118/Data!H118</f>
        <v>0.49763660672200732</v>
      </c>
      <c r="E20" s="1">
        <f>Data!D118/Data!H118</f>
        <v>3.0961345542385829E-3</v>
      </c>
      <c r="F20" s="1">
        <f>Data!E118/Data!H118</f>
        <v>5.5000444995087006E-4</v>
      </c>
      <c r="G20" s="1">
        <f>Data!F118/Data!H118</f>
        <v>1.824998867203176E-3</v>
      </c>
      <c r="H20" s="1">
        <f>Data!G118/Data!H118</f>
        <v>25103886.809621263</v>
      </c>
    </row>
    <row r="21" spans="2:8" x14ac:dyDescent="0.25">
      <c r="B21" s="1">
        <v>16</v>
      </c>
      <c r="C21" s="1">
        <f>Data!B126/Data!H126</f>
        <v>1521.601500238474</v>
      </c>
      <c r="D21" s="1">
        <f>Data!C126/Data!H126</f>
        <v>0.45386140268975661</v>
      </c>
      <c r="E21" s="1">
        <f>Data!D126/Data!H126</f>
        <v>2.8834761650478953E-3</v>
      </c>
      <c r="F21" s="1">
        <f>Data!E126/Data!H126</f>
        <v>4.0072130737955436E-4</v>
      </c>
      <c r="G21" s="1">
        <f>Data!F126/Data!H126</f>
        <v>1.6939941538647062E-3</v>
      </c>
      <c r="H21" s="1">
        <f>Data!G126/Data!H126</f>
        <v>25775307.264347304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C14" sqref="C14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70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3</v>
      </c>
      <c r="C5" s="2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Data</vt:lpstr>
      <vt:lpstr>Gasoline1</vt:lpstr>
      <vt:lpstr>DieselFuel2</vt:lpstr>
      <vt:lpstr>CompressedNaturalGas(CNG)3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2023-07-21T19:09:48Z</dcterms:modified>
</cp:coreProperties>
</file>