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ocuments/Dropbox/Faysal/Papers/Energy Efficiency/Data/Moves/Results/Test results/COLORADO_adams_2023/Total 81 Vehicle Class/SUT_52_Group 6/"/>
    </mc:Choice>
  </mc:AlternateContent>
  <xr:revisionPtr revIDLastSave="203" documentId="8_{0426F469-9BBB-45A1-8D94-3F6042E5D7AC}" xr6:coauthVersionLast="47" xr6:coauthVersionMax="47" xr10:uidLastSave="{44A6449E-5CFC-49D0-91E9-B1AB38DB5D31}"/>
  <bookViews>
    <workbookView xWindow="-120" yWindow="-120" windowWidth="29040" windowHeight="15840" tabRatio="844" activeTab="4" xr2:uid="{EDFE7A61-49EE-4B45-B156-2D73F043DC56}"/>
  </bookViews>
  <sheets>
    <sheet name="Description" sheetId="5" r:id="rId1"/>
    <sheet name="Data" sheetId="13" r:id="rId2"/>
    <sheet name="Gasoline1" sheetId="14" r:id="rId3"/>
    <sheet name="DieselFuel2" sheetId="15" r:id="rId4"/>
    <sheet name="CompressedNaturalGas(CNG)3" sheetId="16" r:id="rId5"/>
    <sheet name="SpeedBin" sheetId="2" r:id="rId6"/>
    <sheet name="FuelDescriptio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6" l="1"/>
  <c r="C21" i="15"/>
  <c r="D21" i="15"/>
  <c r="E21" i="15"/>
  <c r="F21" i="15"/>
  <c r="G21" i="15"/>
  <c r="H21" i="15"/>
  <c r="C21" i="16"/>
  <c r="D21" i="16"/>
  <c r="E21" i="16"/>
  <c r="F21" i="16"/>
  <c r="G21" i="16"/>
  <c r="H21" i="16"/>
  <c r="H21" i="14"/>
  <c r="G21" i="14"/>
  <c r="F21" i="14"/>
  <c r="E21" i="14"/>
  <c r="D21" i="14"/>
  <c r="C21" i="14"/>
  <c r="C20" i="15"/>
  <c r="D20" i="15"/>
  <c r="E20" i="15"/>
  <c r="F20" i="15"/>
  <c r="G20" i="15"/>
  <c r="H20" i="15"/>
  <c r="C20" i="16"/>
  <c r="D20" i="16"/>
  <c r="E20" i="16"/>
  <c r="F20" i="16"/>
  <c r="G20" i="16"/>
  <c r="H20" i="16"/>
  <c r="H20" i="14"/>
  <c r="G20" i="14"/>
  <c r="F20" i="14"/>
  <c r="E20" i="14"/>
  <c r="D20" i="14"/>
  <c r="C20" i="14"/>
  <c r="C19" i="15"/>
  <c r="D19" i="15"/>
  <c r="E19" i="15"/>
  <c r="F19" i="15"/>
  <c r="G19" i="15"/>
  <c r="H19" i="15"/>
  <c r="C19" i="16"/>
  <c r="D19" i="16"/>
  <c r="E19" i="16"/>
  <c r="F19" i="16"/>
  <c r="G19" i="16"/>
  <c r="H19" i="16"/>
  <c r="H19" i="14"/>
  <c r="G19" i="14"/>
  <c r="F19" i="14"/>
  <c r="E19" i="14"/>
  <c r="D19" i="14"/>
  <c r="C19" i="14"/>
  <c r="C18" i="15"/>
  <c r="D18" i="15"/>
  <c r="E18" i="15"/>
  <c r="F18" i="15"/>
  <c r="G18" i="15"/>
  <c r="H18" i="15"/>
  <c r="C18" i="16"/>
  <c r="D18" i="16"/>
  <c r="E18" i="16"/>
  <c r="F18" i="16"/>
  <c r="G18" i="16"/>
  <c r="H18" i="16"/>
  <c r="H18" i="14"/>
  <c r="G18" i="14"/>
  <c r="F18" i="14"/>
  <c r="E18" i="14"/>
  <c r="D18" i="14"/>
  <c r="C18" i="14"/>
  <c r="C17" i="15"/>
  <c r="D17" i="15"/>
  <c r="E17" i="15"/>
  <c r="F17" i="15"/>
  <c r="G17" i="15"/>
  <c r="H17" i="15"/>
  <c r="C17" i="16"/>
  <c r="D17" i="16"/>
  <c r="E17" i="16"/>
  <c r="F17" i="16"/>
  <c r="G17" i="16"/>
  <c r="H17" i="16"/>
  <c r="H17" i="14"/>
  <c r="G17" i="14"/>
  <c r="F17" i="14"/>
  <c r="E17" i="14"/>
  <c r="D17" i="14"/>
  <c r="C17" i="14"/>
  <c r="C16" i="15"/>
  <c r="D16" i="15"/>
  <c r="E16" i="15"/>
  <c r="F16" i="15"/>
  <c r="G16" i="15"/>
  <c r="H16" i="15"/>
  <c r="C16" i="16"/>
  <c r="D16" i="16"/>
  <c r="E16" i="16"/>
  <c r="F16" i="16"/>
  <c r="G16" i="16"/>
  <c r="H16" i="16"/>
  <c r="H16" i="14"/>
  <c r="G16" i="14"/>
  <c r="F16" i="14"/>
  <c r="E16" i="14"/>
  <c r="D16" i="14"/>
  <c r="C16" i="14"/>
  <c r="C15" i="15"/>
  <c r="D15" i="15"/>
  <c r="E15" i="15"/>
  <c r="F15" i="15"/>
  <c r="G15" i="15"/>
  <c r="H15" i="15"/>
  <c r="C15" i="16"/>
  <c r="D15" i="16"/>
  <c r="E15" i="16"/>
  <c r="F15" i="16"/>
  <c r="G15" i="16"/>
  <c r="H15" i="16"/>
  <c r="H15" i="14"/>
  <c r="G15" i="14"/>
  <c r="F15" i="14"/>
  <c r="E15" i="14"/>
  <c r="D15" i="14"/>
  <c r="C15" i="14"/>
  <c r="C14" i="15"/>
  <c r="D14" i="15"/>
  <c r="E14" i="15"/>
  <c r="F14" i="15"/>
  <c r="G14" i="15"/>
  <c r="H14" i="15"/>
  <c r="C14" i="16"/>
  <c r="D14" i="16"/>
  <c r="E14" i="16"/>
  <c r="F14" i="16"/>
  <c r="G14" i="16"/>
  <c r="H14" i="16"/>
  <c r="H14" i="14"/>
  <c r="G14" i="14"/>
  <c r="F14" i="14"/>
  <c r="E14" i="14"/>
  <c r="D14" i="14"/>
  <c r="C14" i="14"/>
  <c r="C13" i="15"/>
  <c r="D13" i="15"/>
  <c r="E13" i="15"/>
  <c r="F13" i="15"/>
  <c r="G13" i="15"/>
  <c r="H13" i="15"/>
  <c r="C13" i="16"/>
  <c r="D13" i="16"/>
  <c r="E13" i="16"/>
  <c r="F13" i="16"/>
  <c r="G13" i="16"/>
  <c r="H13" i="16"/>
  <c r="H13" i="14"/>
  <c r="G13" i="14"/>
  <c r="F13" i="14"/>
  <c r="E13" i="14"/>
  <c r="D13" i="14"/>
  <c r="C13" i="14"/>
  <c r="C12" i="15"/>
  <c r="D12" i="15"/>
  <c r="E12" i="15"/>
  <c r="F12" i="15"/>
  <c r="G12" i="15"/>
  <c r="H12" i="15"/>
  <c r="C12" i="16"/>
  <c r="D12" i="16"/>
  <c r="E12" i="16"/>
  <c r="F12" i="16"/>
  <c r="G12" i="16"/>
  <c r="H12" i="16"/>
  <c r="H12" i="14"/>
  <c r="G12" i="14"/>
  <c r="F12" i="14"/>
  <c r="E12" i="14"/>
  <c r="D12" i="14"/>
  <c r="C12" i="14"/>
  <c r="C11" i="15"/>
  <c r="D11" i="15"/>
  <c r="E11" i="15"/>
  <c r="F11" i="15"/>
  <c r="G11" i="15"/>
  <c r="H11" i="15"/>
  <c r="C11" i="16"/>
  <c r="D11" i="16"/>
  <c r="E11" i="16"/>
  <c r="F11" i="16"/>
  <c r="G11" i="16"/>
  <c r="H11" i="16"/>
  <c r="H11" i="14"/>
  <c r="G11" i="14"/>
  <c r="F11" i="14"/>
  <c r="E11" i="14"/>
  <c r="D11" i="14"/>
  <c r="C11" i="14"/>
  <c r="C10" i="15"/>
  <c r="D10" i="15"/>
  <c r="E10" i="15"/>
  <c r="F10" i="15"/>
  <c r="G10" i="15"/>
  <c r="H10" i="15"/>
  <c r="C10" i="16"/>
  <c r="E10" i="16"/>
  <c r="F10" i="16"/>
  <c r="G10" i="16"/>
  <c r="H10" i="16"/>
  <c r="H10" i="14"/>
  <c r="G10" i="14"/>
  <c r="F10" i="14"/>
  <c r="E10" i="14"/>
  <c r="D10" i="14"/>
  <c r="C10" i="14"/>
  <c r="C9" i="15"/>
  <c r="D9" i="15"/>
  <c r="E9" i="15"/>
  <c r="F9" i="15"/>
  <c r="G9" i="15"/>
  <c r="H9" i="15"/>
  <c r="C9" i="16"/>
  <c r="D9" i="16"/>
  <c r="E9" i="16"/>
  <c r="F9" i="16"/>
  <c r="G9" i="16"/>
  <c r="H9" i="16"/>
  <c r="H9" i="14"/>
  <c r="G9" i="14"/>
  <c r="F9" i="14"/>
  <c r="E9" i="14"/>
  <c r="D9" i="14"/>
  <c r="C9" i="14"/>
  <c r="C8" i="15"/>
  <c r="D8" i="15"/>
  <c r="E8" i="15"/>
  <c r="F8" i="15"/>
  <c r="G8" i="15"/>
  <c r="H8" i="15"/>
  <c r="C8" i="16"/>
  <c r="D8" i="16"/>
  <c r="E8" i="16"/>
  <c r="F8" i="16"/>
  <c r="G8" i="16"/>
  <c r="H8" i="16"/>
  <c r="H8" i="14"/>
  <c r="G8" i="14"/>
  <c r="F8" i="14"/>
  <c r="E8" i="14"/>
  <c r="D8" i="14"/>
  <c r="C8" i="14"/>
  <c r="C7" i="15"/>
  <c r="D7" i="15"/>
  <c r="E7" i="15"/>
  <c r="F7" i="15"/>
  <c r="G7" i="15"/>
  <c r="H7" i="15"/>
  <c r="C7" i="16"/>
  <c r="D7" i="16"/>
  <c r="E7" i="16"/>
  <c r="F7" i="16"/>
  <c r="G7" i="16"/>
  <c r="H7" i="16"/>
  <c r="H7" i="14"/>
  <c r="G7" i="14"/>
  <c r="F7" i="14"/>
  <c r="E7" i="14"/>
  <c r="D7" i="14"/>
  <c r="C7" i="14"/>
  <c r="H6" i="15"/>
  <c r="H6" i="16"/>
  <c r="G6" i="15"/>
  <c r="G6" i="16"/>
  <c r="F6" i="15"/>
  <c r="F6" i="16"/>
  <c r="E6" i="15"/>
  <c r="E6" i="16"/>
  <c r="D6" i="15"/>
  <c r="D6" i="16"/>
  <c r="C6" i="16"/>
  <c r="C6" i="15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<sst xmlns="http://schemas.openxmlformats.org/spreadsheetml/2006/main" count="234" uniqueCount="78">
  <si>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</si>
  <si>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</si>
  <si>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</si>
  <si>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</si>
  <si>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</si>
  <si>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</si>
  <si>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</si>
  <si>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</si>
  <si>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</si>
  <si>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</si>
  <si>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</si>
  <si>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</si>
  <si>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</si>
  <si>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</si>
  <si>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</si>
  <si>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</si>
  <si>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</si>
  <si>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</si>
  <si>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</si>
  <si>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</si>
  <si>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</si>
  <si>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</si>
  <si>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</si>
  <si>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</si>
  <si>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</si>
  <si>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</si>
  <si>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</si>
  <si>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</si>
  <si>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</si>
  <si>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</si>
  <si>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</si>
  <si>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</si>
  <si>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</si>
  <si>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</si>
  <si>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</si>
  <si>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</si>
  <si>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</si>
  <si>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</si>
  <si>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</si>
  <si>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</si>
  <si>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</si>
  <si>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</si>
  <si>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</si>
  <si>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</si>
  <si>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</si>
  <si>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</si>
  <si>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</si>
  <si>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</si>
  <si>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</si>
  <si>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</si>
  <si>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</si>
  <si>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</si>
  <si>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</si>
  <si>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</si>
  <si>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</si>
  <si>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</si>
  <si>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</si>
  <si>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Nox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</si>
  <si>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</si>
  <si>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</si>
  <si>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</si>
  <si>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</si>
  <si>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</si>
  <si>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</si>
  <si>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</si>
  <si>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</si>
  <si>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</si>
  <si>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</si>
  <si>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</si>
  <si>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Compressed Natural Gas (CNG)</t>
  </si>
  <si>
    <t>Other Bus</t>
  </si>
  <si>
    <t>SpeedBinID</t>
  </si>
  <si>
    <t>Total_PM2.5</t>
  </si>
  <si>
    <t>Brake_PM2.5</t>
  </si>
  <si>
    <t>Tire_PM2.5</t>
  </si>
  <si>
    <t>CompressedNaturalGas(CNG)3</t>
  </si>
  <si>
    <t>DieselFuel2</t>
  </si>
  <si>
    <t>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</si>
</sst>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5581.6285208870313</c:v>
                </c:pt>
                <c:pt idx="1">
                  <c:v>3251.1474751219785</c:v>
                </c:pt>
                <c:pt idx="2">
                  <c:v>2060.9699632089391</c:v>
                </c:pt>
                <c:pt idx="3">
                  <c:v>1689.2597411249853</c:v>
                </c:pt>
                <c:pt idx="4">
                  <c:v>1433.3858091794186</c:v>
                </c:pt>
                <c:pt idx="5">
                  <c:v>1215.08616064541</c:v>
                </c:pt>
                <c:pt idx="6">
                  <c:v>1176.1006741088152</c:v>
                </c:pt>
                <c:pt idx="7">
                  <c:v>1085.6224228921978</c:v>
                </c:pt>
                <c:pt idx="8">
                  <c:v>1043.2360546561167</c:v>
                </c:pt>
                <c:pt idx="9">
                  <c:v>1011.5460363285184</c:v>
                </c:pt>
                <c:pt idx="10">
                  <c:v>996.54196110233693</c:v>
                </c:pt>
                <c:pt idx="11">
                  <c:v>984.26535616941419</c:v>
                </c:pt>
                <c:pt idx="12">
                  <c:v>949.59432823509735</c:v>
                </c:pt>
                <c:pt idx="13">
                  <c:v>956.34490666169097</c:v>
                </c:pt>
                <c:pt idx="14">
                  <c:v>965.20336247170872</c:v>
                </c:pt>
                <c:pt idx="15">
                  <c:v>995.02229403913577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0.13461556522271814</c:v>
                </c:pt>
                <c:pt idx="1">
                  <c:v>0.1276947701912062</c:v>
                </c:pt>
                <c:pt idx="2">
                  <c:v>7.1540270833995903E-2</c:v>
                </c:pt>
                <c:pt idx="3">
                  <c:v>4.5550611797556331E-2</c:v>
                </c:pt>
                <c:pt idx="4">
                  <c:v>3.2745552632663023E-2</c:v>
                </c:pt>
                <c:pt idx="5">
                  <c:v>2.266757542667128E-2</c:v>
                </c:pt>
                <c:pt idx="6">
                  <c:v>1.8838577029064708E-2</c:v>
                </c:pt>
                <c:pt idx="7">
                  <c:v>1.4215188903120929E-2</c:v>
                </c:pt>
                <c:pt idx="8">
                  <c:v>1.0140853442879015E-2</c:v>
                </c:pt>
                <c:pt idx="9">
                  <c:v>6.9939833314372297E-3</c:v>
                </c:pt>
                <c:pt idx="10">
                  <c:v>4.654869257448218E-3</c:v>
                </c:pt>
                <c:pt idx="11">
                  <c:v>2.7410510769689182E-3</c:v>
                </c:pt>
                <c:pt idx="12">
                  <c:v>1.9977389765501795E-3</c:v>
                </c:pt>
                <c:pt idx="13">
                  <c:v>1.5156097953766526E-3</c:v>
                </c:pt>
                <c:pt idx="14">
                  <c:v>1.1086935200436622E-3</c:v>
                </c:pt>
                <c:pt idx="15">
                  <c:v>8.4686992967945992E-4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5.0119227725997197E-3</c:v>
                </c:pt>
                <c:pt idx="1">
                  <c:v>4.7397770235816207E-3</c:v>
                </c:pt>
                <c:pt idx="2">
                  <c:v>4.3990987443669185E-3</c:v>
                </c:pt>
                <c:pt idx="3">
                  <c:v>4.0835473831476376E-3</c:v>
                </c:pt>
                <c:pt idx="4">
                  <c:v>3.7904735800942872E-3</c:v>
                </c:pt>
                <c:pt idx="5">
                  <c:v>3.5179709776657522E-3</c:v>
                </c:pt>
                <c:pt idx="6">
                  <c:v>3.2659127556151257E-3</c:v>
                </c:pt>
                <c:pt idx="7">
                  <c:v>3.0311528891812612E-3</c:v>
                </c:pt>
                <c:pt idx="8">
                  <c:v>2.8135890365667622E-3</c:v>
                </c:pt>
                <c:pt idx="9">
                  <c:v>2.6116566973607737E-3</c:v>
                </c:pt>
                <c:pt idx="10">
                  <c:v>2.4239918244149954E-3</c:v>
                </c:pt>
                <c:pt idx="11">
                  <c:v>2.2498573653583413E-3</c:v>
                </c:pt>
                <c:pt idx="12">
                  <c:v>2.0883564069214683E-3</c:v>
                </c:pt>
                <c:pt idx="13">
                  <c:v>1.9385878092578366E-3</c:v>
                </c:pt>
                <c:pt idx="14">
                  <c:v>1.7993516126946006E-3</c:v>
                </c:pt>
                <c:pt idx="15">
                  <c:v>1.6699040500451809E-3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52389036.875038289</c:v>
                </c:pt>
                <c:pt idx="1">
                  <c:v>32352400.400255524</c:v>
                </c:pt>
                <c:pt idx="2">
                  <c:v>22723597.940904327</c:v>
                </c:pt>
                <c:pt idx="3">
                  <c:v>19709881.850248445</c:v>
                </c:pt>
                <c:pt idx="4">
                  <c:v>17560612.811392486</c:v>
                </c:pt>
                <c:pt idx="5">
                  <c:v>15548140.587198351</c:v>
                </c:pt>
                <c:pt idx="6">
                  <c:v>15172982.711103495</c:v>
                </c:pt>
                <c:pt idx="7">
                  <c:v>13218501.588817339</c:v>
                </c:pt>
                <c:pt idx="8">
                  <c:v>12671920.773357436</c:v>
                </c:pt>
                <c:pt idx="9">
                  <c:v>12259145.418150954</c:v>
                </c:pt>
                <c:pt idx="10">
                  <c:v>12028772.56054505</c:v>
                </c:pt>
                <c:pt idx="11">
                  <c:v>11840297.559502805</c:v>
                </c:pt>
                <c:pt idx="12">
                  <c:v>11293340.152384827</c:v>
                </c:pt>
                <c:pt idx="13">
                  <c:v>11679907.551158372</c:v>
                </c:pt>
                <c:pt idx="14">
                  <c:v>12082338.253959019</c:v>
                </c:pt>
                <c:pt idx="15">
                  <c:v>12510396.918912118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'CompressedNaturalGas(CNG)3'!$C$6:$C$21</c:f>
              <c:numCache>
                <c:formatCode>General</c:formatCode>
                <c:ptCount val="16"/>
                <c:pt idx="0">
                  <c:v>7691.8815664589238</c:v>
                </c:pt>
                <c:pt idx="1">
                  <c:v>4688.426504931891</c:v>
                </c:pt>
                <c:pt idx="2">
                  <c:v>3137.7332210108752</c:v>
                </c:pt>
                <c:pt idx="3">
                  <c:v>2616.2592676696636</c:v>
                </c:pt>
                <c:pt idx="4">
                  <c:v>2230.7515349814366</c:v>
                </c:pt>
                <c:pt idx="5">
                  <c:v>1916.1946322836802</c:v>
                </c:pt>
                <c:pt idx="6">
                  <c:v>1805.6493660004057</c:v>
                </c:pt>
                <c:pt idx="7">
                  <c:v>1545.5058729432146</c:v>
                </c:pt>
                <c:pt idx="8">
                  <c:v>1415.8047597762459</c:v>
                </c:pt>
                <c:pt idx="9">
                  <c:v>1316.2847903346494</c:v>
                </c:pt>
                <c:pt idx="10">
                  <c:v>1247.7360643412212</c:v>
                </c:pt>
                <c:pt idx="11">
                  <c:v>1191.6506909041675</c:v>
                </c:pt>
                <c:pt idx="12">
                  <c:v>1067.8923219527614</c:v>
                </c:pt>
                <c:pt idx="13">
                  <c:v>1063.0468109373619</c:v>
                </c:pt>
                <c:pt idx="14">
                  <c:v>1067.462600701283</c:v>
                </c:pt>
                <c:pt idx="15">
                  <c:v>1058.4439483385322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'CompressedNaturalGas(CNG)3'!$D$6:$D$21</c:f>
              <c:numCache>
                <c:formatCode>General</c:formatCode>
                <c:ptCount val="16"/>
                <c:pt idx="0">
                  <c:v>7.5859282496212703</c:v>
                </c:pt>
                <c:pt idx="1">
                  <c:v>4.0478932141603412</c:v>
                </c:pt>
                <c:pt idx="2">
                  <c:v>2.3450492561476595</c:v>
                </c:pt>
                <c:pt idx="3">
                  <c:v>1.7772995304827544</c:v>
                </c:pt>
                <c:pt idx="4">
                  <c:v>1.3935468237148636</c:v>
                </c:pt>
                <c:pt idx="5">
                  <c:v>1.1003123538713364</c:v>
                </c:pt>
                <c:pt idx="6">
                  <c:v>0.9659387598871545</c:v>
                </c:pt>
                <c:pt idx="7">
                  <c:v>0.84571996289592877</c:v>
                </c:pt>
                <c:pt idx="8">
                  <c:v>0.72374324305542792</c:v>
                </c:pt>
                <c:pt idx="9">
                  <c:v>0.6302551958477155</c:v>
                </c:pt>
                <c:pt idx="10">
                  <c:v>0.56666874394469713</c:v>
                </c:pt>
                <c:pt idx="11">
                  <c:v>0.51464503428181252</c:v>
                </c:pt>
                <c:pt idx="12">
                  <c:v>0.45943198388689444</c:v>
                </c:pt>
                <c:pt idx="13">
                  <c:v>0.42634218687163272</c:v>
                </c:pt>
                <c:pt idx="14">
                  <c:v>0.39915749189749483</c:v>
                </c:pt>
                <c:pt idx="15">
                  <c:v>0.37374917758825726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'CompressedNaturalGas(CNG)3'!$E$6:$E$21</c:f>
              <c:numCache>
                <c:formatCode>General</c:formatCode>
                <c:ptCount val="16"/>
                <c:pt idx="0">
                  <c:v>3.8868935562387158E-2</c:v>
                </c:pt>
                <c:pt idx="1">
                  <c:v>2.5471837265740201E-2</c:v>
                </c:pt>
                <c:pt idx="2">
                  <c:v>1.6834470381527231E-2</c:v>
                </c:pt>
                <c:pt idx="3">
                  <c:v>1.4014008179844495E-2</c:v>
                </c:pt>
                <c:pt idx="4">
                  <c:v>1.1407394721233024E-2</c:v>
                </c:pt>
                <c:pt idx="5">
                  <c:v>9.3798069745431815E-3</c:v>
                </c:pt>
                <c:pt idx="6">
                  <c:v>7.701696830170154E-3</c:v>
                </c:pt>
                <c:pt idx="7">
                  <c:v>6.5304241278682689E-3</c:v>
                </c:pt>
                <c:pt idx="8">
                  <c:v>5.5438665078370915E-3</c:v>
                </c:pt>
                <c:pt idx="9">
                  <c:v>4.7819239151340766E-3</c:v>
                </c:pt>
                <c:pt idx="10">
                  <c:v>4.217696346486389E-3</c:v>
                </c:pt>
                <c:pt idx="11">
                  <c:v>3.7559129569694097E-3</c:v>
                </c:pt>
                <c:pt idx="12">
                  <c:v>3.275524466118878E-3</c:v>
                </c:pt>
                <c:pt idx="13">
                  <c:v>3.0246812013362129E-3</c:v>
                </c:pt>
                <c:pt idx="14">
                  <c:v>2.8231553434839001E-3</c:v>
                </c:pt>
                <c:pt idx="15">
                  <c:v>2.6505475833143726E-3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'CompressedNaturalGas(CNG)3'!$F$6:$F$21</c:f>
              <c:numCache>
                <c:formatCode>General</c:formatCode>
                <c:ptCount val="16"/>
                <c:pt idx="0">
                  <c:v>0.26017369332113266</c:v>
                </c:pt>
                <c:pt idx="1">
                  <c:v>0.21489067614503227</c:v>
                </c:pt>
                <c:pt idx="2">
                  <c:v>0.12009573711164802</c:v>
                </c:pt>
                <c:pt idx="3">
                  <c:v>7.584031706144298E-2</c:v>
                </c:pt>
                <c:pt idx="4">
                  <c:v>5.34323731676054E-2</c:v>
                </c:pt>
                <c:pt idx="5">
                  <c:v>3.654029194573552E-2</c:v>
                </c:pt>
                <c:pt idx="6">
                  <c:v>3.0566704737652054E-2</c:v>
                </c:pt>
                <c:pt idx="7">
                  <c:v>2.2772646104005277E-2</c:v>
                </c:pt>
                <c:pt idx="8">
                  <c:v>1.6676657028993271E-2</c:v>
                </c:pt>
                <c:pt idx="9">
                  <c:v>1.1889128946510688E-2</c:v>
                </c:pt>
                <c:pt idx="10">
                  <c:v>7.6855551017425373E-3</c:v>
                </c:pt>
                <c:pt idx="11">
                  <c:v>4.2463896833107445E-3</c:v>
                </c:pt>
                <c:pt idx="12">
                  <c:v>3.3095978112359097E-3</c:v>
                </c:pt>
                <c:pt idx="13">
                  <c:v>2.4981136372704926E-3</c:v>
                </c:pt>
                <c:pt idx="14">
                  <c:v>1.7888502176434432E-3</c:v>
                </c:pt>
                <c:pt idx="15">
                  <c:v>1.375262975611779E-3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'CompressedNaturalGas(CNG)3'!$G$6:$G$21</c:f>
              <c:numCache>
                <c:formatCode>General</c:formatCode>
                <c:ptCount val="16"/>
                <c:pt idx="0">
                  <c:v>5.0841006185655749E-3</c:v>
                </c:pt>
                <c:pt idx="1">
                  <c:v>4.8070305848553875E-3</c:v>
                </c:pt>
                <c:pt idx="2">
                  <c:v>4.4620380428812955E-3</c:v>
                </c:pt>
                <c:pt idx="3">
                  <c:v>4.1419289324170893E-3</c:v>
                </c:pt>
                <c:pt idx="4">
                  <c:v>3.8449071344637013E-3</c:v>
                </c:pt>
                <c:pt idx="5">
                  <c:v>3.5689579342232155E-3</c:v>
                </c:pt>
                <c:pt idx="6">
                  <c:v>3.3120636454220106E-3</c:v>
                </c:pt>
                <c:pt idx="7">
                  <c:v>3.0748945407788357E-3</c:v>
                </c:pt>
                <c:pt idx="8">
                  <c:v>2.8540903472476591E-3</c:v>
                </c:pt>
                <c:pt idx="9">
                  <c:v>2.6489778222923018E-3</c:v>
                </c:pt>
                <c:pt idx="10">
                  <c:v>2.4588844658309434E-3</c:v>
                </c:pt>
                <c:pt idx="11">
                  <c:v>2.2820169443120617E-3</c:v>
                </c:pt>
                <c:pt idx="12">
                  <c:v>2.1179273991165587E-3</c:v>
                </c:pt>
                <c:pt idx="13">
                  <c:v>1.9659419058562651E-3</c:v>
                </c:pt>
                <c:pt idx="14">
                  <c:v>1.8249410553678284E-3</c:v>
                </c:pt>
                <c:pt idx="15">
                  <c:v>1.6940280858513796E-3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'CompressedNaturalGas(CNG)3'!$H$6:$H$21</c:f>
              <c:numCache>
                <c:formatCode>General</c:formatCode>
                <c:ptCount val="16"/>
                <c:pt idx="0">
                  <c:v>130297222.65496038</c:v>
                </c:pt>
                <c:pt idx="1">
                  <c:v>79420004.466390461</c:v>
                </c:pt>
                <c:pt idx="2">
                  <c:v>53151892.802267492</c:v>
                </c:pt>
                <c:pt idx="3">
                  <c:v>44318351.002687536</c:v>
                </c:pt>
                <c:pt idx="4">
                  <c:v>37788001.603828408</c:v>
                </c:pt>
                <c:pt idx="5">
                  <c:v>32459534.490708962</c:v>
                </c:pt>
                <c:pt idx="6">
                  <c:v>30586940.048051488</c:v>
                </c:pt>
                <c:pt idx="7">
                  <c:v>26180213.95233947</c:v>
                </c:pt>
                <c:pt idx="8">
                  <c:v>23983141.605716787</c:v>
                </c:pt>
                <c:pt idx="9">
                  <c:v>22297319.418188795</c:v>
                </c:pt>
                <c:pt idx="10">
                  <c:v>21136136.168992992</c:v>
                </c:pt>
                <c:pt idx="11">
                  <c:v>20186066.889942672</c:v>
                </c:pt>
                <c:pt idx="12">
                  <c:v>18089657.020301212</c:v>
                </c:pt>
                <c:pt idx="13">
                  <c:v>18007565.833172455</c:v>
                </c:pt>
                <c:pt idx="14">
                  <c:v>18082364.354482863</c:v>
                </c:pt>
                <c:pt idx="15">
                  <c:v>17929608.420032885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0.14502922391965445</c:v>
                </c:pt>
                <c:pt idx="1">
                  <c:v>0.11069432623406852</c:v>
                </c:pt>
                <c:pt idx="2">
                  <c:v>8.6169778513927764E-2</c:v>
                </c:pt>
                <c:pt idx="3">
                  <c:v>7.8804696238407995E-2</c:v>
                </c:pt>
                <c:pt idx="4">
                  <c:v>6.9675090961185973E-2</c:v>
                </c:pt>
                <c:pt idx="5">
                  <c:v>6.0540552943772988E-2</c:v>
                </c:pt>
                <c:pt idx="6">
                  <c:v>5.8892850594049459E-2</c:v>
                </c:pt>
                <c:pt idx="7">
                  <c:v>5.0640985384920324E-2</c:v>
                </c:pt>
                <c:pt idx="8">
                  <c:v>4.8366351894115173E-2</c:v>
                </c:pt>
                <c:pt idx="9">
                  <c:v>4.6554839734909523E-2</c:v>
                </c:pt>
                <c:pt idx="10">
                  <c:v>4.476247438579499E-2</c:v>
                </c:pt>
                <c:pt idx="11">
                  <c:v>4.3295944469118081E-2</c:v>
                </c:pt>
                <c:pt idx="12">
                  <c:v>4.2026833117661186E-2</c:v>
                </c:pt>
                <c:pt idx="13">
                  <c:v>4.7829612209918278E-2</c:v>
                </c:pt>
                <c:pt idx="14">
                  <c:v>5.3359052455818672E-2</c:v>
                </c:pt>
                <c:pt idx="15">
                  <c:v>6.3033720637439519E-2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4.8548296910112441E-2</c:v>
                </c:pt>
                <c:pt idx="1">
                  <c:v>2.7500316765228707E-2</c:v>
                </c:pt>
                <c:pt idx="2">
                  <c:v>1.7411369390928147E-2</c:v>
                </c:pt>
                <c:pt idx="3">
                  <c:v>1.4336989796483185E-2</c:v>
                </c:pt>
                <c:pt idx="4">
                  <c:v>1.2444545956923351E-2</c:v>
                </c:pt>
                <c:pt idx="5">
                  <c:v>1.0645311909839207E-2</c:v>
                </c:pt>
                <c:pt idx="6">
                  <c:v>1.0326977294945906E-2</c:v>
                </c:pt>
                <c:pt idx="7">
                  <c:v>9.2082570102736596E-3</c:v>
                </c:pt>
                <c:pt idx="8">
                  <c:v>8.7636660671526184E-3</c:v>
                </c:pt>
                <c:pt idx="9">
                  <c:v>8.428773011018801E-3</c:v>
                </c:pt>
                <c:pt idx="10">
                  <c:v>8.2490546608468412E-3</c:v>
                </c:pt>
                <c:pt idx="11">
                  <c:v>8.1020318162115558E-3</c:v>
                </c:pt>
                <c:pt idx="12">
                  <c:v>7.9161390599270676E-3</c:v>
                </c:pt>
                <c:pt idx="13">
                  <c:v>8.6787634250337226E-3</c:v>
                </c:pt>
                <c:pt idx="14">
                  <c:v>9.4071221705367379E-3</c:v>
                </c:pt>
                <c:pt idx="15">
                  <c:v>1.0002097846921685E-2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7.0923734707837791E-2</c:v>
                </c:pt>
                <c:pt idx="1">
                  <c:v>7.8382473961093074E-2</c:v>
                </c:pt>
                <c:pt idx="2">
                  <c:v>4.4929159821870762E-2</c:v>
                </c:pt>
                <c:pt idx="3">
                  <c:v>2.847306382667809E-2</c:v>
                </c:pt>
                <c:pt idx="4">
                  <c:v>2.0520059063757722E-2</c:v>
                </c:pt>
                <c:pt idx="5">
                  <c:v>1.4362221013868127E-2</c:v>
                </c:pt>
                <c:pt idx="6">
                  <c:v>1.1812868330894819E-2</c:v>
                </c:pt>
                <c:pt idx="7">
                  <c:v>9.0415841542308001E-3</c:v>
                </c:pt>
                <c:pt idx="8">
                  <c:v>6.1715377057300841E-3</c:v>
                </c:pt>
                <c:pt idx="9">
                  <c:v>3.9936069279147002E-3</c:v>
                </c:pt>
                <c:pt idx="10">
                  <c:v>2.6912464407312883E-3</c:v>
                </c:pt>
                <c:pt idx="11">
                  <c:v>1.6256799130387612E-3</c:v>
                </c:pt>
                <c:pt idx="12">
                  <c:v>1.1440788585136354E-3</c:v>
                </c:pt>
                <c:pt idx="13">
                  <c:v>8.5326589228009678E-4</c:v>
                </c:pt>
                <c:pt idx="14">
                  <c:v>6.1078575791326847E-4</c:v>
                </c:pt>
                <c:pt idx="15">
                  <c:v>4.4875506950319319E-4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3.9659056954438445E-3</c:v>
                </c:pt>
                <c:pt idx="1">
                  <c:v>3.7505355320010376E-3</c:v>
                </c:pt>
                <c:pt idx="2">
                  <c:v>3.4808951065785419E-3</c:v>
                </c:pt>
                <c:pt idx="3">
                  <c:v>3.2312579090690791E-3</c:v>
                </c:pt>
                <c:pt idx="4">
                  <c:v>2.9994698270929829E-3</c:v>
                </c:pt>
                <c:pt idx="5">
                  <c:v>2.783634202432455E-3</c:v>
                </c:pt>
                <c:pt idx="6">
                  <c:v>2.5844175815372562E-3</c:v>
                </c:pt>
                <c:pt idx="7">
                  <c:v>2.3983832745543875E-3</c:v>
                </c:pt>
                <c:pt idx="8">
                  <c:v>2.2263387444583695E-3</c:v>
                </c:pt>
                <c:pt idx="9">
                  <c:v>2.0667358669117057E-3</c:v>
                </c:pt>
                <c:pt idx="10">
                  <c:v>1.9181153580966753E-3</c:v>
                </c:pt>
                <c:pt idx="11">
                  <c:v>1.7802759374866966E-3</c:v>
                </c:pt>
                <c:pt idx="12">
                  <c:v>1.6523375016530169E-3</c:v>
                </c:pt>
                <c:pt idx="13">
                  <c:v>1.5339588930818977E-3</c:v>
                </c:pt>
                <c:pt idx="14">
                  <c:v>1.4238081249098641E-3</c:v>
                </c:pt>
                <c:pt idx="15">
                  <c:v>1.3212938356411158E-3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77666427.385001391</c:v>
                </c:pt>
                <c:pt idx="1">
                  <c:v>45238598.973870993</c:v>
                </c:pt>
                <c:pt idx="2">
                  <c:v>28677686.959206525</c:v>
                </c:pt>
                <c:pt idx="3">
                  <c:v>23505476.356304456</c:v>
                </c:pt>
                <c:pt idx="4">
                  <c:v>19945073.951546721</c:v>
                </c:pt>
                <c:pt idx="5">
                  <c:v>16907518.100246709</c:v>
                </c:pt>
                <c:pt idx="6">
                  <c:v>16365036.623989899</c:v>
                </c:pt>
                <c:pt idx="7">
                  <c:v>15106062.691610508</c:v>
                </c:pt>
                <c:pt idx="8">
                  <c:v>14516267.217408808</c:v>
                </c:pt>
                <c:pt idx="9">
                  <c:v>14075313.171975918</c:v>
                </c:pt>
                <c:pt idx="10">
                  <c:v>13866536.356636032</c:v>
                </c:pt>
                <c:pt idx="11">
                  <c:v>13695716.199326873</c:v>
                </c:pt>
                <c:pt idx="12">
                  <c:v>13213283.129343007</c:v>
                </c:pt>
                <c:pt idx="13">
                  <c:v>13307210.049360149</c:v>
                </c:pt>
                <c:pt idx="14">
                  <c:v>13430468.724385669</c:v>
                </c:pt>
                <c:pt idx="15">
                  <c:v>13845392.532317862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3859.0345701974816</c:v>
                </c:pt>
                <c:pt idx="1">
                  <c:v>2383.1167576333814</c:v>
                </c:pt>
                <c:pt idx="2">
                  <c:v>1673.8457377268574</c:v>
                </c:pt>
                <c:pt idx="3">
                  <c:v>1451.8519139564569</c:v>
                </c:pt>
                <c:pt idx="4">
                  <c:v>1293.5347508786999</c:v>
                </c:pt>
                <c:pt idx="5">
                  <c:v>1145.2938235198067</c:v>
                </c:pt>
                <c:pt idx="6">
                  <c:v>1117.6590063727222</c:v>
                </c:pt>
                <c:pt idx="7">
                  <c:v>973.6897563674388</c:v>
                </c:pt>
                <c:pt idx="8">
                  <c:v>933.42783540912183</c:v>
                </c:pt>
                <c:pt idx="9">
                  <c:v>903.02249860033419</c:v>
                </c:pt>
                <c:pt idx="10">
                  <c:v>886.05273757125599</c:v>
                </c:pt>
                <c:pt idx="11">
                  <c:v>872.16975368656915</c:v>
                </c:pt>
                <c:pt idx="12">
                  <c:v>831.88027269313125</c:v>
                </c:pt>
                <c:pt idx="13">
                  <c:v>860.35491212788259</c:v>
                </c:pt>
                <c:pt idx="14">
                  <c:v>889.9987590305924</c:v>
                </c:pt>
                <c:pt idx="15">
                  <c:v>921.53020039395551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12.695702732544625</c:v>
                </c:pt>
                <c:pt idx="1">
                  <c:v>7.3215999754111323</c:v>
                </c:pt>
                <c:pt idx="2">
                  <c:v>4.5547436343754928</c:v>
                </c:pt>
                <c:pt idx="3">
                  <c:v>3.5699566695869507</c:v>
                </c:pt>
                <c:pt idx="4">
                  <c:v>2.8551611115107276</c:v>
                </c:pt>
                <c:pt idx="5">
                  <c:v>2.2897134222986448</c:v>
                </c:pt>
                <c:pt idx="6">
                  <c:v>1.9827455287797038</c:v>
                </c:pt>
                <c:pt idx="7">
                  <c:v>1.6225211828184434</c:v>
                </c:pt>
                <c:pt idx="8">
                  <c:v>1.3372149735104044</c:v>
                </c:pt>
                <c:pt idx="9">
                  <c:v>1.114830758368059</c:v>
                </c:pt>
                <c:pt idx="10">
                  <c:v>0.93305776868407087</c:v>
                </c:pt>
                <c:pt idx="11">
                  <c:v>0.78433220627242373</c:v>
                </c:pt>
                <c:pt idx="12">
                  <c:v>0.65594124839529344</c:v>
                </c:pt>
                <c:pt idx="13">
                  <c:v>0.64949311074147176</c:v>
                </c:pt>
                <c:pt idx="14">
                  <c:v>0.65224628482915969</c:v>
                </c:pt>
                <c:pt idx="15">
                  <c:v>0.66570107681962176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1.9871739013504027E-2</c:v>
                </c:pt>
                <c:pt idx="1">
                  <c:v>1.5532251464072826E-2</c:v>
                </c:pt>
                <c:pt idx="2">
                  <c:v>1.2575807670659441E-2</c:v>
                </c:pt>
                <c:pt idx="3">
                  <c:v>1.0080886470390422E-2</c:v>
                </c:pt>
                <c:pt idx="4">
                  <c:v>8.6979617013447242E-3</c:v>
                </c:pt>
                <c:pt idx="5">
                  <c:v>7.1641190312498465E-3</c:v>
                </c:pt>
                <c:pt idx="6">
                  <c:v>7.3872866043058483E-3</c:v>
                </c:pt>
                <c:pt idx="7">
                  <c:v>5.42694995909326E-3</c:v>
                </c:pt>
                <c:pt idx="8">
                  <c:v>4.7761593960530171E-3</c:v>
                </c:pt>
                <c:pt idx="9">
                  <c:v>4.2801498309408634E-3</c:v>
                </c:pt>
                <c:pt idx="10">
                  <c:v>3.9656785993822472E-3</c:v>
                </c:pt>
                <c:pt idx="11">
                  <c:v>3.7083772852225388E-3</c:v>
                </c:pt>
                <c:pt idx="12">
                  <c:v>3.4098814440795839E-3</c:v>
                </c:pt>
                <c:pt idx="13">
                  <c:v>3.5558074444077084E-3</c:v>
                </c:pt>
                <c:pt idx="14">
                  <c:v>3.7136133586279925E-3</c:v>
                </c:pt>
                <c:pt idx="15">
                  <c:v>3.8326927491541441E-3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L16"/>
  <sheetViews>
    <sheetView workbookViewId="0">
      <selection activeCell="H15" sqref="H15"/>
    </sheetView>
  </sheetViews>
  <sheetFormatPr defaultRowHeight="15" x14ac:dyDescent="0.25"/>
  <cols>
    <col min="4" max="4" width="12.85546875" customWidth="1"/>
  </cols>
  <sheetData>
    <row r="1" spans="1:12" x14ac:dyDescent="0.25">
      <c r="A1" s="3" t="s">
        <v>60</v>
      </c>
      <c r="B1" s="3"/>
      <c r="C1" s="3"/>
      <c r="D1" s="3"/>
      <c r="F1" t="s">
        <v>60</v>
      </c>
    </row>
    <row r="2" spans="1:12" x14ac:dyDescent="0.25">
      <c r="A2" s="3" t="s">
        <v>64</v>
      </c>
      <c r="B2" s="3"/>
      <c r="C2" s="3"/>
      <c r="D2" s="3"/>
      <c r="F2" t="s">
        <v>64</v>
      </c>
    </row>
    <row r="3" spans="1:12" x14ac:dyDescent="0.25">
      <c r="A3" s="3" t="s">
        <v>61</v>
      </c>
      <c r="B3" s="3"/>
      <c r="C3" s="3"/>
      <c r="D3" s="3"/>
      <c r="F3" t="s">
        <v>61</v>
      </c>
    </row>
    <row r="4" spans="1:12" x14ac:dyDescent="0.25">
      <c r="A4" s="3" t="s">
        <v>62</v>
      </c>
      <c r="B4" s="3"/>
      <c r="C4" s="3"/>
      <c r="D4" s="3"/>
      <c r="F4" t="s">
        <v>62</v>
      </c>
    </row>
    <row r="5" spans="1:12" x14ac:dyDescent="0.25">
      <c r="A5" s="3" t="s">
        <v>63</v>
      </c>
      <c r="B5" s="3"/>
      <c r="C5" s="3"/>
      <c r="D5" s="3"/>
      <c r="F5" t="s">
        <v>50</v>
      </c>
    </row>
    <row r="8" spans="1:12" x14ac:dyDescent="0.25">
      <c r="A8" t="s">
        <v>66</v>
      </c>
      <c r="F8" t="s">
        <v>67</v>
      </c>
    </row>
    <row r="9" spans="1:12" x14ac:dyDescent="0.25">
      <c r="A9" t="s">
        <v>65</v>
      </c>
      <c r="F9" t="s">
        <v>68</v>
      </c>
    </row>
    <row r="16" spans="1:12" x14ac:dyDescent="0.25">
      <c r="L16" s="5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6"/>
  <sheetViews>
    <sheetView topLeftCell="A97" workbookViewId="0">
      <selection activeCell="A123" sqref="A123:H126"/>
    </sheetView>
  </sheetViews>
  <sheetFormatPr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1</v>
      </c>
      <c r="B4" s="1">
        <v>443689500672</v>
      </c>
      <c r="C4" s="1">
        <v>11528525</v>
      </c>
      <c r="D4" s="1">
        <v>3859155</v>
      </c>
      <c r="E4" s="1">
        <v>5637802</v>
      </c>
      <c r="F4" s="1">
        <v>315254</v>
      </c>
      <c r="G4" s="1">
        <v>6173785707249660</v>
      </c>
      <c r="H4" s="1">
        <v>79491048</v>
      </c>
    </row>
    <row r="5" spans="1:13" x14ac:dyDescent="0.25">
      <c r="A5" s="1">
        <v>2</v>
      </c>
      <c r="B5" s="1">
        <v>1157104533504</v>
      </c>
      <c r="C5" s="1">
        <v>3806717696</v>
      </c>
      <c r="D5" s="1">
        <v>5958402</v>
      </c>
      <c r="E5" s="1">
        <v>40363536</v>
      </c>
      <c r="F5" s="1">
        <v>1502790</v>
      </c>
      <c r="G5" s="1">
        <v>1.57084864028344E+16</v>
      </c>
      <c r="H5" s="1">
        <v>299843008</v>
      </c>
    </row>
    <row r="6" spans="1:13" x14ac:dyDescent="0.25">
      <c r="A6" s="1">
        <v>3</v>
      </c>
      <c r="B6" s="1">
        <v>34313222144</v>
      </c>
      <c r="C6" s="1">
        <v>33840568</v>
      </c>
      <c r="D6" s="1">
        <v>173393</v>
      </c>
      <c r="E6" s="1">
        <v>1160626</v>
      </c>
      <c r="F6" s="1">
        <v>22680</v>
      </c>
      <c r="G6" s="1">
        <v>581251480158208</v>
      </c>
      <c r="H6" s="1">
        <v>4460966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258437120000</v>
      </c>
      <c r="C12" s="1">
        <v>8799208</v>
      </c>
      <c r="D12" s="1">
        <v>2186029</v>
      </c>
      <c r="E12" s="1">
        <v>6230705</v>
      </c>
      <c r="F12" s="1">
        <v>298134</v>
      </c>
      <c r="G12" s="1">
        <v>3596063642484730</v>
      </c>
      <c r="H12" s="1">
        <v>79491048</v>
      </c>
    </row>
    <row r="13" spans="1:13" x14ac:dyDescent="0.25">
      <c r="A13" s="1">
        <v>2</v>
      </c>
      <c r="B13" s="1">
        <v>714560897024</v>
      </c>
      <c r="C13" s="1">
        <v>2195330560</v>
      </c>
      <c r="D13" s="1">
        <v>4657237</v>
      </c>
      <c r="E13" s="1">
        <v>38288384</v>
      </c>
      <c r="F13" s="1">
        <v>1421189</v>
      </c>
      <c r="G13" s="1">
        <v>9700641052033020</v>
      </c>
      <c r="H13" s="1">
        <v>299843008</v>
      </c>
    </row>
    <row r="14" spans="1:13" x14ac:dyDescent="0.25">
      <c r="A14" s="1">
        <v>3</v>
      </c>
      <c r="B14" s="1">
        <v>20914911232</v>
      </c>
      <c r="C14" s="1">
        <v>18057514</v>
      </c>
      <c r="D14" s="1">
        <v>113629</v>
      </c>
      <c r="E14" s="1">
        <v>958620</v>
      </c>
      <c r="F14" s="1">
        <v>21444</v>
      </c>
      <c r="G14" s="1">
        <v>354289939644416</v>
      </c>
      <c r="H14" s="1">
        <v>4460966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163828662272</v>
      </c>
      <c r="C20" s="1">
        <v>6849726</v>
      </c>
      <c r="D20" s="1">
        <v>1384048</v>
      </c>
      <c r="E20" s="1">
        <v>3571466</v>
      </c>
      <c r="F20" s="1">
        <v>276700</v>
      </c>
      <c r="G20" s="1">
        <v>2279619390603260</v>
      </c>
      <c r="H20" s="1">
        <v>79491048</v>
      </c>
    </row>
    <row r="21" spans="1:8" x14ac:dyDescent="0.25">
      <c r="A21" s="1">
        <v>2</v>
      </c>
      <c r="B21" s="1">
        <v>501890940928</v>
      </c>
      <c r="C21" s="1">
        <v>1365708032</v>
      </c>
      <c r="D21" s="1">
        <v>3770768</v>
      </c>
      <c r="E21" s="1">
        <v>21450850</v>
      </c>
      <c r="F21" s="1">
        <v>1319039</v>
      </c>
      <c r="G21" s="1">
        <v>6813511959183360</v>
      </c>
      <c r="H21" s="1">
        <v>299843008</v>
      </c>
    </row>
    <row r="22" spans="1:8" x14ac:dyDescent="0.25">
      <c r="A22" s="1">
        <v>3</v>
      </c>
      <c r="B22" s="1">
        <v>13997321216</v>
      </c>
      <c r="C22" s="1">
        <v>10461185</v>
      </c>
      <c r="D22" s="1">
        <v>75098</v>
      </c>
      <c r="E22" s="1">
        <v>535743</v>
      </c>
      <c r="F22" s="1">
        <v>19905</v>
      </c>
      <c r="G22" s="1">
        <v>237108786626560</v>
      </c>
      <c r="H22" s="1">
        <v>4460966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134280986624</v>
      </c>
      <c r="C28" s="1">
        <v>6264266</v>
      </c>
      <c r="D28" s="1">
        <v>1139662</v>
      </c>
      <c r="E28" s="1">
        <v>2263353</v>
      </c>
      <c r="F28" s="1">
        <v>256856</v>
      </c>
      <c r="G28" s="1">
        <v>1868474385170430</v>
      </c>
      <c r="H28" s="1">
        <v>79491024</v>
      </c>
    </row>
    <row r="29" spans="1:8" x14ac:dyDescent="0.25">
      <c r="A29" s="1">
        <v>2</v>
      </c>
      <c r="B29" s="1">
        <v>435327598592</v>
      </c>
      <c r="C29" s="1">
        <v>1070426432</v>
      </c>
      <c r="D29" s="1">
        <v>3022683</v>
      </c>
      <c r="E29" s="1">
        <v>13658031</v>
      </c>
      <c r="F29" s="1">
        <v>1224423</v>
      </c>
      <c r="G29" s="1">
        <v>5909869630586880</v>
      </c>
      <c r="H29" s="1">
        <v>299842976</v>
      </c>
    </row>
    <row r="30" spans="1:8" x14ac:dyDescent="0.25">
      <c r="A30" s="1">
        <v>3</v>
      </c>
      <c r="B30" s="1">
        <v>11671041024</v>
      </c>
      <c r="C30" s="1">
        <v>7928471</v>
      </c>
      <c r="D30" s="1">
        <v>62516</v>
      </c>
      <c r="E30" s="1">
        <v>338321</v>
      </c>
      <c r="F30" s="1">
        <v>18477</v>
      </c>
      <c r="G30" s="1">
        <v>197702612680704</v>
      </c>
      <c r="H30" s="1">
        <v>4460965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113941340160</v>
      </c>
      <c r="C36" s="1">
        <v>5538546</v>
      </c>
      <c r="D36" s="1">
        <v>989230</v>
      </c>
      <c r="E36" s="1">
        <v>1631161</v>
      </c>
      <c r="F36" s="1">
        <v>238431</v>
      </c>
      <c r="G36" s="1">
        <v>1585454830845950</v>
      </c>
      <c r="H36" s="1">
        <v>79491048</v>
      </c>
    </row>
    <row r="37" spans="1:8" x14ac:dyDescent="0.25">
      <c r="A37" s="1">
        <v>2</v>
      </c>
      <c r="B37" s="1">
        <v>387857350656</v>
      </c>
      <c r="C37" s="1">
        <v>856100096</v>
      </c>
      <c r="D37" s="1">
        <v>2608023</v>
      </c>
      <c r="E37" s="1">
        <v>9818525</v>
      </c>
      <c r="F37" s="1">
        <v>1136547</v>
      </c>
      <c r="G37" s="1">
        <v>5265426967691260</v>
      </c>
      <c r="H37" s="1">
        <v>299843008</v>
      </c>
    </row>
    <row r="38" spans="1:8" x14ac:dyDescent="0.25">
      <c r="A38" s="1">
        <v>3</v>
      </c>
      <c r="B38" s="1">
        <v>9951306752</v>
      </c>
      <c r="C38" s="1">
        <v>6216565</v>
      </c>
      <c r="D38" s="1">
        <v>50888</v>
      </c>
      <c r="E38" s="1">
        <v>238360</v>
      </c>
      <c r="F38" s="1">
        <v>17152</v>
      </c>
      <c r="G38" s="1">
        <v>168570990362624</v>
      </c>
      <c r="H38" s="1">
        <v>4460966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96588472320</v>
      </c>
      <c r="C44" s="1">
        <v>4812432</v>
      </c>
      <c r="D44" s="1">
        <v>846207</v>
      </c>
      <c r="E44" s="1">
        <v>1141668</v>
      </c>
      <c r="F44" s="1">
        <v>221274</v>
      </c>
      <c r="G44" s="1">
        <v>1343996332867580</v>
      </c>
      <c r="H44" s="1">
        <v>79491048</v>
      </c>
    </row>
    <row r="45" spans="1:8" x14ac:dyDescent="0.25">
      <c r="A45" s="1">
        <v>2</v>
      </c>
      <c r="B45" s="1">
        <v>343408345088</v>
      </c>
      <c r="C45" s="1">
        <v>686554560</v>
      </c>
      <c r="D45" s="1">
        <v>2148111</v>
      </c>
      <c r="E45" s="1">
        <v>6796714</v>
      </c>
      <c r="F45" s="1">
        <v>1054839</v>
      </c>
      <c r="G45" s="1">
        <v>4662001242472440</v>
      </c>
      <c r="H45" s="1">
        <v>299843008</v>
      </c>
    </row>
    <row r="46" spans="1:8" x14ac:dyDescent="0.25">
      <c r="A46" s="1">
        <v>3</v>
      </c>
      <c r="B46" s="1">
        <v>8548079104</v>
      </c>
      <c r="C46" s="1">
        <v>4908456</v>
      </c>
      <c r="D46" s="1">
        <v>41843</v>
      </c>
      <c r="E46" s="1">
        <v>163005</v>
      </c>
      <c r="F46" s="1">
        <v>15921</v>
      </c>
      <c r="G46" s="1">
        <v>144800879738880</v>
      </c>
      <c r="H46" s="1">
        <v>4460966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93489446912</v>
      </c>
      <c r="C52" s="1">
        <v>4681453</v>
      </c>
      <c r="D52" s="1">
        <v>820902</v>
      </c>
      <c r="E52" s="1">
        <v>939017</v>
      </c>
      <c r="F52" s="1">
        <v>205438</v>
      </c>
      <c r="G52" s="1">
        <v>1300873519038460</v>
      </c>
      <c r="H52" s="1">
        <v>79491024</v>
      </c>
    </row>
    <row r="53" spans="1:8" x14ac:dyDescent="0.25">
      <c r="A53" s="1">
        <v>2</v>
      </c>
      <c r="B53" s="1">
        <v>335122202624</v>
      </c>
      <c r="C53" s="1">
        <v>594512320</v>
      </c>
      <c r="D53" s="1">
        <v>2215026</v>
      </c>
      <c r="E53" s="1">
        <v>5648615</v>
      </c>
      <c r="F53" s="1">
        <v>979261</v>
      </c>
      <c r="G53" s="1">
        <v>4549512290893820</v>
      </c>
      <c r="H53" s="1">
        <v>299842976</v>
      </c>
    </row>
    <row r="54" spans="1:8" x14ac:dyDescent="0.25">
      <c r="A54" s="1">
        <v>3</v>
      </c>
      <c r="B54" s="1">
        <v>8054938624</v>
      </c>
      <c r="C54" s="1">
        <v>4309019</v>
      </c>
      <c r="D54" s="1">
        <v>34357</v>
      </c>
      <c r="E54" s="1">
        <v>136357</v>
      </c>
      <c r="F54" s="1">
        <v>14775</v>
      </c>
      <c r="G54" s="1">
        <v>136447269011456</v>
      </c>
      <c r="H54" s="1">
        <v>4460965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86297264128</v>
      </c>
      <c r="C60" s="1">
        <v>4025505</v>
      </c>
      <c r="D60" s="1">
        <v>731974</v>
      </c>
      <c r="E60" s="1">
        <v>718725</v>
      </c>
      <c r="F60" s="1">
        <v>190650</v>
      </c>
      <c r="G60" s="1">
        <v>1200796754509820</v>
      </c>
      <c r="H60" s="1">
        <v>79491048</v>
      </c>
    </row>
    <row r="61" spans="1:8" x14ac:dyDescent="0.25">
      <c r="A61" s="1">
        <v>2</v>
      </c>
      <c r="B61" s="1">
        <v>291954065408</v>
      </c>
      <c r="C61" s="1">
        <v>486501632</v>
      </c>
      <c r="D61" s="1">
        <v>1627233</v>
      </c>
      <c r="E61" s="1">
        <v>4262325</v>
      </c>
      <c r="F61" s="1">
        <v>908870</v>
      </c>
      <c r="G61" s="1">
        <v>3963475277643770</v>
      </c>
      <c r="H61" s="1">
        <v>299843008</v>
      </c>
    </row>
    <row r="62" spans="1:8" x14ac:dyDescent="0.25">
      <c r="A62" s="1">
        <v>3</v>
      </c>
      <c r="B62" s="1">
        <v>6894449152</v>
      </c>
      <c r="C62" s="1">
        <v>3772728</v>
      </c>
      <c r="D62" s="1">
        <v>29132</v>
      </c>
      <c r="E62" s="1">
        <v>101588</v>
      </c>
      <c r="F62" s="1">
        <v>13717</v>
      </c>
      <c r="G62" s="1">
        <v>116789044314112</v>
      </c>
      <c r="H62" s="1">
        <v>4460966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82927927296</v>
      </c>
      <c r="C68" s="1">
        <v>3844692</v>
      </c>
      <c r="D68" s="1">
        <v>696633</v>
      </c>
      <c r="E68" s="1">
        <v>490582</v>
      </c>
      <c r="F68" s="1">
        <v>176974</v>
      </c>
      <c r="G68" s="1">
        <v>1153913294159870</v>
      </c>
      <c r="H68" s="1">
        <v>79491048</v>
      </c>
    </row>
    <row r="69" spans="1:8" x14ac:dyDescent="0.25">
      <c r="A69" s="1">
        <v>2</v>
      </c>
      <c r="B69" s="1">
        <v>279881809920</v>
      </c>
      <c r="C69" s="1">
        <v>400954560</v>
      </c>
      <c r="D69" s="1">
        <v>1432098</v>
      </c>
      <c r="E69" s="1">
        <v>3040664</v>
      </c>
      <c r="F69" s="1">
        <v>843635</v>
      </c>
      <c r="G69" s="1">
        <v>3799586841821180</v>
      </c>
      <c r="H69" s="1">
        <v>299843008</v>
      </c>
    </row>
    <row r="70" spans="1:8" x14ac:dyDescent="0.25">
      <c r="A70" s="1">
        <v>3</v>
      </c>
      <c r="B70" s="1">
        <v>6315856896</v>
      </c>
      <c r="C70" s="1">
        <v>3228594</v>
      </c>
      <c r="D70" s="1">
        <v>24731</v>
      </c>
      <c r="E70" s="1">
        <v>74394</v>
      </c>
      <c r="F70" s="1">
        <v>12732</v>
      </c>
      <c r="G70" s="1">
        <v>106987979276288</v>
      </c>
      <c r="H70" s="1">
        <v>4460966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80408854528</v>
      </c>
      <c r="C76" s="1">
        <v>3700693</v>
      </c>
      <c r="D76" s="1">
        <v>670012</v>
      </c>
      <c r="E76" s="1">
        <v>317456</v>
      </c>
      <c r="F76" s="1">
        <v>164287</v>
      </c>
      <c r="G76" s="1">
        <v>1118861394968570</v>
      </c>
      <c r="H76" s="1">
        <v>79491048</v>
      </c>
    </row>
    <row r="77" spans="1:8" x14ac:dyDescent="0.25">
      <c r="A77" s="1">
        <v>2</v>
      </c>
      <c r="B77" s="1">
        <v>270764982272</v>
      </c>
      <c r="C77" s="1">
        <v>334274208</v>
      </c>
      <c r="D77" s="1">
        <v>1283373</v>
      </c>
      <c r="E77" s="1">
        <v>2097097</v>
      </c>
      <c r="F77" s="1">
        <v>783087</v>
      </c>
      <c r="G77" s="1">
        <v>3675819037687800</v>
      </c>
      <c r="H77" s="1">
        <v>299843008</v>
      </c>
    </row>
    <row r="78" spans="1:8" x14ac:dyDescent="0.25">
      <c r="A78" s="1">
        <v>3</v>
      </c>
      <c r="B78" s="1">
        <v>5871901696</v>
      </c>
      <c r="C78" s="1">
        <v>2811547</v>
      </c>
      <c r="D78" s="1">
        <v>21332</v>
      </c>
      <c r="E78" s="1">
        <v>53037</v>
      </c>
      <c r="F78" s="1">
        <v>11817</v>
      </c>
      <c r="G78" s="1">
        <v>99467583815680</v>
      </c>
      <c r="H78" s="1">
        <v>4460966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79216164864</v>
      </c>
      <c r="C84" s="1">
        <v>3558216</v>
      </c>
      <c r="D84" s="1">
        <v>655726</v>
      </c>
      <c r="E84" s="1">
        <v>213930</v>
      </c>
      <c r="F84" s="1">
        <v>152473</v>
      </c>
      <c r="G84" s="1">
        <v>1102265507119100</v>
      </c>
      <c r="H84" s="1">
        <v>79491048</v>
      </c>
    </row>
    <row r="85" spans="1:8" x14ac:dyDescent="0.25">
      <c r="A85" s="1">
        <v>2</v>
      </c>
      <c r="B85" s="1">
        <v>265676718080</v>
      </c>
      <c r="C85" s="1">
        <v>279770848</v>
      </c>
      <c r="D85" s="1">
        <v>1189081</v>
      </c>
      <c r="E85" s="1">
        <v>1395730</v>
      </c>
      <c r="F85" s="1">
        <v>726817</v>
      </c>
      <c r="G85" s="1">
        <v>3606743347101690</v>
      </c>
      <c r="H85" s="1">
        <v>299843008</v>
      </c>
    </row>
    <row r="86" spans="1:8" x14ac:dyDescent="0.25">
      <c r="A86" s="1">
        <v>3</v>
      </c>
      <c r="B86" s="1">
        <v>5566108160</v>
      </c>
      <c r="C86" s="1">
        <v>2527890</v>
      </c>
      <c r="D86" s="1">
        <v>18815</v>
      </c>
      <c r="E86" s="1">
        <v>34285</v>
      </c>
      <c r="F86" s="1">
        <v>10969</v>
      </c>
      <c r="G86" s="1">
        <v>94287584821248</v>
      </c>
      <c r="H86" s="1">
        <v>4460966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78240284672</v>
      </c>
      <c r="C92" s="1">
        <v>3441640</v>
      </c>
      <c r="D92" s="1">
        <v>644039</v>
      </c>
      <c r="E92" s="1">
        <v>129227</v>
      </c>
      <c r="F92" s="1">
        <v>141516</v>
      </c>
      <c r="G92" s="1">
        <v>1088686833795070</v>
      </c>
      <c r="H92" s="1">
        <v>79491048</v>
      </c>
    </row>
    <row r="93" spans="1:8" x14ac:dyDescent="0.25">
      <c r="A93" s="1">
        <v>2</v>
      </c>
      <c r="B93" s="1">
        <v>261514002432</v>
      </c>
      <c r="C93" s="1">
        <v>235176528</v>
      </c>
      <c r="D93" s="1">
        <v>1111931</v>
      </c>
      <c r="E93" s="1">
        <v>821885</v>
      </c>
      <c r="F93" s="1">
        <v>674604</v>
      </c>
      <c r="G93" s="1">
        <v>3550230435856380</v>
      </c>
      <c r="H93" s="1">
        <v>299843008</v>
      </c>
    </row>
    <row r="94" spans="1:8" x14ac:dyDescent="0.25">
      <c r="A94" s="1">
        <v>3</v>
      </c>
      <c r="B94" s="1">
        <v>5315913216</v>
      </c>
      <c r="C94" s="1">
        <v>2295814</v>
      </c>
      <c r="D94" s="1">
        <v>16755</v>
      </c>
      <c r="E94" s="1">
        <v>18943</v>
      </c>
      <c r="F94" s="1">
        <v>10180</v>
      </c>
      <c r="G94" s="1">
        <v>90049358069760</v>
      </c>
      <c r="H94" s="1">
        <v>4460966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75484225536</v>
      </c>
      <c r="C100" s="1">
        <v>3340756</v>
      </c>
      <c r="D100" s="1">
        <v>629262</v>
      </c>
      <c r="E100" s="1">
        <v>90944</v>
      </c>
      <c r="F100" s="1">
        <v>131346</v>
      </c>
      <c r="G100" s="1">
        <v>1050337406353400</v>
      </c>
      <c r="H100" s="1">
        <v>79491024</v>
      </c>
    </row>
    <row r="101" spans="1:8" x14ac:dyDescent="0.25">
      <c r="A101" s="1">
        <v>2</v>
      </c>
      <c r="B101" s="1">
        <v>249433456640</v>
      </c>
      <c r="C101" s="1">
        <v>196679376</v>
      </c>
      <c r="D101" s="1">
        <v>1022429</v>
      </c>
      <c r="E101" s="1">
        <v>599008</v>
      </c>
      <c r="F101" s="1">
        <v>626179</v>
      </c>
      <c r="G101" s="1">
        <v>3386228720271360</v>
      </c>
      <c r="H101" s="1">
        <v>299842976</v>
      </c>
    </row>
    <row r="102" spans="1:8" x14ac:dyDescent="0.25">
      <c r="A102" s="1">
        <v>3</v>
      </c>
      <c r="B102" s="1">
        <v>4763830272</v>
      </c>
      <c r="C102" s="1">
        <v>2049510</v>
      </c>
      <c r="D102" s="1">
        <v>14612</v>
      </c>
      <c r="E102" s="1">
        <v>14764</v>
      </c>
      <c r="F102" s="1">
        <v>9448</v>
      </c>
      <c r="G102" s="1">
        <v>80697326829568</v>
      </c>
      <c r="H102" s="1">
        <v>4460965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76020858880</v>
      </c>
      <c r="C108" s="1">
        <v>3802026</v>
      </c>
      <c r="D108" s="1">
        <v>689884</v>
      </c>
      <c r="E108" s="1">
        <v>67827</v>
      </c>
      <c r="F108" s="1">
        <v>121936</v>
      </c>
      <c r="G108" s="1">
        <v>1057804072779770</v>
      </c>
      <c r="H108" s="1">
        <v>79491048</v>
      </c>
    </row>
    <row r="109" spans="1:8" x14ac:dyDescent="0.25">
      <c r="A109" s="1">
        <v>2</v>
      </c>
      <c r="B109" s="1">
        <v>257971404800</v>
      </c>
      <c r="C109" s="1">
        <v>194745968</v>
      </c>
      <c r="D109" s="1">
        <v>1066184</v>
      </c>
      <c r="E109" s="1">
        <v>454445</v>
      </c>
      <c r="F109" s="1">
        <v>581272</v>
      </c>
      <c r="G109" s="1">
        <v>3502138613301240</v>
      </c>
      <c r="H109" s="1">
        <v>299843008</v>
      </c>
    </row>
    <row r="110" spans="1:8" x14ac:dyDescent="0.25">
      <c r="A110" s="1">
        <v>3</v>
      </c>
      <c r="B110" s="1">
        <v>4742215680</v>
      </c>
      <c r="C110" s="1">
        <v>1901898</v>
      </c>
      <c r="D110" s="1">
        <v>13493</v>
      </c>
      <c r="E110" s="1">
        <v>11144</v>
      </c>
      <c r="F110" s="1">
        <v>8770</v>
      </c>
      <c r="G110" s="1">
        <v>80331138924544</v>
      </c>
      <c r="H110" s="1">
        <v>4460966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76725026816</v>
      </c>
      <c r="C116" s="1">
        <v>4241567</v>
      </c>
      <c r="D116" s="1">
        <v>747782</v>
      </c>
      <c r="E116" s="1">
        <v>48552</v>
      </c>
      <c r="F116" s="1">
        <v>113180</v>
      </c>
      <c r="G116" s="1">
        <v>1067602034032640</v>
      </c>
      <c r="H116" s="1">
        <v>79491048</v>
      </c>
    </row>
    <row r="117" spans="1:8" x14ac:dyDescent="0.25">
      <c r="A117" s="1">
        <v>2</v>
      </c>
      <c r="B117" s="1">
        <v>266859905024</v>
      </c>
      <c r="C117" s="1">
        <v>195571488</v>
      </c>
      <c r="D117" s="1">
        <v>1113501</v>
      </c>
      <c r="E117" s="1">
        <v>332434</v>
      </c>
      <c r="F117" s="1">
        <v>539523</v>
      </c>
      <c r="G117" s="1">
        <v>3622804645740540</v>
      </c>
      <c r="H117" s="1">
        <v>299843008</v>
      </c>
    </row>
    <row r="118" spans="1:8" x14ac:dyDescent="0.25">
      <c r="A118" s="1">
        <v>3</v>
      </c>
      <c r="B118" s="1">
        <v>4761914368</v>
      </c>
      <c r="C118" s="1">
        <v>1780628</v>
      </c>
      <c r="D118" s="1">
        <v>12594</v>
      </c>
      <c r="E118" s="1">
        <v>7980</v>
      </c>
      <c r="F118" s="1">
        <v>8141</v>
      </c>
      <c r="G118" s="1">
        <v>80664812584960</v>
      </c>
      <c r="H118" s="1">
        <v>4460966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79095341056</v>
      </c>
      <c r="C124" s="1">
        <v>5010615</v>
      </c>
      <c r="D124" s="1">
        <v>795077</v>
      </c>
      <c r="E124" s="1">
        <v>35672</v>
      </c>
      <c r="F124" s="1">
        <v>105031</v>
      </c>
      <c r="G124" s="1">
        <v>1100584430075900</v>
      </c>
      <c r="H124" s="1">
        <v>79491024</v>
      </c>
    </row>
    <row r="125" spans="1:8" x14ac:dyDescent="0.25">
      <c r="A125" s="1">
        <v>2</v>
      </c>
      <c r="B125" s="1">
        <v>276314357760</v>
      </c>
      <c r="C125" s="1">
        <v>199605792</v>
      </c>
      <c r="D125" s="1">
        <v>1149206</v>
      </c>
      <c r="E125" s="1">
        <v>253928</v>
      </c>
      <c r="F125" s="1">
        <v>500709</v>
      </c>
      <c r="G125" s="1">
        <v>3751154643107840</v>
      </c>
      <c r="H125" s="1">
        <v>299842976</v>
      </c>
    </row>
    <row r="126" spans="1:8" x14ac:dyDescent="0.25">
      <c r="A126" s="1">
        <v>3</v>
      </c>
      <c r="B126" s="1">
        <v>4721681408</v>
      </c>
      <c r="C126" s="1">
        <v>1667282</v>
      </c>
      <c r="D126" s="1">
        <v>11824</v>
      </c>
      <c r="E126" s="1">
        <v>6135</v>
      </c>
      <c r="F126" s="1">
        <v>7557</v>
      </c>
      <c r="G126" s="1">
        <v>79983355625472</v>
      </c>
      <c r="H126" s="1">
        <v>4460965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zoomScale="80" zoomScaleNormal="80" workbookViewId="0">
      <selection activeCell="C6" sqref="C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47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Data!B4/Data!H4</f>
        <v>5581.6285208870313</v>
      </c>
      <c r="D6" s="1">
        <f>Data!C4/Data!H4</f>
        <v>0.14502922391965445</v>
      </c>
      <c r="E6" s="1">
        <f>Data!D4/Data!H4</f>
        <v>4.8548296910112441E-2</v>
      </c>
      <c r="F6" s="1">
        <f>Data!E4/Data!H4</f>
        <v>7.0923734707837791E-2</v>
      </c>
      <c r="G6" s="1">
        <f>Data!F4/Data!H4</f>
        <v>3.9659056954438445E-3</v>
      </c>
      <c r="H6" s="1">
        <f>Data!G4/Data!H4</f>
        <v>77666427.385001391</v>
      </c>
    </row>
    <row r="7" spans="1:8" x14ac:dyDescent="0.25">
      <c r="B7" s="1">
        <v>2</v>
      </c>
      <c r="C7" s="1">
        <f>Data!B12/Data!H12</f>
        <v>3251.1474751219785</v>
      </c>
      <c r="D7" s="1">
        <f>Data!C12/Data!H12</f>
        <v>0.11069432623406852</v>
      </c>
      <c r="E7" s="1">
        <f>Data!D12/Data!H12</f>
        <v>2.7500316765228707E-2</v>
      </c>
      <c r="F7" s="1">
        <f>Data!E12/Data!H12</f>
        <v>7.8382473961093074E-2</v>
      </c>
      <c r="G7" s="1">
        <f>Data!F12/Data!H12</f>
        <v>3.7505355320010376E-3</v>
      </c>
      <c r="H7" s="1">
        <f>Data!G12/Data!H12</f>
        <v>45238598.973870993</v>
      </c>
    </row>
    <row r="8" spans="1:8" x14ac:dyDescent="0.25">
      <c r="B8" s="1">
        <v>3</v>
      </c>
      <c r="C8" s="1">
        <f>Data!B20/Data!H20</f>
        <v>2060.9699632089391</v>
      </c>
      <c r="D8" s="1">
        <f>Data!C20/Data!H20</f>
        <v>8.6169778513927764E-2</v>
      </c>
      <c r="E8" s="1">
        <f>Data!D20/Data!H20</f>
        <v>1.7411369390928147E-2</v>
      </c>
      <c r="F8" s="1">
        <f>Data!E20/Data!H20</f>
        <v>4.4929159821870762E-2</v>
      </c>
      <c r="G8" s="1">
        <f>Data!F20/Data!H20</f>
        <v>3.4808951065785419E-3</v>
      </c>
      <c r="H8" s="1">
        <f>Data!G20/Data!H20</f>
        <v>28677686.959206525</v>
      </c>
    </row>
    <row r="9" spans="1:8" x14ac:dyDescent="0.25">
      <c r="B9" s="1">
        <v>4</v>
      </c>
      <c r="C9" s="1">
        <f>Data!B28/Data!H28</f>
        <v>1689.2597411249853</v>
      </c>
      <c r="D9" s="1">
        <f>Data!C28/Data!H28</f>
        <v>7.8804696238407995E-2</v>
      </c>
      <c r="E9" s="1">
        <f>Data!D28/Data!H28</f>
        <v>1.4336989796483185E-2</v>
      </c>
      <c r="F9" s="1">
        <f>Data!E28/Data!H28</f>
        <v>2.847306382667809E-2</v>
      </c>
      <c r="G9" s="1">
        <f>Data!F28/Data!H28</f>
        <v>3.2312579090690791E-3</v>
      </c>
      <c r="H9" s="1">
        <f>Data!G28/Data!H28</f>
        <v>23505476.356304456</v>
      </c>
    </row>
    <row r="10" spans="1:8" x14ac:dyDescent="0.25">
      <c r="B10" s="1">
        <v>5</v>
      </c>
      <c r="C10" s="1">
        <f>Data!B36/Data!H36</f>
        <v>1433.3858091794186</v>
      </c>
      <c r="D10" s="1">
        <f>Data!C36/Data!H36</f>
        <v>6.9675090961185973E-2</v>
      </c>
      <c r="E10" s="1">
        <f>Data!D36/Data!H36</f>
        <v>1.2444545956923351E-2</v>
      </c>
      <c r="F10" s="1">
        <f>Data!E36/Data!H36</f>
        <v>2.0520059063757722E-2</v>
      </c>
      <c r="G10" s="1">
        <f>Data!F36/Data!H36</f>
        <v>2.9994698270929829E-3</v>
      </c>
      <c r="H10" s="1">
        <f>Data!G36/Data!H36</f>
        <v>19945073.951546721</v>
      </c>
    </row>
    <row r="11" spans="1:8" x14ac:dyDescent="0.25">
      <c r="B11" s="1">
        <v>6</v>
      </c>
      <c r="C11" s="1">
        <f>Data!B44/Data!H44</f>
        <v>1215.08616064541</v>
      </c>
      <c r="D11" s="1">
        <f>Data!C44/Data!H44</f>
        <v>6.0540552943772988E-2</v>
      </c>
      <c r="E11" s="1">
        <f>Data!D44/Data!H44</f>
        <v>1.0645311909839207E-2</v>
      </c>
      <c r="F11" s="1">
        <f>Data!E44/Data!H44</f>
        <v>1.4362221013868127E-2</v>
      </c>
      <c r="G11" s="1">
        <f>Data!F44/Data!H44</f>
        <v>2.783634202432455E-3</v>
      </c>
      <c r="H11" s="1">
        <f>Data!G44/Data!H44</f>
        <v>16907518.100246709</v>
      </c>
    </row>
    <row r="12" spans="1:8" x14ac:dyDescent="0.25">
      <c r="B12" s="1">
        <v>7</v>
      </c>
      <c r="C12" s="1">
        <f>Data!B52/Data!H52</f>
        <v>1176.1006741088152</v>
      </c>
      <c r="D12" s="1">
        <f>Data!C52/Data!H52</f>
        <v>5.8892850594049459E-2</v>
      </c>
      <c r="E12" s="1">
        <f>Data!D52/Data!H52</f>
        <v>1.0326977294945906E-2</v>
      </c>
      <c r="F12" s="1">
        <f>Data!E52/Data!H52</f>
        <v>1.1812868330894819E-2</v>
      </c>
      <c r="G12" s="1">
        <f>Data!F52/Data!H52</f>
        <v>2.5844175815372562E-3</v>
      </c>
      <c r="H12" s="1">
        <f>Data!G52/Data!H52</f>
        <v>16365036.623989899</v>
      </c>
    </row>
    <row r="13" spans="1:8" x14ac:dyDescent="0.25">
      <c r="B13" s="1">
        <v>8</v>
      </c>
      <c r="C13" s="1">
        <f>Data!B60/Data!H60</f>
        <v>1085.6224228921978</v>
      </c>
      <c r="D13" s="1">
        <f>Data!C60/Data!H60</f>
        <v>5.0640985384920324E-2</v>
      </c>
      <c r="E13" s="1">
        <f>Data!D60/Data!H60</f>
        <v>9.2082570102736596E-3</v>
      </c>
      <c r="F13" s="1">
        <f>Data!E60/Data!H60</f>
        <v>9.0415841542308001E-3</v>
      </c>
      <c r="G13" s="1">
        <f>Data!F60/Data!H60</f>
        <v>2.3983832745543875E-3</v>
      </c>
      <c r="H13" s="1">
        <f>Data!G60/Data!H60</f>
        <v>15106062.691610508</v>
      </c>
    </row>
    <row r="14" spans="1:8" x14ac:dyDescent="0.25">
      <c r="B14" s="1">
        <v>9</v>
      </c>
      <c r="C14" s="1">
        <f>Data!B68/Data!H68</f>
        <v>1043.2360546561167</v>
      </c>
      <c r="D14" s="1">
        <f>Data!C68/Data!H68</f>
        <v>4.8366351894115173E-2</v>
      </c>
      <c r="E14" s="1">
        <f>Data!D68/Data!H68</f>
        <v>8.7636660671526184E-3</v>
      </c>
      <c r="F14" s="1">
        <f>Data!E68/Data!H68</f>
        <v>6.1715377057300841E-3</v>
      </c>
      <c r="G14" s="1">
        <f>Data!F68/Data!H68</f>
        <v>2.2263387444583695E-3</v>
      </c>
      <c r="H14" s="1">
        <f>Data!G68/Data!H68</f>
        <v>14516267.217408808</v>
      </c>
    </row>
    <row r="15" spans="1:8" x14ac:dyDescent="0.25">
      <c r="B15" s="1">
        <v>10</v>
      </c>
      <c r="C15" s="1">
        <f>Data!B76/Data!H76</f>
        <v>1011.5460363285184</v>
      </c>
      <c r="D15" s="1">
        <f>Data!C76/Data!H76</f>
        <v>4.6554839734909523E-2</v>
      </c>
      <c r="E15" s="1">
        <f>Data!D76/Data!H76</f>
        <v>8.428773011018801E-3</v>
      </c>
      <c r="F15" s="1">
        <f>Data!E76/Data!H76</f>
        <v>3.9936069279147002E-3</v>
      </c>
      <c r="G15" s="1">
        <f>Data!F76/Data!H76</f>
        <v>2.0667358669117057E-3</v>
      </c>
      <c r="H15" s="1">
        <f>Data!G76/Data!H76</f>
        <v>14075313.171975918</v>
      </c>
    </row>
    <row r="16" spans="1:8" x14ac:dyDescent="0.25">
      <c r="B16" s="1">
        <v>11</v>
      </c>
      <c r="C16" s="1">
        <f>Data!B84/Data!H84</f>
        <v>996.54196110233693</v>
      </c>
      <c r="D16" s="1">
        <f>Data!C84/Data!H84</f>
        <v>4.476247438579499E-2</v>
      </c>
      <c r="E16" s="1">
        <f>Data!D84/Data!H84</f>
        <v>8.2490546608468412E-3</v>
      </c>
      <c r="F16" s="1">
        <f>Data!E84/Data!H84</f>
        <v>2.6912464407312883E-3</v>
      </c>
      <c r="G16" s="1">
        <f>Data!F84/Data!H84</f>
        <v>1.9181153580966753E-3</v>
      </c>
      <c r="H16" s="1">
        <f>Data!G84/Data!H84</f>
        <v>13866536.356636032</v>
      </c>
    </row>
    <row r="17" spans="2:8" x14ac:dyDescent="0.25">
      <c r="B17" s="1">
        <v>12</v>
      </c>
      <c r="C17" s="1">
        <f>Data!B92/Data!H92</f>
        <v>984.26535616941419</v>
      </c>
      <c r="D17" s="1">
        <f>Data!C92/Data!H92</f>
        <v>4.3295944469118081E-2</v>
      </c>
      <c r="E17" s="1">
        <f>Data!D92/Data!H92</f>
        <v>8.1020318162115558E-3</v>
      </c>
      <c r="F17" s="1">
        <f>Data!E92/Data!H92</f>
        <v>1.6256799130387612E-3</v>
      </c>
      <c r="G17" s="1">
        <f>Data!F92/Data!H92</f>
        <v>1.7802759374866966E-3</v>
      </c>
      <c r="H17" s="1">
        <f>Data!G92/Data!H92</f>
        <v>13695716.199326873</v>
      </c>
    </row>
    <row r="18" spans="2:8" x14ac:dyDescent="0.25">
      <c r="B18" s="1">
        <v>13</v>
      </c>
      <c r="C18" s="1">
        <f>Data!B100/Data!H100</f>
        <v>949.59432823509735</v>
      </c>
      <c r="D18" s="1">
        <f>Data!C100/Data!H100</f>
        <v>4.2026833117661186E-2</v>
      </c>
      <c r="E18" s="1">
        <f>Data!D100/Data!H100</f>
        <v>7.9161390599270676E-3</v>
      </c>
      <c r="F18" s="1">
        <f>Data!E100/Data!H100</f>
        <v>1.1440788585136354E-3</v>
      </c>
      <c r="G18" s="1">
        <f>Data!F100/Data!H100</f>
        <v>1.6523375016530169E-3</v>
      </c>
      <c r="H18" s="1">
        <f>Data!G100/Data!H100</f>
        <v>13213283.129343007</v>
      </c>
    </row>
    <row r="19" spans="2:8" x14ac:dyDescent="0.25">
      <c r="B19" s="1">
        <v>14</v>
      </c>
      <c r="C19" s="1">
        <f>Data!B108/Data!H108</f>
        <v>956.34490666169097</v>
      </c>
      <c r="D19" s="1">
        <f>Data!C108/Data!H108</f>
        <v>4.7829612209918278E-2</v>
      </c>
      <c r="E19" s="1">
        <f>Data!D108/Data!H108</f>
        <v>8.6787634250337226E-3</v>
      </c>
      <c r="F19" s="1">
        <f>Data!E108/Data!H108</f>
        <v>8.5326589228009678E-4</v>
      </c>
      <c r="G19" s="1">
        <f>Data!F108/Data!H108</f>
        <v>1.5339588930818977E-3</v>
      </c>
      <c r="H19" s="1">
        <f>Data!G108/Data!H108</f>
        <v>13307210.049360149</v>
      </c>
    </row>
    <row r="20" spans="2:8" x14ac:dyDescent="0.25">
      <c r="B20" s="1">
        <v>15</v>
      </c>
      <c r="C20" s="1">
        <f>Data!B116/Data!H116</f>
        <v>965.20336247170872</v>
      </c>
      <c r="D20" s="1">
        <f>Data!C116/Data!H116</f>
        <v>5.3359052455818672E-2</v>
      </c>
      <c r="E20" s="1">
        <f>Data!D116/Data!H116</f>
        <v>9.4071221705367379E-3</v>
      </c>
      <c r="F20" s="1">
        <f>Data!E116/Data!H116</f>
        <v>6.1078575791326847E-4</v>
      </c>
      <c r="G20" s="1">
        <f>Data!F116/Data!H116</f>
        <v>1.4238081249098641E-3</v>
      </c>
      <c r="H20" s="1">
        <f>Data!G116/Data!H116</f>
        <v>13430468.724385669</v>
      </c>
    </row>
    <row r="21" spans="2:8" x14ac:dyDescent="0.25">
      <c r="B21" s="1">
        <v>16</v>
      </c>
      <c r="C21" s="1">
        <f>Data!B124/Data!H124</f>
        <v>995.02229403913577</v>
      </c>
      <c r="D21" s="1">
        <f>Data!C124/Data!H124</f>
        <v>6.3033720637439519E-2</v>
      </c>
      <c r="E21" s="1">
        <f>Data!D124/Data!H124</f>
        <v>1.0002097846921685E-2</v>
      </c>
      <c r="F21" s="1">
        <f>Data!E124/Data!H124</f>
        <v>4.4875506950319319E-4</v>
      </c>
      <c r="G21" s="1">
        <f>Data!F124/Data!H124</f>
        <v>1.3212938356411158E-3</v>
      </c>
      <c r="H21" s="1">
        <f>Data!G124/Data!H124</f>
        <v>13845392.532317862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dimension ref="A1:H21"/>
  <sheetViews>
    <sheetView topLeftCell="C3" workbookViewId="0">
      <selection activeCell="H17" sqref="H17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76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9">
        <f>Data!B5/Data!H5</f>
        <v>3859.0345701974816</v>
      </c>
      <c r="D6" s="1">
        <f>Data!C5/Data!H5</f>
        <v>12.695702732544625</v>
      </c>
      <c r="E6" s="1">
        <f>Data!D5/Data!H5</f>
        <v>1.9871739013504027E-2</v>
      </c>
      <c r="F6" s="1">
        <f>Data!E5/Data!H5</f>
        <v>0.13461556522271814</v>
      </c>
      <c r="G6" s="1">
        <f>Data!F5/Data!H5</f>
        <v>5.0119227725997197E-3</v>
      </c>
      <c r="H6" s="1">
        <f>Data!G5/Data!H5</f>
        <v>52389036.875038289</v>
      </c>
    </row>
    <row r="7" spans="1:8" x14ac:dyDescent="0.25">
      <c r="B7" s="1">
        <v>2</v>
      </c>
      <c r="C7" s="1">
        <f>Data!B13/Data!H13</f>
        <v>2383.1167576333814</v>
      </c>
      <c r="D7" s="1">
        <f>Data!C13/Data!H13</f>
        <v>7.3215999754111323</v>
      </c>
      <c r="E7" s="1">
        <f>Data!D13/Data!H13</f>
        <v>1.5532251464072826E-2</v>
      </c>
      <c r="F7" s="1">
        <f>Data!E13/Data!H13</f>
        <v>0.1276947701912062</v>
      </c>
      <c r="G7" s="1">
        <f>Data!F13/Data!H13</f>
        <v>4.7397770235816207E-3</v>
      </c>
      <c r="H7" s="1">
        <f>Data!G13/Data!H13</f>
        <v>32352400.400255524</v>
      </c>
    </row>
    <row r="8" spans="1:8" x14ac:dyDescent="0.25">
      <c r="B8" s="1">
        <v>3</v>
      </c>
      <c r="C8" s="1">
        <f>Data!B21/Data!H21</f>
        <v>1673.8457377268574</v>
      </c>
      <c r="D8" s="1">
        <f>Data!C21/Data!H21</f>
        <v>4.5547436343754928</v>
      </c>
      <c r="E8" s="1">
        <f>Data!D21/Data!H21</f>
        <v>1.2575807670659441E-2</v>
      </c>
      <c r="F8" s="1">
        <f>Data!E21/Data!H21</f>
        <v>7.1540270833995903E-2</v>
      </c>
      <c r="G8" s="1">
        <f>Data!F21/Data!H21</f>
        <v>4.3990987443669185E-3</v>
      </c>
      <c r="H8" s="1">
        <f>Data!G21/Data!H21</f>
        <v>22723597.940904327</v>
      </c>
    </row>
    <row r="9" spans="1:8" x14ac:dyDescent="0.25">
      <c r="B9" s="1">
        <v>4</v>
      </c>
      <c r="C9" s="1">
        <f>Data!B29/Data!H29</f>
        <v>1451.8519139564569</v>
      </c>
      <c r="D9" s="1">
        <f>Data!C29/Data!H29</f>
        <v>3.5699566695869507</v>
      </c>
      <c r="E9" s="1">
        <f>Data!D29/Data!H29</f>
        <v>1.0080886470390422E-2</v>
      </c>
      <c r="F9" s="1">
        <f>Data!E29/Data!H29</f>
        <v>4.5550611797556331E-2</v>
      </c>
      <c r="G9" s="1">
        <f>Data!F29/Data!H29</f>
        <v>4.0835473831476376E-3</v>
      </c>
      <c r="H9" s="1">
        <f>Data!G29/Data!H29</f>
        <v>19709881.850248445</v>
      </c>
    </row>
    <row r="10" spans="1:8" x14ac:dyDescent="0.25">
      <c r="B10" s="1">
        <v>5</v>
      </c>
      <c r="C10" s="1">
        <f>Data!B37/Data!H37</f>
        <v>1293.5347508786999</v>
      </c>
      <c r="D10" s="1">
        <f>Data!C37/Data!H37</f>
        <v>2.8551611115107276</v>
      </c>
      <c r="E10" s="1">
        <f>Data!D37/Data!H37</f>
        <v>8.6979617013447242E-3</v>
      </c>
      <c r="F10" s="1">
        <f>Data!E37/Data!H37</f>
        <v>3.2745552632663023E-2</v>
      </c>
      <c r="G10" s="1">
        <f>Data!F37/Data!H37</f>
        <v>3.7904735800942872E-3</v>
      </c>
      <c r="H10" s="1">
        <f>Data!G37/Data!H37</f>
        <v>17560612.811392486</v>
      </c>
    </row>
    <row r="11" spans="1:8" x14ac:dyDescent="0.25">
      <c r="B11" s="1">
        <v>6</v>
      </c>
      <c r="C11" s="1">
        <f>Data!B45/Data!H45</f>
        <v>1145.2938235198067</v>
      </c>
      <c r="D11" s="1">
        <f>Data!C45/Data!H45</f>
        <v>2.2897134222986448</v>
      </c>
      <c r="E11" s="1">
        <f>Data!D45/Data!H45</f>
        <v>7.1641190312498465E-3</v>
      </c>
      <c r="F11" s="1">
        <f>Data!E45/Data!H45</f>
        <v>2.266757542667128E-2</v>
      </c>
      <c r="G11" s="1">
        <f>Data!F45/Data!H45</f>
        <v>3.5179709776657522E-3</v>
      </c>
      <c r="H11" s="1">
        <f>Data!G45/Data!H45</f>
        <v>15548140.587198351</v>
      </c>
    </row>
    <row r="12" spans="1:8" x14ac:dyDescent="0.25">
      <c r="B12" s="1">
        <v>7</v>
      </c>
      <c r="C12" s="1">
        <f>Data!B53/Data!H53</f>
        <v>1117.6590063727222</v>
      </c>
      <c r="D12" s="1">
        <f>Data!C53/Data!H53</f>
        <v>1.9827455287797038</v>
      </c>
      <c r="E12" s="1">
        <f>Data!D53/Data!H53</f>
        <v>7.3872866043058483E-3</v>
      </c>
      <c r="F12" s="1">
        <f>Data!E53/Data!H53</f>
        <v>1.8838577029064708E-2</v>
      </c>
      <c r="G12" s="1">
        <f>Data!F53/Data!H53</f>
        <v>3.2659127556151257E-3</v>
      </c>
      <c r="H12" s="1">
        <f>Data!G53/Data!H53</f>
        <v>15172982.711103495</v>
      </c>
    </row>
    <row r="13" spans="1:8" x14ac:dyDescent="0.25">
      <c r="B13" s="1">
        <v>8</v>
      </c>
      <c r="C13" s="1">
        <f>Data!B61/Data!H61</f>
        <v>973.6897563674388</v>
      </c>
      <c r="D13" s="1">
        <f>Data!C61/Data!H61</f>
        <v>1.6225211828184434</v>
      </c>
      <c r="E13" s="1">
        <f>Data!D61/Data!H61</f>
        <v>5.42694995909326E-3</v>
      </c>
      <c r="F13" s="1">
        <f>Data!E61/Data!H61</f>
        <v>1.4215188903120929E-2</v>
      </c>
      <c r="G13" s="1">
        <f>Data!F61/Data!H61</f>
        <v>3.0311528891812612E-3</v>
      </c>
      <c r="H13" s="1">
        <f>Data!G61/Data!H61</f>
        <v>13218501.588817339</v>
      </c>
    </row>
    <row r="14" spans="1:8" x14ac:dyDescent="0.25">
      <c r="B14" s="1">
        <v>9</v>
      </c>
      <c r="C14" s="1">
        <f>Data!B69/Data!H69</f>
        <v>933.42783540912183</v>
      </c>
      <c r="D14" s="1">
        <f>Data!C69/Data!H69</f>
        <v>1.3372149735104044</v>
      </c>
      <c r="E14" s="1">
        <f>Data!D69/Data!H69</f>
        <v>4.7761593960530171E-3</v>
      </c>
      <c r="F14" s="1">
        <f>Data!E69/Data!H69</f>
        <v>1.0140853442879015E-2</v>
      </c>
      <c r="G14" s="1">
        <f>Data!F69/Data!H69</f>
        <v>2.8135890365667622E-3</v>
      </c>
      <c r="H14" s="1">
        <f>Data!G69/Data!H69</f>
        <v>12671920.773357436</v>
      </c>
    </row>
    <row r="15" spans="1:8" x14ac:dyDescent="0.25">
      <c r="B15" s="1">
        <v>10</v>
      </c>
      <c r="C15" s="1">
        <f>Data!B77/Data!H77</f>
        <v>903.02249860033419</v>
      </c>
      <c r="D15" s="1">
        <f>Data!C77/Data!H77</f>
        <v>1.114830758368059</v>
      </c>
      <c r="E15" s="1">
        <f>Data!D77/Data!H77</f>
        <v>4.2801498309408634E-3</v>
      </c>
      <c r="F15" s="1">
        <f>Data!E77/Data!H77</f>
        <v>6.9939833314372297E-3</v>
      </c>
      <c r="G15" s="1">
        <f>Data!F77/Data!H77</f>
        <v>2.6116566973607737E-3</v>
      </c>
      <c r="H15" s="1">
        <f>Data!G77/Data!H77</f>
        <v>12259145.418150954</v>
      </c>
    </row>
    <row r="16" spans="1:8" x14ac:dyDescent="0.25">
      <c r="B16" s="1">
        <v>11</v>
      </c>
      <c r="C16" s="1">
        <f>Data!B85/Data!H85</f>
        <v>886.05273757125599</v>
      </c>
      <c r="D16" s="1">
        <f>Data!C85/Data!H85</f>
        <v>0.93305776868407087</v>
      </c>
      <c r="E16" s="1">
        <f>Data!D85/Data!H85</f>
        <v>3.9656785993822472E-3</v>
      </c>
      <c r="F16" s="1">
        <f>Data!E85/Data!H85</f>
        <v>4.654869257448218E-3</v>
      </c>
      <c r="G16" s="1">
        <f>Data!F85/Data!H85</f>
        <v>2.4239918244149954E-3</v>
      </c>
      <c r="H16" s="1">
        <f>Data!G85/Data!H85</f>
        <v>12028772.56054505</v>
      </c>
    </row>
    <row r="17" spans="2:8" x14ac:dyDescent="0.25">
      <c r="B17" s="1">
        <v>12</v>
      </c>
      <c r="C17" s="1">
        <f>Data!B93/Data!H93</f>
        <v>872.16975368656915</v>
      </c>
      <c r="D17" s="1">
        <f>Data!C93/Data!H93</f>
        <v>0.78433220627242373</v>
      </c>
      <c r="E17" s="1">
        <f>Data!D93/Data!H93</f>
        <v>3.7083772852225388E-3</v>
      </c>
      <c r="F17" s="1">
        <f>Data!E93/Data!H93</f>
        <v>2.7410510769689182E-3</v>
      </c>
      <c r="G17" s="1">
        <f>Data!F93/Data!H93</f>
        <v>2.2498573653583413E-3</v>
      </c>
      <c r="H17" s="1">
        <f>Data!G93/Data!H93</f>
        <v>11840297.559502805</v>
      </c>
    </row>
    <row r="18" spans="2:8" x14ac:dyDescent="0.25">
      <c r="B18" s="1">
        <v>13</v>
      </c>
      <c r="C18" s="1">
        <f>Data!B101/Data!H101</f>
        <v>831.88027269313125</v>
      </c>
      <c r="D18" s="1">
        <f>Data!C101/Data!H101</f>
        <v>0.65594124839529344</v>
      </c>
      <c r="E18" s="1">
        <f>Data!D101/Data!H101</f>
        <v>3.4098814440795839E-3</v>
      </c>
      <c r="F18" s="1">
        <f>Data!E101/Data!H101</f>
        <v>1.9977389765501795E-3</v>
      </c>
      <c r="G18" s="1">
        <f>Data!F101/Data!H101</f>
        <v>2.0883564069214683E-3</v>
      </c>
      <c r="H18" s="1">
        <f>Data!G101/Data!H101</f>
        <v>11293340.152384827</v>
      </c>
    </row>
    <row r="19" spans="2:8" x14ac:dyDescent="0.25">
      <c r="B19" s="1">
        <v>14</v>
      </c>
      <c r="C19" s="1">
        <f>Data!B109/Data!H109</f>
        <v>860.35491212788259</v>
      </c>
      <c r="D19" s="1">
        <f>Data!C109/Data!H109</f>
        <v>0.64949311074147176</v>
      </c>
      <c r="E19" s="1">
        <f>Data!D109/Data!H109</f>
        <v>3.5558074444077084E-3</v>
      </c>
      <c r="F19" s="1">
        <f>Data!E109/Data!H109</f>
        <v>1.5156097953766526E-3</v>
      </c>
      <c r="G19" s="1">
        <f>Data!F109/Data!H109</f>
        <v>1.9385878092578366E-3</v>
      </c>
      <c r="H19" s="1">
        <f>Data!G109/Data!H109</f>
        <v>11679907.551158372</v>
      </c>
    </row>
    <row r="20" spans="2:8" x14ac:dyDescent="0.25">
      <c r="B20" s="1">
        <v>15</v>
      </c>
      <c r="C20" s="1">
        <f>Data!B117/Data!H117</f>
        <v>889.9987590305924</v>
      </c>
      <c r="D20" s="1">
        <f>Data!C117/Data!H117</f>
        <v>0.65224628482915969</v>
      </c>
      <c r="E20" s="1">
        <f>Data!D117/Data!H117</f>
        <v>3.7136133586279925E-3</v>
      </c>
      <c r="F20" s="1">
        <f>Data!E117/Data!H117</f>
        <v>1.1086935200436622E-3</v>
      </c>
      <c r="G20" s="1">
        <f>Data!F117/Data!H117</f>
        <v>1.7993516126946006E-3</v>
      </c>
      <c r="H20" s="1">
        <f>Data!G117/Data!H117</f>
        <v>12082338.253959019</v>
      </c>
    </row>
    <row r="21" spans="2:8" x14ac:dyDescent="0.25">
      <c r="B21" s="1">
        <v>16</v>
      </c>
      <c r="C21" s="1">
        <f>Data!B125/Data!H125</f>
        <v>921.53020039395551</v>
      </c>
      <c r="D21" s="1">
        <f>Data!C125/Data!H125</f>
        <v>0.66570107681962176</v>
      </c>
      <c r="E21" s="1">
        <f>Data!D125/Data!H125</f>
        <v>3.8326927491541441E-3</v>
      </c>
      <c r="F21" s="1">
        <f>Data!E125/Data!H125</f>
        <v>8.4686992967945992E-4</v>
      </c>
      <c r="G21" s="1">
        <f>Data!F125/Data!H125</f>
        <v>1.6699040500451809E-3</v>
      </c>
      <c r="H21" s="1">
        <f>Data!G125/Data!H125</f>
        <v>12510396.918912118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dimension ref="A1:H21"/>
  <sheetViews>
    <sheetView tabSelected="1" topLeftCell="C1" zoomScale="90" zoomScaleNormal="90" workbookViewId="0">
      <selection activeCell="H29" sqref="H29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75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Data!B6/Data!H6</f>
        <v>7691.8815664589238</v>
      </c>
      <c r="D6" s="1">
        <f>Data!C6/Data!H6</f>
        <v>7.5859282496212703</v>
      </c>
      <c r="E6" s="1">
        <f>Data!D6/Data!H6</f>
        <v>3.8868935562387158E-2</v>
      </c>
      <c r="F6" s="1">
        <f>Data!E6/Data!H6</f>
        <v>0.26017369332113266</v>
      </c>
      <c r="G6" s="1">
        <f>Data!F6/Data!H6</f>
        <v>5.0841006185655749E-3</v>
      </c>
      <c r="H6" s="1">
        <f>Data!G6/Data!H6</f>
        <v>130297222.65496038</v>
      </c>
    </row>
    <row r="7" spans="1:8" x14ac:dyDescent="0.25">
      <c r="B7" s="1">
        <v>2</v>
      </c>
      <c r="C7" s="1">
        <f>Data!B14/Data!H14</f>
        <v>4688.426504931891</v>
      </c>
      <c r="D7" s="1">
        <f>Data!C14/Data!H14</f>
        <v>4.0478932141603412</v>
      </c>
      <c r="E7" s="1">
        <f>Data!D14/Data!H14</f>
        <v>2.5471837265740201E-2</v>
      </c>
      <c r="F7" s="1">
        <f>Data!E14/Data!H14</f>
        <v>0.21489067614503227</v>
      </c>
      <c r="G7" s="1">
        <f>Data!F14/Data!H14</f>
        <v>4.8070305848553875E-3</v>
      </c>
      <c r="H7" s="1">
        <f>Data!G14/Data!H14</f>
        <v>79420004.466390461</v>
      </c>
    </row>
    <row r="8" spans="1:8" x14ac:dyDescent="0.25">
      <c r="B8" s="1">
        <v>3</v>
      </c>
      <c r="C8" s="1">
        <f>Data!B22/Data!H22</f>
        <v>3137.7332210108752</v>
      </c>
      <c r="D8" s="1">
        <f>Data!C22/Data!H22</f>
        <v>2.3450492561476595</v>
      </c>
      <c r="E8" s="1">
        <f>Data!D22/Data!H22</f>
        <v>1.6834470381527231E-2</v>
      </c>
      <c r="F8" s="1">
        <f>Data!E22/Data!H22</f>
        <v>0.12009573711164802</v>
      </c>
      <c r="G8" s="1">
        <f>Data!F22/Data!H22</f>
        <v>4.4620380428812955E-3</v>
      </c>
      <c r="H8" s="1">
        <f>Data!G22/Data!H22</f>
        <v>53151892.802267492</v>
      </c>
    </row>
    <row r="9" spans="1:8" x14ac:dyDescent="0.25">
      <c r="B9" s="1">
        <v>4</v>
      </c>
      <c r="C9" s="1">
        <f>Data!B30/Data!H30</f>
        <v>2616.2592676696636</v>
      </c>
      <c r="D9" s="1">
        <f>Data!C30/Data!H30</f>
        <v>1.7772995304827544</v>
      </c>
      <c r="E9" s="1">
        <f>Data!D30/Data!H30</f>
        <v>1.4014008179844495E-2</v>
      </c>
      <c r="F9" s="1">
        <f>Data!E30/Data!H30</f>
        <v>7.584031706144298E-2</v>
      </c>
      <c r="G9" s="1">
        <f>Data!F30/Data!H30</f>
        <v>4.1419289324170893E-3</v>
      </c>
      <c r="H9" s="1">
        <f>Data!G30/Data!H30</f>
        <v>44318351.002687536</v>
      </c>
    </row>
    <row r="10" spans="1:8" x14ac:dyDescent="0.25">
      <c r="B10" s="1">
        <v>5</v>
      </c>
      <c r="C10" s="1">
        <f>Data!B38/Data!H38</f>
        <v>2230.7515349814366</v>
      </c>
      <c r="D10" s="1">
        <f>Data!C38/Data!H38</f>
        <v>1.3935468237148636</v>
      </c>
      <c r="E10" s="1">
        <f>Data!D38/Data!H38</f>
        <v>1.1407394721233024E-2</v>
      </c>
      <c r="F10" s="1">
        <f>Data!E38/Data!H38</f>
        <v>5.34323731676054E-2</v>
      </c>
      <c r="G10" s="1">
        <f>Data!F38/Data!H38</f>
        <v>3.8449071344637013E-3</v>
      </c>
      <c r="H10" s="1">
        <f>Data!G38/Data!H38</f>
        <v>37788001.603828408</v>
      </c>
    </row>
    <row r="11" spans="1:8" x14ac:dyDescent="0.25">
      <c r="B11" s="1">
        <v>6</v>
      </c>
      <c r="C11" s="1">
        <f>Data!B46/Data!H46</f>
        <v>1916.1946322836802</v>
      </c>
      <c r="D11" s="1">
        <f>Data!C46/Data!H46</f>
        <v>1.1003123538713364</v>
      </c>
      <c r="E11" s="1">
        <f>Data!D46/Data!H46</f>
        <v>9.3798069745431815E-3</v>
      </c>
      <c r="F11" s="1">
        <f>Data!E46/Data!H46</f>
        <v>3.654029194573552E-2</v>
      </c>
      <c r="G11" s="1">
        <f>Data!F46/Data!H46</f>
        <v>3.5689579342232155E-3</v>
      </c>
      <c r="H11" s="1">
        <f>Data!G46/Data!H46</f>
        <v>32459534.490708962</v>
      </c>
    </row>
    <row r="12" spans="1:8" x14ac:dyDescent="0.25">
      <c r="B12" s="1">
        <v>7</v>
      </c>
      <c r="C12" s="1">
        <f>Data!B54/Data!H54</f>
        <v>1805.6493660004057</v>
      </c>
      <c r="D12" s="1">
        <f>Data!C54/Data!H54</f>
        <v>0.9659387598871545</v>
      </c>
      <c r="E12" s="1">
        <f>Data!D54/Data!H54</f>
        <v>7.701696830170154E-3</v>
      </c>
      <c r="F12" s="1">
        <f>Data!E54/Data!H54</f>
        <v>3.0566704737652054E-2</v>
      </c>
      <c r="G12" s="1">
        <f>Data!F54/Data!H54</f>
        <v>3.3120636454220106E-3</v>
      </c>
      <c r="H12" s="1">
        <f>Data!G54/Data!H54</f>
        <v>30586940.048051488</v>
      </c>
    </row>
    <row r="13" spans="1:8" x14ac:dyDescent="0.25">
      <c r="B13" s="1">
        <v>8</v>
      </c>
      <c r="C13" s="1">
        <f>Data!B62/Data!H62</f>
        <v>1545.5058729432146</v>
      </c>
      <c r="D13" s="1">
        <f>Data!C62/Data!H62</f>
        <v>0.84571996289592877</v>
      </c>
      <c r="E13" s="1">
        <f>Data!D62/Data!H62</f>
        <v>6.5304241278682689E-3</v>
      </c>
      <c r="F13" s="1">
        <f>Data!E62/Data!H62</f>
        <v>2.2772646104005277E-2</v>
      </c>
      <c r="G13" s="1">
        <f>Data!F62/Data!H62</f>
        <v>3.0748945407788357E-3</v>
      </c>
      <c r="H13" s="1">
        <f>Data!G62/Data!H62</f>
        <v>26180213.95233947</v>
      </c>
    </row>
    <row r="14" spans="1:8" x14ac:dyDescent="0.25">
      <c r="B14" s="1">
        <v>9</v>
      </c>
      <c r="C14" s="1">
        <f>Data!B70/Data!H70</f>
        <v>1415.8047597762459</v>
      </c>
      <c r="D14" s="1">
        <f>Data!C70/Data!H70</f>
        <v>0.72374324305542792</v>
      </c>
      <c r="E14" s="1">
        <f>Data!D70/Data!H70</f>
        <v>5.5438665078370915E-3</v>
      </c>
      <c r="F14" s="1">
        <f>Data!E70/Data!H70</f>
        <v>1.6676657028993271E-2</v>
      </c>
      <c r="G14" s="1">
        <f>Data!F70/Data!H70</f>
        <v>2.8540903472476591E-3</v>
      </c>
      <c r="H14" s="1">
        <f>Data!G70/Data!H70</f>
        <v>23983141.605716787</v>
      </c>
    </row>
    <row r="15" spans="1:8" x14ac:dyDescent="0.25">
      <c r="B15" s="1">
        <v>10</v>
      </c>
      <c r="C15" s="1">
        <f>Data!B78/Data!H78</f>
        <v>1316.2847903346494</v>
      </c>
      <c r="D15" s="1">
        <f>Data!C78/Data!H78</f>
        <v>0.6302551958477155</v>
      </c>
      <c r="E15" s="1">
        <f>Data!D78/Data!H78</f>
        <v>4.7819239151340766E-3</v>
      </c>
      <c r="F15" s="1">
        <f>Data!E78/Data!H78</f>
        <v>1.1889128946510688E-2</v>
      </c>
      <c r="G15" s="1">
        <f>Data!F78/Data!H78</f>
        <v>2.6489778222923018E-3</v>
      </c>
      <c r="H15" s="1">
        <f>Data!G78/Data!H78</f>
        <v>22297319.418188795</v>
      </c>
    </row>
    <row r="16" spans="1:8" x14ac:dyDescent="0.25">
      <c r="B16" s="1">
        <v>11</v>
      </c>
      <c r="C16" s="1">
        <f>Data!B86/Data!H86</f>
        <v>1247.7360643412212</v>
      </c>
      <c r="D16" s="1">
        <f>Data!C86/Data!H86</f>
        <v>0.56666874394469713</v>
      </c>
      <c r="E16" s="1">
        <f>Data!D86/Data!H86</f>
        <v>4.217696346486389E-3</v>
      </c>
      <c r="F16" s="1">
        <f>Data!E86/Data!H86</f>
        <v>7.6855551017425373E-3</v>
      </c>
      <c r="G16" s="1">
        <f>Data!F86/Data!H86</f>
        <v>2.4588844658309434E-3</v>
      </c>
      <c r="H16" s="1">
        <f>Data!G86/Data!H86</f>
        <v>21136136.168992992</v>
      </c>
    </row>
    <row r="17" spans="2:8" x14ac:dyDescent="0.25">
      <c r="B17" s="1">
        <v>12</v>
      </c>
      <c r="C17" s="1">
        <f>Data!B94/Data!H94</f>
        <v>1191.6506909041675</v>
      </c>
      <c r="D17" s="1">
        <f>Data!C94/Data!H94</f>
        <v>0.51464503428181252</v>
      </c>
      <c r="E17" s="1">
        <f>Data!D94/Data!H94</f>
        <v>3.7559129569694097E-3</v>
      </c>
      <c r="F17" s="1">
        <f>Data!E94/Data!H94</f>
        <v>4.2463896833107445E-3</v>
      </c>
      <c r="G17" s="1">
        <f>Data!F94/Data!H94</f>
        <v>2.2820169443120617E-3</v>
      </c>
      <c r="H17" s="1">
        <f>Data!G94/Data!H94</f>
        <v>20186066.889942672</v>
      </c>
    </row>
    <row r="18" spans="2:8" x14ac:dyDescent="0.25">
      <c r="B18" s="1">
        <v>13</v>
      </c>
      <c r="C18" s="1">
        <f>Data!B102/Data!H102</f>
        <v>1067.8923219527614</v>
      </c>
      <c r="D18" s="1">
        <f>Data!C102/Data!H102</f>
        <v>0.45943198388689444</v>
      </c>
      <c r="E18" s="1">
        <f>Data!D102/Data!H102</f>
        <v>3.275524466118878E-3</v>
      </c>
      <c r="F18" s="1">
        <f>Data!E102/Data!H102</f>
        <v>3.3095978112359097E-3</v>
      </c>
      <c r="G18" s="1">
        <f>Data!F102/Data!H102</f>
        <v>2.1179273991165587E-3</v>
      </c>
      <c r="H18" s="1">
        <f>Data!G102/Data!H102</f>
        <v>18089657.020301212</v>
      </c>
    </row>
    <row r="19" spans="2:8" x14ac:dyDescent="0.25">
      <c r="B19" s="1">
        <v>14</v>
      </c>
      <c r="C19" s="1">
        <f>Data!B110/Data!H110</f>
        <v>1063.0468109373619</v>
      </c>
      <c r="D19" s="1">
        <f>Data!C110/Data!H110</f>
        <v>0.42634218687163272</v>
      </c>
      <c r="E19" s="1">
        <f>Data!D110/Data!H110</f>
        <v>3.0246812013362129E-3</v>
      </c>
      <c r="F19" s="1">
        <f>Data!E110/Data!H110</f>
        <v>2.4981136372704926E-3</v>
      </c>
      <c r="G19" s="1">
        <f>Data!F110/Data!H110</f>
        <v>1.9659419058562651E-3</v>
      </c>
      <c r="H19" s="1">
        <f>Data!G110/Data!H110</f>
        <v>18007565.833172455</v>
      </c>
    </row>
    <row r="20" spans="2:8" x14ac:dyDescent="0.25">
      <c r="B20" s="1">
        <v>15</v>
      </c>
      <c r="C20" s="1">
        <f>Data!B118/Data!H118</f>
        <v>1067.462600701283</v>
      </c>
      <c r="D20" s="1">
        <f>Data!C118/Data!H118</f>
        <v>0.39915749189749483</v>
      </c>
      <c r="E20" s="1">
        <f>Data!D118/Data!H118</f>
        <v>2.8231553434839001E-3</v>
      </c>
      <c r="F20" s="1">
        <f>Data!E118/Data!H118</f>
        <v>1.7888502176434432E-3</v>
      </c>
      <c r="G20" s="1">
        <f>Data!F118/Data!H118</f>
        <v>1.8249410553678284E-3</v>
      </c>
      <c r="H20" s="1">
        <f>Data!G118/Data!H118</f>
        <v>18082364.354482863</v>
      </c>
    </row>
    <row r="21" spans="2:8" x14ac:dyDescent="0.25">
      <c r="B21" s="1">
        <v>16</v>
      </c>
      <c r="C21" s="1">
        <f>Data!B126/Data!H126</f>
        <v>1058.4439483385322</v>
      </c>
      <c r="D21" s="1">
        <f>Data!C126/Data!H126</f>
        <v>0.37374917758825726</v>
      </c>
      <c r="E21" s="1">
        <f>Data!D126/Data!H126</f>
        <v>2.6505475833143726E-3</v>
      </c>
      <c r="F21" s="1">
        <f>Data!E126/Data!H126</f>
        <v>1.375262975611779E-3</v>
      </c>
      <c r="G21" s="1">
        <f>Data!F126/Data!H126</f>
        <v>1.6940280858513796E-3</v>
      </c>
      <c r="H21" s="1">
        <f>Data!G126/Data!H126</f>
        <v>17929608.420032885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activeCell="C14" sqref="C14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70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3</v>
      </c>
      <c r="C5" s="2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</vt:lpstr>
      <vt:lpstr>Data</vt:lpstr>
      <vt:lpstr>Gasoline1</vt:lpstr>
      <vt:lpstr>DieselFuel2</vt:lpstr>
      <vt:lpstr>CompressedNaturalGas(CNG)3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2023-07-21T19:17:46Z</dcterms:modified>
</cp:coreProperties>
</file>