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ennesawedu-my.sharepoint.com/personal/schowdho_students_kennesaw_edu/Documents/Documents/Dropbox/Faysal/Papers/Energy Efficiency/Data/Moves/Results/Test results/COLORADO_adams_2023/Total 81 Vehicle Class/SUT_53_Group 6/"/>
    </mc:Choice>
  </mc:AlternateContent>
  <xr:revisionPtr revIDLastSave="235" documentId="8_{0426F469-9BBB-45A1-8D94-3F6042E5D7AC}" xr6:coauthVersionLast="47" xr6:coauthVersionMax="47" xr10:uidLastSave="{C8B90013-36ED-408C-8710-9F93524C2DCF}"/>
  <bookViews>
    <workbookView xWindow="-120" yWindow="-120" windowWidth="29040" windowHeight="15840" tabRatio="844" activeTab="1" xr2:uid="{EDFE7A61-49EE-4B45-B156-2D73F043DC56}"/>
  </bookViews>
  <sheets>
    <sheet name="Description" sheetId="5" r:id="rId1"/>
    <sheet name="Data" sheetId="13" r:id="rId2"/>
    <sheet name="Gasoline1" sheetId="14" r:id="rId3"/>
    <sheet name="DieselFuel2" sheetId="15" r:id="rId4"/>
    <sheet name="CompressedNaturalGas(CNG)3" sheetId="16" r:id="rId5"/>
    <sheet name="SpeedBin" sheetId="2" r:id="rId6"/>
    <sheet name="FuelDescription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6" l="1"/>
  <c r="C21" i="15"/>
  <c r="D21" i="15"/>
  <c r="E21" i="15"/>
  <c r="F21" i="15"/>
  <c r="G21" i="15"/>
  <c r="H21" i="15"/>
  <c r="C21" i="16"/>
  <c r="D21" i="16"/>
  <c r="E21" i="16"/>
  <c r="F21" i="16"/>
  <c r="G21" i="16"/>
  <c r="H21" i="16"/>
  <c r="H21" i="14"/>
  <c r="G21" i="14"/>
  <c r="F21" i="14"/>
  <c r="E21" i="14"/>
  <c r="D21" i="14"/>
  <c r="C21" i="14"/>
  <c r="C20" i="15"/>
  <c r="D20" i="15"/>
  <c r="E20" i="15"/>
  <c r="F20" i="15"/>
  <c r="G20" i="15"/>
  <c r="H20" i="15"/>
  <c r="C20" i="16"/>
  <c r="D20" i="16"/>
  <c r="E20" i="16"/>
  <c r="F20" i="16"/>
  <c r="G20" i="16"/>
  <c r="H20" i="16"/>
  <c r="H20" i="14"/>
  <c r="G20" i="14"/>
  <c r="F20" i="14"/>
  <c r="E20" i="14"/>
  <c r="D20" i="14"/>
  <c r="C20" i="14"/>
  <c r="C19" i="15"/>
  <c r="D19" i="15"/>
  <c r="E19" i="15"/>
  <c r="F19" i="15"/>
  <c r="G19" i="15"/>
  <c r="H19" i="15"/>
  <c r="C19" i="16"/>
  <c r="D19" i="16"/>
  <c r="E19" i="16"/>
  <c r="F19" i="16"/>
  <c r="G19" i="16"/>
  <c r="H19" i="16"/>
  <c r="H19" i="14"/>
  <c r="G19" i="14"/>
  <c r="F19" i="14"/>
  <c r="E19" i="14"/>
  <c r="D19" i="14"/>
  <c r="C19" i="14"/>
  <c r="C18" i="15"/>
  <c r="D18" i="15"/>
  <c r="E18" i="15"/>
  <c r="F18" i="15"/>
  <c r="G18" i="15"/>
  <c r="H18" i="15"/>
  <c r="C18" i="16"/>
  <c r="D18" i="16"/>
  <c r="E18" i="16"/>
  <c r="F18" i="16"/>
  <c r="G18" i="16"/>
  <c r="H18" i="16"/>
  <c r="H18" i="14"/>
  <c r="G18" i="14"/>
  <c r="F18" i="14"/>
  <c r="E18" i="14"/>
  <c r="D18" i="14"/>
  <c r="C18" i="14"/>
  <c r="C17" i="15"/>
  <c r="D17" i="15"/>
  <c r="E17" i="15"/>
  <c r="F17" i="15"/>
  <c r="G17" i="15"/>
  <c r="H17" i="15"/>
  <c r="C17" i="16"/>
  <c r="D17" i="16"/>
  <c r="E17" i="16"/>
  <c r="F17" i="16"/>
  <c r="G17" i="16"/>
  <c r="H17" i="16"/>
  <c r="H17" i="14"/>
  <c r="G17" i="14"/>
  <c r="F17" i="14"/>
  <c r="E17" i="14"/>
  <c r="D17" i="14"/>
  <c r="C17" i="14"/>
  <c r="C16" i="15"/>
  <c r="D16" i="15"/>
  <c r="E16" i="15"/>
  <c r="F16" i="15"/>
  <c r="G16" i="15"/>
  <c r="H16" i="15"/>
  <c r="C16" i="16"/>
  <c r="D16" i="16"/>
  <c r="E16" i="16"/>
  <c r="F16" i="16"/>
  <c r="G16" i="16"/>
  <c r="H16" i="16"/>
  <c r="H16" i="14"/>
  <c r="G16" i="14"/>
  <c r="F16" i="14"/>
  <c r="E16" i="14"/>
  <c r="D16" i="14"/>
  <c r="C16" i="14"/>
  <c r="C15" i="15"/>
  <c r="D15" i="15"/>
  <c r="E15" i="15"/>
  <c r="F15" i="15"/>
  <c r="G15" i="15"/>
  <c r="H15" i="15"/>
  <c r="C15" i="16"/>
  <c r="D15" i="16"/>
  <c r="E15" i="16"/>
  <c r="F15" i="16"/>
  <c r="G15" i="16"/>
  <c r="H15" i="16"/>
  <c r="H15" i="14"/>
  <c r="G15" i="14"/>
  <c r="F15" i="14"/>
  <c r="E15" i="14"/>
  <c r="D15" i="14"/>
  <c r="C15" i="14"/>
  <c r="C14" i="15"/>
  <c r="D14" i="15"/>
  <c r="E14" i="15"/>
  <c r="F14" i="15"/>
  <c r="G14" i="15"/>
  <c r="H14" i="15"/>
  <c r="C14" i="16"/>
  <c r="D14" i="16"/>
  <c r="E14" i="16"/>
  <c r="F14" i="16"/>
  <c r="G14" i="16"/>
  <c r="H14" i="16"/>
  <c r="H14" i="14"/>
  <c r="G14" i="14"/>
  <c r="F14" i="14"/>
  <c r="E14" i="14"/>
  <c r="D14" i="14"/>
  <c r="C14" i="14"/>
  <c r="C13" i="15"/>
  <c r="D13" i="15"/>
  <c r="E13" i="15"/>
  <c r="F13" i="15"/>
  <c r="G13" i="15"/>
  <c r="H13" i="15"/>
  <c r="C13" i="16"/>
  <c r="D13" i="16"/>
  <c r="E13" i="16"/>
  <c r="F13" i="16"/>
  <c r="G13" i="16"/>
  <c r="H13" i="16"/>
  <c r="H13" i="14"/>
  <c r="G13" i="14"/>
  <c r="F13" i="14"/>
  <c r="E13" i="14"/>
  <c r="D13" i="14"/>
  <c r="C13" i="14"/>
  <c r="C12" i="15"/>
  <c r="D12" i="15"/>
  <c r="E12" i="15"/>
  <c r="F12" i="15"/>
  <c r="G12" i="15"/>
  <c r="H12" i="15"/>
  <c r="C12" i="16"/>
  <c r="D12" i="16"/>
  <c r="E12" i="16"/>
  <c r="F12" i="16"/>
  <c r="G12" i="16"/>
  <c r="H12" i="16"/>
  <c r="H12" i="14"/>
  <c r="G12" i="14"/>
  <c r="F12" i="14"/>
  <c r="E12" i="14"/>
  <c r="D12" i="14"/>
  <c r="C12" i="14"/>
  <c r="C11" i="15"/>
  <c r="D11" i="15"/>
  <c r="E11" i="15"/>
  <c r="F11" i="15"/>
  <c r="G11" i="15"/>
  <c r="H11" i="15"/>
  <c r="C11" i="16"/>
  <c r="D11" i="16"/>
  <c r="E11" i="16"/>
  <c r="F11" i="16"/>
  <c r="G11" i="16"/>
  <c r="H11" i="16"/>
  <c r="H11" i="14"/>
  <c r="G11" i="14"/>
  <c r="F11" i="14"/>
  <c r="E11" i="14"/>
  <c r="D11" i="14"/>
  <c r="C11" i="14"/>
  <c r="C10" i="15"/>
  <c r="D10" i="15"/>
  <c r="E10" i="15"/>
  <c r="F10" i="15"/>
  <c r="G10" i="15"/>
  <c r="H10" i="15"/>
  <c r="C10" i="16"/>
  <c r="E10" i="16"/>
  <c r="F10" i="16"/>
  <c r="G10" i="16"/>
  <c r="H10" i="16"/>
  <c r="H10" i="14"/>
  <c r="G10" i="14"/>
  <c r="F10" i="14"/>
  <c r="E10" i="14"/>
  <c r="D10" i="14"/>
  <c r="C10" i="14"/>
  <c r="C9" i="15"/>
  <c r="D9" i="15"/>
  <c r="E9" i="15"/>
  <c r="F9" i="15"/>
  <c r="G9" i="15"/>
  <c r="H9" i="15"/>
  <c r="C9" i="16"/>
  <c r="D9" i="16"/>
  <c r="E9" i="16"/>
  <c r="F9" i="16"/>
  <c r="G9" i="16"/>
  <c r="H9" i="16"/>
  <c r="H9" i="14"/>
  <c r="G9" i="14"/>
  <c r="F9" i="14"/>
  <c r="E9" i="14"/>
  <c r="D9" i="14"/>
  <c r="C9" i="14"/>
  <c r="C8" i="15"/>
  <c r="D8" i="15"/>
  <c r="E8" i="15"/>
  <c r="F8" i="15"/>
  <c r="G8" i="15"/>
  <c r="H8" i="15"/>
  <c r="C8" i="16"/>
  <c r="D8" i="16"/>
  <c r="E8" i="16"/>
  <c r="F8" i="16"/>
  <c r="G8" i="16"/>
  <c r="H8" i="16"/>
  <c r="H8" i="14"/>
  <c r="G8" i="14"/>
  <c r="F8" i="14"/>
  <c r="E8" i="14"/>
  <c r="D8" i="14"/>
  <c r="C8" i="14"/>
  <c r="C7" i="15"/>
  <c r="D7" i="15"/>
  <c r="E7" i="15"/>
  <c r="F7" i="15"/>
  <c r="G7" i="15"/>
  <c r="H7" i="15"/>
  <c r="C7" i="16"/>
  <c r="D7" i="16"/>
  <c r="E7" i="16"/>
  <c r="F7" i="16"/>
  <c r="G7" i="16"/>
  <c r="H7" i="16"/>
  <c r="H7" i="14"/>
  <c r="G7" i="14"/>
  <c r="F7" i="14"/>
  <c r="E7" i="14"/>
  <c r="D7" i="14"/>
  <c r="C7" i="14"/>
  <c r="H6" i="15"/>
  <c r="H6" i="16"/>
  <c r="G6" i="15"/>
  <c r="G6" i="16"/>
  <c r="F6" i="15"/>
  <c r="F6" i="16"/>
  <c r="E6" i="15"/>
  <c r="E6" i="16"/>
  <c r="D6" i="15"/>
  <c r="D6" i="16"/>
  <c r="C6" i="16"/>
  <c r="C6" i="15"/>
  <c r="H6" i="14"/>
  <c r="G6" i="14"/>
  <c r="F6" i="14"/>
  <c r="E6" i="14"/>
  <c r="D6" i="14"/>
  <c r="C6" i="14"/>
</calcChain>
</file>

<file path=xl/sharedStrings.xml><?xml version="1.0" encoding="utf-8"?>
<sst xmlns="http://schemas.openxmlformats.org/spreadsheetml/2006/main" count="234" uniqueCount="78">
  <si>
    <t>Fuel</t>
  </si>
  <si>
    <t>Distance</t>
  </si>
  <si>
    <t>Gasoline</t>
  </si>
  <si>
    <t>Speed Bin 1</t>
  </si>
  <si>
    <t>Speed Bin 2</t>
  </si>
  <si>
    <t>Speed Bin 4</t>
  </si>
  <si>
    <t>Speed Bin 5</t>
  </si>
  <si>
    <t>Speed Bin 6</t>
  </si>
  <si>
    <t>Speed Bin 7</t>
  </si>
  <si>
    <t>Speed Bin 8</t>
  </si>
  <si>
    <t>Speed Bin 9</t>
  </si>
  <si>
    <t>Speed Bin 10</t>
  </si>
  <si>
    <t>Speed Bin 11</t>
  </si>
  <si>
    <t>Speed Bin 12</t>
  </si>
  <si>
    <t>Speed Bin 13</t>
  </si>
  <si>
    <t>Speed Bin 14</t>
  </si>
  <si>
    <t>Speed Bin 15</t>
  </si>
  <si>
    <t>Speed Bin 16</t>
  </si>
  <si>
    <t>avgSpeedBinID</t>
  </si>
  <si>
    <t>avgBinSpeed</t>
  </si>
  <si>
    <t>avgSpeedBinDesc</t>
  </si>
  <si>
    <t>speed &lt; 2.5mph</t>
  </si>
  <si>
    <t>2.5mph &lt;= speed &lt; 7.5mph</t>
  </si>
  <si>
    <t>7.5mph &lt;= speed &lt; 12.5mph</t>
  </si>
  <si>
    <t>12.5mph &lt;= speed &lt; 17.5mph</t>
  </si>
  <si>
    <t>17.5mph &lt;= speed &lt;22.5mph</t>
  </si>
  <si>
    <t>22.5mph &lt;= speed &lt; 27.5mph</t>
  </si>
  <si>
    <t>27.5mph &lt;= speed &lt; 32.5mph</t>
  </si>
  <si>
    <t>32.5mph &lt;= speed &lt; 37.5mph</t>
  </si>
  <si>
    <t>37.5mph &lt;= speed &lt; 42.5mph</t>
  </si>
  <si>
    <t>42.5mph &lt;= speed &lt; 47.5mph</t>
  </si>
  <si>
    <t>47.5mph &lt;= speed &lt; 52.5mph</t>
  </si>
  <si>
    <t>52.5mph &lt;= speed &lt; 57.5mph</t>
  </si>
  <si>
    <t>57.5mph &lt;= speed &lt; 62.5mph</t>
  </si>
  <si>
    <t>62.5mph &lt;= speed &lt; 67.5mph</t>
  </si>
  <si>
    <t>67.5mph &lt;= speed &lt; 72.5mph</t>
  </si>
  <si>
    <t>72.5mph &lt;= speed</t>
  </si>
  <si>
    <t>Category Field</t>
  </si>
  <si>
    <t>Value</t>
  </si>
  <si>
    <t>Description</t>
  </si>
  <si>
    <t>sourceTypeID</t>
  </si>
  <si>
    <t>fuelTypeID</t>
  </si>
  <si>
    <t>Diesel Fuel</t>
  </si>
  <si>
    <t>Total_PM25</t>
  </si>
  <si>
    <t>Brake_PM25</t>
  </si>
  <si>
    <t>Tire_PM25</t>
  </si>
  <si>
    <t>CO2</t>
  </si>
  <si>
    <t>NOx</t>
  </si>
  <si>
    <t>TotalEnergy</t>
  </si>
  <si>
    <t>SpeedBin 3</t>
  </si>
  <si>
    <t>County Scale, Calculation type Inventory</t>
  </si>
  <si>
    <t>Class</t>
  </si>
  <si>
    <t>Type</t>
  </si>
  <si>
    <t>Undecided</t>
  </si>
  <si>
    <t>1-Gasoline</t>
  </si>
  <si>
    <t>Moves</t>
  </si>
  <si>
    <t>Co2</t>
  </si>
  <si>
    <t>Nox</t>
  </si>
  <si>
    <t>Energy consumption Rate (J/Mile)</t>
  </si>
  <si>
    <t>Select Year</t>
  </si>
  <si>
    <t>Buses_41_OtherBuses_Group1</t>
  </si>
  <si>
    <t>Group 1 (1988-2000)</t>
  </si>
  <si>
    <t>Select year 2023, Month October - 10</t>
  </si>
  <si>
    <t>Default Scale, Calculation type Inventory</t>
  </si>
  <si>
    <t>CALIFORNIA, Los Angeles County, CA (06037)</t>
  </si>
  <si>
    <t>Buses_41_OtherBuses_Group1_Default_in</t>
  </si>
  <si>
    <t>Buses_41_OtherBuses_Group1_Default_out</t>
  </si>
  <si>
    <t>buses_41_otherbuses_group1_County_out</t>
  </si>
  <si>
    <t>buses_41_otherbuses_group1_County_in</t>
  </si>
  <si>
    <t>Compressed Natural Gas (CNG)</t>
  </si>
  <si>
    <t>Other Bus</t>
  </si>
  <si>
    <t>SpeedBinID</t>
  </si>
  <si>
    <t>Total_PM2.5</t>
  </si>
  <si>
    <t>Brake_PM2.5</t>
  </si>
  <si>
    <t>Tire_PM2.5</t>
  </si>
  <si>
    <t>CompressedNaturalGas(CNG)3</t>
  </si>
  <si>
    <t>DieselFuel2</t>
  </si>
  <si>
    <t>Group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</si>
</sst>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111827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0" fillId="6" borderId="0" xfId="0" applyFill="1"/>
    <xf numFmtId="0" fontId="2" fillId="3" borderId="2" xfId="2" applyBorder="1" applyAlignment="1">
      <alignment horizontal="center"/>
    </xf>
    <xf numFmtId="0" fontId="3" fillId="4" borderId="0" xfId="3"/>
    <xf numFmtId="0" fontId="4" fillId="5" borderId="1" xfId="4" applyAlignment="1">
      <alignment horizontal="center"/>
    </xf>
    <xf numFmtId="0" fontId="0" fillId="0" borderId="0" xfId="0" applyAlignment="1">
      <alignment horizontal="center" vertical="center"/>
    </xf>
    <xf numFmtId="0" fontId="4" fillId="5" borderId="1" xfId="4" applyAlignment="1">
      <alignment horizontal="center" vertical="center"/>
    </xf>
    <xf numFmtId="0" fontId="5" fillId="0" borderId="0" xfId="0" applyFont="1" applyAlignment="1">
      <alignment horizontal="center"/>
    </xf>
  </cellXfs>
  <cellStyles count="5">
    <cellStyle name="Bad" xfId="3" builtinId="27"/>
    <cellStyle name="Calculation" xfId="4" builtinId="22"/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Gasoline1!$C$6:$C$21</c:f>
              <c:numCache>
                <c:formatCode>General</c:formatCode>
                <c:ptCount val="16"/>
                <c:pt idx="0">
                  <c:v>5566.0271352316304</c:v>
                </c:pt>
                <c:pt idx="1">
                  <c:v>3238.7694634495197</c:v>
                </c:pt>
                <c:pt idx="2">
                  <c:v>2047.6741380991732</c:v>
                </c:pt>
                <c:pt idx="3">
                  <c:v>1667.331866802974</c:v>
                </c:pt>
                <c:pt idx="4">
                  <c:v>1415.1629974736275</c:v>
                </c:pt>
                <c:pt idx="5">
                  <c:v>1194.7831710559408</c:v>
                </c:pt>
                <c:pt idx="6">
                  <c:v>1154.3968427932191</c:v>
                </c:pt>
                <c:pt idx="7">
                  <c:v>1062.8619687590483</c:v>
                </c:pt>
                <c:pt idx="8">
                  <c:v>1019.2260510139456</c:v>
                </c:pt>
                <c:pt idx="9">
                  <c:v>986.60626479600569</c:v>
                </c:pt>
                <c:pt idx="10">
                  <c:v>971.2115056779727</c:v>
                </c:pt>
                <c:pt idx="11">
                  <c:v>958.6154282932589</c:v>
                </c:pt>
                <c:pt idx="12">
                  <c:v>924.74987565891718</c:v>
                </c:pt>
                <c:pt idx="13">
                  <c:v>923.85208497943063</c:v>
                </c:pt>
                <c:pt idx="14">
                  <c:v>925.47531420141797</c:v>
                </c:pt>
                <c:pt idx="15">
                  <c:v>940.76503450251187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F0-47FE-8B9D-7ACF2214D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DieselFuel2!$F$6:$F$21</c:f>
              <c:numCache>
                <c:formatCode>General</c:formatCode>
                <c:ptCount val="16"/>
                <c:pt idx="0">
                  <c:v>0.13574731747621743</c:v>
                </c:pt>
                <c:pt idx="1">
                  <c:v>0.12817695585551223</c:v>
                </c:pt>
                <c:pt idx="2">
                  <c:v>7.2257406115669706E-2</c:v>
                </c:pt>
                <c:pt idx="3">
                  <c:v>4.6041418692429198E-2</c:v>
                </c:pt>
                <c:pt idx="4">
                  <c:v>3.3040630382149848E-2</c:v>
                </c:pt>
                <c:pt idx="5">
                  <c:v>2.2905246468178441E-2</c:v>
                </c:pt>
                <c:pt idx="6">
                  <c:v>1.9229504979299566E-2</c:v>
                </c:pt>
                <c:pt idx="7">
                  <c:v>1.4355965905998382E-2</c:v>
                </c:pt>
                <c:pt idx="8">
                  <c:v>1.0377357206875406E-2</c:v>
                </c:pt>
                <c:pt idx="9">
                  <c:v>7.2892278348541647E-3</c:v>
                </c:pt>
                <c:pt idx="10">
                  <c:v>4.8701185655127899E-3</c:v>
                </c:pt>
                <c:pt idx="11">
                  <c:v>2.8908427973081165E-3</c:v>
                </c:pt>
                <c:pt idx="12">
                  <c:v>2.1281939250763038E-3</c:v>
                </c:pt>
                <c:pt idx="13">
                  <c:v>1.6106061742817094E-3</c:v>
                </c:pt>
                <c:pt idx="14">
                  <c:v>1.1715264009091052E-3</c:v>
                </c:pt>
                <c:pt idx="15">
                  <c:v>8.9146327042858588E-4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E-462D-A055-2D9C5BFAD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30000000000000004"/>
          <c:min val="9.0000000000000033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9.0000000000000024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DieselFuel2!$G$6:$G$21</c:f>
              <c:numCache>
                <c:formatCode>General</c:formatCode>
                <c:ptCount val="16"/>
                <c:pt idx="0">
                  <c:v>5.0119227725997197E-3</c:v>
                </c:pt>
                <c:pt idx="1">
                  <c:v>4.7397770235816207E-3</c:v>
                </c:pt>
                <c:pt idx="2">
                  <c:v>4.3990987443669185E-3</c:v>
                </c:pt>
                <c:pt idx="3">
                  <c:v>4.0835473831476376E-3</c:v>
                </c:pt>
                <c:pt idx="4">
                  <c:v>3.7904735800942872E-3</c:v>
                </c:pt>
                <c:pt idx="5">
                  <c:v>3.5179709776657522E-3</c:v>
                </c:pt>
                <c:pt idx="6">
                  <c:v>3.2659127556151257E-3</c:v>
                </c:pt>
                <c:pt idx="7">
                  <c:v>3.0311528891812612E-3</c:v>
                </c:pt>
                <c:pt idx="8">
                  <c:v>2.8135890365667622E-3</c:v>
                </c:pt>
                <c:pt idx="9">
                  <c:v>2.6116566973607737E-3</c:v>
                </c:pt>
                <c:pt idx="10">
                  <c:v>2.4239918244149954E-3</c:v>
                </c:pt>
                <c:pt idx="11">
                  <c:v>2.2498573653583413E-3</c:v>
                </c:pt>
                <c:pt idx="12">
                  <c:v>2.0883564069214683E-3</c:v>
                </c:pt>
                <c:pt idx="13">
                  <c:v>1.9385878092578366E-3</c:v>
                </c:pt>
                <c:pt idx="14">
                  <c:v>1.7993516126946006E-3</c:v>
                </c:pt>
                <c:pt idx="15">
                  <c:v>1.6699040500451809E-3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0-4033-BBA1-E81A5D31F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.0000000000000002E-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.0000000000000005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DieselFuel2!$H$6:$H$21</c:f>
              <c:numCache>
                <c:formatCode>General</c:formatCode>
                <c:ptCount val="16"/>
                <c:pt idx="0">
                  <c:v>52281742.552101463</c:v>
                </c:pt>
                <c:pt idx="1">
                  <c:v>32233184.88377171</c:v>
                </c:pt>
                <c:pt idx="2">
                  <c:v>22539383.450532719</c:v>
                </c:pt>
                <c:pt idx="3">
                  <c:v>19462317.416230556</c:v>
                </c:pt>
                <c:pt idx="4">
                  <c:v>17336647.281979442</c:v>
                </c:pt>
                <c:pt idx="5">
                  <c:v>15305467.843880322</c:v>
                </c:pt>
                <c:pt idx="6">
                  <c:v>14904752.246655395</c:v>
                </c:pt>
                <c:pt idx="7">
                  <c:v>12934144.954485182</c:v>
                </c:pt>
                <c:pt idx="8">
                  <c:v>12337824.758409441</c:v>
                </c:pt>
                <c:pt idx="9">
                  <c:v>11886283.142841469</c:v>
                </c:pt>
                <c:pt idx="10">
                  <c:v>11624232.640862714</c:v>
                </c:pt>
                <c:pt idx="11">
                  <c:v>11409859.751045387</c:v>
                </c:pt>
                <c:pt idx="12">
                  <c:v>10848171.797873065</c:v>
                </c:pt>
                <c:pt idx="13">
                  <c:v>11189061.627968293</c:v>
                </c:pt>
                <c:pt idx="14">
                  <c:v>11549651.770419372</c:v>
                </c:pt>
                <c:pt idx="15">
                  <c:v>11888682.795343854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F-4E64-83C5-48D460C29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0000000"/>
          <c:min val="1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5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'CompressedNaturalGas(CNG)3'!$C$5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'CompressedNaturalGas(CNG)3'!$C$6:$C$21</c:f>
              <c:numCache>
                <c:formatCode>General</c:formatCode>
                <c:ptCount val="16"/>
                <c:pt idx="0">
                  <c:v>7686.0299621203121</c:v>
                </c:pt>
                <c:pt idx="1">
                  <c:v>4677.8540432722421</c:v>
                </c:pt>
                <c:pt idx="2">
                  <c:v>3137.0836038651719</c:v>
                </c:pt>
                <c:pt idx="3">
                  <c:v>2602.8849560577141</c:v>
                </c:pt>
                <c:pt idx="4">
                  <c:v>2222.7699668636792</c:v>
                </c:pt>
                <c:pt idx="5">
                  <c:v>1903.5882721365731</c:v>
                </c:pt>
                <c:pt idx="6">
                  <c:v>1794.4352040421747</c:v>
                </c:pt>
                <c:pt idx="7">
                  <c:v>1532.576770143507</c:v>
                </c:pt>
                <c:pt idx="8">
                  <c:v>1403.4543441936119</c:v>
                </c:pt>
                <c:pt idx="9">
                  <c:v>1304.197320490674</c:v>
                </c:pt>
                <c:pt idx="10">
                  <c:v>1234.3074679340752</c:v>
                </c:pt>
                <c:pt idx="11">
                  <c:v>1177.1343874846839</c:v>
                </c:pt>
                <c:pt idx="12">
                  <c:v>1054.8648554740957</c:v>
                </c:pt>
                <c:pt idx="13">
                  <c:v>1047.0368471761496</c:v>
                </c:pt>
                <c:pt idx="14">
                  <c:v>1048.533032531519</c:v>
                </c:pt>
                <c:pt idx="15">
                  <c:v>1038.7851059131824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2-4A44-8304-D87FB5B6B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8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'CompressedNaturalGas(CNG)3'!$D$5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'CompressedNaturalGas(CNG)3'!$D$6:$D$21</c:f>
              <c:numCache>
                <c:formatCode>General</c:formatCode>
                <c:ptCount val="16"/>
                <c:pt idx="0">
                  <c:v>7.5850333761790605</c:v>
                </c:pt>
                <c:pt idx="1">
                  <c:v>4.046259487294904</c:v>
                </c:pt>
                <c:pt idx="2">
                  <c:v>2.3449450186349772</c:v>
                </c:pt>
                <c:pt idx="3">
                  <c:v>1.7730488806794045</c:v>
                </c:pt>
                <c:pt idx="4">
                  <c:v>1.3912970867744789</c:v>
                </c:pt>
                <c:pt idx="5">
                  <c:v>1.0970220351376809</c:v>
                </c:pt>
                <c:pt idx="6">
                  <c:v>0.96468252945270805</c:v>
                </c:pt>
                <c:pt idx="7">
                  <c:v>0.84322229759204625</c:v>
                </c:pt>
                <c:pt idx="8">
                  <c:v>0.72191045616577221</c:v>
                </c:pt>
                <c:pt idx="9">
                  <c:v>0.62892835318628293</c:v>
                </c:pt>
                <c:pt idx="10">
                  <c:v>0.56566716715617205</c:v>
                </c:pt>
                <c:pt idx="11">
                  <c:v>0.51390819835883084</c:v>
                </c:pt>
                <c:pt idx="12">
                  <c:v>0.45907331709618882</c:v>
                </c:pt>
                <c:pt idx="13">
                  <c:v>0.42575218013318189</c:v>
                </c:pt>
                <c:pt idx="14">
                  <c:v>0.3983229192959552</c:v>
                </c:pt>
                <c:pt idx="15">
                  <c:v>0.37337885412685373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4-4F89-9F0D-2F3909577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2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'CompressedNaturalGas(CNG)3'!$E$5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'CompressedNaturalGas(CNG)3'!$E$6:$E$21</c:f>
              <c:numCache>
                <c:formatCode>General</c:formatCode>
                <c:ptCount val="16"/>
                <c:pt idx="0">
                  <c:v>3.8819843056414241E-2</c:v>
                </c:pt>
                <c:pt idx="1">
                  <c:v>2.5383515588327729E-2</c:v>
                </c:pt>
                <c:pt idx="2">
                  <c:v>1.6829090380872665E-2</c:v>
                </c:pt>
                <c:pt idx="3">
                  <c:v>1.4017370681007361E-2</c:v>
                </c:pt>
                <c:pt idx="4">
                  <c:v>1.1373321383754102E-2</c:v>
                </c:pt>
                <c:pt idx="5">
                  <c:v>9.3533553046582282E-3</c:v>
                </c:pt>
                <c:pt idx="6">
                  <c:v>7.6891434924954575E-3</c:v>
                </c:pt>
                <c:pt idx="7">
                  <c:v>6.5015066243499725E-3</c:v>
                </c:pt>
                <c:pt idx="8">
                  <c:v>5.5218981718309443E-3</c:v>
                </c:pt>
                <c:pt idx="9">
                  <c:v>4.7655597464764362E-3</c:v>
                </c:pt>
                <c:pt idx="10">
                  <c:v>4.205367178319673E-3</c:v>
                </c:pt>
                <c:pt idx="11">
                  <c:v>3.7471704559057387E-3</c:v>
                </c:pt>
                <c:pt idx="12">
                  <c:v>3.2683511303047657E-3</c:v>
                </c:pt>
                <c:pt idx="13">
                  <c:v>3.0128003665573781E-3</c:v>
                </c:pt>
                <c:pt idx="14">
                  <c:v>2.8063428414383789E-3</c:v>
                </c:pt>
                <c:pt idx="15">
                  <c:v>2.6386667458722498E-3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C-4080-A327-CD73EA759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7.0000000000000007E-2"/>
          <c:min val="3.000000000000000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9000000000000003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'CompressedNaturalGas(CNG)3'!$F$5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'CompressedNaturalGas(CNG)3'!$F$6:$F$21</c:f>
              <c:numCache>
                <c:formatCode>General</c:formatCode>
                <c:ptCount val="16"/>
                <c:pt idx="0">
                  <c:v>0.26017369332113266</c:v>
                </c:pt>
                <c:pt idx="1">
                  <c:v>0.21489067614503227</c:v>
                </c:pt>
                <c:pt idx="2">
                  <c:v>0.12009573711164802</c:v>
                </c:pt>
                <c:pt idx="3">
                  <c:v>7.584031706144298E-2</c:v>
                </c:pt>
                <c:pt idx="4">
                  <c:v>5.3594445687324223E-2</c:v>
                </c:pt>
                <c:pt idx="5">
                  <c:v>3.6729936968808996E-2</c:v>
                </c:pt>
                <c:pt idx="6">
                  <c:v>3.1123310763478306E-2</c:v>
                </c:pt>
                <c:pt idx="7">
                  <c:v>2.2842137779126762E-2</c:v>
                </c:pt>
                <c:pt idx="8">
                  <c:v>1.6825727880463558E-2</c:v>
                </c:pt>
                <c:pt idx="9">
                  <c:v>1.2087964804035718E-2</c:v>
                </c:pt>
                <c:pt idx="10">
                  <c:v>7.8247626186794522E-3</c:v>
                </c:pt>
                <c:pt idx="11">
                  <c:v>4.3365046942747381E-3</c:v>
                </c:pt>
                <c:pt idx="12">
                  <c:v>3.3539828265857275E-3</c:v>
                </c:pt>
                <c:pt idx="13">
                  <c:v>2.5306178078918335E-3</c:v>
                </c:pt>
                <c:pt idx="14">
                  <c:v>1.8130602205889935E-3</c:v>
                </c:pt>
                <c:pt idx="15">
                  <c:v>1.3988004837518339E-3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C-40F4-80A6-77C90E507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8.0000000000000016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'CompressedNaturalGas(CNG)3'!$G$5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'CompressedNaturalGas(CNG)3'!$G$6:$G$21</c:f>
              <c:numCache>
                <c:formatCode>General</c:formatCode>
                <c:ptCount val="16"/>
                <c:pt idx="0">
                  <c:v>5.0841006185655749E-3</c:v>
                </c:pt>
                <c:pt idx="1">
                  <c:v>4.8070305848553875E-3</c:v>
                </c:pt>
                <c:pt idx="2">
                  <c:v>4.4620380428812955E-3</c:v>
                </c:pt>
                <c:pt idx="3">
                  <c:v>4.1419289324170893E-3</c:v>
                </c:pt>
                <c:pt idx="4">
                  <c:v>3.8449071344637013E-3</c:v>
                </c:pt>
                <c:pt idx="5">
                  <c:v>3.5689579342232155E-3</c:v>
                </c:pt>
                <c:pt idx="6">
                  <c:v>3.3120636454220106E-3</c:v>
                </c:pt>
                <c:pt idx="7">
                  <c:v>3.0748945407788357E-3</c:v>
                </c:pt>
                <c:pt idx="8">
                  <c:v>2.8540903472476591E-3</c:v>
                </c:pt>
                <c:pt idx="9">
                  <c:v>2.6489778222923018E-3</c:v>
                </c:pt>
                <c:pt idx="10">
                  <c:v>2.4588844658309434E-3</c:v>
                </c:pt>
                <c:pt idx="11">
                  <c:v>2.2820169443120617E-3</c:v>
                </c:pt>
                <c:pt idx="12">
                  <c:v>2.1179273991165587E-3</c:v>
                </c:pt>
                <c:pt idx="13">
                  <c:v>1.9659419058562651E-3</c:v>
                </c:pt>
                <c:pt idx="14">
                  <c:v>1.8249410553678284E-3</c:v>
                </c:pt>
                <c:pt idx="15">
                  <c:v>1.6940280858513796E-3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6-43C2-895B-47CC5D44E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5000000000000014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9000000000000006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'CompressedNaturalGas(CNG)3'!$H$5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'CompressedNaturalGas(CNG)3'!$H$6:$H$21</c:f>
              <c:numCache>
                <c:formatCode>General</c:formatCode>
                <c:ptCount val="16"/>
                <c:pt idx="0">
                  <c:v>130198175.77574722</c:v>
                </c:pt>
                <c:pt idx="1">
                  <c:v>79240880.652479306</c:v>
                </c:pt>
                <c:pt idx="2">
                  <c:v>53140858.342075683</c:v>
                </c:pt>
                <c:pt idx="3">
                  <c:v>44091787.233128257</c:v>
                </c:pt>
                <c:pt idx="4">
                  <c:v>37652793.737994865</c:v>
                </c:pt>
                <c:pt idx="5">
                  <c:v>32245987.222763859</c:v>
                </c:pt>
                <c:pt idx="6">
                  <c:v>30396996.102272939</c:v>
                </c:pt>
                <c:pt idx="7">
                  <c:v>25961211.509033695</c:v>
                </c:pt>
                <c:pt idx="8">
                  <c:v>23773928.767005172</c:v>
                </c:pt>
                <c:pt idx="9">
                  <c:v>22092544.433269385</c:v>
                </c:pt>
                <c:pt idx="10">
                  <c:v>20908664.194551583</c:v>
                </c:pt>
                <c:pt idx="11">
                  <c:v>19940170.30047752</c:v>
                </c:pt>
                <c:pt idx="12">
                  <c:v>17868967.766993914</c:v>
                </c:pt>
                <c:pt idx="13">
                  <c:v>17736354.67262651</c:v>
                </c:pt>
                <c:pt idx="14">
                  <c:v>17761706.852637745</c:v>
                </c:pt>
                <c:pt idx="15">
                  <c:v>17596588.788099434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8-4A14-9328-900D2B1C0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50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45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Gasoline1!$D$6:$D$21</c:f>
              <c:numCache>
                <c:formatCode>General</c:formatCode>
                <c:ptCount val="16"/>
                <c:pt idx="0">
                  <c:v>0.14426979249286032</c:v>
                </c:pt>
                <c:pt idx="1">
                  <c:v>0.10979363361771252</c:v>
                </c:pt>
                <c:pt idx="2">
                  <c:v>8.5286295382594524E-2</c:v>
                </c:pt>
                <c:pt idx="3">
                  <c:v>7.7132884839928598E-2</c:v>
                </c:pt>
                <c:pt idx="4">
                  <c:v>6.8462388368561958E-2</c:v>
                </c:pt>
                <c:pt idx="5">
                  <c:v>5.9455814445923523E-2</c:v>
                </c:pt>
                <c:pt idx="6">
                  <c:v>5.749912090703474E-2</c:v>
                </c:pt>
                <c:pt idx="7">
                  <c:v>4.923627374996993E-2</c:v>
                </c:pt>
                <c:pt idx="8">
                  <c:v>4.6808994139818108E-2</c:v>
                </c:pt>
                <c:pt idx="9">
                  <c:v>4.4882714340361951E-2</c:v>
                </c:pt>
                <c:pt idx="10">
                  <c:v>4.3030883175675327E-2</c:v>
                </c:pt>
                <c:pt idx="11">
                  <c:v>4.1515731431795939E-2</c:v>
                </c:pt>
                <c:pt idx="12">
                  <c:v>4.0015587168684606E-2</c:v>
                </c:pt>
                <c:pt idx="13">
                  <c:v>4.4237798953160108E-2</c:v>
                </c:pt>
                <c:pt idx="14">
                  <c:v>4.8301766005148149E-2</c:v>
                </c:pt>
                <c:pt idx="15">
                  <c:v>5.5188973285839167E-2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0-405C-AC24-F926BA2F4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4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9.0000000000000024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Gasoline1!$E$6:$E$21</c:f>
              <c:numCache>
                <c:formatCode>General</c:formatCode>
                <c:ptCount val="16"/>
                <c:pt idx="0">
                  <c:v>4.8384102320553124E-2</c:v>
                </c:pt>
                <c:pt idx="1">
                  <c:v>2.7417313708079431E-2</c:v>
                </c:pt>
                <c:pt idx="2">
                  <c:v>1.7281983752434615E-2</c:v>
                </c:pt>
                <c:pt idx="3">
                  <c:v>1.4181689243303748E-2</c:v>
                </c:pt>
                <c:pt idx="4">
                  <c:v>1.2307662618814637E-2</c:v>
                </c:pt>
                <c:pt idx="5">
                  <c:v>1.0494238294606457E-2</c:v>
                </c:pt>
                <c:pt idx="6">
                  <c:v>1.0158190942413825E-2</c:v>
                </c:pt>
                <c:pt idx="7">
                  <c:v>8.943497637620779E-3</c:v>
                </c:pt>
                <c:pt idx="8">
                  <c:v>8.4596569918162362E-3</c:v>
                </c:pt>
                <c:pt idx="9">
                  <c:v>8.0900682049128356E-3</c:v>
                </c:pt>
                <c:pt idx="10">
                  <c:v>7.8489341340675246E-3</c:v>
                </c:pt>
                <c:pt idx="11">
                  <c:v>7.6516288978854576E-3</c:v>
                </c:pt>
                <c:pt idx="12">
                  <c:v>7.4118179682777768E-3</c:v>
                </c:pt>
                <c:pt idx="13">
                  <c:v>8.1044471825305418E-3</c:v>
                </c:pt>
                <c:pt idx="14">
                  <c:v>8.7709373261753952E-3</c:v>
                </c:pt>
                <c:pt idx="15">
                  <c:v>9.3244741695615845E-3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2B-41D2-9464-7121B6D62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.0000000000000012E-2"/>
          <c:min val="8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9000000000000003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Gasoline1!$F$6:$F$21</c:f>
              <c:numCache>
                <c:formatCode>General</c:formatCode>
                <c:ptCount val="16"/>
                <c:pt idx="0">
                  <c:v>7.2784875096878837E-2</c:v>
                </c:pt>
                <c:pt idx="1">
                  <c:v>7.8595692938908043E-2</c:v>
                </c:pt>
                <c:pt idx="2">
                  <c:v>4.5428247467563895E-2</c:v>
                </c:pt>
                <c:pt idx="3">
                  <c:v>2.8951671323293054E-2</c:v>
                </c:pt>
                <c:pt idx="4">
                  <c:v>2.0857002665256093E-2</c:v>
                </c:pt>
                <c:pt idx="5">
                  <c:v>1.4616237038414691E-2</c:v>
                </c:pt>
                <c:pt idx="6">
                  <c:v>1.2120085407378826E-2</c:v>
                </c:pt>
                <c:pt idx="7">
                  <c:v>9.2431540215698257E-3</c:v>
                </c:pt>
                <c:pt idx="8">
                  <c:v>6.4200939959931083E-3</c:v>
                </c:pt>
                <c:pt idx="9">
                  <c:v>4.2678139052840262E-3</c:v>
                </c:pt>
                <c:pt idx="10">
                  <c:v>2.897647040708282E-3</c:v>
                </c:pt>
                <c:pt idx="11">
                  <c:v>1.7766025678765741E-3</c:v>
                </c:pt>
                <c:pt idx="12">
                  <c:v>1.2622808834366003E-3</c:v>
                </c:pt>
                <c:pt idx="13">
                  <c:v>9.4304958716860795E-4</c:v>
                </c:pt>
                <c:pt idx="14">
                  <c:v>6.7607612872332492E-4</c:v>
                </c:pt>
                <c:pt idx="15">
                  <c:v>4.9293615842714523E-4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1-4BF0-A9B4-A26F1E49D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.0000000000000024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.0000000000000006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Gasoline1!$G$6:$G$21</c:f>
              <c:numCache>
                <c:formatCode>General</c:formatCode>
                <c:ptCount val="16"/>
                <c:pt idx="0">
                  <c:v>3.9659056954438445E-3</c:v>
                </c:pt>
                <c:pt idx="1">
                  <c:v>3.7505355320010376E-3</c:v>
                </c:pt>
                <c:pt idx="2">
                  <c:v>3.4808951065785419E-3</c:v>
                </c:pt>
                <c:pt idx="3">
                  <c:v>3.2312579090690791E-3</c:v>
                </c:pt>
                <c:pt idx="4">
                  <c:v>2.9994698270929829E-3</c:v>
                </c:pt>
                <c:pt idx="5">
                  <c:v>2.783634202432455E-3</c:v>
                </c:pt>
                <c:pt idx="6">
                  <c:v>2.5844175815372562E-3</c:v>
                </c:pt>
                <c:pt idx="7">
                  <c:v>2.3983832745543875E-3</c:v>
                </c:pt>
                <c:pt idx="8">
                  <c:v>2.2263387444583695E-3</c:v>
                </c:pt>
                <c:pt idx="9">
                  <c:v>2.0667358669117057E-3</c:v>
                </c:pt>
                <c:pt idx="10">
                  <c:v>1.9181153580966753E-3</c:v>
                </c:pt>
                <c:pt idx="11">
                  <c:v>1.7802759374866966E-3</c:v>
                </c:pt>
                <c:pt idx="12">
                  <c:v>1.6523375016530169E-3</c:v>
                </c:pt>
                <c:pt idx="13">
                  <c:v>1.5339588930818977E-3</c:v>
                </c:pt>
                <c:pt idx="14">
                  <c:v>1.4238081249098641E-3</c:v>
                </c:pt>
                <c:pt idx="15">
                  <c:v>1.3212938356411158E-3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C-4735-8174-ED9AEAB8C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1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Gasoline1!$H$6:$H$21</c:f>
              <c:numCache>
                <c:formatCode>General</c:formatCode>
                <c:ptCount val="16"/>
                <c:pt idx="0">
                  <c:v>77449385.54114458</c:v>
                </c:pt>
                <c:pt idx="1">
                  <c:v>45066372.326520085</c:v>
                </c:pt>
                <c:pt idx="2">
                  <c:v>28492665.135941092</c:v>
                </c:pt>
                <c:pt idx="3">
                  <c:v>23200357.413674783</c:v>
                </c:pt>
                <c:pt idx="4">
                  <c:v>19691510.643579386</c:v>
                </c:pt>
                <c:pt idx="5">
                  <c:v>16624995.955896568</c:v>
                </c:pt>
                <c:pt idx="6">
                  <c:v>16063024.455019727</c:v>
                </c:pt>
                <c:pt idx="7">
                  <c:v>14789362.670398306</c:v>
                </c:pt>
                <c:pt idx="8">
                  <c:v>14182176.022810644</c:v>
                </c:pt>
                <c:pt idx="9">
                  <c:v>13728289.191693384</c:v>
                </c:pt>
                <c:pt idx="10">
                  <c:v>13514070.458700707</c:v>
                </c:pt>
                <c:pt idx="11">
                  <c:v>13338807.954092642</c:v>
                </c:pt>
                <c:pt idx="12">
                  <c:v>12867577.734627999</c:v>
                </c:pt>
                <c:pt idx="13">
                  <c:v>12855085.129837891</c:v>
                </c:pt>
                <c:pt idx="14">
                  <c:v>12877668.328288112</c:v>
                </c:pt>
                <c:pt idx="15">
                  <c:v>13090422.894594364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E-42D8-BA62-B1AA3AA87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2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0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DieselFuel2!$C$6:$C$21</c:f>
              <c:numCache>
                <c:formatCode>General</c:formatCode>
                <c:ptCount val="16"/>
                <c:pt idx="0">
                  <c:v>3851.1311617578222</c:v>
                </c:pt>
                <c:pt idx="1">
                  <c:v>2374.3312099110212</c:v>
                </c:pt>
                <c:pt idx="2">
                  <c:v>1660.2762892239928</c:v>
                </c:pt>
                <c:pt idx="3">
                  <c:v>1433.6164800071888</c:v>
                </c:pt>
                <c:pt idx="4">
                  <c:v>1277.0372600317564</c:v>
                </c:pt>
                <c:pt idx="5">
                  <c:v>1127.4178261178597</c:v>
                </c:pt>
                <c:pt idx="6">
                  <c:v>1097.9011388680988</c:v>
                </c:pt>
                <c:pt idx="7">
                  <c:v>952.74342904137359</c:v>
                </c:pt>
                <c:pt idx="8">
                  <c:v>908.8180400324693</c:v>
                </c:pt>
                <c:pt idx="9">
                  <c:v>875.55673358239517</c:v>
                </c:pt>
                <c:pt idx="10">
                  <c:v>856.25419937089214</c:v>
                </c:pt>
                <c:pt idx="11">
                  <c:v>840.46328329256892</c:v>
                </c:pt>
                <c:pt idx="12">
                  <c:v>799.08855547111432</c:v>
                </c:pt>
                <c:pt idx="13">
                  <c:v>824.19884026777106</c:v>
                </c:pt>
                <c:pt idx="14">
                  <c:v>850.76011745453138</c:v>
                </c:pt>
                <c:pt idx="15">
                  <c:v>875.7337576051807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1F-46A5-AFA1-A0FBD7A95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DieselFuel2!$D$6:$D$21</c:f>
              <c:numCache>
                <c:formatCode>General</c:formatCode>
                <c:ptCount val="16"/>
                <c:pt idx="0">
                  <c:v>12.679829252513368</c:v>
                </c:pt>
                <c:pt idx="1">
                  <c:v>7.3032778539895116</c:v>
                </c:pt>
                <c:pt idx="2">
                  <c:v>4.5376599210210697</c:v>
                </c:pt>
                <c:pt idx="3">
                  <c:v>3.5412784056679052</c:v>
                </c:pt>
                <c:pt idx="4">
                  <c:v>2.8357205381290731</c:v>
                </c:pt>
                <c:pt idx="5">
                  <c:v>2.267974686273158</c:v>
                </c:pt>
                <c:pt idx="6">
                  <c:v>1.962307524589137</c:v>
                </c:pt>
                <c:pt idx="7">
                  <c:v>1.6042305445388274</c:v>
                </c:pt>
                <c:pt idx="8">
                  <c:v>1.3194064008322648</c:v>
                </c:pt>
                <c:pt idx="9">
                  <c:v>1.0973945405456977</c:v>
                </c:pt>
                <c:pt idx="10">
                  <c:v>0.91589294621804218</c:v>
                </c:pt>
                <c:pt idx="11">
                  <c:v>0.76738979352821857</c:v>
                </c:pt>
                <c:pt idx="12">
                  <c:v>0.63860721553137201</c:v>
                </c:pt>
                <c:pt idx="13">
                  <c:v>0.62899859916026457</c:v>
                </c:pt>
                <c:pt idx="14">
                  <c:v>0.62881743769059306</c:v>
                </c:pt>
                <c:pt idx="15">
                  <c:v>0.63588210917436994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F-48FD-BDB3-27B4AC2E7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3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DieselFuel2!$E$6:$E$21</c:f>
              <c:numCache>
                <c:formatCode>General</c:formatCode>
                <c:ptCount val="16"/>
                <c:pt idx="0">
                  <c:v>1.9829660326780074E-2</c:v>
                </c:pt>
                <c:pt idx="1">
                  <c:v>1.5423257760274336E-2</c:v>
                </c:pt>
                <c:pt idx="2">
                  <c:v>1.2288037078390036E-2</c:v>
                </c:pt>
                <c:pt idx="3">
                  <c:v>9.928066482371092E-3</c:v>
                </c:pt>
                <c:pt idx="4">
                  <c:v>8.5199518809523141E-3</c:v>
                </c:pt>
                <c:pt idx="5">
                  <c:v>6.9976585880568544E-3</c:v>
                </c:pt>
                <c:pt idx="6">
                  <c:v>7.2527895400824726E-3</c:v>
                </c:pt>
                <c:pt idx="7">
                  <c:v>5.2718888145625864E-3</c:v>
                </c:pt>
                <c:pt idx="8">
                  <c:v>4.6232393719849553E-3</c:v>
                </c:pt>
                <c:pt idx="9">
                  <c:v>4.1283270477329255E-3</c:v>
                </c:pt>
                <c:pt idx="10">
                  <c:v>3.8100871773538237E-3</c:v>
                </c:pt>
                <c:pt idx="11">
                  <c:v>3.5497075856442848E-3</c:v>
                </c:pt>
                <c:pt idx="12">
                  <c:v>3.241069752456032E-3</c:v>
                </c:pt>
                <c:pt idx="13">
                  <c:v>3.3845044670843217E-3</c:v>
                </c:pt>
                <c:pt idx="14">
                  <c:v>3.5407162137327543E-3</c:v>
                </c:pt>
                <c:pt idx="15">
                  <c:v>3.675653886252783E-3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C-44E6-8B92-DEBBA4F4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2.9000000000000005E-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8.0000000000000019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9526</xdr:colOff>
      <xdr:row>0</xdr:row>
      <xdr:rowOff>76201</xdr:rowOff>
    </xdr:from>
    <xdr:to>
      <xdr:col>14</xdr:col>
      <xdr:colOff>257176</xdr:colOff>
      <xdr:row>12</xdr:row>
      <xdr:rowOff>43100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2DA5BF-F3EF-482A-AA4D-6B41B4CF5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0</xdr:row>
      <xdr:rowOff>76200</xdr:rowOff>
    </xdr:from>
    <xdr:to>
      <xdr:col>20</xdr:col>
      <xdr:colOff>47625</xdr:colOff>
      <xdr:row>12</xdr:row>
      <xdr:rowOff>43099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06847DD-528B-41BC-A658-87D583CC8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12</xdr:row>
      <xdr:rowOff>123826</xdr:rowOff>
    </xdr:from>
    <xdr:to>
      <xdr:col>14</xdr:col>
      <xdr:colOff>257175</xdr:colOff>
      <xdr:row>24</xdr:row>
      <xdr:rowOff>138350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4335C4-C9BD-4629-AB87-F1CA3D041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409574</xdr:colOff>
      <xdr:row>12</xdr:row>
      <xdr:rowOff>123825</xdr:rowOff>
    </xdr:from>
    <xdr:to>
      <xdr:col>20</xdr:col>
      <xdr:colOff>47624</xdr:colOff>
      <xdr:row>24</xdr:row>
      <xdr:rowOff>138349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535B04F-3D16-4C79-81D8-54C10B2C4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25</xdr:row>
      <xdr:rowOff>28576</xdr:rowOff>
    </xdr:from>
    <xdr:to>
      <xdr:col>14</xdr:col>
      <xdr:colOff>257175</xdr:colOff>
      <xdr:row>37</xdr:row>
      <xdr:rowOff>43100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CF0FB1F-3274-489C-8E7A-FF0D0BE72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409574</xdr:colOff>
      <xdr:row>25</xdr:row>
      <xdr:rowOff>28575</xdr:rowOff>
    </xdr:from>
    <xdr:to>
      <xdr:col>20</xdr:col>
      <xdr:colOff>47624</xdr:colOff>
      <xdr:row>37</xdr:row>
      <xdr:rowOff>43099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582D800-3A2A-4D7A-B666-0B01EE2A2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19051</xdr:colOff>
      <xdr:row>0</xdr:row>
      <xdr:rowOff>38101</xdr:rowOff>
    </xdr:from>
    <xdr:to>
      <xdr:col>14</xdr:col>
      <xdr:colOff>266701</xdr:colOff>
      <xdr:row>12</xdr:row>
      <xdr:rowOff>5000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4912A9A-4512-4889-83BD-B840A1085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0</xdr:row>
      <xdr:rowOff>38100</xdr:rowOff>
    </xdr:from>
    <xdr:to>
      <xdr:col>20</xdr:col>
      <xdr:colOff>57150</xdr:colOff>
      <xdr:row>12</xdr:row>
      <xdr:rowOff>4999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DBE3E8-564F-4795-BC8D-E3A990A82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12</xdr:row>
      <xdr:rowOff>85726</xdr:rowOff>
    </xdr:from>
    <xdr:to>
      <xdr:col>14</xdr:col>
      <xdr:colOff>266700</xdr:colOff>
      <xdr:row>24</xdr:row>
      <xdr:rowOff>100250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BD8803B-56A8-4850-92EC-5D0F2951F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419099</xdr:colOff>
      <xdr:row>12</xdr:row>
      <xdr:rowOff>85725</xdr:rowOff>
    </xdr:from>
    <xdr:to>
      <xdr:col>20</xdr:col>
      <xdr:colOff>57149</xdr:colOff>
      <xdr:row>24</xdr:row>
      <xdr:rowOff>100249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B826AAD-C81D-444D-BE9C-F746E7A92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</xdr:colOff>
      <xdr:row>24</xdr:row>
      <xdr:rowOff>180976</xdr:rowOff>
    </xdr:from>
    <xdr:to>
      <xdr:col>14</xdr:col>
      <xdr:colOff>266700</xdr:colOff>
      <xdr:row>37</xdr:row>
      <xdr:rowOff>5000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C845DF2-5B5C-49A2-9A2A-3CD2DDB81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419099</xdr:colOff>
      <xdr:row>24</xdr:row>
      <xdr:rowOff>180975</xdr:rowOff>
    </xdr:from>
    <xdr:to>
      <xdr:col>20</xdr:col>
      <xdr:colOff>57149</xdr:colOff>
      <xdr:row>37</xdr:row>
      <xdr:rowOff>4999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12DEF34-01F4-4F2C-92A8-01814201C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28576</xdr:colOff>
      <xdr:row>0</xdr:row>
      <xdr:rowOff>57151</xdr:rowOff>
    </xdr:from>
    <xdr:to>
      <xdr:col>14</xdr:col>
      <xdr:colOff>276226</xdr:colOff>
      <xdr:row>12</xdr:row>
      <xdr:rowOff>24050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A6FACD-92AF-4B87-B6D2-532BB9418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428625</xdr:colOff>
      <xdr:row>0</xdr:row>
      <xdr:rowOff>57150</xdr:rowOff>
    </xdr:from>
    <xdr:to>
      <xdr:col>20</xdr:col>
      <xdr:colOff>66675</xdr:colOff>
      <xdr:row>12</xdr:row>
      <xdr:rowOff>24049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1E4F5B-2B76-4909-B537-49D6E38BD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12</xdr:row>
      <xdr:rowOff>104776</xdr:rowOff>
    </xdr:from>
    <xdr:to>
      <xdr:col>14</xdr:col>
      <xdr:colOff>276225</xdr:colOff>
      <xdr:row>24</xdr:row>
      <xdr:rowOff>119300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AD7355-344E-413D-B61A-D9F99C827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428624</xdr:colOff>
      <xdr:row>12</xdr:row>
      <xdr:rowOff>104775</xdr:rowOff>
    </xdr:from>
    <xdr:to>
      <xdr:col>20</xdr:col>
      <xdr:colOff>66674</xdr:colOff>
      <xdr:row>24</xdr:row>
      <xdr:rowOff>119299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5D2340-543A-4037-91FB-21864133D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28575</xdr:colOff>
      <xdr:row>25</xdr:row>
      <xdr:rowOff>9526</xdr:rowOff>
    </xdr:from>
    <xdr:to>
      <xdr:col>14</xdr:col>
      <xdr:colOff>276225</xdr:colOff>
      <xdr:row>37</xdr:row>
      <xdr:rowOff>24050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295693-242D-465F-9781-397DFBA31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428624</xdr:colOff>
      <xdr:row>25</xdr:row>
      <xdr:rowOff>9525</xdr:rowOff>
    </xdr:from>
    <xdr:to>
      <xdr:col>20</xdr:col>
      <xdr:colOff>66674</xdr:colOff>
      <xdr:row>37</xdr:row>
      <xdr:rowOff>24049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6CA88C-6759-446D-A969-7967344DD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99E1C-332A-442B-B4C7-7CD10BCE3147}">
  <dimension ref="A1:L16"/>
  <sheetViews>
    <sheetView workbookViewId="0">
      <selection activeCell="H15" sqref="H15"/>
    </sheetView>
  </sheetViews>
  <sheetFormatPr defaultRowHeight="15" x14ac:dyDescent="0.25"/>
  <cols>
    <col min="4" max="4" width="12.85546875" customWidth="1"/>
  </cols>
  <sheetData>
    <row r="1" spans="1:12" x14ac:dyDescent="0.25">
      <c r="A1" s="3" t="s">
        <v>60</v>
      </c>
      <c r="B1" s="3"/>
      <c r="C1" s="3"/>
      <c r="D1" s="3"/>
      <c r="F1" t="s">
        <v>60</v>
      </c>
    </row>
    <row r="2" spans="1:12" x14ac:dyDescent="0.25">
      <c r="A2" s="3" t="s">
        <v>64</v>
      </c>
      <c r="B2" s="3"/>
      <c r="C2" s="3"/>
      <c r="D2" s="3"/>
      <c r="F2" t="s">
        <v>64</v>
      </c>
    </row>
    <row r="3" spans="1:12" x14ac:dyDescent="0.25">
      <c r="A3" s="3" t="s">
        <v>61</v>
      </c>
      <c r="B3" s="3"/>
      <c r="C3" s="3"/>
      <c r="D3" s="3"/>
      <c r="F3" t="s">
        <v>61</v>
      </c>
    </row>
    <row r="4" spans="1:12" x14ac:dyDescent="0.25">
      <c r="A4" s="3" t="s">
        <v>62</v>
      </c>
      <c r="B4" s="3"/>
      <c r="C4" s="3"/>
      <c r="D4" s="3"/>
      <c r="F4" t="s">
        <v>62</v>
      </c>
    </row>
    <row r="5" spans="1:12" x14ac:dyDescent="0.25">
      <c r="A5" s="3" t="s">
        <v>63</v>
      </c>
      <c r="B5" s="3"/>
      <c r="C5" s="3"/>
      <c r="D5" s="3"/>
      <c r="F5" t="s">
        <v>50</v>
      </c>
    </row>
    <row r="8" spans="1:12" x14ac:dyDescent="0.25">
      <c r="A8" t="s">
        <v>66</v>
      </c>
      <c r="F8" t="s">
        <v>67</v>
      </c>
    </row>
    <row r="9" spans="1:12" x14ac:dyDescent="0.25">
      <c r="A9" t="s">
        <v>65</v>
      </c>
      <c r="F9" t="s">
        <v>68</v>
      </c>
    </row>
    <row r="16" spans="1:12" x14ac:dyDescent="0.25">
      <c r="L16" s="5" t="s">
        <v>77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8B3A4-BBDE-4F86-9B58-EE60C4E2D34E}">
  <dimension ref="A1:M126"/>
  <sheetViews>
    <sheetView tabSelected="1" topLeftCell="A97" workbookViewId="0">
      <selection activeCell="A123" sqref="A123:H126"/>
    </sheetView>
  </sheetViews>
  <sheetFormatPr defaultRowHeight="15" x14ac:dyDescent="0.25"/>
  <cols>
    <col min="1" max="1" width="13.85546875" style="1" customWidth="1"/>
    <col min="2" max="2" width="10.42578125" style="1" customWidth="1"/>
    <col min="3" max="3" width="16.28515625" style="1" customWidth="1"/>
    <col min="4" max="4" width="15.28515625" style="1" customWidth="1"/>
    <col min="5" max="5" width="14.140625" style="1" customWidth="1"/>
    <col min="6" max="6" width="12.28515625" style="1" customWidth="1"/>
    <col min="7" max="7" width="14.140625" style="1" customWidth="1"/>
    <col min="8" max="8" width="12.42578125" style="1" customWidth="1"/>
    <col min="9" max="9" width="19.5703125" style="1" customWidth="1"/>
    <col min="10" max="10" width="12" style="1" customWidth="1"/>
    <col min="11" max="12" width="9.140625" style="1"/>
    <col min="13" max="13" width="14" style="1" customWidth="1"/>
    <col min="14" max="14" width="17.140625" style="1" customWidth="1"/>
    <col min="15" max="17" width="9.140625" style="1"/>
    <col min="18" max="18" width="16.28515625" style="1" customWidth="1"/>
    <col min="19" max="19" width="16.85546875" style="1" customWidth="1"/>
    <col min="20" max="20" width="14.140625" style="1" customWidth="1"/>
    <col min="21" max="27" width="9.140625" style="1"/>
    <col min="28" max="28" width="15.28515625" style="1" customWidth="1"/>
    <col min="29" max="16384" width="9.140625" style="1"/>
  </cols>
  <sheetData>
    <row r="1" spans="1:13" x14ac:dyDescent="0.25">
      <c r="A1" s="1" t="s">
        <v>3</v>
      </c>
    </row>
    <row r="3" spans="1:13" x14ac:dyDescent="0.25">
      <c r="A3" s="1" t="s">
        <v>0</v>
      </c>
      <c r="B3" s="7" t="s">
        <v>46</v>
      </c>
      <c r="C3" s="7" t="s">
        <v>47</v>
      </c>
      <c r="D3" s="7" t="s">
        <v>43</v>
      </c>
      <c r="E3" s="7" t="s">
        <v>44</v>
      </c>
      <c r="F3" s="7" t="s">
        <v>45</v>
      </c>
      <c r="G3" s="7" t="s">
        <v>48</v>
      </c>
      <c r="H3" s="7" t="s">
        <v>1</v>
      </c>
      <c r="I3"/>
      <c r="L3"/>
      <c r="M3"/>
    </row>
    <row r="4" spans="1:13" x14ac:dyDescent="0.25">
      <c r="A4" s="1">
        <v>1</v>
      </c>
      <c r="B4" s="1">
        <v>442449330176</v>
      </c>
      <c r="C4" s="1">
        <v>11468157</v>
      </c>
      <c r="D4" s="1">
        <v>3846103</v>
      </c>
      <c r="E4" s="1">
        <v>5785746</v>
      </c>
      <c r="F4" s="1">
        <v>315254</v>
      </c>
      <c r="G4" s="1">
        <v>6156532823621630</v>
      </c>
      <c r="H4" s="1">
        <v>79491048</v>
      </c>
    </row>
    <row r="5" spans="1:13" x14ac:dyDescent="0.25">
      <c r="A5" s="1">
        <v>2</v>
      </c>
      <c r="B5" s="1">
        <v>1154734751744</v>
      </c>
      <c r="C5" s="1">
        <v>3801958144</v>
      </c>
      <c r="D5" s="1">
        <v>5945785</v>
      </c>
      <c r="E5" s="1">
        <v>40702884</v>
      </c>
      <c r="F5" s="1">
        <v>1502790</v>
      </c>
      <c r="G5" s="1">
        <v>1.56763149503037E+16</v>
      </c>
      <c r="H5" s="1">
        <v>299843008</v>
      </c>
    </row>
    <row r="6" spans="1:13" x14ac:dyDescent="0.25">
      <c r="A6" s="1">
        <v>3</v>
      </c>
      <c r="B6" s="1">
        <v>34287118336</v>
      </c>
      <c r="C6" s="1">
        <v>33836576</v>
      </c>
      <c r="D6" s="1">
        <v>173174</v>
      </c>
      <c r="E6" s="1">
        <v>1160626</v>
      </c>
      <c r="F6" s="1">
        <v>22680</v>
      </c>
      <c r="G6" s="1">
        <v>580809635397632</v>
      </c>
      <c r="H6" s="1">
        <v>4460966</v>
      </c>
    </row>
    <row r="9" spans="1:13" x14ac:dyDescent="0.25">
      <c r="A9" s="1" t="s">
        <v>4</v>
      </c>
    </row>
    <row r="11" spans="1:13" x14ac:dyDescent="0.25">
      <c r="A11" s="1" t="s">
        <v>0</v>
      </c>
      <c r="B11" s="1" t="s">
        <v>46</v>
      </c>
      <c r="C11" s="1" t="s">
        <v>47</v>
      </c>
      <c r="D11" s="1" t="s">
        <v>43</v>
      </c>
      <c r="E11" s="1" t="s">
        <v>44</v>
      </c>
      <c r="F11" s="1" t="s">
        <v>45</v>
      </c>
      <c r="G11" s="1" t="s">
        <v>48</v>
      </c>
      <c r="H11" s="1" t="s">
        <v>1</v>
      </c>
    </row>
    <row r="12" spans="1:13" x14ac:dyDescent="0.25">
      <c r="A12" s="1">
        <v>1</v>
      </c>
      <c r="B12" s="1">
        <v>257453178880</v>
      </c>
      <c r="C12" s="1">
        <v>8727611</v>
      </c>
      <c r="D12" s="1">
        <v>2179431</v>
      </c>
      <c r="E12" s="1">
        <v>6247654</v>
      </c>
      <c r="F12" s="1">
        <v>298134</v>
      </c>
      <c r="G12" s="1">
        <v>3582373165793280</v>
      </c>
      <c r="H12" s="1">
        <v>79491048</v>
      </c>
    </row>
    <row r="13" spans="1:13" x14ac:dyDescent="0.25">
      <c r="A13" s="1">
        <v>2</v>
      </c>
      <c r="B13" s="1">
        <v>711926611968</v>
      </c>
      <c r="C13" s="1">
        <v>2189836800</v>
      </c>
      <c r="D13" s="1">
        <v>4624556</v>
      </c>
      <c r="E13" s="1">
        <v>38432964</v>
      </c>
      <c r="F13" s="1">
        <v>1421189</v>
      </c>
      <c r="G13" s="1">
        <v>9664895112970240</v>
      </c>
      <c r="H13" s="1">
        <v>299843008</v>
      </c>
    </row>
    <row r="14" spans="1:13" x14ac:dyDescent="0.25">
      <c r="A14" s="1">
        <v>3</v>
      </c>
      <c r="B14" s="1">
        <v>20867747840</v>
      </c>
      <c r="C14" s="1">
        <v>18050226</v>
      </c>
      <c r="D14" s="1">
        <v>113235</v>
      </c>
      <c r="E14" s="1">
        <v>958620</v>
      </c>
      <c r="F14" s="1">
        <v>21444</v>
      </c>
      <c r="G14" s="1">
        <v>353490874400768</v>
      </c>
      <c r="H14" s="1">
        <v>4460966</v>
      </c>
    </row>
    <row r="17" spans="1:8" x14ac:dyDescent="0.25">
      <c r="A17" s="1" t="s">
        <v>49</v>
      </c>
    </row>
    <row r="19" spans="1:8" x14ac:dyDescent="0.25">
      <c r="A19" s="1" t="s">
        <v>0</v>
      </c>
      <c r="B19" s="1" t="s">
        <v>46</v>
      </c>
      <c r="C19" s="1" t="s">
        <v>47</v>
      </c>
      <c r="D19" s="1" t="s">
        <v>43</v>
      </c>
      <c r="E19" s="1" t="s">
        <v>44</v>
      </c>
      <c r="F19" s="1" t="s">
        <v>45</v>
      </c>
      <c r="G19" s="1" t="s">
        <v>48</v>
      </c>
      <c r="H19" s="1" t="s">
        <v>1</v>
      </c>
    </row>
    <row r="20" spans="1:8" x14ac:dyDescent="0.25">
      <c r="A20" s="1">
        <v>1</v>
      </c>
      <c r="B20" s="1">
        <v>162771763200</v>
      </c>
      <c r="C20" s="1">
        <v>6779497</v>
      </c>
      <c r="D20" s="1">
        <v>1373763</v>
      </c>
      <c r="E20" s="1">
        <v>3611139</v>
      </c>
      <c r="F20" s="1">
        <v>276700</v>
      </c>
      <c r="G20" s="1">
        <v>2264911811969020</v>
      </c>
      <c r="H20" s="1">
        <v>79491048</v>
      </c>
    </row>
    <row r="21" spans="1:8" x14ac:dyDescent="0.25">
      <c r="A21" s="1">
        <v>2</v>
      </c>
      <c r="B21" s="1">
        <v>497822236672</v>
      </c>
      <c r="C21" s="1">
        <v>1360585600</v>
      </c>
      <c r="D21" s="1">
        <v>3684482</v>
      </c>
      <c r="E21" s="1">
        <v>21665878</v>
      </c>
      <c r="F21" s="1">
        <v>1319039</v>
      </c>
      <c r="G21" s="1">
        <v>6758276532273150</v>
      </c>
      <c r="H21" s="1">
        <v>299843008</v>
      </c>
    </row>
    <row r="22" spans="1:8" x14ac:dyDescent="0.25">
      <c r="A22" s="1">
        <v>3</v>
      </c>
      <c r="B22" s="1">
        <v>13994423296</v>
      </c>
      <c r="C22" s="1">
        <v>10460720</v>
      </c>
      <c r="D22" s="1">
        <v>75074</v>
      </c>
      <c r="E22" s="1">
        <v>535743</v>
      </c>
      <c r="F22" s="1">
        <v>19905</v>
      </c>
      <c r="G22" s="1">
        <v>237059562274816</v>
      </c>
      <c r="H22" s="1">
        <v>4460966</v>
      </c>
    </row>
    <row r="25" spans="1:8" x14ac:dyDescent="0.25">
      <c r="A25" s="1" t="s">
        <v>5</v>
      </c>
    </row>
    <row r="27" spans="1:8" x14ac:dyDescent="0.25">
      <c r="A27" s="1" t="s">
        <v>0</v>
      </c>
      <c r="B27" s="1" t="s">
        <v>46</v>
      </c>
      <c r="C27" s="1" t="s">
        <v>47</v>
      </c>
      <c r="D27" s="1" t="s">
        <v>43</v>
      </c>
      <c r="E27" s="1" t="s">
        <v>44</v>
      </c>
      <c r="F27" s="1" t="s">
        <v>45</v>
      </c>
      <c r="G27" s="1" t="s">
        <v>48</v>
      </c>
      <c r="H27" s="1" t="s">
        <v>1</v>
      </c>
    </row>
    <row r="28" spans="1:8" x14ac:dyDescent="0.25">
      <c r="A28" s="1">
        <v>1</v>
      </c>
      <c r="B28" s="1">
        <v>132537917440</v>
      </c>
      <c r="C28" s="1">
        <v>6131372</v>
      </c>
      <c r="D28" s="1">
        <v>1127317</v>
      </c>
      <c r="E28" s="1">
        <v>2301398</v>
      </c>
      <c r="F28" s="1">
        <v>256856</v>
      </c>
      <c r="G28" s="1">
        <v>1844220167979000</v>
      </c>
      <c r="H28" s="1">
        <v>79491024</v>
      </c>
    </row>
    <row r="29" spans="1:8" x14ac:dyDescent="0.25">
      <c r="A29" s="1">
        <v>2</v>
      </c>
      <c r="B29" s="1">
        <v>429859831808</v>
      </c>
      <c r="C29" s="1">
        <v>1061827456</v>
      </c>
      <c r="D29" s="1">
        <v>2976861</v>
      </c>
      <c r="E29" s="1">
        <v>13805196</v>
      </c>
      <c r="F29" s="1">
        <v>1224423</v>
      </c>
      <c r="G29" s="1">
        <v>5835639173939200</v>
      </c>
      <c r="H29" s="1">
        <v>299842976</v>
      </c>
    </row>
    <row r="30" spans="1:8" x14ac:dyDescent="0.25">
      <c r="A30" s="1">
        <v>3</v>
      </c>
      <c r="B30" s="1">
        <v>11611378688</v>
      </c>
      <c r="C30" s="1">
        <v>7909509</v>
      </c>
      <c r="D30" s="1">
        <v>62531</v>
      </c>
      <c r="E30" s="1">
        <v>338321</v>
      </c>
      <c r="F30" s="1">
        <v>18477</v>
      </c>
      <c r="G30" s="1">
        <v>196691919634432</v>
      </c>
      <c r="H30" s="1">
        <v>4460965</v>
      </c>
    </row>
    <row r="33" spans="1:8" x14ac:dyDescent="0.25">
      <c r="A33" s="1" t="s">
        <v>6</v>
      </c>
    </row>
    <row r="35" spans="1:8" x14ac:dyDescent="0.25">
      <c r="A35" s="1" t="s">
        <v>0</v>
      </c>
      <c r="B35" s="1" t="s">
        <v>46</v>
      </c>
      <c r="C35" s="1" t="s">
        <v>47</v>
      </c>
      <c r="D35" s="1" t="s">
        <v>43</v>
      </c>
      <c r="E35" s="1" t="s">
        <v>44</v>
      </c>
      <c r="F35" s="1" t="s">
        <v>45</v>
      </c>
      <c r="G35" s="1" t="s">
        <v>48</v>
      </c>
      <c r="H35" s="1" t="s">
        <v>1</v>
      </c>
    </row>
    <row r="36" spans="1:8" x14ac:dyDescent="0.25">
      <c r="A36" s="1">
        <v>1</v>
      </c>
      <c r="B36" s="1">
        <v>112492789760</v>
      </c>
      <c r="C36" s="1">
        <v>5442147</v>
      </c>
      <c r="D36" s="1">
        <v>978349</v>
      </c>
      <c r="E36" s="1">
        <v>1657945</v>
      </c>
      <c r="F36" s="1">
        <v>238431</v>
      </c>
      <c r="G36" s="1">
        <v>1565298817761280</v>
      </c>
      <c r="H36" s="1">
        <v>79491048</v>
      </c>
    </row>
    <row r="37" spans="1:8" x14ac:dyDescent="0.25">
      <c r="A37" s="1">
        <v>2</v>
      </c>
      <c r="B37" s="1">
        <v>382910693376</v>
      </c>
      <c r="C37" s="1">
        <v>850270976</v>
      </c>
      <c r="D37" s="1">
        <v>2554648</v>
      </c>
      <c r="E37" s="1">
        <v>9907002</v>
      </c>
      <c r="F37" s="1">
        <v>1136547</v>
      </c>
      <c r="G37" s="1">
        <v>5198272469663740</v>
      </c>
      <c r="H37" s="1">
        <v>299843008</v>
      </c>
    </row>
    <row r="38" spans="1:8" x14ac:dyDescent="0.25">
      <c r="A38" s="1">
        <v>3</v>
      </c>
      <c r="B38" s="1">
        <v>9915701248</v>
      </c>
      <c r="C38" s="1">
        <v>6206529</v>
      </c>
      <c r="D38" s="1">
        <v>50736</v>
      </c>
      <c r="E38" s="1">
        <v>239083</v>
      </c>
      <c r="F38" s="1">
        <v>17152</v>
      </c>
      <c r="G38" s="1">
        <v>167967832670208</v>
      </c>
      <c r="H38" s="1">
        <v>4460966</v>
      </c>
    </row>
    <row r="41" spans="1:8" x14ac:dyDescent="0.25">
      <c r="A41" s="1" t="s">
        <v>7</v>
      </c>
    </row>
    <row r="43" spans="1:8" x14ac:dyDescent="0.25">
      <c r="A43" s="1" t="s">
        <v>0</v>
      </c>
      <c r="B43" s="1" t="s">
        <v>46</v>
      </c>
      <c r="C43" s="1" t="s">
        <v>47</v>
      </c>
      <c r="D43" s="1" t="s">
        <v>43</v>
      </c>
      <c r="E43" s="1" t="s">
        <v>44</v>
      </c>
      <c r="F43" s="1" t="s">
        <v>45</v>
      </c>
      <c r="G43" s="1" t="s">
        <v>48</v>
      </c>
      <c r="H43" s="1" t="s">
        <v>1</v>
      </c>
    </row>
    <row r="44" spans="1:8" x14ac:dyDescent="0.25">
      <c r="A44" s="1">
        <v>1</v>
      </c>
      <c r="B44" s="1">
        <v>94974566400</v>
      </c>
      <c r="C44" s="1">
        <v>4726205</v>
      </c>
      <c r="D44" s="1">
        <v>834198</v>
      </c>
      <c r="E44" s="1">
        <v>1161860</v>
      </c>
      <c r="F44" s="1">
        <v>221274</v>
      </c>
      <c r="G44" s="1">
        <v>1321538351529980</v>
      </c>
      <c r="H44" s="1">
        <v>79491048</v>
      </c>
    </row>
    <row r="45" spans="1:8" x14ac:dyDescent="0.25">
      <c r="A45" s="1">
        <v>2</v>
      </c>
      <c r="B45" s="1">
        <v>338048352256</v>
      </c>
      <c r="C45" s="1">
        <v>680036352</v>
      </c>
      <c r="D45" s="1">
        <v>2098199</v>
      </c>
      <c r="E45" s="1">
        <v>6867978</v>
      </c>
      <c r="F45" s="1">
        <v>1054839</v>
      </c>
      <c r="G45" s="1">
        <v>4589237517156350</v>
      </c>
      <c r="H45" s="1">
        <v>299843008</v>
      </c>
    </row>
    <row r="46" spans="1:8" x14ac:dyDescent="0.25">
      <c r="A46" s="1">
        <v>3</v>
      </c>
      <c r="B46" s="1">
        <v>8491842560</v>
      </c>
      <c r="C46" s="1">
        <v>4893778</v>
      </c>
      <c r="D46" s="1">
        <v>41725</v>
      </c>
      <c r="E46" s="1">
        <v>163851</v>
      </c>
      <c r="F46" s="1">
        <v>15921</v>
      </c>
      <c r="G46" s="1">
        <v>143848252637184</v>
      </c>
      <c r="H46" s="1">
        <v>4460966</v>
      </c>
    </row>
    <row r="49" spans="1:8" x14ac:dyDescent="0.25">
      <c r="A49" s="1" t="s">
        <v>8</v>
      </c>
    </row>
    <row r="51" spans="1:8" x14ac:dyDescent="0.25">
      <c r="A51" s="1" t="s">
        <v>0</v>
      </c>
      <c r="B51" s="1" t="s">
        <v>46</v>
      </c>
      <c r="C51" s="1" t="s">
        <v>47</v>
      </c>
      <c r="D51" s="1" t="s">
        <v>43</v>
      </c>
      <c r="E51" s="1" t="s">
        <v>44</v>
      </c>
      <c r="F51" s="1" t="s">
        <v>45</v>
      </c>
      <c r="G51" s="1" t="s">
        <v>48</v>
      </c>
      <c r="H51" s="1" t="s">
        <v>1</v>
      </c>
    </row>
    <row r="52" spans="1:8" x14ac:dyDescent="0.25">
      <c r="A52" s="1">
        <v>1</v>
      </c>
      <c r="B52" s="1">
        <v>91764187136</v>
      </c>
      <c r="C52" s="1">
        <v>4570664</v>
      </c>
      <c r="D52" s="1">
        <v>807485</v>
      </c>
      <c r="E52" s="1">
        <v>963438</v>
      </c>
      <c r="F52" s="1">
        <v>205438</v>
      </c>
      <c r="G52" s="1">
        <v>1276866262466560</v>
      </c>
      <c r="H52" s="1">
        <v>79491024</v>
      </c>
    </row>
    <row r="53" spans="1:8" x14ac:dyDescent="0.25">
      <c r="A53" s="1">
        <v>2</v>
      </c>
      <c r="B53" s="1">
        <v>329197944832</v>
      </c>
      <c r="C53" s="1">
        <v>588384128</v>
      </c>
      <c r="D53" s="1">
        <v>2174698</v>
      </c>
      <c r="E53" s="1">
        <v>5765832</v>
      </c>
      <c r="F53" s="1">
        <v>979261</v>
      </c>
      <c r="G53" s="1">
        <v>4469085270179840</v>
      </c>
      <c r="H53" s="1">
        <v>299842976</v>
      </c>
    </row>
    <row r="54" spans="1:8" x14ac:dyDescent="0.25">
      <c r="A54" s="1">
        <v>3</v>
      </c>
      <c r="B54" s="1">
        <v>8004912640</v>
      </c>
      <c r="C54" s="1">
        <v>4303415</v>
      </c>
      <c r="D54" s="1">
        <v>34301</v>
      </c>
      <c r="E54" s="1">
        <v>138840</v>
      </c>
      <c r="F54" s="1">
        <v>14775</v>
      </c>
      <c r="G54" s="1">
        <v>135599935717376</v>
      </c>
      <c r="H54" s="1">
        <v>4460965</v>
      </c>
    </row>
    <row r="57" spans="1:8" x14ac:dyDescent="0.25">
      <c r="A57" s="1" t="s">
        <v>9</v>
      </c>
    </row>
    <row r="59" spans="1:8" x14ac:dyDescent="0.25">
      <c r="A59" s="1" t="s">
        <v>0</v>
      </c>
      <c r="B59" s="1" t="s">
        <v>46</v>
      </c>
      <c r="C59" s="1" t="s">
        <v>47</v>
      </c>
      <c r="D59" s="1" t="s">
        <v>43</v>
      </c>
      <c r="E59" s="1" t="s">
        <v>44</v>
      </c>
      <c r="F59" s="1" t="s">
        <v>45</v>
      </c>
      <c r="G59" s="1" t="s">
        <v>48</v>
      </c>
      <c r="H59" s="1" t="s">
        <v>1</v>
      </c>
    </row>
    <row r="60" spans="1:8" x14ac:dyDescent="0.25">
      <c r="A60" s="1">
        <v>1</v>
      </c>
      <c r="B60" s="1">
        <v>84488011776</v>
      </c>
      <c r="C60" s="1">
        <v>3913843</v>
      </c>
      <c r="D60" s="1">
        <v>710928</v>
      </c>
      <c r="E60" s="1">
        <v>734748</v>
      </c>
      <c r="F60" s="1">
        <v>190650</v>
      </c>
      <c r="G60" s="1">
        <v>1175621937922040</v>
      </c>
      <c r="H60" s="1">
        <v>79491048</v>
      </c>
    </row>
    <row r="61" spans="1:8" x14ac:dyDescent="0.25">
      <c r="A61" s="1">
        <v>2</v>
      </c>
      <c r="B61" s="1">
        <v>285673455616</v>
      </c>
      <c r="C61" s="1">
        <v>481017312</v>
      </c>
      <c r="D61" s="1">
        <v>1580739</v>
      </c>
      <c r="E61" s="1">
        <v>4304536</v>
      </c>
      <c r="F61" s="1">
        <v>908870</v>
      </c>
      <c r="G61" s="1">
        <v>3878212929060860</v>
      </c>
      <c r="H61" s="1">
        <v>299843008</v>
      </c>
    </row>
    <row r="62" spans="1:8" x14ac:dyDescent="0.25">
      <c r="A62" s="1">
        <v>3</v>
      </c>
      <c r="B62" s="1">
        <v>6836772864</v>
      </c>
      <c r="C62" s="1">
        <v>3761586</v>
      </c>
      <c r="D62" s="1">
        <v>29003</v>
      </c>
      <c r="E62" s="1">
        <v>101898</v>
      </c>
      <c r="F62" s="1">
        <v>13717</v>
      </c>
      <c r="G62" s="1">
        <v>115812081860608</v>
      </c>
      <c r="H62" s="1">
        <v>4460966</v>
      </c>
    </row>
    <row r="65" spans="1:8" x14ac:dyDescent="0.25">
      <c r="A65" s="1" t="s">
        <v>10</v>
      </c>
    </row>
    <row r="67" spans="1:8" x14ac:dyDescent="0.25">
      <c r="A67" s="1" t="s">
        <v>0</v>
      </c>
      <c r="B67" s="1" t="s">
        <v>46</v>
      </c>
      <c r="C67" s="1" t="s">
        <v>47</v>
      </c>
      <c r="D67" s="1" t="s">
        <v>43</v>
      </c>
      <c r="E67" s="1" t="s">
        <v>44</v>
      </c>
      <c r="F67" s="1" t="s">
        <v>45</v>
      </c>
      <c r="G67" s="1" t="s">
        <v>48</v>
      </c>
      <c r="H67" s="1" t="s">
        <v>1</v>
      </c>
    </row>
    <row r="68" spans="1:8" x14ac:dyDescent="0.25">
      <c r="A68" s="1">
        <v>1</v>
      </c>
      <c r="B68" s="1">
        <v>81019346944</v>
      </c>
      <c r="C68" s="1">
        <v>3720896</v>
      </c>
      <c r="D68" s="1">
        <v>672467</v>
      </c>
      <c r="E68" s="1">
        <v>510340</v>
      </c>
      <c r="F68" s="1">
        <v>176974</v>
      </c>
      <c r="G68" s="1">
        <v>1127356034973690</v>
      </c>
      <c r="H68" s="1">
        <v>79491048</v>
      </c>
    </row>
    <row r="69" spans="1:8" x14ac:dyDescent="0.25">
      <c r="A69" s="1">
        <v>2</v>
      </c>
      <c r="B69" s="1">
        <v>272502734848</v>
      </c>
      <c r="C69" s="1">
        <v>395614784</v>
      </c>
      <c r="D69" s="1">
        <v>1386246</v>
      </c>
      <c r="E69" s="1">
        <v>3111578</v>
      </c>
      <c r="F69" s="1">
        <v>843635</v>
      </c>
      <c r="G69" s="1">
        <v>3699410487738360</v>
      </c>
      <c r="H69" s="1">
        <v>299843008</v>
      </c>
    </row>
    <row r="70" spans="1:8" x14ac:dyDescent="0.25">
      <c r="A70" s="1">
        <v>3</v>
      </c>
      <c r="B70" s="1">
        <v>6260762112</v>
      </c>
      <c r="C70" s="1">
        <v>3220418</v>
      </c>
      <c r="D70" s="1">
        <v>24633</v>
      </c>
      <c r="E70" s="1">
        <v>75059</v>
      </c>
      <c r="F70" s="1">
        <v>12732</v>
      </c>
      <c r="G70" s="1">
        <v>106054687916032</v>
      </c>
      <c r="H70" s="1">
        <v>4460966</v>
      </c>
    </row>
    <row r="73" spans="1:8" x14ac:dyDescent="0.25">
      <c r="A73" s="1" t="s">
        <v>11</v>
      </c>
    </row>
    <row r="75" spans="1:8" x14ac:dyDescent="0.25">
      <c r="A75" s="1" t="s">
        <v>0</v>
      </c>
      <c r="B75" s="1" t="s">
        <v>46</v>
      </c>
      <c r="C75" s="1" t="s">
        <v>47</v>
      </c>
      <c r="D75" s="1" t="s">
        <v>43</v>
      </c>
      <c r="E75" s="1" t="s">
        <v>44</v>
      </c>
      <c r="F75" s="1" t="s">
        <v>45</v>
      </c>
      <c r="G75" s="1" t="s">
        <v>48</v>
      </c>
      <c r="H75" s="1" t="s">
        <v>1</v>
      </c>
    </row>
    <row r="76" spans="1:8" x14ac:dyDescent="0.25">
      <c r="A76" s="1">
        <v>1</v>
      </c>
      <c r="B76" s="1">
        <v>78426365952</v>
      </c>
      <c r="C76" s="1">
        <v>3567774</v>
      </c>
      <c r="D76" s="1">
        <v>643088</v>
      </c>
      <c r="E76" s="1">
        <v>339253</v>
      </c>
      <c r="F76" s="1">
        <v>164287</v>
      </c>
      <c r="G76" s="1">
        <v>1091276095094780</v>
      </c>
      <c r="H76" s="1">
        <v>79491048</v>
      </c>
    </row>
    <row r="77" spans="1:8" x14ac:dyDescent="0.25">
      <c r="A77" s="1">
        <v>2</v>
      </c>
      <c r="B77" s="1">
        <v>262529564672</v>
      </c>
      <c r="C77" s="1">
        <v>329046080</v>
      </c>
      <c r="D77" s="1">
        <v>1237850</v>
      </c>
      <c r="E77" s="1">
        <v>2185624</v>
      </c>
      <c r="F77" s="1">
        <v>783087</v>
      </c>
      <c r="G77" s="1">
        <v>3564018891489280</v>
      </c>
      <c r="H77" s="1">
        <v>299843008</v>
      </c>
    </row>
    <row r="78" spans="1:8" x14ac:dyDescent="0.25">
      <c r="A78" s="1">
        <v>3</v>
      </c>
      <c r="B78" s="1">
        <v>5817979904</v>
      </c>
      <c r="C78" s="1">
        <v>2805628</v>
      </c>
      <c r="D78" s="1">
        <v>21259</v>
      </c>
      <c r="E78" s="1">
        <v>53924</v>
      </c>
      <c r="F78" s="1">
        <v>11817</v>
      </c>
      <c r="G78" s="1">
        <v>98554089570304</v>
      </c>
      <c r="H78" s="1">
        <v>4460966</v>
      </c>
    </row>
    <row r="81" spans="1:8" x14ac:dyDescent="0.25">
      <c r="A81" s="1" t="s">
        <v>12</v>
      </c>
    </row>
    <row r="83" spans="1:8" x14ac:dyDescent="0.25">
      <c r="A83" s="1" t="s">
        <v>0</v>
      </c>
      <c r="B83" s="1" t="s">
        <v>46</v>
      </c>
      <c r="C83" s="1" t="s">
        <v>47</v>
      </c>
      <c r="D83" s="1" t="s">
        <v>43</v>
      </c>
      <c r="E83" s="1" t="s">
        <v>44</v>
      </c>
      <c r="F83" s="1" t="s">
        <v>45</v>
      </c>
      <c r="G83" s="1" t="s">
        <v>48</v>
      </c>
      <c r="H83" s="1" t="s">
        <v>1</v>
      </c>
    </row>
    <row r="84" spans="1:8" x14ac:dyDescent="0.25">
      <c r="A84" s="1">
        <v>1</v>
      </c>
      <c r="B84" s="1">
        <v>77202620416</v>
      </c>
      <c r="C84" s="1">
        <v>3420570</v>
      </c>
      <c r="D84" s="1">
        <v>623920</v>
      </c>
      <c r="E84" s="1">
        <v>230337</v>
      </c>
      <c r="F84" s="1">
        <v>152473</v>
      </c>
      <c r="G84" s="1">
        <v>1074247623507960</v>
      </c>
      <c r="H84" s="1">
        <v>79491048</v>
      </c>
    </row>
    <row r="85" spans="1:8" x14ac:dyDescent="0.25">
      <c r="A85" s="1">
        <v>2</v>
      </c>
      <c r="B85" s="1">
        <v>256741834752</v>
      </c>
      <c r="C85" s="1">
        <v>274624096</v>
      </c>
      <c r="D85" s="1">
        <v>1142428</v>
      </c>
      <c r="E85" s="1">
        <v>1460271</v>
      </c>
      <c r="F85" s="1">
        <v>726817</v>
      </c>
      <c r="G85" s="1">
        <v>3485444880728060</v>
      </c>
      <c r="H85" s="1">
        <v>299843008</v>
      </c>
    </row>
    <row r="86" spans="1:8" x14ac:dyDescent="0.25">
      <c r="A86" s="1">
        <v>3</v>
      </c>
      <c r="B86" s="1">
        <v>5506203648</v>
      </c>
      <c r="C86" s="1">
        <v>2523422</v>
      </c>
      <c r="D86" s="1">
        <v>18760</v>
      </c>
      <c r="E86" s="1">
        <v>34906</v>
      </c>
      <c r="F86" s="1">
        <v>10969</v>
      </c>
      <c r="G86" s="1">
        <v>93272840077312</v>
      </c>
      <c r="H86" s="1">
        <v>4460966</v>
      </c>
    </row>
    <row r="89" spans="1:8" x14ac:dyDescent="0.25">
      <c r="A89" s="1" t="s">
        <v>13</v>
      </c>
    </row>
    <row r="91" spans="1:8" x14ac:dyDescent="0.25">
      <c r="A91" s="1" t="s">
        <v>0</v>
      </c>
      <c r="B91" s="1" t="s">
        <v>46</v>
      </c>
      <c r="C91" s="1" t="s">
        <v>47</v>
      </c>
      <c r="D91" s="1" t="s">
        <v>43</v>
      </c>
      <c r="E91" s="1" t="s">
        <v>44</v>
      </c>
      <c r="F91" s="1" t="s">
        <v>45</v>
      </c>
      <c r="G91" s="1" t="s">
        <v>48</v>
      </c>
      <c r="H91" s="1" t="s">
        <v>1</v>
      </c>
    </row>
    <row r="92" spans="1:8" x14ac:dyDescent="0.25">
      <c r="A92" s="1">
        <v>1</v>
      </c>
      <c r="B92" s="1">
        <v>76201345024</v>
      </c>
      <c r="C92" s="1">
        <v>3300129</v>
      </c>
      <c r="D92" s="1">
        <v>608236</v>
      </c>
      <c r="E92" s="1">
        <v>141224</v>
      </c>
      <c r="F92" s="1">
        <v>141516</v>
      </c>
      <c r="G92" s="1">
        <v>1060315823341560</v>
      </c>
      <c r="H92" s="1">
        <v>79491048</v>
      </c>
    </row>
    <row r="93" spans="1:8" x14ac:dyDescent="0.25">
      <c r="A93" s="1">
        <v>2</v>
      </c>
      <c r="B93" s="1">
        <v>252007038976</v>
      </c>
      <c r="C93" s="1">
        <v>230096464</v>
      </c>
      <c r="D93" s="1">
        <v>1064355</v>
      </c>
      <c r="E93" s="1">
        <v>866799</v>
      </c>
      <c r="F93" s="1">
        <v>674604</v>
      </c>
      <c r="G93" s="1">
        <v>3421166668611580</v>
      </c>
      <c r="H93" s="1">
        <v>299843008</v>
      </c>
    </row>
    <row r="94" spans="1:8" x14ac:dyDescent="0.25">
      <c r="A94" s="1">
        <v>3</v>
      </c>
      <c r="B94" s="1">
        <v>5251156480</v>
      </c>
      <c r="C94" s="1">
        <v>2292527</v>
      </c>
      <c r="D94" s="1">
        <v>16716</v>
      </c>
      <c r="E94" s="1">
        <v>19345</v>
      </c>
      <c r="F94" s="1">
        <v>10180</v>
      </c>
      <c r="G94" s="1">
        <v>88952421744640</v>
      </c>
      <c r="H94" s="1">
        <v>4460966</v>
      </c>
    </row>
    <row r="97" spans="1:8" x14ac:dyDescent="0.25">
      <c r="A97" s="1" t="s">
        <v>14</v>
      </c>
    </row>
    <row r="99" spans="1:8" x14ac:dyDescent="0.25">
      <c r="A99" s="1" t="s">
        <v>0</v>
      </c>
      <c r="B99" s="1" t="s">
        <v>46</v>
      </c>
      <c r="C99" s="1" t="s">
        <v>47</v>
      </c>
      <c r="D99" s="1" t="s">
        <v>43</v>
      </c>
      <c r="E99" s="1" t="s">
        <v>44</v>
      </c>
      <c r="F99" s="1" t="s">
        <v>45</v>
      </c>
      <c r="G99" s="1" t="s">
        <v>48</v>
      </c>
      <c r="H99" s="1" t="s">
        <v>1</v>
      </c>
    </row>
    <row r="100" spans="1:8" x14ac:dyDescent="0.25">
      <c r="A100" s="1">
        <v>1</v>
      </c>
      <c r="B100" s="1">
        <v>73509314560</v>
      </c>
      <c r="C100" s="1">
        <v>3180880</v>
      </c>
      <c r="D100" s="1">
        <v>589173</v>
      </c>
      <c r="E100" s="1">
        <v>100340</v>
      </c>
      <c r="F100" s="1">
        <v>131346</v>
      </c>
      <c r="G100" s="1">
        <v>1022856930525180</v>
      </c>
      <c r="H100" s="1">
        <v>79491024</v>
      </c>
    </row>
    <row r="101" spans="1:8" x14ac:dyDescent="0.25">
      <c r="A101" s="1">
        <v>2</v>
      </c>
      <c r="B101" s="1">
        <v>239601090560</v>
      </c>
      <c r="C101" s="1">
        <v>191481888</v>
      </c>
      <c r="D101" s="1">
        <v>971812</v>
      </c>
      <c r="E101" s="1">
        <v>638124</v>
      </c>
      <c r="F101" s="1">
        <v>626179</v>
      </c>
      <c r="G101" s="1">
        <v>3252748116033530</v>
      </c>
      <c r="H101" s="1">
        <v>299842976</v>
      </c>
    </row>
    <row r="102" spans="1:8" x14ac:dyDescent="0.25">
      <c r="A102" s="1">
        <v>3</v>
      </c>
      <c r="B102" s="1">
        <v>4705715200</v>
      </c>
      <c r="C102" s="1">
        <v>2047910</v>
      </c>
      <c r="D102" s="1">
        <v>14580</v>
      </c>
      <c r="E102" s="1">
        <v>14962</v>
      </c>
      <c r="F102" s="1">
        <v>9448</v>
      </c>
      <c r="G102" s="1">
        <v>79712839794688</v>
      </c>
      <c r="H102" s="1">
        <v>4460965</v>
      </c>
    </row>
    <row r="105" spans="1:8" x14ac:dyDescent="0.25">
      <c r="A105" s="1" t="s">
        <v>15</v>
      </c>
    </row>
    <row r="107" spans="1:8" x14ac:dyDescent="0.25">
      <c r="A107" s="1" t="s">
        <v>0</v>
      </c>
      <c r="B107" s="1" t="s">
        <v>46</v>
      </c>
      <c r="C107" s="1" t="s">
        <v>47</v>
      </c>
      <c r="D107" s="1" t="s">
        <v>43</v>
      </c>
      <c r="E107" s="1" t="s">
        <v>44</v>
      </c>
      <c r="F107" s="1" t="s">
        <v>45</v>
      </c>
      <c r="G107" s="1" t="s">
        <v>48</v>
      </c>
      <c r="H107" s="1" t="s">
        <v>1</v>
      </c>
    </row>
    <row r="108" spans="1:8" x14ac:dyDescent="0.25">
      <c r="A108" s="1">
        <v>1</v>
      </c>
      <c r="B108" s="1">
        <v>73437970432</v>
      </c>
      <c r="C108" s="1">
        <v>3516509</v>
      </c>
      <c r="D108" s="1">
        <v>644231</v>
      </c>
      <c r="E108" s="1">
        <v>74964</v>
      </c>
      <c r="F108" s="1">
        <v>121936</v>
      </c>
      <c r="G108" s="1">
        <v>1021864189100030</v>
      </c>
      <c r="H108" s="1">
        <v>79491048</v>
      </c>
    </row>
    <row r="109" spans="1:8" x14ac:dyDescent="0.25">
      <c r="A109" s="1">
        <v>2</v>
      </c>
      <c r="B109" s="1">
        <v>247130259456</v>
      </c>
      <c r="C109" s="1">
        <v>188600832</v>
      </c>
      <c r="D109" s="1">
        <v>1014820</v>
      </c>
      <c r="E109" s="1">
        <v>482929</v>
      </c>
      <c r="F109" s="1">
        <v>581272</v>
      </c>
      <c r="G109" s="1">
        <v>3354961895227390</v>
      </c>
      <c r="H109" s="1">
        <v>299843008</v>
      </c>
    </row>
    <row r="110" spans="1:8" x14ac:dyDescent="0.25">
      <c r="A110" s="1">
        <v>3</v>
      </c>
      <c r="B110" s="1">
        <v>4670795776</v>
      </c>
      <c r="C110" s="1">
        <v>1899266</v>
      </c>
      <c r="D110" s="1">
        <v>13440</v>
      </c>
      <c r="E110" s="1">
        <v>11289</v>
      </c>
      <c r="F110" s="1">
        <v>8770</v>
      </c>
      <c r="G110" s="1">
        <v>79121275158528</v>
      </c>
      <c r="H110" s="1">
        <v>4460966</v>
      </c>
    </row>
    <row r="113" spans="1:8" x14ac:dyDescent="0.25">
      <c r="A113" s="1" t="s">
        <v>16</v>
      </c>
    </row>
    <row r="115" spans="1:8" x14ac:dyDescent="0.25">
      <c r="A115" s="1" t="s">
        <v>0</v>
      </c>
      <c r="B115" s="1" t="s">
        <v>46</v>
      </c>
      <c r="C115" s="1" t="s">
        <v>47</v>
      </c>
      <c r="D115" s="1" t="s">
        <v>43</v>
      </c>
      <c r="E115" s="1" t="s">
        <v>44</v>
      </c>
      <c r="F115" s="1" t="s">
        <v>45</v>
      </c>
      <c r="G115" s="1" t="s">
        <v>48</v>
      </c>
      <c r="H115" s="1" t="s">
        <v>1</v>
      </c>
    </row>
    <row r="116" spans="1:8" x14ac:dyDescent="0.25">
      <c r="A116" s="1">
        <v>1</v>
      </c>
      <c r="B116" s="1">
        <v>73567002624</v>
      </c>
      <c r="C116" s="1">
        <v>3839558</v>
      </c>
      <c r="D116" s="1">
        <v>697211</v>
      </c>
      <c r="E116" s="1">
        <v>53742</v>
      </c>
      <c r="F116" s="1">
        <v>113180</v>
      </c>
      <c r="G116" s="1">
        <v>1023659351212030</v>
      </c>
      <c r="H116" s="1">
        <v>79491048</v>
      </c>
    </row>
    <row r="117" spans="1:8" x14ac:dyDescent="0.25">
      <c r="A117" s="1">
        <v>2</v>
      </c>
      <c r="B117" s="1">
        <v>255094472704</v>
      </c>
      <c r="C117" s="1">
        <v>188546512</v>
      </c>
      <c r="D117" s="1">
        <v>1061659</v>
      </c>
      <c r="E117" s="1">
        <v>351274</v>
      </c>
      <c r="F117" s="1">
        <v>539523</v>
      </c>
      <c r="G117" s="1">
        <v>3463082328195070</v>
      </c>
      <c r="H117" s="1">
        <v>299843008</v>
      </c>
    </row>
    <row r="118" spans="1:8" x14ac:dyDescent="0.25">
      <c r="A118" s="1">
        <v>3</v>
      </c>
      <c r="B118" s="1">
        <v>4677470208</v>
      </c>
      <c r="C118" s="1">
        <v>1776905</v>
      </c>
      <c r="D118" s="1">
        <v>12519</v>
      </c>
      <c r="E118" s="1">
        <v>8088</v>
      </c>
      <c r="F118" s="1">
        <v>8141</v>
      </c>
      <c r="G118" s="1">
        <v>79234370371584</v>
      </c>
      <c r="H118" s="1">
        <v>4460966</v>
      </c>
    </row>
    <row r="121" spans="1:8" x14ac:dyDescent="0.25">
      <c r="A121" s="1" t="s">
        <v>17</v>
      </c>
    </row>
    <row r="123" spans="1:8" x14ac:dyDescent="0.25">
      <c r="A123" s="1" t="s">
        <v>0</v>
      </c>
      <c r="B123" s="1" t="s">
        <v>46</v>
      </c>
      <c r="C123" s="1" t="s">
        <v>47</v>
      </c>
      <c r="D123" s="1" t="s">
        <v>43</v>
      </c>
      <c r="E123" s="1" t="s">
        <v>44</v>
      </c>
      <c r="F123" s="1" t="s">
        <v>45</v>
      </c>
      <c r="G123" s="1" t="s">
        <v>48</v>
      </c>
      <c r="H123" s="1" t="s">
        <v>1</v>
      </c>
    </row>
    <row r="124" spans="1:8" x14ac:dyDescent="0.25">
      <c r="A124" s="1">
        <v>1</v>
      </c>
      <c r="B124" s="1">
        <v>74782375936</v>
      </c>
      <c r="C124" s="1">
        <v>4387028</v>
      </c>
      <c r="D124" s="1">
        <v>741212</v>
      </c>
      <c r="E124" s="1">
        <v>39184</v>
      </c>
      <c r="F124" s="1">
        <v>105031</v>
      </c>
      <c r="G124" s="1">
        <v>1040571120484350</v>
      </c>
      <c r="H124" s="1">
        <v>79491024</v>
      </c>
    </row>
    <row r="125" spans="1:8" x14ac:dyDescent="0.25">
      <c r="A125" s="1">
        <v>2</v>
      </c>
      <c r="B125" s="1">
        <v>262582616064</v>
      </c>
      <c r="C125" s="1">
        <v>190664784</v>
      </c>
      <c r="D125" s="1">
        <v>1102119</v>
      </c>
      <c r="E125" s="1">
        <v>267299</v>
      </c>
      <c r="F125" s="1">
        <v>500709</v>
      </c>
      <c r="G125" s="1">
        <v>3564738030075900</v>
      </c>
      <c r="H125" s="1">
        <v>299842976</v>
      </c>
    </row>
    <row r="126" spans="1:8" x14ac:dyDescent="0.25">
      <c r="A126" s="1">
        <v>3</v>
      </c>
      <c r="B126" s="1">
        <v>4633984000</v>
      </c>
      <c r="C126" s="1">
        <v>1665630</v>
      </c>
      <c r="D126" s="1">
        <v>11771</v>
      </c>
      <c r="E126" s="1">
        <v>6240</v>
      </c>
      <c r="F126" s="1">
        <v>7557</v>
      </c>
      <c r="G126" s="1">
        <v>78497766703104</v>
      </c>
      <c r="H126" s="1">
        <v>4460965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547F9-1CF1-441C-ABF6-4C2ECCCC5DF3}">
  <dimension ref="A1:H21"/>
  <sheetViews>
    <sheetView zoomScale="80" zoomScaleNormal="80" workbookViewId="0">
      <selection activeCell="C6" sqref="C6"/>
    </sheetView>
  </sheetViews>
  <sheetFormatPr defaultRowHeight="15" x14ac:dyDescent="0.25"/>
  <cols>
    <col min="1" max="1" width="12.85546875" customWidth="1"/>
    <col min="2" max="2" width="29.28515625" customWidth="1"/>
    <col min="3" max="3" width="16.42578125" customWidth="1"/>
    <col min="4" max="4" width="13.85546875" customWidth="1"/>
    <col min="5" max="5" width="15" customWidth="1"/>
    <col min="6" max="6" width="14.85546875" customWidth="1"/>
    <col min="7" max="7" width="14.7109375" customWidth="1"/>
    <col min="8" max="8" width="32" customWidth="1"/>
  </cols>
  <sheetData>
    <row r="1" spans="1:8" ht="16.5" thickTop="1" thickBot="1" x14ac:dyDescent="0.3">
      <c r="A1" s="4" t="s">
        <v>51</v>
      </c>
      <c r="B1" s="4" t="s">
        <v>52</v>
      </c>
      <c r="C1" s="4" t="s">
        <v>0</v>
      </c>
      <c r="D1" s="4" t="s">
        <v>59</v>
      </c>
    </row>
    <row r="2" spans="1:8" ht="16.5" thickTop="1" thickBot="1" x14ac:dyDescent="0.3">
      <c r="A2" s="4" t="s">
        <v>53</v>
      </c>
      <c r="B2" s="4" t="s">
        <v>60</v>
      </c>
      <c r="C2" s="4" t="s">
        <v>54</v>
      </c>
      <c r="D2" s="4">
        <v>2023</v>
      </c>
    </row>
    <row r="3" spans="1:8" ht="15.75" thickTop="1" x14ac:dyDescent="0.25"/>
    <row r="4" spans="1:8" x14ac:dyDescent="0.25">
      <c r="A4" s="5" t="s">
        <v>55</v>
      </c>
    </row>
    <row r="5" spans="1:8" x14ac:dyDescent="0.25">
      <c r="B5" s="6" t="s">
        <v>71</v>
      </c>
      <c r="C5" s="6" t="s">
        <v>56</v>
      </c>
      <c r="D5" s="6" t="s">
        <v>47</v>
      </c>
      <c r="E5" s="8" t="s">
        <v>72</v>
      </c>
      <c r="F5" s="8" t="s">
        <v>73</v>
      </c>
      <c r="G5" s="8" t="s">
        <v>74</v>
      </c>
      <c r="H5" s="6" t="s">
        <v>58</v>
      </c>
    </row>
    <row r="6" spans="1:8" x14ac:dyDescent="0.25">
      <c r="B6" s="1">
        <v>1</v>
      </c>
      <c r="C6" s="1">
        <f>Data!B4/Data!H4</f>
        <v>5566.0271352316304</v>
      </c>
      <c r="D6" s="1">
        <f>Data!C4/Data!H4</f>
        <v>0.14426979249286032</v>
      </c>
      <c r="E6" s="1">
        <f>Data!D4/Data!H4</f>
        <v>4.8384102320553124E-2</v>
      </c>
      <c r="F6" s="1">
        <f>Data!E4/Data!H4</f>
        <v>7.2784875096878837E-2</v>
      </c>
      <c r="G6" s="1">
        <f>Data!F4/Data!H4</f>
        <v>3.9659056954438445E-3</v>
      </c>
      <c r="H6" s="1">
        <f>Data!G4/Data!H4</f>
        <v>77449385.54114458</v>
      </c>
    </row>
    <row r="7" spans="1:8" x14ac:dyDescent="0.25">
      <c r="B7" s="1">
        <v>2</v>
      </c>
      <c r="C7" s="1">
        <f>Data!B12/Data!H12</f>
        <v>3238.7694634495197</v>
      </c>
      <c r="D7" s="1">
        <f>Data!C12/Data!H12</f>
        <v>0.10979363361771252</v>
      </c>
      <c r="E7" s="1">
        <f>Data!D12/Data!H12</f>
        <v>2.7417313708079431E-2</v>
      </c>
      <c r="F7" s="1">
        <f>Data!E12/Data!H12</f>
        <v>7.8595692938908043E-2</v>
      </c>
      <c r="G7" s="1">
        <f>Data!F12/Data!H12</f>
        <v>3.7505355320010376E-3</v>
      </c>
      <c r="H7" s="1">
        <f>Data!G12/Data!H12</f>
        <v>45066372.326520085</v>
      </c>
    </row>
    <row r="8" spans="1:8" x14ac:dyDescent="0.25">
      <c r="B8" s="1">
        <v>3</v>
      </c>
      <c r="C8" s="1">
        <f>Data!B20/Data!H20</f>
        <v>2047.6741380991732</v>
      </c>
      <c r="D8" s="1">
        <f>Data!C20/Data!H20</f>
        <v>8.5286295382594524E-2</v>
      </c>
      <c r="E8" s="1">
        <f>Data!D20/Data!H20</f>
        <v>1.7281983752434615E-2</v>
      </c>
      <c r="F8" s="1">
        <f>Data!E20/Data!H20</f>
        <v>4.5428247467563895E-2</v>
      </c>
      <c r="G8" s="1">
        <f>Data!F20/Data!H20</f>
        <v>3.4808951065785419E-3</v>
      </c>
      <c r="H8" s="1">
        <f>Data!G20/Data!H20</f>
        <v>28492665.135941092</v>
      </c>
    </row>
    <row r="9" spans="1:8" x14ac:dyDescent="0.25">
      <c r="B9" s="1">
        <v>4</v>
      </c>
      <c r="C9" s="1">
        <f>Data!B28/Data!H28</f>
        <v>1667.331866802974</v>
      </c>
      <c r="D9" s="1">
        <f>Data!C28/Data!H28</f>
        <v>7.7132884839928598E-2</v>
      </c>
      <c r="E9" s="1">
        <f>Data!D28/Data!H28</f>
        <v>1.4181689243303748E-2</v>
      </c>
      <c r="F9" s="1">
        <f>Data!E28/Data!H28</f>
        <v>2.8951671323293054E-2</v>
      </c>
      <c r="G9" s="1">
        <f>Data!F28/Data!H28</f>
        <v>3.2312579090690791E-3</v>
      </c>
      <c r="H9" s="1">
        <f>Data!G28/Data!H28</f>
        <v>23200357.413674783</v>
      </c>
    </row>
    <row r="10" spans="1:8" x14ac:dyDescent="0.25">
      <c r="B10" s="1">
        <v>5</v>
      </c>
      <c r="C10" s="1">
        <f>Data!B36/Data!H36</f>
        <v>1415.1629974736275</v>
      </c>
      <c r="D10" s="1">
        <f>Data!C36/Data!H36</f>
        <v>6.8462388368561958E-2</v>
      </c>
      <c r="E10" s="1">
        <f>Data!D36/Data!H36</f>
        <v>1.2307662618814637E-2</v>
      </c>
      <c r="F10" s="1">
        <f>Data!E36/Data!H36</f>
        <v>2.0857002665256093E-2</v>
      </c>
      <c r="G10" s="1">
        <f>Data!F36/Data!H36</f>
        <v>2.9994698270929829E-3</v>
      </c>
      <c r="H10" s="1">
        <f>Data!G36/Data!H36</f>
        <v>19691510.643579386</v>
      </c>
    </row>
    <row r="11" spans="1:8" x14ac:dyDescent="0.25">
      <c r="B11" s="1">
        <v>6</v>
      </c>
      <c r="C11" s="1">
        <f>Data!B44/Data!H44</f>
        <v>1194.7831710559408</v>
      </c>
      <c r="D11" s="1">
        <f>Data!C44/Data!H44</f>
        <v>5.9455814445923523E-2</v>
      </c>
      <c r="E11" s="1">
        <f>Data!D44/Data!H44</f>
        <v>1.0494238294606457E-2</v>
      </c>
      <c r="F11" s="1">
        <f>Data!E44/Data!H44</f>
        <v>1.4616237038414691E-2</v>
      </c>
      <c r="G11" s="1">
        <f>Data!F44/Data!H44</f>
        <v>2.783634202432455E-3</v>
      </c>
      <c r="H11" s="1">
        <f>Data!G44/Data!H44</f>
        <v>16624995.955896568</v>
      </c>
    </row>
    <row r="12" spans="1:8" x14ac:dyDescent="0.25">
      <c r="B12" s="1">
        <v>7</v>
      </c>
      <c r="C12" s="1">
        <f>Data!B52/Data!H52</f>
        <v>1154.3968427932191</v>
      </c>
      <c r="D12" s="1">
        <f>Data!C52/Data!H52</f>
        <v>5.749912090703474E-2</v>
      </c>
      <c r="E12" s="1">
        <f>Data!D52/Data!H52</f>
        <v>1.0158190942413825E-2</v>
      </c>
      <c r="F12" s="1">
        <f>Data!E52/Data!H52</f>
        <v>1.2120085407378826E-2</v>
      </c>
      <c r="G12" s="1">
        <f>Data!F52/Data!H52</f>
        <v>2.5844175815372562E-3</v>
      </c>
      <c r="H12" s="1">
        <f>Data!G52/Data!H52</f>
        <v>16063024.455019727</v>
      </c>
    </row>
    <row r="13" spans="1:8" x14ac:dyDescent="0.25">
      <c r="B13" s="1">
        <v>8</v>
      </c>
      <c r="C13" s="1">
        <f>Data!B60/Data!H60</f>
        <v>1062.8619687590483</v>
      </c>
      <c r="D13" s="1">
        <f>Data!C60/Data!H60</f>
        <v>4.923627374996993E-2</v>
      </c>
      <c r="E13" s="1">
        <f>Data!D60/Data!H60</f>
        <v>8.943497637620779E-3</v>
      </c>
      <c r="F13" s="1">
        <f>Data!E60/Data!H60</f>
        <v>9.2431540215698257E-3</v>
      </c>
      <c r="G13" s="1">
        <f>Data!F60/Data!H60</f>
        <v>2.3983832745543875E-3</v>
      </c>
      <c r="H13" s="1">
        <f>Data!G60/Data!H60</f>
        <v>14789362.670398306</v>
      </c>
    </row>
    <row r="14" spans="1:8" x14ac:dyDescent="0.25">
      <c r="B14" s="1">
        <v>9</v>
      </c>
      <c r="C14" s="1">
        <f>Data!B68/Data!H68</f>
        <v>1019.2260510139456</v>
      </c>
      <c r="D14" s="1">
        <f>Data!C68/Data!H68</f>
        <v>4.6808994139818108E-2</v>
      </c>
      <c r="E14" s="1">
        <f>Data!D68/Data!H68</f>
        <v>8.4596569918162362E-3</v>
      </c>
      <c r="F14" s="1">
        <f>Data!E68/Data!H68</f>
        <v>6.4200939959931083E-3</v>
      </c>
      <c r="G14" s="1">
        <f>Data!F68/Data!H68</f>
        <v>2.2263387444583695E-3</v>
      </c>
      <c r="H14" s="1">
        <f>Data!G68/Data!H68</f>
        <v>14182176.022810644</v>
      </c>
    </row>
    <row r="15" spans="1:8" x14ac:dyDescent="0.25">
      <c r="B15" s="1">
        <v>10</v>
      </c>
      <c r="C15" s="1">
        <f>Data!B76/Data!H76</f>
        <v>986.60626479600569</v>
      </c>
      <c r="D15" s="1">
        <f>Data!C76/Data!H76</f>
        <v>4.4882714340361951E-2</v>
      </c>
      <c r="E15" s="1">
        <f>Data!D76/Data!H76</f>
        <v>8.0900682049128356E-3</v>
      </c>
      <c r="F15" s="1">
        <f>Data!E76/Data!H76</f>
        <v>4.2678139052840262E-3</v>
      </c>
      <c r="G15" s="1">
        <f>Data!F76/Data!H76</f>
        <v>2.0667358669117057E-3</v>
      </c>
      <c r="H15" s="1">
        <f>Data!G76/Data!H76</f>
        <v>13728289.191693384</v>
      </c>
    </row>
    <row r="16" spans="1:8" x14ac:dyDescent="0.25">
      <c r="B16" s="1">
        <v>11</v>
      </c>
      <c r="C16" s="1">
        <f>Data!B84/Data!H84</f>
        <v>971.2115056779727</v>
      </c>
      <c r="D16" s="1">
        <f>Data!C84/Data!H84</f>
        <v>4.3030883175675327E-2</v>
      </c>
      <c r="E16" s="1">
        <f>Data!D84/Data!H84</f>
        <v>7.8489341340675246E-3</v>
      </c>
      <c r="F16" s="1">
        <f>Data!E84/Data!H84</f>
        <v>2.897647040708282E-3</v>
      </c>
      <c r="G16" s="1">
        <f>Data!F84/Data!H84</f>
        <v>1.9181153580966753E-3</v>
      </c>
      <c r="H16" s="1">
        <f>Data!G84/Data!H84</f>
        <v>13514070.458700707</v>
      </c>
    </row>
    <row r="17" spans="2:8" x14ac:dyDescent="0.25">
      <c r="B17" s="1">
        <v>12</v>
      </c>
      <c r="C17" s="1">
        <f>Data!B92/Data!H92</f>
        <v>958.6154282932589</v>
      </c>
      <c r="D17" s="1">
        <f>Data!C92/Data!H92</f>
        <v>4.1515731431795939E-2</v>
      </c>
      <c r="E17" s="1">
        <f>Data!D92/Data!H92</f>
        <v>7.6516288978854576E-3</v>
      </c>
      <c r="F17" s="1">
        <f>Data!E92/Data!H92</f>
        <v>1.7766025678765741E-3</v>
      </c>
      <c r="G17" s="1">
        <f>Data!F92/Data!H92</f>
        <v>1.7802759374866966E-3</v>
      </c>
      <c r="H17" s="1">
        <f>Data!G92/Data!H92</f>
        <v>13338807.954092642</v>
      </c>
    </row>
    <row r="18" spans="2:8" x14ac:dyDescent="0.25">
      <c r="B18" s="1">
        <v>13</v>
      </c>
      <c r="C18" s="1">
        <f>Data!B100/Data!H100</f>
        <v>924.74987565891718</v>
      </c>
      <c r="D18" s="1">
        <f>Data!C100/Data!H100</f>
        <v>4.0015587168684606E-2</v>
      </c>
      <c r="E18" s="1">
        <f>Data!D100/Data!H100</f>
        <v>7.4118179682777768E-3</v>
      </c>
      <c r="F18" s="1">
        <f>Data!E100/Data!H100</f>
        <v>1.2622808834366003E-3</v>
      </c>
      <c r="G18" s="1">
        <f>Data!F100/Data!H100</f>
        <v>1.6523375016530169E-3</v>
      </c>
      <c r="H18" s="1">
        <f>Data!G100/Data!H100</f>
        <v>12867577.734627999</v>
      </c>
    </row>
    <row r="19" spans="2:8" x14ac:dyDescent="0.25">
      <c r="B19" s="1">
        <v>14</v>
      </c>
      <c r="C19" s="1">
        <f>Data!B108/Data!H108</f>
        <v>923.85208497943063</v>
      </c>
      <c r="D19" s="1">
        <f>Data!C108/Data!H108</f>
        <v>4.4237798953160108E-2</v>
      </c>
      <c r="E19" s="1">
        <f>Data!D108/Data!H108</f>
        <v>8.1044471825305418E-3</v>
      </c>
      <c r="F19" s="1">
        <f>Data!E108/Data!H108</f>
        <v>9.4304958716860795E-4</v>
      </c>
      <c r="G19" s="1">
        <f>Data!F108/Data!H108</f>
        <v>1.5339588930818977E-3</v>
      </c>
      <c r="H19" s="1">
        <f>Data!G108/Data!H108</f>
        <v>12855085.129837891</v>
      </c>
    </row>
    <row r="20" spans="2:8" x14ac:dyDescent="0.25">
      <c r="B20" s="1">
        <v>15</v>
      </c>
      <c r="C20" s="1">
        <f>Data!B116/Data!H116</f>
        <v>925.47531420141797</v>
      </c>
      <c r="D20" s="1">
        <f>Data!C116/Data!H116</f>
        <v>4.8301766005148149E-2</v>
      </c>
      <c r="E20" s="1">
        <f>Data!D116/Data!H116</f>
        <v>8.7709373261753952E-3</v>
      </c>
      <c r="F20" s="1">
        <f>Data!E116/Data!H116</f>
        <v>6.7607612872332492E-4</v>
      </c>
      <c r="G20" s="1">
        <f>Data!F116/Data!H116</f>
        <v>1.4238081249098641E-3</v>
      </c>
      <c r="H20" s="1">
        <f>Data!G116/Data!H116</f>
        <v>12877668.328288112</v>
      </c>
    </row>
    <row r="21" spans="2:8" x14ac:dyDescent="0.25">
      <c r="B21" s="1">
        <v>16</v>
      </c>
      <c r="C21" s="1">
        <f>Data!B124/Data!H124</f>
        <v>940.76503450251187</v>
      </c>
      <c r="D21" s="1">
        <f>Data!C124/Data!H124</f>
        <v>5.5188973285839167E-2</v>
      </c>
      <c r="E21" s="1">
        <f>Data!D124/Data!H124</f>
        <v>9.3244741695615845E-3</v>
      </c>
      <c r="F21" s="1">
        <f>Data!E124/Data!H124</f>
        <v>4.9293615842714523E-4</v>
      </c>
      <c r="G21" s="1">
        <f>Data!F124/Data!H124</f>
        <v>1.3212938356411158E-3</v>
      </c>
      <c r="H21" s="1">
        <f>Data!G124/Data!H124</f>
        <v>13090422.894594364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56EA0-FA13-45AF-9599-F231A40E2ABD}">
  <dimension ref="A1:H21"/>
  <sheetViews>
    <sheetView topLeftCell="C3" workbookViewId="0">
      <selection activeCell="H17" sqref="H17"/>
    </sheetView>
  </sheetViews>
  <sheetFormatPr defaultRowHeight="15" x14ac:dyDescent="0.25"/>
  <cols>
    <col min="1" max="1" width="15.85546875" customWidth="1"/>
    <col min="2" max="2" width="31.140625" customWidth="1"/>
    <col min="3" max="3" width="17.7109375" customWidth="1"/>
    <col min="4" max="4" width="14.140625" customWidth="1"/>
    <col min="5" max="5" width="14.7109375" customWidth="1"/>
    <col min="6" max="6" width="15" customWidth="1"/>
    <col min="7" max="7" width="14.28515625" customWidth="1"/>
    <col min="8" max="8" width="31.7109375" customWidth="1"/>
  </cols>
  <sheetData>
    <row r="1" spans="1:8" ht="16.5" thickTop="1" thickBot="1" x14ac:dyDescent="0.3">
      <c r="A1" s="4" t="s">
        <v>51</v>
      </c>
      <c r="B1" s="4" t="s">
        <v>52</v>
      </c>
      <c r="C1" s="4" t="s">
        <v>0</v>
      </c>
      <c r="D1" s="4" t="s">
        <v>59</v>
      </c>
    </row>
    <row r="2" spans="1:8" ht="16.5" thickTop="1" thickBot="1" x14ac:dyDescent="0.3">
      <c r="A2" s="4" t="s">
        <v>53</v>
      </c>
      <c r="B2" s="4" t="s">
        <v>60</v>
      </c>
      <c r="C2" s="4" t="s">
        <v>76</v>
      </c>
      <c r="D2" s="4">
        <v>2023</v>
      </c>
    </row>
    <row r="3" spans="1:8" ht="15.75" thickTop="1" x14ac:dyDescent="0.25"/>
    <row r="4" spans="1:8" x14ac:dyDescent="0.25">
      <c r="A4" s="5" t="s">
        <v>55</v>
      </c>
    </row>
    <row r="5" spans="1:8" x14ac:dyDescent="0.25">
      <c r="B5" s="6" t="s">
        <v>71</v>
      </c>
      <c r="C5" s="6" t="s">
        <v>56</v>
      </c>
      <c r="D5" s="6" t="s">
        <v>57</v>
      </c>
      <c r="E5" s="8" t="s">
        <v>72</v>
      </c>
      <c r="F5" s="8" t="s">
        <v>73</v>
      </c>
      <c r="G5" s="8" t="s">
        <v>74</v>
      </c>
      <c r="H5" s="6" t="s">
        <v>58</v>
      </c>
    </row>
    <row r="6" spans="1:8" x14ac:dyDescent="0.25">
      <c r="B6" s="1">
        <v>1</v>
      </c>
      <c r="C6" s="9">
        <f>Data!B5/Data!H5</f>
        <v>3851.1311617578222</v>
      </c>
      <c r="D6" s="1">
        <f>Data!C5/Data!H5</f>
        <v>12.679829252513368</v>
      </c>
      <c r="E6" s="1">
        <f>Data!D5/Data!H5</f>
        <v>1.9829660326780074E-2</v>
      </c>
      <c r="F6" s="1">
        <f>Data!E5/Data!H5</f>
        <v>0.13574731747621743</v>
      </c>
      <c r="G6" s="1">
        <f>Data!F5/Data!H5</f>
        <v>5.0119227725997197E-3</v>
      </c>
      <c r="H6" s="1">
        <f>Data!G5/Data!H5</f>
        <v>52281742.552101463</v>
      </c>
    </row>
    <row r="7" spans="1:8" x14ac:dyDescent="0.25">
      <c r="B7" s="1">
        <v>2</v>
      </c>
      <c r="C7" s="1">
        <f>Data!B13/Data!H13</f>
        <v>2374.3312099110212</v>
      </c>
      <c r="D7" s="1">
        <f>Data!C13/Data!H13</f>
        <v>7.3032778539895116</v>
      </c>
      <c r="E7" s="1">
        <f>Data!D13/Data!H13</f>
        <v>1.5423257760274336E-2</v>
      </c>
      <c r="F7" s="1">
        <f>Data!E13/Data!H13</f>
        <v>0.12817695585551223</v>
      </c>
      <c r="G7" s="1">
        <f>Data!F13/Data!H13</f>
        <v>4.7397770235816207E-3</v>
      </c>
      <c r="H7" s="1">
        <f>Data!G13/Data!H13</f>
        <v>32233184.88377171</v>
      </c>
    </row>
    <row r="8" spans="1:8" x14ac:dyDescent="0.25">
      <c r="B8" s="1">
        <v>3</v>
      </c>
      <c r="C8" s="1">
        <f>Data!B21/Data!H21</f>
        <v>1660.2762892239928</v>
      </c>
      <c r="D8" s="1">
        <f>Data!C21/Data!H21</f>
        <v>4.5376599210210697</v>
      </c>
      <c r="E8" s="1">
        <f>Data!D21/Data!H21</f>
        <v>1.2288037078390036E-2</v>
      </c>
      <c r="F8" s="1">
        <f>Data!E21/Data!H21</f>
        <v>7.2257406115669706E-2</v>
      </c>
      <c r="G8" s="1">
        <f>Data!F21/Data!H21</f>
        <v>4.3990987443669185E-3</v>
      </c>
      <c r="H8" s="1">
        <f>Data!G21/Data!H21</f>
        <v>22539383.450532719</v>
      </c>
    </row>
    <row r="9" spans="1:8" x14ac:dyDescent="0.25">
      <c r="B9" s="1">
        <v>4</v>
      </c>
      <c r="C9" s="1">
        <f>Data!B29/Data!H29</f>
        <v>1433.6164800071888</v>
      </c>
      <c r="D9" s="1">
        <f>Data!C29/Data!H29</f>
        <v>3.5412784056679052</v>
      </c>
      <c r="E9" s="1">
        <f>Data!D29/Data!H29</f>
        <v>9.928066482371092E-3</v>
      </c>
      <c r="F9" s="1">
        <f>Data!E29/Data!H29</f>
        <v>4.6041418692429198E-2</v>
      </c>
      <c r="G9" s="1">
        <f>Data!F29/Data!H29</f>
        <v>4.0835473831476376E-3</v>
      </c>
      <c r="H9" s="1">
        <f>Data!G29/Data!H29</f>
        <v>19462317.416230556</v>
      </c>
    </row>
    <row r="10" spans="1:8" x14ac:dyDescent="0.25">
      <c r="B10" s="1">
        <v>5</v>
      </c>
      <c r="C10" s="1">
        <f>Data!B37/Data!H37</f>
        <v>1277.0372600317564</v>
      </c>
      <c r="D10" s="1">
        <f>Data!C37/Data!H37</f>
        <v>2.8357205381290731</v>
      </c>
      <c r="E10" s="1">
        <f>Data!D37/Data!H37</f>
        <v>8.5199518809523141E-3</v>
      </c>
      <c r="F10" s="1">
        <f>Data!E37/Data!H37</f>
        <v>3.3040630382149848E-2</v>
      </c>
      <c r="G10" s="1">
        <f>Data!F37/Data!H37</f>
        <v>3.7904735800942872E-3</v>
      </c>
      <c r="H10" s="1">
        <f>Data!G37/Data!H37</f>
        <v>17336647.281979442</v>
      </c>
    </row>
    <row r="11" spans="1:8" x14ac:dyDescent="0.25">
      <c r="B11" s="1">
        <v>6</v>
      </c>
      <c r="C11" s="1">
        <f>Data!B45/Data!H45</f>
        <v>1127.4178261178597</v>
      </c>
      <c r="D11" s="1">
        <f>Data!C45/Data!H45</f>
        <v>2.267974686273158</v>
      </c>
      <c r="E11" s="1">
        <f>Data!D45/Data!H45</f>
        <v>6.9976585880568544E-3</v>
      </c>
      <c r="F11" s="1">
        <f>Data!E45/Data!H45</f>
        <v>2.2905246468178441E-2</v>
      </c>
      <c r="G11" s="1">
        <f>Data!F45/Data!H45</f>
        <v>3.5179709776657522E-3</v>
      </c>
      <c r="H11" s="1">
        <f>Data!G45/Data!H45</f>
        <v>15305467.843880322</v>
      </c>
    </row>
    <row r="12" spans="1:8" x14ac:dyDescent="0.25">
      <c r="B12" s="1">
        <v>7</v>
      </c>
      <c r="C12" s="1">
        <f>Data!B53/Data!H53</f>
        <v>1097.9011388680988</v>
      </c>
      <c r="D12" s="1">
        <f>Data!C53/Data!H53</f>
        <v>1.962307524589137</v>
      </c>
      <c r="E12" s="1">
        <f>Data!D53/Data!H53</f>
        <v>7.2527895400824726E-3</v>
      </c>
      <c r="F12" s="1">
        <f>Data!E53/Data!H53</f>
        <v>1.9229504979299566E-2</v>
      </c>
      <c r="G12" s="1">
        <f>Data!F53/Data!H53</f>
        <v>3.2659127556151257E-3</v>
      </c>
      <c r="H12" s="1">
        <f>Data!G53/Data!H53</f>
        <v>14904752.246655395</v>
      </c>
    </row>
    <row r="13" spans="1:8" x14ac:dyDescent="0.25">
      <c r="B13" s="1">
        <v>8</v>
      </c>
      <c r="C13" s="1">
        <f>Data!B61/Data!H61</f>
        <v>952.74342904137359</v>
      </c>
      <c r="D13" s="1">
        <f>Data!C61/Data!H61</f>
        <v>1.6042305445388274</v>
      </c>
      <c r="E13" s="1">
        <f>Data!D61/Data!H61</f>
        <v>5.2718888145625864E-3</v>
      </c>
      <c r="F13" s="1">
        <f>Data!E61/Data!H61</f>
        <v>1.4355965905998382E-2</v>
      </c>
      <c r="G13" s="1">
        <f>Data!F61/Data!H61</f>
        <v>3.0311528891812612E-3</v>
      </c>
      <c r="H13" s="1">
        <f>Data!G61/Data!H61</f>
        <v>12934144.954485182</v>
      </c>
    </row>
    <row r="14" spans="1:8" x14ac:dyDescent="0.25">
      <c r="B14" s="1">
        <v>9</v>
      </c>
      <c r="C14" s="1">
        <f>Data!B69/Data!H69</f>
        <v>908.8180400324693</v>
      </c>
      <c r="D14" s="1">
        <f>Data!C69/Data!H69</f>
        <v>1.3194064008322648</v>
      </c>
      <c r="E14" s="1">
        <f>Data!D69/Data!H69</f>
        <v>4.6232393719849553E-3</v>
      </c>
      <c r="F14" s="1">
        <f>Data!E69/Data!H69</f>
        <v>1.0377357206875406E-2</v>
      </c>
      <c r="G14" s="1">
        <f>Data!F69/Data!H69</f>
        <v>2.8135890365667622E-3</v>
      </c>
      <c r="H14" s="1">
        <f>Data!G69/Data!H69</f>
        <v>12337824.758409441</v>
      </c>
    </row>
    <row r="15" spans="1:8" x14ac:dyDescent="0.25">
      <c r="B15" s="1">
        <v>10</v>
      </c>
      <c r="C15" s="1">
        <f>Data!B77/Data!H77</f>
        <v>875.55673358239517</v>
      </c>
      <c r="D15" s="1">
        <f>Data!C77/Data!H77</f>
        <v>1.0973945405456977</v>
      </c>
      <c r="E15" s="1">
        <f>Data!D77/Data!H77</f>
        <v>4.1283270477329255E-3</v>
      </c>
      <c r="F15" s="1">
        <f>Data!E77/Data!H77</f>
        <v>7.2892278348541647E-3</v>
      </c>
      <c r="G15" s="1">
        <f>Data!F77/Data!H77</f>
        <v>2.6116566973607737E-3</v>
      </c>
      <c r="H15" s="1">
        <f>Data!G77/Data!H77</f>
        <v>11886283.142841469</v>
      </c>
    </row>
    <row r="16" spans="1:8" x14ac:dyDescent="0.25">
      <c r="B16" s="1">
        <v>11</v>
      </c>
      <c r="C16" s="1">
        <f>Data!B85/Data!H85</f>
        <v>856.25419937089214</v>
      </c>
      <c r="D16" s="1">
        <f>Data!C85/Data!H85</f>
        <v>0.91589294621804218</v>
      </c>
      <c r="E16" s="1">
        <f>Data!D85/Data!H85</f>
        <v>3.8100871773538237E-3</v>
      </c>
      <c r="F16" s="1">
        <f>Data!E85/Data!H85</f>
        <v>4.8701185655127899E-3</v>
      </c>
      <c r="G16" s="1">
        <f>Data!F85/Data!H85</f>
        <v>2.4239918244149954E-3</v>
      </c>
      <c r="H16" s="1">
        <f>Data!G85/Data!H85</f>
        <v>11624232.640862714</v>
      </c>
    </row>
    <row r="17" spans="2:8" x14ac:dyDescent="0.25">
      <c r="B17" s="1">
        <v>12</v>
      </c>
      <c r="C17" s="1">
        <f>Data!B93/Data!H93</f>
        <v>840.46328329256892</v>
      </c>
      <c r="D17" s="1">
        <f>Data!C93/Data!H93</f>
        <v>0.76738979352821857</v>
      </c>
      <c r="E17" s="1">
        <f>Data!D93/Data!H93</f>
        <v>3.5497075856442848E-3</v>
      </c>
      <c r="F17" s="1">
        <f>Data!E93/Data!H93</f>
        <v>2.8908427973081165E-3</v>
      </c>
      <c r="G17" s="1">
        <f>Data!F93/Data!H93</f>
        <v>2.2498573653583413E-3</v>
      </c>
      <c r="H17" s="1">
        <f>Data!G93/Data!H93</f>
        <v>11409859.751045387</v>
      </c>
    </row>
    <row r="18" spans="2:8" x14ac:dyDescent="0.25">
      <c r="B18" s="1">
        <v>13</v>
      </c>
      <c r="C18" s="1">
        <f>Data!B101/Data!H101</f>
        <v>799.08855547111432</v>
      </c>
      <c r="D18" s="1">
        <f>Data!C101/Data!H101</f>
        <v>0.63860721553137201</v>
      </c>
      <c r="E18" s="1">
        <f>Data!D101/Data!H101</f>
        <v>3.241069752456032E-3</v>
      </c>
      <c r="F18" s="1">
        <f>Data!E101/Data!H101</f>
        <v>2.1281939250763038E-3</v>
      </c>
      <c r="G18" s="1">
        <f>Data!F101/Data!H101</f>
        <v>2.0883564069214683E-3</v>
      </c>
      <c r="H18" s="1">
        <f>Data!G101/Data!H101</f>
        <v>10848171.797873065</v>
      </c>
    </row>
    <row r="19" spans="2:8" x14ac:dyDescent="0.25">
      <c r="B19" s="1">
        <v>14</v>
      </c>
      <c r="C19" s="1">
        <f>Data!B109/Data!H109</f>
        <v>824.19884026777106</v>
      </c>
      <c r="D19" s="1">
        <f>Data!C109/Data!H109</f>
        <v>0.62899859916026457</v>
      </c>
      <c r="E19" s="1">
        <f>Data!D109/Data!H109</f>
        <v>3.3845044670843217E-3</v>
      </c>
      <c r="F19" s="1">
        <f>Data!E109/Data!H109</f>
        <v>1.6106061742817094E-3</v>
      </c>
      <c r="G19" s="1">
        <f>Data!F109/Data!H109</f>
        <v>1.9385878092578366E-3</v>
      </c>
      <c r="H19" s="1">
        <f>Data!G109/Data!H109</f>
        <v>11189061.627968293</v>
      </c>
    </row>
    <row r="20" spans="2:8" x14ac:dyDescent="0.25">
      <c r="B20" s="1">
        <v>15</v>
      </c>
      <c r="C20" s="1">
        <f>Data!B117/Data!H117</f>
        <v>850.76011745453138</v>
      </c>
      <c r="D20" s="1">
        <f>Data!C117/Data!H117</f>
        <v>0.62881743769059306</v>
      </c>
      <c r="E20" s="1">
        <f>Data!D117/Data!H117</f>
        <v>3.5407162137327543E-3</v>
      </c>
      <c r="F20" s="1">
        <f>Data!E117/Data!H117</f>
        <v>1.1715264009091052E-3</v>
      </c>
      <c r="G20" s="1">
        <f>Data!F117/Data!H117</f>
        <v>1.7993516126946006E-3</v>
      </c>
      <c r="H20" s="1">
        <f>Data!G117/Data!H117</f>
        <v>11549651.770419372</v>
      </c>
    </row>
    <row r="21" spans="2:8" x14ac:dyDescent="0.25">
      <c r="B21" s="1">
        <v>16</v>
      </c>
      <c r="C21" s="1">
        <f>Data!B125/Data!H125</f>
        <v>875.7337576051807</v>
      </c>
      <c r="D21" s="1">
        <f>Data!C125/Data!H125</f>
        <v>0.63588210917436994</v>
      </c>
      <c r="E21" s="1">
        <f>Data!D125/Data!H125</f>
        <v>3.675653886252783E-3</v>
      </c>
      <c r="F21" s="1">
        <f>Data!E125/Data!H125</f>
        <v>8.9146327042858588E-4</v>
      </c>
      <c r="G21" s="1">
        <f>Data!F125/Data!H125</f>
        <v>1.6699040500451809E-3</v>
      </c>
      <c r="H21" s="1">
        <f>Data!G125/Data!H125</f>
        <v>11888682.795343854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508A3-6513-4B62-BD61-B2D54E0B1A38}">
  <dimension ref="A1:H21"/>
  <sheetViews>
    <sheetView topLeftCell="C1" zoomScale="90" zoomScaleNormal="90" workbookViewId="0">
      <selection activeCell="H29" sqref="H29"/>
    </sheetView>
  </sheetViews>
  <sheetFormatPr defaultRowHeight="15" x14ac:dyDescent="0.25"/>
  <cols>
    <col min="1" max="1" width="17.28515625" customWidth="1"/>
    <col min="2" max="2" width="29.140625" customWidth="1"/>
    <col min="3" max="3" width="29" customWidth="1"/>
    <col min="4" max="4" width="14.28515625" customWidth="1"/>
    <col min="5" max="5" width="14.85546875" customWidth="1"/>
    <col min="6" max="6" width="15.140625" customWidth="1"/>
    <col min="7" max="7" width="14.140625" customWidth="1"/>
    <col min="8" max="8" width="31.7109375" customWidth="1"/>
  </cols>
  <sheetData>
    <row r="1" spans="1:8" ht="16.5" thickTop="1" thickBot="1" x14ac:dyDescent="0.3">
      <c r="A1" s="4" t="s">
        <v>51</v>
      </c>
      <c r="B1" s="4" t="s">
        <v>52</v>
      </c>
      <c r="C1" s="4" t="s">
        <v>0</v>
      </c>
      <c r="D1" s="4" t="s">
        <v>59</v>
      </c>
    </row>
    <row r="2" spans="1:8" ht="16.5" thickTop="1" thickBot="1" x14ac:dyDescent="0.3">
      <c r="A2" s="4" t="s">
        <v>53</v>
      </c>
      <c r="B2" s="4" t="s">
        <v>60</v>
      </c>
      <c r="C2" s="4" t="s">
        <v>75</v>
      </c>
      <c r="D2" s="4">
        <v>2023</v>
      </c>
    </row>
    <row r="3" spans="1:8" ht="15.75" thickTop="1" x14ac:dyDescent="0.25"/>
    <row r="4" spans="1:8" x14ac:dyDescent="0.25">
      <c r="A4" s="5" t="s">
        <v>55</v>
      </c>
    </row>
    <row r="5" spans="1:8" x14ac:dyDescent="0.25">
      <c r="B5" s="6" t="s">
        <v>71</v>
      </c>
      <c r="C5" s="6" t="s">
        <v>56</v>
      </c>
      <c r="D5" s="6" t="s">
        <v>57</v>
      </c>
      <c r="E5" s="8" t="s">
        <v>72</v>
      </c>
      <c r="F5" s="8" t="s">
        <v>73</v>
      </c>
      <c r="G5" s="8" t="s">
        <v>74</v>
      </c>
      <c r="H5" s="6" t="s">
        <v>58</v>
      </c>
    </row>
    <row r="6" spans="1:8" x14ac:dyDescent="0.25">
      <c r="B6" s="1">
        <v>1</v>
      </c>
      <c r="C6" s="1">
        <f>Data!B6/Data!H6</f>
        <v>7686.0299621203121</v>
      </c>
      <c r="D6" s="1">
        <f>Data!C6/Data!H6</f>
        <v>7.5850333761790605</v>
      </c>
      <c r="E6" s="1">
        <f>Data!D6/Data!H6</f>
        <v>3.8819843056414241E-2</v>
      </c>
      <c r="F6" s="1">
        <f>Data!E6/Data!H6</f>
        <v>0.26017369332113266</v>
      </c>
      <c r="G6" s="1">
        <f>Data!F6/Data!H6</f>
        <v>5.0841006185655749E-3</v>
      </c>
      <c r="H6" s="1">
        <f>Data!G6/Data!H6</f>
        <v>130198175.77574722</v>
      </c>
    </row>
    <row r="7" spans="1:8" x14ac:dyDescent="0.25">
      <c r="B7" s="1">
        <v>2</v>
      </c>
      <c r="C7" s="1">
        <f>Data!B14/Data!H14</f>
        <v>4677.8540432722421</v>
      </c>
      <c r="D7" s="1">
        <f>Data!C14/Data!H14</f>
        <v>4.046259487294904</v>
      </c>
      <c r="E7" s="1">
        <f>Data!D14/Data!H14</f>
        <v>2.5383515588327729E-2</v>
      </c>
      <c r="F7" s="1">
        <f>Data!E14/Data!H14</f>
        <v>0.21489067614503227</v>
      </c>
      <c r="G7" s="1">
        <f>Data!F14/Data!H14</f>
        <v>4.8070305848553875E-3</v>
      </c>
      <c r="H7" s="1">
        <f>Data!G14/Data!H14</f>
        <v>79240880.652479306</v>
      </c>
    </row>
    <row r="8" spans="1:8" x14ac:dyDescent="0.25">
      <c r="B8" s="1">
        <v>3</v>
      </c>
      <c r="C8" s="1">
        <f>Data!B22/Data!H22</f>
        <v>3137.0836038651719</v>
      </c>
      <c r="D8" s="1">
        <f>Data!C22/Data!H22</f>
        <v>2.3449450186349772</v>
      </c>
      <c r="E8" s="1">
        <f>Data!D22/Data!H22</f>
        <v>1.6829090380872665E-2</v>
      </c>
      <c r="F8" s="1">
        <f>Data!E22/Data!H22</f>
        <v>0.12009573711164802</v>
      </c>
      <c r="G8" s="1">
        <f>Data!F22/Data!H22</f>
        <v>4.4620380428812955E-3</v>
      </c>
      <c r="H8" s="1">
        <f>Data!G22/Data!H22</f>
        <v>53140858.342075683</v>
      </c>
    </row>
    <row r="9" spans="1:8" x14ac:dyDescent="0.25">
      <c r="B9" s="1">
        <v>4</v>
      </c>
      <c r="C9" s="1">
        <f>Data!B30/Data!H30</f>
        <v>2602.8849560577141</v>
      </c>
      <c r="D9" s="1">
        <f>Data!C30/Data!H30</f>
        <v>1.7730488806794045</v>
      </c>
      <c r="E9" s="1">
        <f>Data!D30/Data!H30</f>
        <v>1.4017370681007361E-2</v>
      </c>
      <c r="F9" s="1">
        <f>Data!E30/Data!H30</f>
        <v>7.584031706144298E-2</v>
      </c>
      <c r="G9" s="1">
        <f>Data!F30/Data!H30</f>
        <v>4.1419289324170893E-3</v>
      </c>
      <c r="H9" s="1">
        <f>Data!G30/Data!H30</f>
        <v>44091787.233128257</v>
      </c>
    </row>
    <row r="10" spans="1:8" x14ac:dyDescent="0.25">
      <c r="B10" s="1">
        <v>5</v>
      </c>
      <c r="C10" s="1">
        <f>Data!B38/Data!H38</f>
        <v>2222.7699668636792</v>
      </c>
      <c r="D10" s="1">
        <f>Data!C38/Data!H38</f>
        <v>1.3912970867744789</v>
      </c>
      <c r="E10" s="1">
        <f>Data!D38/Data!H38</f>
        <v>1.1373321383754102E-2</v>
      </c>
      <c r="F10" s="1">
        <f>Data!E38/Data!H38</f>
        <v>5.3594445687324223E-2</v>
      </c>
      <c r="G10" s="1">
        <f>Data!F38/Data!H38</f>
        <v>3.8449071344637013E-3</v>
      </c>
      <c r="H10" s="1">
        <f>Data!G38/Data!H38</f>
        <v>37652793.737994865</v>
      </c>
    </row>
    <row r="11" spans="1:8" x14ac:dyDescent="0.25">
      <c r="B11" s="1">
        <v>6</v>
      </c>
      <c r="C11" s="1">
        <f>Data!B46/Data!H46</f>
        <v>1903.5882721365731</v>
      </c>
      <c r="D11" s="1">
        <f>Data!C46/Data!H46</f>
        <v>1.0970220351376809</v>
      </c>
      <c r="E11" s="1">
        <f>Data!D46/Data!H46</f>
        <v>9.3533553046582282E-3</v>
      </c>
      <c r="F11" s="1">
        <f>Data!E46/Data!H46</f>
        <v>3.6729936968808996E-2</v>
      </c>
      <c r="G11" s="1">
        <f>Data!F46/Data!H46</f>
        <v>3.5689579342232155E-3</v>
      </c>
      <c r="H11" s="1">
        <f>Data!G46/Data!H46</f>
        <v>32245987.222763859</v>
      </c>
    </row>
    <row r="12" spans="1:8" x14ac:dyDescent="0.25">
      <c r="B12" s="1">
        <v>7</v>
      </c>
      <c r="C12" s="1">
        <f>Data!B54/Data!H54</f>
        <v>1794.4352040421747</v>
      </c>
      <c r="D12" s="1">
        <f>Data!C54/Data!H54</f>
        <v>0.96468252945270805</v>
      </c>
      <c r="E12" s="1">
        <f>Data!D54/Data!H54</f>
        <v>7.6891434924954575E-3</v>
      </c>
      <c r="F12" s="1">
        <f>Data!E54/Data!H54</f>
        <v>3.1123310763478306E-2</v>
      </c>
      <c r="G12" s="1">
        <f>Data!F54/Data!H54</f>
        <v>3.3120636454220106E-3</v>
      </c>
      <c r="H12" s="1">
        <f>Data!G54/Data!H54</f>
        <v>30396996.102272939</v>
      </c>
    </row>
    <row r="13" spans="1:8" x14ac:dyDescent="0.25">
      <c r="B13" s="1">
        <v>8</v>
      </c>
      <c r="C13" s="1">
        <f>Data!B62/Data!H62</f>
        <v>1532.576770143507</v>
      </c>
      <c r="D13" s="1">
        <f>Data!C62/Data!H62</f>
        <v>0.84322229759204625</v>
      </c>
      <c r="E13" s="1">
        <f>Data!D62/Data!H62</f>
        <v>6.5015066243499725E-3</v>
      </c>
      <c r="F13" s="1">
        <f>Data!E62/Data!H62</f>
        <v>2.2842137779126762E-2</v>
      </c>
      <c r="G13" s="1">
        <f>Data!F62/Data!H62</f>
        <v>3.0748945407788357E-3</v>
      </c>
      <c r="H13" s="1">
        <f>Data!G62/Data!H62</f>
        <v>25961211.509033695</v>
      </c>
    </row>
    <row r="14" spans="1:8" x14ac:dyDescent="0.25">
      <c r="B14" s="1">
        <v>9</v>
      </c>
      <c r="C14" s="1">
        <f>Data!B70/Data!H70</f>
        <v>1403.4543441936119</v>
      </c>
      <c r="D14" s="1">
        <f>Data!C70/Data!H70</f>
        <v>0.72191045616577221</v>
      </c>
      <c r="E14" s="1">
        <f>Data!D70/Data!H70</f>
        <v>5.5218981718309443E-3</v>
      </c>
      <c r="F14" s="1">
        <f>Data!E70/Data!H70</f>
        <v>1.6825727880463558E-2</v>
      </c>
      <c r="G14" s="1">
        <f>Data!F70/Data!H70</f>
        <v>2.8540903472476591E-3</v>
      </c>
      <c r="H14" s="1">
        <f>Data!G70/Data!H70</f>
        <v>23773928.767005172</v>
      </c>
    </row>
    <row r="15" spans="1:8" x14ac:dyDescent="0.25">
      <c r="B15" s="1">
        <v>10</v>
      </c>
      <c r="C15" s="1">
        <f>Data!B78/Data!H78</f>
        <v>1304.197320490674</v>
      </c>
      <c r="D15" s="1">
        <f>Data!C78/Data!H78</f>
        <v>0.62892835318628293</v>
      </c>
      <c r="E15" s="1">
        <f>Data!D78/Data!H78</f>
        <v>4.7655597464764362E-3</v>
      </c>
      <c r="F15" s="1">
        <f>Data!E78/Data!H78</f>
        <v>1.2087964804035718E-2</v>
      </c>
      <c r="G15" s="1">
        <f>Data!F78/Data!H78</f>
        <v>2.6489778222923018E-3</v>
      </c>
      <c r="H15" s="1">
        <f>Data!G78/Data!H78</f>
        <v>22092544.433269385</v>
      </c>
    </row>
    <row r="16" spans="1:8" x14ac:dyDescent="0.25">
      <c r="B16" s="1">
        <v>11</v>
      </c>
      <c r="C16" s="1">
        <f>Data!B86/Data!H86</f>
        <v>1234.3074679340752</v>
      </c>
      <c r="D16" s="1">
        <f>Data!C86/Data!H86</f>
        <v>0.56566716715617205</v>
      </c>
      <c r="E16" s="1">
        <f>Data!D86/Data!H86</f>
        <v>4.205367178319673E-3</v>
      </c>
      <c r="F16" s="1">
        <f>Data!E86/Data!H86</f>
        <v>7.8247626186794522E-3</v>
      </c>
      <c r="G16" s="1">
        <f>Data!F86/Data!H86</f>
        <v>2.4588844658309434E-3</v>
      </c>
      <c r="H16" s="1">
        <f>Data!G86/Data!H86</f>
        <v>20908664.194551583</v>
      </c>
    </row>
    <row r="17" spans="2:8" x14ac:dyDescent="0.25">
      <c r="B17" s="1">
        <v>12</v>
      </c>
      <c r="C17" s="1">
        <f>Data!B94/Data!H94</f>
        <v>1177.1343874846839</v>
      </c>
      <c r="D17" s="1">
        <f>Data!C94/Data!H94</f>
        <v>0.51390819835883084</v>
      </c>
      <c r="E17" s="1">
        <f>Data!D94/Data!H94</f>
        <v>3.7471704559057387E-3</v>
      </c>
      <c r="F17" s="1">
        <f>Data!E94/Data!H94</f>
        <v>4.3365046942747381E-3</v>
      </c>
      <c r="G17" s="1">
        <f>Data!F94/Data!H94</f>
        <v>2.2820169443120617E-3</v>
      </c>
      <c r="H17" s="1">
        <f>Data!G94/Data!H94</f>
        <v>19940170.30047752</v>
      </c>
    </row>
    <row r="18" spans="2:8" x14ac:dyDescent="0.25">
      <c r="B18" s="1">
        <v>13</v>
      </c>
      <c r="C18" s="1">
        <f>Data!B102/Data!H102</f>
        <v>1054.8648554740957</v>
      </c>
      <c r="D18" s="1">
        <f>Data!C102/Data!H102</f>
        <v>0.45907331709618882</v>
      </c>
      <c r="E18" s="1">
        <f>Data!D102/Data!H102</f>
        <v>3.2683511303047657E-3</v>
      </c>
      <c r="F18" s="1">
        <f>Data!E102/Data!H102</f>
        <v>3.3539828265857275E-3</v>
      </c>
      <c r="G18" s="1">
        <f>Data!F102/Data!H102</f>
        <v>2.1179273991165587E-3</v>
      </c>
      <c r="H18" s="1">
        <f>Data!G102/Data!H102</f>
        <v>17868967.766993914</v>
      </c>
    </row>
    <row r="19" spans="2:8" x14ac:dyDescent="0.25">
      <c r="B19" s="1">
        <v>14</v>
      </c>
      <c r="C19" s="1">
        <f>Data!B110/Data!H110</f>
        <v>1047.0368471761496</v>
      </c>
      <c r="D19" s="1">
        <f>Data!C110/Data!H110</f>
        <v>0.42575218013318189</v>
      </c>
      <c r="E19" s="1">
        <f>Data!D110/Data!H110</f>
        <v>3.0128003665573781E-3</v>
      </c>
      <c r="F19" s="1">
        <f>Data!E110/Data!H110</f>
        <v>2.5306178078918335E-3</v>
      </c>
      <c r="G19" s="1">
        <f>Data!F110/Data!H110</f>
        <v>1.9659419058562651E-3</v>
      </c>
      <c r="H19" s="1">
        <f>Data!G110/Data!H110</f>
        <v>17736354.67262651</v>
      </c>
    </row>
    <row r="20" spans="2:8" x14ac:dyDescent="0.25">
      <c r="B20" s="1">
        <v>15</v>
      </c>
      <c r="C20" s="1">
        <f>Data!B118/Data!H118</f>
        <v>1048.533032531519</v>
      </c>
      <c r="D20" s="1">
        <f>Data!C118/Data!H118</f>
        <v>0.3983229192959552</v>
      </c>
      <c r="E20" s="1">
        <f>Data!D118/Data!H118</f>
        <v>2.8063428414383789E-3</v>
      </c>
      <c r="F20" s="1">
        <f>Data!E118/Data!H118</f>
        <v>1.8130602205889935E-3</v>
      </c>
      <c r="G20" s="1">
        <f>Data!F118/Data!H118</f>
        <v>1.8249410553678284E-3</v>
      </c>
      <c r="H20" s="1">
        <f>Data!G118/Data!H118</f>
        <v>17761706.852637745</v>
      </c>
    </row>
    <row r="21" spans="2:8" x14ac:dyDescent="0.25">
      <c r="B21" s="1">
        <v>16</v>
      </c>
      <c r="C21" s="1">
        <f>Data!B126/Data!H126</f>
        <v>1038.7851059131824</v>
      </c>
      <c r="D21" s="1">
        <f>Data!C126/Data!H126</f>
        <v>0.37337885412685373</v>
      </c>
      <c r="E21" s="1">
        <f>Data!D126/Data!H126</f>
        <v>2.6386667458722498E-3</v>
      </c>
      <c r="F21" s="1">
        <f>Data!E126/Data!H126</f>
        <v>1.3988004837518339E-3</v>
      </c>
      <c r="G21" s="1">
        <f>Data!F126/Data!H126</f>
        <v>1.6940280858513796E-3</v>
      </c>
      <c r="H21" s="1">
        <f>Data!G126/Data!H126</f>
        <v>17596588.788099434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CF9AE-DAB4-4EC9-8646-E7C7918DE3A0}">
  <dimension ref="A1:C17"/>
  <sheetViews>
    <sheetView workbookViewId="0">
      <selection activeCell="A2" sqref="A2:A17"/>
    </sheetView>
  </sheetViews>
  <sheetFormatPr defaultRowHeight="15" x14ac:dyDescent="0.25"/>
  <cols>
    <col min="1" max="1" width="14.85546875" customWidth="1"/>
    <col min="2" max="2" width="15.7109375" customWidth="1"/>
    <col min="3" max="3" width="32.28515625" customWidth="1"/>
    <col min="4" max="4" width="22.7109375" customWidth="1"/>
  </cols>
  <sheetData>
    <row r="1" spans="1:3" x14ac:dyDescent="0.25">
      <c r="A1" s="1" t="s">
        <v>18</v>
      </c>
      <c r="B1" s="1" t="s">
        <v>19</v>
      </c>
      <c r="C1" s="1" t="s">
        <v>20</v>
      </c>
    </row>
    <row r="2" spans="1:3" x14ac:dyDescent="0.25">
      <c r="A2" s="1">
        <v>1</v>
      </c>
      <c r="B2" s="1">
        <v>2.5</v>
      </c>
      <c r="C2" s="1" t="s">
        <v>21</v>
      </c>
    </row>
    <row r="3" spans="1:3" x14ac:dyDescent="0.25">
      <c r="A3" s="1">
        <v>2</v>
      </c>
      <c r="B3" s="1">
        <v>5</v>
      </c>
      <c r="C3" s="1" t="s">
        <v>22</v>
      </c>
    </row>
    <row r="4" spans="1:3" x14ac:dyDescent="0.25">
      <c r="A4" s="1">
        <v>3</v>
      </c>
      <c r="B4" s="1">
        <v>10</v>
      </c>
      <c r="C4" s="1" t="s">
        <v>23</v>
      </c>
    </row>
    <row r="5" spans="1:3" x14ac:dyDescent="0.25">
      <c r="A5" s="1">
        <v>4</v>
      </c>
      <c r="B5" s="1">
        <v>15</v>
      </c>
      <c r="C5" s="1" t="s">
        <v>24</v>
      </c>
    </row>
    <row r="6" spans="1:3" x14ac:dyDescent="0.25">
      <c r="A6" s="1">
        <v>5</v>
      </c>
      <c r="B6" s="1">
        <v>20</v>
      </c>
      <c r="C6" s="1" t="s">
        <v>25</v>
      </c>
    </row>
    <row r="7" spans="1:3" x14ac:dyDescent="0.25">
      <c r="A7" s="1">
        <v>6</v>
      </c>
      <c r="B7" s="1">
        <v>25</v>
      </c>
      <c r="C7" s="1" t="s">
        <v>26</v>
      </c>
    </row>
    <row r="8" spans="1:3" x14ac:dyDescent="0.25">
      <c r="A8" s="1">
        <v>7</v>
      </c>
      <c r="B8" s="1">
        <v>30</v>
      </c>
      <c r="C8" s="1" t="s">
        <v>27</v>
      </c>
    </row>
    <row r="9" spans="1:3" x14ac:dyDescent="0.25">
      <c r="A9" s="1">
        <v>8</v>
      </c>
      <c r="B9" s="1">
        <v>35</v>
      </c>
      <c r="C9" s="1" t="s">
        <v>28</v>
      </c>
    </row>
    <row r="10" spans="1:3" x14ac:dyDescent="0.25">
      <c r="A10" s="1">
        <v>9</v>
      </c>
      <c r="B10" s="1">
        <v>40</v>
      </c>
      <c r="C10" s="1" t="s">
        <v>29</v>
      </c>
    </row>
    <row r="11" spans="1:3" x14ac:dyDescent="0.25">
      <c r="A11" s="1">
        <v>10</v>
      </c>
      <c r="B11" s="1">
        <v>45</v>
      </c>
      <c r="C11" s="1" t="s">
        <v>30</v>
      </c>
    </row>
    <row r="12" spans="1:3" x14ac:dyDescent="0.25">
      <c r="A12" s="1">
        <v>11</v>
      </c>
      <c r="B12" s="1">
        <v>50</v>
      </c>
      <c r="C12" s="1" t="s">
        <v>31</v>
      </c>
    </row>
    <row r="13" spans="1:3" x14ac:dyDescent="0.25">
      <c r="A13" s="1">
        <v>12</v>
      </c>
      <c r="B13" s="1">
        <v>55</v>
      </c>
      <c r="C13" s="1" t="s">
        <v>32</v>
      </c>
    </row>
    <row r="14" spans="1:3" x14ac:dyDescent="0.25">
      <c r="A14" s="1">
        <v>13</v>
      </c>
      <c r="B14" s="1">
        <v>60</v>
      </c>
      <c r="C14" s="1" t="s">
        <v>33</v>
      </c>
    </row>
    <row r="15" spans="1:3" x14ac:dyDescent="0.25">
      <c r="A15" s="1">
        <v>14</v>
      </c>
      <c r="B15" s="1">
        <v>65</v>
      </c>
      <c r="C15" s="1" t="s">
        <v>34</v>
      </c>
    </row>
    <row r="16" spans="1:3" x14ac:dyDescent="0.25">
      <c r="A16" s="1">
        <v>15</v>
      </c>
      <c r="B16" s="1">
        <v>70</v>
      </c>
      <c r="C16" s="1" t="s">
        <v>35</v>
      </c>
    </row>
    <row r="17" spans="1:3" x14ac:dyDescent="0.25">
      <c r="A17" s="1">
        <v>16</v>
      </c>
      <c r="B17" s="1">
        <v>75</v>
      </c>
      <c r="C17" s="1" t="s">
        <v>36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B54B-F4BA-4615-9EA2-AD8B1C6C9060}">
  <dimension ref="A1:C5"/>
  <sheetViews>
    <sheetView workbookViewId="0">
      <selection activeCell="C14" sqref="C14"/>
    </sheetView>
  </sheetViews>
  <sheetFormatPr defaultRowHeight="15" x14ac:dyDescent="0.25"/>
  <cols>
    <col min="1" max="1" width="14" customWidth="1"/>
    <col min="3" max="3" width="28.85546875" customWidth="1"/>
  </cols>
  <sheetData>
    <row r="1" spans="1:3" x14ac:dyDescent="0.25">
      <c r="A1" s="1" t="s">
        <v>37</v>
      </c>
      <c r="B1" s="1" t="s">
        <v>38</v>
      </c>
      <c r="C1" s="1" t="s">
        <v>39</v>
      </c>
    </row>
    <row r="2" spans="1:3" x14ac:dyDescent="0.25">
      <c r="A2" s="1" t="s">
        <v>40</v>
      </c>
      <c r="B2" s="1">
        <v>41</v>
      </c>
      <c r="C2" s="1" t="s">
        <v>70</v>
      </c>
    </row>
    <row r="3" spans="1:3" x14ac:dyDescent="0.25">
      <c r="A3" s="1" t="s">
        <v>41</v>
      </c>
      <c r="B3" s="2">
        <v>1</v>
      </c>
      <c r="C3" s="2" t="s">
        <v>2</v>
      </c>
    </row>
    <row r="4" spans="1:3" x14ac:dyDescent="0.25">
      <c r="A4" s="1" t="s">
        <v>41</v>
      </c>
      <c r="B4" s="2">
        <v>2</v>
      </c>
      <c r="C4" s="2" t="s">
        <v>42</v>
      </c>
    </row>
    <row r="5" spans="1:3" x14ac:dyDescent="0.25">
      <c r="A5" s="1" t="s">
        <v>41</v>
      </c>
      <c r="B5" s="2">
        <v>3</v>
      </c>
      <c r="C5" s="2" t="s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Description</vt:lpstr>
      <vt:lpstr>Data</vt:lpstr>
      <vt:lpstr>Gasoline1</vt:lpstr>
      <vt:lpstr>DieselFuel2</vt:lpstr>
      <vt:lpstr>CompressedNaturalGas(CNG)3</vt:lpstr>
      <vt:lpstr>SpeedBin</vt:lpstr>
      <vt:lpstr>FuelDescription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 tanvir faysal alam Chowdhoury</dc:creator>
  <cp:lastModifiedBy>s m tanvir faysal alam Chowdhoury</cp:lastModifiedBy>
  <dcterms:created xsi:type="dcterms:W3CDTF">2023-06-29T17:19:29Z</dcterms:created>
  <dcterms:modified xsi:type="dcterms:W3CDTF">2023-07-21T19:25:54Z</dcterms:modified>
</cp:coreProperties>
</file>