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nnesawedu-my.sharepoint.com/personal/schowdho_students_kennesaw_edu/Documents/Documents/Dropbox/Faysal/Papers/Energy Efficiency/Data/Moves/Results/Test results/COLORADO_adams_2023/Total 81 Vehicle Class/SUT_54_Motor Home_Group 6/"/>
    </mc:Choice>
  </mc:AlternateContent>
  <xr:revisionPtr revIDLastSave="269" documentId="8_{0426F469-9BBB-45A1-8D94-3F6042E5D7AC}" xr6:coauthVersionLast="47" xr6:coauthVersionMax="47" xr10:uidLastSave="{B8DD8C7D-6C01-4999-8F8E-75DC0DB0FC8E}"/>
  <bookViews>
    <workbookView xWindow="-120" yWindow="-120" windowWidth="29040" windowHeight="15840" tabRatio="844" activeTab="1" xr2:uid="{EDFE7A61-49EE-4B45-B156-2D73F043DC56}"/>
  </bookViews>
  <sheets>
    <sheet name="Description" sheetId="5" r:id="rId1"/>
    <sheet name="Data" sheetId="13" r:id="rId2"/>
    <sheet name="Gasoline1" sheetId="14" r:id="rId3"/>
    <sheet name="DieselFuel2" sheetId="15" r:id="rId4"/>
    <sheet name="CompressedNaturalGas(CNG)3" sheetId="16" r:id="rId5"/>
    <sheet name="SpeedBin" sheetId="2" r:id="rId6"/>
    <sheet name="FuelDescription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6" l="1"/>
  <c r="C21" i="15"/>
  <c r="D21" i="15"/>
  <c r="E21" i="15"/>
  <c r="F21" i="15"/>
  <c r="G21" i="15"/>
  <c r="H21" i="15"/>
  <c r="C21" i="16"/>
  <c r="D21" i="16"/>
  <c r="E21" i="16"/>
  <c r="F21" i="16"/>
  <c r="G21" i="16"/>
  <c r="H21" i="16"/>
  <c r="H21" i="14"/>
  <c r="G21" i="14"/>
  <c r="F21" i="14"/>
  <c r="E21" i="14"/>
  <c r="D21" i="14"/>
  <c r="C21" i="14"/>
  <c r="C20" i="15"/>
  <c r="D20" i="15"/>
  <c r="E20" i="15"/>
  <c r="F20" i="15"/>
  <c r="G20" i="15"/>
  <c r="H20" i="15"/>
  <c r="C20" i="16"/>
  <c r="D20" i="16"/>
  <c r="E20" i="16"/>
  <c r="F20" i="16"/>
  <c r="G20" i="16"/>
  <c r="H20" i="16"/>
  <c r="H20" i="14"/>
  <c r="G20" i="14"/>
  <c r="F20" i="14"/>
  <c r="E20" i="14"/>
  <c r="D20" i="14"/>
  <c r="C20" i="14"/>
  <c r="C19" i="15"/>
  <c r="D19" i="15"/>
  <c r="E19" i="15"/>
  <c r="F19" i="15"/>
  <c r="G19" i="15"/>
  <c r="H19" i="15"/>
  <c r="C19" i="16"/>
  <c r="D19" i="16"/>
  <c r="E19" i="16"/>
  <c r="F19" i="16"/>
  <c r="G19" i="16"/>
  <c r="H19" i="16"/>
  <c r="H19" i="14"/>
  <c r="G19" i="14"/>
  <c r="F19" i="14"/>
  <c r="E19" i="14"/>
  <c r="D19" i="14"/>
  <c r="C19" i="14"/>
  <c r="C18" i="15"/>
  <c r="D18" i="15"/>
  <c r="E18" i="15"/>
  <c r="F18" i="15"/>
  <c r="G18" i="15"/>
  <c r="H18" i="15"/>
  <c r="C18" i="16"/>
  <c r="D18" i="16"/>
  <c r="E18" i="16"/>
  <c r="F18" i="16"/>
  <c r="G18" i="16"/>
  <c r="H18" i="16"/>
  <c r="H18" i="14"/>
  <c r="G18" i="14"/>
  <c r="F18" i="14"/>
  <c r="E18" i="14"/>
  <c r="D18" i="14"/>
  <c r="C18" i="14"/>
  <c r="C17" i="15"/>
  <c r="D17" i="15"/>
  <c r="E17" i="15"/>
  <c r="F17" i="15"/>
  <c r="G17" i="15"/>
  <c r="H17" i="15"/>
  <c r="C17" i="16"/>
  <c r="D17" i="16"/>
  <c r="E17" i="16"/>
  <c r="F17" i="16"/>
  <c r="G17" i="16"/>
  <c r="H17" i="16"/>
  <c r="H17" i="14"/>
  <c r="G17" i="14"/>
  <c r="F17" i="14"/>
  <c r="E17" i="14"/>
  <c r="D17" i="14"/>
  <c r="C17" i="14"/>
  <c r="C16" i="15"/>
  <c r="D16" i="15"/>
  <c r="E16" i="15"/>
  <c r="F16" i="15"/>
  <c r="G16" i="15"/>
  <c r="H16" i="15"/>
  <c r="C16" i="16"/>
  <c r="D16" i="16"/>
  <c r="E16" i="16"/>
  <c r="F16" i="16"/>
  <c r="G16" i="16"/>
  <c r="H16" i="16"/>
  <c r="H16" i="14"/>
  <c r="G16" i="14"/>
  <c r="F16" i="14"/>
  <c r="E16" i="14"/>
  <c r="D16" i="14"/>
  <c r="C16" i="14"/>
  <c r="C15" i="15"/>
  <c r="D15" i="15"/>
  <c r="E15" i="15"/>
  <c r="F15" i="15"/>
  <c r="G15" i="15"/>
  <c r="H15" i="15"/>
  <c r="C15" i="16"/>
  <c r="D15" i="16"/>
  <c r="E15" i="16"/>
  <c r="F15" i="16"/>
  <c r="G15" i="16"/>
  <c r="H15" i="16"/>
  <c r="H15" i="14"/>
  <c r="G15" i="14"/>
  <c r="F15" i="14"/>
  <c r="E15" i="14"/>
  <c r="D15" i="14"/>
  <c r="C15" i="14"/>
  <c r="C14" i="15"/>
  <c r="D14" i="15"/>
  <c r="E14" i="15"/>
  <c r="F14" i="15"/>
  <c r="G14" i="15"/>
  <c r="H14" i="15"/>
  <c r="C14" i="16"/>
  <c r="D14" i="16"/>
  <c r="E14" i="16"/>
  <c r="F14" i="16"/>
  <c r="G14" i="16"/>
  <c r="H14" i="16"/>
  <c r="H14" i="14"/>
  <c r="G14" i="14"/>
  <c r="F14" i="14"/>
  <c r="E14" i="14"/>
  <c r="D14" i="14"/>
  <c r="C14" i="14"/>
  <c r="C13" i="15"/>
  <c r="D13" i="15"/>
  <c r="E13" i="15"/>
  <c r="F13" i="15"/>
  <c r="G13" i="15"/>
  <c r="H13" i="15"/>
  <c r="C13" i="16"/>
  <c r="D13" i="16"/>
  <c r="E13" i="16"/>
  <c r="F13" i="16"/>
  <c r="G13" i="16"/>
  <c r="H13" i="16"/>
  <c r="H13" i="14"/>
  <c r="G13" i="14"/>
  <c r="F13" i="14"/>
  <c r="E13" i="14"/>
  <c r="D13" i="14"/>
  <c r="C13" i="14"/>
  <c r="C12" i="15"/>
  <c r="D12" i="15"/>
  <c r="E12" i="15"/>
  <c r="F12" i="15"/>
  <c r="G12" i="15"/>
  <c r="H12" i="15"/>
  <c r="C12" i="16"/>
  <c r="D12" i="16"/>
  <c r="E12" i="16"/>
  <c r="F12" i="16"/>
  <c r="G12" i="16"/>
  <c r="H12" i="16"/>
  <c r="H12" i="14"/>
  <c r="G12" i="14"/>
  <c r="F12" i="14"/>
  <c r="E12" i="14"/>
  <c r="D12" i="14"/>
  <c r="C12" i="14"/>
  <c r="C11" i="15"/>
  <c r="D11" i="15"/>
  <c r="E11" i="15"/>
  <c r="F11" i="15"/>
  <c r="G11" i="15"/>
  <c r="H11" i="15"/>
  <c r="C11" i="16"/>
  <c r="D11" i="16"/>
  <c r="E11" i="16"/>
  <c r="F11" i="16"/>
  <c r="G11" i="16"/>
  <c r="H11" i="16"/>
  <c r="H11" i="14"/>
  <c r="G11" i="14"/>
  <c r="F11" i="14"/>
  <c r="E11" i="14"/>
  <c r="D11" i="14"/>
  <c r="C11" i="14"/>
  <c r="C10" i="15"/>
  <c r="D10" i="15"/>
  <c r="E10" i="15"/>
  <c r="F10" i="15"/>
  <c r="G10" i="15"/>
  <c r="H10" i="15"/>
  <c r="C10" i="16"/>
  <c r="E10" i="16"/>
  <c r="F10" i="16"/>
  <c r="G10" i="16"/>
  <c r="H10" i="16"/>
  <c r="H10" i="14"/>
  <c r="G10" i="14"/>
  <c r="F10" i="14"/>
  <c r="E10" i="14"/>
  <c r="D10" i="14"/>
  <c r="C10" i="14"/>
  <c r="C9" i="15"/>
  <c r="D9" i="15"/>
  <c r="E9" i="15"/>
  <c r="F9" i="15"/>
  <c r="G9" i="15"/>
  <c r="H9" i="15"/>
  <c r="C9" i="16"/>
  <c r="D9" i="16"/>
  <c r="E9" i="16"/>
  <c r="F9" i="16"/>
  <c r="G9" i="16"/>
  <c r="H9" i="16"/>
  <c r="H9" i="14"/>
  <c r="G9" i="14"/>
  <c r="F9" i="14"/>
  <c r="E9" i="14"/>
  <c r="D9" i="14"/>
  <c r="C9" i="14"/>
  <c r="C8" i="15"/>
  <c r="D8" i="15"/>
  <c r="E8" i="15"/>
  <c r="F8" i="15"/>
  <c r="G8" i="15"/>
  <c r="H8" i="15"/>
  <c r="C8" i="16"/>
  <c r="D8" i="16"/>
  <c r="E8" i="16"/>
  <c r="F8" i="16"/>
  <c r="G8" i="16"/>
  <c r="H8" i="16"/>
  <c r="H8" i="14"/>
  <c r="G8" i="14"/>
  <c r="F8" i="14"/>
  <c r="E8" i="14"/>
  <c r="D8" i="14"/>
  <c r="C8" i="14"/>
  <c r="C7" i="15"/>
  <c r="D7" i="15"/>
  <c r="E7" i="15"/>
  <c r="F7" i="15"/>
  <c r="G7" i="15"/>
  <c r="H7" i="15"/>
  <c r="C7" i="16"/>
  <c r="D7" i="16"/>
  <c r="E7" i="16"/>
  <c r="F7" i="16"/>
  <c r="G7" i="16"/>
  <c r="H7" i="16"/>
  <c r="H7" i="14"/>
  <c r="G7" i="14"/>
  <c r="F7" i="14"/>
  <c r="E7" i="14"/>
  <c r="D7" i="14"/>
  <c r="C7" i="14"/>
  <c r="H6" i="15"/>
  <c r="H6" i="16"/>
  <c r="G6" i="15"/>
  <c r="G6" i="16"/>
  <c r="F6" i="15"/>
  <c r="F6" i="16"/>
  <c r="E6" i="15"/>
  <c r="E6" i="16"/>
  <c r="D6" i="15"/>
  <c r="D6" i="16"/>
  <c r="C6" i="16"/>
  <c r="C6" i="15"/>
  <c r="H6" i="14"/>
  <c r="G6" i="14"/>
  <c r="F6" i="14"/>
  <c r="E6" i="14"/>
  <c r="D6" i="14"/>
  <c r="C6" i="14"/>
</calcChain>
</file>

<file path=xl/sharedStrings.xml><?xml version="1.0" encoding="utf-8"?>
<sst xmlns="http://schemas.openxmlformats.org/spreadsheetml/2006/main" count="234" uniqueCount="78">
  <si>
    <t>Fuel</t>
  </si>
  <si>
    <t>Distance</t>
  </si>
  <si>
    <t>Gasoline</t>
  </si>
  <si>
    <t>Speed Bin 1</t>
  </si>
  <si>
    <t>Speed Bin 2</t>
  </si>
  <si>
    <t>Speed Bin 4</t>
  </si>
  <si>
    <t>Speed Bin 5</t>
  </si>
  <si>
    <t>Speed Bin 6</t>
  </si>
  <si>
    <t>Speed Bin 7</t>
  </si>
  <si>
    <t>Speed Bin 8</t>
  </si>
  <si>
    <t>Speed Bin 9</t>
  </si>
  <si>
    <t>Speed Bin 10</t>
  </si>
  <si>
    <t>Speed Bin 11</t>
  </si>
  <si>
    <t>Speed Bin 12</t>
  </si>
  <si>
    <t>Speed Bin 13</t>
  </si>
  <si>
    <t>Speed Bin 14</t>
  </si>
  <si>
    <t>Speed Bin 15</t>
  </si>
  <si>
    <t>Speed Bin 16</t>
  </si>
  <si>
    <t>avgSpeedBinID</t>
  </si>
  <si>
    <t>avgBinSpeed</t>
  </si>
  <si>
    <t>avgSpeedBinDesc</t>
  </si>
  <si>
    <t>speed &lt; 2.5mph</t>
  </si>
  <si>
    <t>2.5mph &lt;= speed &lt; 7.5mph</t>
  </si>
  <si>
    <t>7.5mph &lt;= speed &lt; 12.5mph</t>
  </si>
  <si>
    <t>12.5mph &lt;= speed &lt; 17.5mph</t>
  </si>
  <si>
    <t>17.5mph &lt;= speed &lt;22.5mph</t>
  </si>
  <si>
    <t>22.5mph &lt;= speed &lt; 27.5mph</t>
  </si>
  <si>
    <t>27.5mph &lt;= speed &lt; 32.5mph</t>
  </si>
  <si>
    <t>32.5mph &lt;= speed &lt; 37.5mph</t>
  </si>
  <si>
    <t>37.5mph &lt;= speed &lt; 42.5mph</t>
  </si>
  <si>
    <t>42.5mph &lt;= speed &lt; 47.5mph</t>
  </si>
  <si>
    <t>47.5mph &lt;= speed &lt; 52.5mph</t>
  </si>
  <si>
    <t>52.5mph &lt;= speed &lt; 57.5mph</t>
  </si>
  <si>
    <t>57.5mph &lt;= speed &lt; 62.5mph</t>
  </si>
  <si>
    <t>62.5mph &lt;= speed &lt; 67.5mph</t>
  </si>
  <si>
    <t>67.5mph &lt;= speed &lt; 72.5mph</t>
  </si>
  <si>
    <t>72.5mph &lt;= speed</t>
  </si>
  <si>
    <t>Category Field</t>
  </si>
  <si>
    <t>Value</t>
  </si>
  <si>
    <t>Description</t>
  </si>
  <si>
    <t>sourceTypeID</t>
  </si>
  <si>
    <t>fuelTypeID</t>
  </si>
  <si>
    <t>Diesel Fuel</t>
  </si>
  <si>
    <t>Total_PM25</t>
  </si>
  <si>
    <t>Brake_PM25</t>
  </si>
  <si>
    <t>Tire_PM25</t>
  </si>
  <si>
    <t>CO2</t>
  </si>
  <si>
    <t>NOx</t>
  </si>
  <si>
    <t>TotalEnergy</t>
  </si>
  <si>
    <t>SpeedBin 3</t>
  </si>
  <si>
    <t>County Scale, Calculation type Inventory</t>
  </si>
  <si>
    <t>Class</t>
  </si>
  <si>
    <t>Type</t>
  </si>
  <si>
    <t>Undecided</t>
  </si>
  <si>
    <t>1-Gasoline</t>
  </si>
  <si>
    <t>Moves</t>
  </si>
  <si>
    <t>Co2</t>
  </si>
  <si>
    <t>Nox</t>
  </si>
  <si>
    <t>Energy consumption Rate (J/Mile)</t>
  </si>
  <si>
    <t>Select Year</t>
  </si>
  <si>
    <t>Buses_41_OtherBuses_Group1</t>
  </si>
  <si>
    <t>Group 1 (1988-2000)</t>
  </si>
  <si>
    <t>Select year 2023, Month October - 10</t>
  </si>
  <si>
    <t>Default Scale, Calculation type Inventory</t>
  </si>
  <si>
    <t>CALIFORNIA, Los Angeles County, CA (06037)</t>
  </si>
  <si>
    <t>Buses_41_OtherBuses_Group1_Default_in</t>
  </si>
  <si>
    <t>Buses_41_OtherBuses_Group1_Default_out</t>
  </si>
  <si>
    <t>buses_41_otherbuses_group1_County_out</t>
  </si>
  <si>
    <t>buses_41_otherbuses_group1_County_in</t>
  </si>
  <si>
    <t>Compressed Natural Gas (CNG)</t>
  </si>
  <si>
    <t>Other Bus</t>
  </si>
  <si>
    <t>SpeedBinID</t>
  </si>
  <si>
    <t>Total_PM2.5</t>
  </si>
  <si>
    <t>Brake_PM2.5</t>
  </si>
  <si>
    <t>Tire_PM2.5</t>
  </si>
  <si>
    <t>CompressedNaturalGas(CNG)3</t>
  </si>
  <si>
    <t>DieselFuel2</t>
  </si>
  <si>
    <t>Group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</si>
</sst>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111827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0" fillId="6" borderId="0" xfId="0" applyFill="1"/>
    <xf numFmtId="0" fontId="2" fillId="3" borderId="2" xfId="2" applyBorder="1" applyAlignment="1">
      <alignment horizontal="center"/>
    </xf>
    <xf numFmtId="0" fontId="3" fillId="4" borderId="0" xfId="3"/>
    <xf numFmtId="0" fontId="4" fillId="5" borderId="1" xfId="4" applyAlignment="1">
      <alignment horizontal="center"/>
    </xf>
    <xf numFmtId="0" fontId="0" fillId="0" borderId="0" xfId="0" applyAlignment="1">
      <alignment horizontal="center" vertical="center"/>
    </xf>
    <xf numFmtId="0" fontId="4" fillId="5" borderId="1" xfId="4" applyAlignment="1">
      <alignment horizontal="center" vertical="center"/>
    </xf>
    <xf numFmtId="0" fontId="5" fillId="0" borderId="0" xfId="0" applyFont="1" applyAlignment="1">
      <alignment horizontal="center"/>
    </xf>
  </cellXfs>
  <cellStyles count="5">
    <cellStyle name="Bad" xfId="3" builtinId="27"/>
    <cellStyle name="Calculation" xfId="4" builtinId="22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Gasoline1!$C$6:$C$21</c:f>
              <c:numCache>
                <c:formatCode>General</c:formatCode>
                <c:ptCount val="16"/>
                <c:pt idx="0">
                  <c:v>6028.2924763149531</c:v>
                </c:pt>
                <c:pt idx="1">
                  <c:v>3622.172992592114</c:v>
                </c:pt>
                <c:pt idx="2">
                  <c:v>2399.6899868723467</c:v>
                </c:pt>
                <c:pt idx="3">
                  <c:v>1941.7028859406587</c:v>
                </c:pt>
                <c:pt idx="4">
                  <c:v>1676.3579665680325</c:v>
                </c:pt>
                <c:pt idx="5">
                  <c:v>1478.6798447120832</c:v>
                </c:pt>
                <c:pt idx="6">
                  <c:v>1423.4754749559775</c:v>
                </c:pt>
                <c:pt idx="7">
                  <c:v>1249.448714086217</c:v>
                </c:pt>
                <c:pt idx="8">
                  <c:v>1188.5055503584986</c:v>
                </c:pt>
                <c:pt idx="9">
                  <c:v>1143.2799737231176</c:v>
                </c:pt>
                <c:pt idx="10">
                  <c:v>1124.7119680137789</c:v>
                </c:pt>
                <c:pt idx="11">
                  <c:v>1109.5219852768621</c:v>
                </c:pt>
                <c:pt idx="12">
                  <c:v>1063.5804927361705</c:v>
                </c:pt>
                <c:pt idx="13">
                  <c:v>1117.6525716585527</c:v>
                </c:pt>
                <c:pt idx="14">
                  <c:v>1171.7235487283481</c:v>
                </c:pt>
                <c:pt idx="15">
                  <c:v>1245.2491790271683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F0-47FE-8B9D-7ACF2214D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DieselFuel2!$F$6:$F$21</c:f>
              <c:numCache>
                <c:formatCode>General</c:formatCode>
                <c:ptCount val="16"/>
                <c:pt idx="0">
                  <c:v>0.2532320920588364</c:v>
                </c:pt>
                <c:pt idx="1">
                  <c:v>0.21954822614786179</c:v>
                </c:pt>
                <c:pt idx="2">
                  <c:v>0.12236582364890886</c:v>
                </c:pt>
                <c:pt idx="3">
                  <c:v>7.8583842749848476E-2</c:v>
                </c:pt>
                <c:pt idx="4">
                  <c:v>5.6161027340926158E-2</c:v>
                </c:pt>
                <c:pt idx="5">
                  <c:v>3.8319212704068642E-2</c:v>
                </c:pt>
                <c:pt idx="6">
                  <c:v>3.1856782906891951E-2</c:v>
                </c:pt>
                <c:pt idx="7">
                  <c:v>2.4181853452905567E-2</c:v>
                </c:pt>
                <c:pt idx="8">
                  <c:v>1.7488352606971992E-2</c:v>
                </c:pt>
                <c:pt idx="9">
                  <c:v>1.227018366562223E-2</c:v>
                </c:pt>
                <c:pt idx="10">
                  <c:v>7.9971194917991695E-3</c:v>
                </c:pt>
                <c:pt idx="11">
                  <c:v>4.5009552270601945E-3</c:v>
                </c:pt>
                <c:pt idx="12">
                  <c:v>3.1460067057815771E-3</c:v>
                </c:pt>
                <c:pt idx="13">
                  <c:v>2.3912847171703739E-3</c:v>
                </c:pt>
                <c:pt idx="14">
                  <c:v>1.7659092687521887E-3</c:v>
                </c:pt>
                <c:pt idx="15">
                  <c:v>1.3599144832841927E-3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E-462D-A055-2D9C5BFAD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30000000000000004"/>
          <c:min val="9.0000000000000033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9.0000000000000024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DieselFuel2!$G$6:$G$21</c:f>
              <c:numCache>
                <c:formatCode>General</c:formatCode>
                <c:ptCount val="16"/>
                <c:pt idx="0">
                  <c:v>6.9814438106017259E-3</c:v>
                </c:pt>
                <c:pt idx="1">
                  <c:v>6.6021956585492949E-3</c:v>
                </c:pt>
                <c:pt idx="2">
                  <c:v>6.1278797767675567E-3</c:v>
                </c:pt>
                <c:pt idx="3">
                  <c:v>5.6882585150503208E-3</c:v>
                </c:pt>
                <c:pt idx="4">
                  <c:v>5.2798572797644501E-3</c:v>
                </c:pt>
                <c:pt idx="5">
                  <c:v>4.9006029291249588E-3</c:v>
                </c:pt>
                <c:pt idx="6">
                  <c:v>4.5489951790851496E-3</c:v>
                </c:pt>
                <c:pt idx="7">
                  <c:v>4.222570483637565E-3</c:v>
                </c:pt>
                <c:pt idx="8">
                  <c:v>3.9192674202363342E-3</c:v>
                </c:pt>
                <c:pt idx="9">
                  <c:v>3.6375912270851874E-3</c:v>
                </c:pt>
                <c:pt idx="10">
                  <c:v>3.3765377330805101E-3</c:v>
                </c:pt>
                <c:pt idx="11">
                  <c:v>3.1341109931891909E-3</c:v>
                </c:pt>
                <c:pt idx="12">
                  <c:v>2.9092764204412184E-3</c:v>
                </c:pt>
                <c:pt idx="13">
                  <c:v>2.700532225561525E-3</c:v>
                </c:pt>
                <c:pt idx="14">
                  <c:v>2.5063800816884515E-3</c:v>
                </c:pt>
                <c:pt idx="15">
                  <c:v>2.3263115890492666E-3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0-4033-BBA1-E81A5D31F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.0000000000000002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.0000000000000005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DieselFuel2!$H$6:$H$21</c:f>
              <c:numCache>
                <c:formatCode>General</c:formatCode>
                <c:ptCount val="16"/>
                <c:pt idx="0">
                  <c:v>73862710.831737071</c:v>
                </c:pt>
                <c:pt idx="1">
                  <c:v>47490402.172251448</c:v>
                </c:pt>
                <c:pt idx="2">
                  <c:v>33764335.57660453</c:v>
                </c:pt>
                <c:pt idx="3">
                  <c:v>28714881.532060932</c:v>
                </c:pt>
                <c:pt idx="4">
                  <c:v>25544573.081829753</c:v>
                </c:pt>
                <c:pt idx="5">
                  <c:v>22851852.12966492</c:v>
                </c:pt>
                <c:pt idx="6">
                  <c:v>21947101.351188667</c:v>
                </c:pt>
                <c:pt idx="7">
                  <c:v>18292505.177334819</c:v>
                </c:pt>
                <c:pt idx="8">
                  <c:v>17137927.351174343</c:v>
                </c:pt>
                <c:pt idx="9">
                  <c:v>16273332.605631486</c:v>
                </c:pt>
                <c:pt idx="10">
                  <c:v>15851953.047508426</c:v>
                </c:pt>
                <c:pt idx="11">
                  <c:v>15507190.374746738</c:v>
                </c:pt>
                <c:pt idx="12">
                  <c:v>14618608.122473765</c:v>
                </c:pt>
                <c:pt idx="13">
                  <c:v>14958198.094434891</c:v>
                </c:pt>
                <c:pt idx="14">
                  <c:v>15341310.80789086</c:v>
                </c:pt>
                <c:pt idx="15">
                  <c:v>15702589.342813333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F-4E64-83C5-48D460C29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0000000"/>
          <c:min val="1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5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'CompressedNaturalGas(CNG)3'!$C$5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'CompressedNaturalGas(CNG)3'!$C$6:$C$21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2-4A44-8304-D87FB5B6B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'CompressedNaturalGas(CNG)3'!$D$5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'CompressedNaturalGas(CNG)3'!$D$6:$D$21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4-4F89-9F0D-2F3909577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'CompressedNaturalGas(CNG)3'!$E$5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'CompressedNaturalGas(CNG)3'!$E$6:$E$21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C-4080-A327-CD73EA759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7.0000000000000007E-2"/>
          <c:min val="3.0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3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'CompressedNaturalGas(CNG)3'!$F$5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'CompressedNaturalGas(CNG)3'!$F$6:$F$21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C-40F4-80A6-77C90E507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8.0000000000000016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'CompressedNaturalGas(CNG)3'!$G$5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'CompressedNaturalGas(CNG)3'!$G$6:$G$21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6-43C2-895B-47CC5D44E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000000000000014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6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'CompressedNaturalGas(CNG)3'!$H$5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'CompressedNaturalGas(CNG)3'!$H$6:$H$21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8-4A14-9328-900D2B1C0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50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45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Gasoline1!$D$6:$D$21</c:f>
              <c:numCache>
                <c:formatCode>General</c:formatCode>
                <c:ptCount val="16"/>
                <c:pt idx="0">
                  <c:v>0.20548383920671087</c:v>
                </c:pt>
                <c:pt idx="1">
                  <c:v>0.17314758084172471</c:v>
                </c:pt>
                <c:pt idx="2">
                  <c:v>0.14453284995070206</c:v>
                </c:pt>
                <c:pt idx="3">
                  <c:v>0.12474701055131687</c:v>
                </c:pt>
                <c:pt idx="4">
                  <c:v>0.10924482947176462</c:v>
                </c:pt>
                <c:pt idx="5">
                  <c:v>9.5154987648728942E-2</c:v>
                </c:pt>
                <c:pt idx="6">
                  <c:v>9.6161639158023504E-2</c:v>
                </c:pt>
                <c:pt idx="7">
                  <c:v>8.4983492801510796E-2</c:v>
                </c:pt>
                <c:pt idx="8">
                  <c:v>8.2385678552516037E-2</c:v>
                </c:pt>
                <c:pt idx="9">
                  <c:v>8.0533662149170793E-2</c:v>
                </c:pt>
                <c:pt idx="10">
                  <c:v>8.0418130818684985E-2</c:v>
                </c:pt>
                <c:pt idx="11">
                  <c:v>8.0323420479671059E-2</c:v>
                </c:pt>
                <c:pt idx="12">
                  <c:v>7.8587408542260068E-2</c:v>
                </c:pt>
                <c:pt idx="13">
                  <c:v>0.10001068379372417</c:v>
                </c:pt>
                <c:pt idx="14">
                  <c:v>0.12023246942640578</c:v>
                </c:pt>
                <c:pt idx="15">
                  <c:v>0.14694463435459526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0-405C-AC24-F926BA2F4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4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9.0000000000000024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Gasoline1!$E$6:$E$21</c:f>
              <c:numCache>
                <c:formatCode>General</c:formatCode>
                <c:ptCount val="16"/>
                <c:pt idx="0">
                  <c:v>3.7911236157726597E-2</c:v>
                </c:pt>
                <c:pt idx="1">
                  <c:v>2.392193023608559E-2</c:v>
                </c:pt>
                <c:pt idx="2">
                  <c:v>1.6241133008592992E-2</c:v>
                </c:pt>
                <c:pt idx="3">
                  <c:v>1.2897751088229515E-2</c:v>
                </c:pt>
                <c:pt idx="4">
                  <c:v>1.0863379270649658E-2</c:v>
                </c:pt>
                <c:pt idx="5">
                  <c:v>9.2122009283932653E-3</c:v>
                </c:pt>
                <c:pt idx="6">
                  <c:v>8.7612194226277511E-3</c:v>
                </c:pt>
                <c:pt idx="7">
                  <c:v>7.3995430313795714E-3</c:v>
                </c:pt>
                <c:pt idx="8">
                  <c:v>6.876869618951403E-3</c:v>
                </c:pt>
                <c:pt idx="9">
                  <c:v>6.4959830230166531E-3</c:v>
                </c:pt>
                <c:pt idx="10">
                  <c:v>6.398998197455927E-3</c:v>
                </c:pt>
                <c:pt idx="11">
                  <c:v>6.3196159199530328E-3</c:v>
                </c:pt>
                <c:pt idx="12">
                  <c:v>6.2543125346836747E-3</c:v>
                </c:pt>
                <c:pt idx="13">
                  <c:v>6.5984607785382256E-3</c:v>
                </c:pt>
                <c:pt idx="14">
                  <c:v>6.9256946641516543E-3</c:v>
                </c:pt>
                <c:pt idx="15">
                  <c:v>6.7878369944238577E-3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B-41D2-9464-7121B6D62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.0000000000000012E-2"/>
          <c:min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3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Gasoline1!$F$6:$F$21</c:f>
              <c:numCache>
                <c:formatCode>General</c:formatCode>
                <c:ptCount val="16"/>
                <c:pt idx="0">
                  <c:v>0.12168104765475445</c:v>
                </c:pt>
                <c:pt idx="1">
                  <c:v>0.12594289603953096</c:v>
                </c:pt>
                <c:pt idx="2">
                  <c:v>7.0420090293340079E-2</c:v>
                </c:pt>
                <c:pt idx="3">
                  <c:v>4.5926134488798953E-2</c:v>
                </c:pt>
                <c:pt idx="4">
                  <c:v>3.3708807610227015E-2</c:v>
                </c:pt>
                <c:pt idx="5">
                  <c:v>2.3142010597201414E-2</c:v>
                </c:pt>
                <c:pt idx="6">
                  <c:v>1.9210193389985614E-2</c:v>
                </c:pt>
                <c:pt idx="7">
                  <c:v>1.4487121803231634E-2</c:v>
                </c:pt>
                <c:pt idx="8">
                  <c:v>1.0143216596495011E-2</c:v>
                </c:pt>
                <c:pt idx="9">
                  <c:v>6.8132199559026501E-3</c:v>
                </c:pt>
                <c:pt idx="10">
                  <c:v>4.5428238888620782E-3</c:v>
                </c:pt>
                <c:pt idx="11">
                  <c:v>2.6852111698038518E-3</c:v>
                </c:pt>
                <c:pt idx="12">
                  <c:v>1.844019872792723E-3</c:v>
                </c:pt>
                <c:pt idx="13">
                  <c:v>1.3902057336911044E-3</c:v>
                </c:pt>
                <c:pt idx="14">
                  <c:v>1.0174731270763005E-3</c:v>
                </c:pt>
                <c:pt idx="15">
                  <c:v>7.6456466216482516E-4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1-4BF0-A9B4-A26F1E49D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.0000000000000006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Gasoline1!$G$6:$G$21</c:f>
              <c:numCache>
                <c:formatCode>General</c:formatCode>
                <c:ptCount val="16"/>
                <c:pt idx="0">
                  <c:v>4.1795083757562536E-3</c:v>
                </c:pt>
                <c:pt idx="1">
                  <c:v>3.9522125521882284E-3</c:v>
                </c:pt>
                <c:pt idx="2">
                  <c:v>3.6684141675663324E-3</c:v>
                </c:pt>
                <c:pt idx="3">
                  <c:v>3.4054729796013242E-3</c:v>
                </c:pt>
                <c:pt idx="4">
                  <c:v>3.1608081047525298E-3</c:v>
                </c:pt>
                <c:pt idx="5">
                  <c:v>2.9335077861518039E-3</c:v>
                </c:pt>
                <c:pt idx="6">
                  <c:v>2.7234551038978335E-3</c:v>
                </c:pt>
                <c:pt idx="7">
                  <c:v>2.5276647686600854E-3</c:v>
                </c:pt>
                <c:pt idx="8">
                  <c:v>2.3460924177284952E-3</c:v>
                </c:pt>
                <c:pt idx="9">
                  <c:v>2.1777399579710846E-3</c:v>
                </c:pt>
                <c:pt idx="10">
                  <c:v>2.0216049970954897E-3</c:v>
                </c:pt>
                <c:pt idx="11">
                  <c:v>1.8761367488198022E-3</c:v>
                </c:pt>
                <c:pt idx="12">
                  <c:v>1.7414117539431867E-3</c:v>
                </c:pt>
                <c:pt idx="13">
                  <c:v>1.6167733619615373E-3</c:v>
                </c:pt>
                <c:pt idx="14">
                  <c:v>1.500325044804688E-3</c:v>
                </c:pt>
                <c:pt idx="15">
                  <c:v>1.3925027955509386E-3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C-4735-8174-ED9AEAB8C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Gasoline1!$H$6:$H$21</c:f>
              <c:numCache>
                <c:formatCode>General</c:formatCode>
                <c:ptCount val="16"/>
                <c:pt idx="0">
                  <c:v>83881580.491075754</c:v>
                </c:pt>
                <c:pt idx="1">
                  <c:v>50401295.668169796</c:v>
                </c:pt>
                <c:pt idx="2">
                  <c:v>33390876.2382298</c:v>
                </c:pt>
                <c:pt idx="3">
                  <c:v>27018137.659771588</c:v>
                </c:pt>
                <c:pt idx="4">
                  <c:v>23325948.979144674</c:v>
                </c:pt>
                <c:pt idx="5">
                  <c:v>20575324.001046274</c:v>
                </c:pt>
                <c:pt idx="6">
                  <c:v>19807167.910648238</c:v>
                </c:pt>
                <c:pt idx="7">
                  <c:v>17385647.584578983</c:v>
                </c:pt>
                <c:pt idx="8">
                  <c:v>16537645.203850856</c:v>
                </c:pt>
                <c:pt idx="9">
                  <c:v>15908351.05308862</c:v>
                </c:pt>
                <c:pt idx="10">
                  <c:v>15649978.608225364</c:v>
                </c:pt>
                <c:pt idx="11">
                  <c:v>15438616.318278199</c:v>
                </c:pt>
                <c:pt idx="12">
                  <c:v>14799358.913123131</c:v>
                </c:pt>
                <c:pt idx="13">
                  <c:v>15551750.792998116</c:v>
                </c:pt>
                <c:pt idx="14">
                  <c:v>16304128.051110743</c:v>
                </c:pt>
                <c:pt idx="15">
                  <c:v>17327213.132803556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E-42D8-BA62-B1AA3AA87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0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DieselFuel2!$C$6:$C$21</c:f>
              <c:numCache>
                <c:formatCode>General</c:formatCode>
                <c:ptCount val="16"/>
                <c:pt idx="0">
                  <c:v>5440.8113758056552</c:v>
                </c:pt>
                <c:pt idx="1">
                  <c:v>3498.1955153371391</c:v>
                </c:pt>
                <c:pt idx="2">
                  <c:v>2487.1200465975062</c:v>
                </c:pt>
                <c:pt idx="3">
                  <c:v>2115.1714619772147</c:v>
                </c:pt>
                <c:pt idx="4">
                  <c:v>1881.641662756598</c:v>
                </c:pt>
                <c:pt idx="5">
                  <c:v>1683.2932749892566</c:v>
                </c:pt>
                <c:pt idx="6">
                  <c:v>1616.6487234230569</c:v>
                </c:pt>
                <c:pt idx="7">
                  <c:v>1347.4464921600768</c:v>
                </c:pt>
                <c:pt idx="8">
                  <c:v>1262.3990690019768</c:v>
                </c:pt>
                <c:pt idx="9">
                  <c:v>1198.7117586601451</c:v>
                </c:pt>
                <c:pt idx="10">
                  <c:v>1167.672897089669</c:v>
                </c:pt>
                <c:pt idx="11">
                  <c:v>1142.2769848049325</c:v>
                </c:pt>
                <c:pt idx="12">
                  <c:v>1076.8230896124455</c:v>
                </c:pt>
                <c:pt idx="13">
                  <c:v>1101.8379471152421</c:v>
                </c:pt>
                <c:pt idx="14">
                  <c:v>1130.0582792147095</c:v>
                </c:pt>
                <c:pt idx="15">
                  <c:v>1156.6706753515666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F-46A5-AFA1-A0FBD7A95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DieselFuel2!$D$6:$D$21</c:f>
              <c:numCache>
                <c:formatCode>General</c:formatCode>
                <c:ptCount val="16"/>
                <c:pt idx="0">
                  <c:v>23.716215394652135</c:v>
                </c:pt>
                <c:pt idx="1">
                  <c:v>13.497149790492717</c:v>
                </c:pt>
                <c:pt idx="2">
                  <c:v>8.0256044291830264</c:v>
                </c:pt>
                <c:pt idx="3">
                  <c:v>6.0045821948179601</c:v>
                </c:pt>
                <c:pt idx="4">
                  <c:v>4.7029550796825887</c:v>
                </c:pt>
                <c:pt idx="5">
                  <c:v>3.814631105223941</c:v>
                </c:pt>
                <c:pt idx="6">
                  <c:v>3.1967785986251434</c:v>
                </c:pt>
                <c:pt idx="7">
                  <c:v>2.4687871388343661</c:v>
                </c:pt>
                <c:pt idx="8">
                  <c:v>1.9687563442538552</c:v>
                </c:pt>
                <c:pt idx="9">
                  <c:v>1.5806360305716298</c:v>
                </c:pt>
                <c:pt idx="10">
                  <c:v>1.2765462425008254</c:v>
                </c:pt>
                <c:pt idx="11">
                  <c:v>1.0277463633385611</c:v>
                </c:pt>
                <c:pt idx="12">
                  <c:v>0.81090249362760325</c:v>
                </c:pt>
                <c:pt idx="13">
                  <c:v>0.82825758312825926</c:v>
                </c:pt>
                <c:pt idx="14">
                  <c:v>0.85941465701035902</c:v>
                </c:pt>
                <c:pt idx="15">
                  <c:v>0.89787057169133488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F-48FD-BDB3-27B4AC2E7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DieselFuel2!$E$6:$E$21</c:f>
              <c:numCache>
                <c:formatCode>General</c:formatCode>
                <c:ptCount val="16"/>
                <c:pt idx="0">
                  <c:v>3.7428717488534845E-2</c:v>
                </c:pt>
                <c:pt idx="1">
                  <c:v>2.9175013684000793E-2</c:v>
                </c:pt>
                <c:pt idx="2">
                  <c:v>2.3466480718972626E-2</c:v>
                </c:pt>
                <c:pt idx="3">
                  <c:v>1.8172618237079836E-2</c:v>
                </c:pt>
                <c:pt idx="4">
                  <c:v>1.5570330011783266E-2</c:v>
                </c:pt>
                <c:pt idx="5">
                  <c:v>1.2821064494761104E-2</c:v>
                </c:pt>
                <c:pt idx="6">
                  <c:v>1.287987924356594E-2</c:v>
                </c:pt>
                <c:pt idx="7">
                  <c:v>8.9532329499432857E-3</c:v>
                </c:pt>
                <c:pt idx="8">
                  <c:v>7.5017594069509272E-3</c:v>
                </c:pt>
                <c:pt idx="9">
                  <c:v>6.3973881435211918E-3</c:v>
                </c:pt>
                <c:pt idx="10">
                  <c:v>5.7126550254226367E-3</c:v>
                </c:pt>
                <c:pt idx="11">
                  <c:v>5.1524329255853178E-3</c:v>
                </c:pt>
                <c:pt idx="12">
                  <c:v>4.4217195657497155E-3</c:v>
                </c:pt>
                <c:pt idx="13">
                  <c:v>4.8375013128607392E-3</c:v>
                </c:pt>
                <c:pt idx="14">
                  <c:v>5.2790948535561492E-3</c:v>
                </c:pt>
                <c:pt idx="15">
                  <c:v>5.7734705082574615E-3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C-44E6-8B92-DEBBA4F4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2.9000000000000005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8.0000000000000019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2DA5BF-F3EF-482A-AA4D-6B41B4CF5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06847DD-528B-41BC-A658-87D583CC8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4335C4-C9BD-4629-AB87-F1CA3D041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535B04F-3D16-4C79-81D8-54C10B2C4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CF0FB1F-3274-489C-8E7A-FF0D0BE72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582D800-3A2A-4D7A-B666-0B01EE2A2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19051</xdr:colOff>
      <xdr:row>0</xdr:row>
      <xdr:rowOff>38101</xdr:rowOff>
    </xdr:from>
    <xdr:to>
      <xdr:col>14</xdr:col>
      <xdr:colOff>266701</xdr:colOff>
      <xdr:row>12</xdr:row>
      <xdr:rowOff>5000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912A9A-4512-4889-83BD-B840A1085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0</xdr:row>
      <xdr:rowOff>38100</xdr:rowOff>
    </xdr:from>
    <xdr:to>
      <xdr:col>20</xdr:col>
      <xdr:colOff>57150</xdr:colOff>
      <xdr:row>12</xdr:row>
      <xdr:rowOff>4999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DBE3E8-564F-4795-BC8D-E3A990A82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12</xdr:row>
      <xdr:rowOff>85726</xdr:rowOff>
    </xdr:from>
    <xdr:to>
      <xdr:col>14</xdr:col>
      <xdr:colOff>266700</xdr:colOff>
      <xdr:row>24</xdr:row>
      <xdr:rowOff>100250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BD8803B-56A8-4850-92EC-5D0F2951F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419099</xdr:colOff>
      <xdr:row>12</xdr:row>
      <xdr:rowOff>85725</xdr:rowOff>
    </xdr:from>
    <xdr:to>
      <xdr:col>20</xdr:col>
      <xdr:colOff>57149</xdr:colOff>
      <xdr:row>24</xdr:row>
      <xdr:rowOff>100249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B826AAD-C81D-444D-BE9C-F746E7A92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24</xdr:row>
      <xdr:rowOff>180976</xdr:rowOff>
    </xdr:from>
    <xdr:to>
      <xdr:col>14</xdr:col>
      <xdr:colOff>266700</xdr:colOff>
      <xdr:row>37</xdr:row>
      <xdr:rowOff>5000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C845DF2-5B5C-49A2-9A2A-3CD2DDB81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419099</xdr:colOff>
      <xdr:row>24</xdr:row>
      <xdr:rowOff>180975</xdr:rowOff>
    </xdr:from>
    <xdr:to>
      <xdr:col>20</xdr:col>
      <xdr:colOff>57149</xdr:colOff>
      <xdr:row>37</xdr:row>
      <xdr:rowOff>4999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12DEF34-01F4-4F2C-92A8-01814201C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28576</xdr:colOff>
      <xdr:row>0</xdr:row>
      <xdr:rowOff>57151</xdr:rowOff>
    </xdr:from>
    <xdr:to>
      <xdr:col>14</xdr:col>
      <xdr:colOff>276226</xdr:colOff>
      <xdr:row>12</xdr:row>
      <xdr:rowOff>24050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6FACD-92AF-4B87-B6D2-532BB9418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0</xdr:row>
      <xdr:rowOff>57150</xdr:rowOff>
    </xdr:from>
    <xdr:to>
      <xdr:col>20</xdr:col>
      <xdr:colOff>66675</xdr:colOff>
      <xdr:row>12</xdr:row>
      <xdr:rowOff>24049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E4F5B-2B76-4909-B537-49D6E38B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12</xdr:row>
      <xdr:rowOff>104776</xdr:rowOff>
    </xdr:from>
    <xdr:to>
      <xdr:col>14</xdr:col>
      <xdr:colOff>276225</xdr:colOff>
      <xdr:row>24</xdr:row>
      <xdr:rowOff>119300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AD7355-344E-413D-B61A-D9F99C827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428624</xdr:colOff>
      <xdr:row>12</xdr:row>
      <xdr:rowOff>104775</xdr:rowOff>
    </xdr:from>
    <xdr:to>
      <xdr:col>20</xdr:col>
      <xdr:colOff>66674</xdr:colOff>
      <xdr:row>24</xdr:row>
      <xdr:rowOff>119299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5D2340-543A-4037-91FB-21864133D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28575</xdr:colOff>
      <xdr:row>25</xdr:row>
      <xdr:rowOff>9526</xdr:rowOff>
    </xdr:from>
    <xdr:to>
      <xdr:col>14</xdr:col>
      <xdr:colOff>276225</xdr:colOff>
      <xdr:row>37</xdr:row>
      <xdr:rowOff>24050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295693-242D-465F-9781-397DFBA31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428624</xdr:colOff>
      <xdr:row>25</xdr:row>
      <xdr:rowOff>9525</xdr:rowOff>
    </xdr:from>
    <xdr:to>
      <xdr:col>20</xdr:col>
      <xdr:colOff>66674</xdr:colOff>
      <xdr:row>37</xdr:row>
      <xdr:rowOff>24049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6CA88C-6759-446D-A969-7967344DD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99E1C-332A-442B-B4C7-7CD10BCE3147}">
  <dimension ref="A1:L16"/>
  <sheetViews>
    <sheetView workbookViewId="0">
      <selection activeCell="H15" sqref="H15"/>
    </sheetView>
  </sheetViews>
  <sheetFormatPr defaultRowHeight="15" x14ac:dyDescent="0.25"/>
  <cols>
    <col min="4" max="4" width="12.85546875" customWidth="1"/>
  </cols>
  <sheetData>
    <row r="1" spans="1:12" x14ac:dyDescent="0.25">
      <c r="A1" s="3" t="s">
        <v>60</v>
      </c>
      <c r="B1" s="3"/>
      <c r="C1" s="3"/>
      <c r="D1" s="3"/>
      <c r="F1" t="s">
        <v>60</v>
      </c>
    </row>
    <row r="2" spans="1:12" x14ac:dyDescent="0.25">
      <c r="A2" s="3" t="s">
        <v>64</v>
      </c>
      <c r="B2" s="3"/>
      <c r="C2" s="3"/>
      <c r="D2" s="3"/>
      <c r="F2" t="s">
        <v>64</v>
      </c>
    </row>
    <row r="3" spans="1:12" x14ac:dyDescent="0.25">
      <c r="A3" s="3" t="s">
        <v>61</v>
      </c>
      <c r="B3" s="3"/>
      <c r="C3" s="3"/>
      <c r="D3" s="3"/>
      <c r="F3" t="s">
        <v>61</v>
      </c>
    </row>
    <row r="4" spans="1:12" x14ac:dyDescent="0.25">
      <c r="A4" s="3" t="s">
        <v>62</v>
      </c>
      <c r="B4" s="3"/>
      <c r="C4" s="3"/>
      <c r="D4" s="3"/>
      <c r="F4" t="s">
        <v>62</v>
      </c>
    </row>
    <row r="5" spans="1:12" x14ac:dyDescent="0.25">
      <c r="A5" s="3" t="s">
        <v>63</v>
      </c>
      <c r="B5" s="3"/>
      <c r="C5" s="3"/>
      <c r="D5" s="3"/>
      <c r="F5" t="s">
        <v>50</v>
      </c>
    </row>
    <row r="8" spans="1:12" x14ac:dyDescent="0.25">
      <c r="A8" t="s">
        <v>66</v>
      </c>
      <c r="F8" t="s">
        <v>67</v>
      </c>
    </row>
    <row r="9" spans="1:12" x14ac:dyDescent="0.25">
      <c r="A9" t="s">
        <v>65</v>
      </c>
      <c r="F9" t="s">
        <v>68</v>
      </c>
    </row>
    <row r="16" spans="1:12" x14ac:dyDescent="0.25">
      <c r="L16" s="5" t="s">
        <v>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8B3A4-BBDE-4F86-9B58-EE60C4E2D34E}">
  <dimension ref="A1:M126"/>
  <sheetViews>
    <sheetView tabSelected="1" topLeftCell="A103" workbookViewId="0">
      <selection activeCell="A123" sqref="A123:H126"/>
    </sheetView>
  </sheetViews>
  <sheetFormatPr defaultRowHeight="15" x14ac:dyDescent="0.25"/>
  <cols>
    <col min="1" max="1" width="13.85546875" style="1" customWidth="1"/>
    <col min="2" max="2" width="10.42578125" style="1" customWidth="1"/>
    <col min="3" max="3" width="16.28515625" style="1" customWidth="1"/>
    <col min="4" max="4" width="15.28515625" style="1" customWidth="1"/>
    <col min="5" max="5" width="14.140625" style="1" customWidth="1"/>
    <col min="6" max="6" width="12.28515625" style="1" customWidth="1"/>
    <col min="7" max="7" width="14.140625" style="1" customWidth="1"/>
    <col min="8" max="8" width="12.42578125" style="1" customWidth="1"/>
    <col min="9" max="9" width="19.5703125" style="1" customWidth="1"/>
    <col min="10" max="10" width="12" style="1" customWidth="1"/>
    <col min="11" max="12" width="9.140625" style="1"/>
    <col min="13" max="13" width="14" style="1" customWidth="1"/>
    <col min="14" max="14" width="17.140625" style="1" customWidth="1"/>
    <col min="15" max="17" width="9.140625" style="1"/>
    <col min="18" max="18" width="16.28515625" style="1" customWidth="1"/>
    <col min="19" max="19" width="16.85546875" style="1" customWidth="1"/>
    <col min="20" max="20" width="14.140625" style="1" customWidth="1"/>
    <col min="21" max="27" width="9.140625" style="1"/>
    <col min="28" max="28" width="15.28515625" style="1" customWidth="1"/>
    <col min="29" max="16384" width="9.140625" style="1"/>
  </cols>
  <sheetData>
    <row r="1" spans="1:13" x14ac:dyDescent="0.25">
      <c r="A1" s="1" t="s">
        <v>3</v>
      </c>
    </row>
    <row r="3" spans="1:13" x14ac:dyDescent="0.25">
      <c r="A3" s="1" t="s">
        <v>0</v>
      </c>
      <c r="B3" s="7" t="s">
        <v>46</v>
      </c>
      <c r="C3" s="7" t="s">
        <v>47</v>
      </c>
      <c r="D3" s="7" t="s">
        <v>43</v>
      </c>
      <c r="E3" s="7" t="s">
        <v>44</v>
      </c>
      <c r="F3" s="7" t="s">
        <v>45</v>
      </c>
      <c r="G3" s="7" t="s">
        <v>48</v>
      </c>
      <c r="H3" s="7" t="s">
        <v>1</v>
      </c>
      <c r="I3"/>
      <c r="L3"/>
      <c r="M3"/>
    </row>
    <row r="4" spans="1:13" x14ac:dyDescent="0.25">
      <c r="A4" s="1">
        <v>1</v>
      </c>
      <c r="B4" s="1">
        <v>1341100916736</v>
      </c>
      <c r="C4" s="1">
        <v>45713536</v>
      </c>
      <c r="D4" s="1">
        <v>8434029</v>
      </c>
      <c r="E4" s="1">
        <v>27070114</v>
      </c>
      <c r="F4" s="1">
        <v>929806</v>
      </c>
      <c r="G4" s="1">
        <v>1.86609500013199E+16</v>
      </c>
      <c r="H4" s="1">
        <v>222467792</v>
      </c>
    </row>
    <row r="5" spans="1:13" x14ac:dyDescent="0.25">
      <c r="A5" s="1">
        <v>2</v>
      </c>
      <c r="B5" s="1">
        <v>877750255616</v>
      </c>
      <c r="C5" s="1">
        <v>3826067968</v>
      </c>
      <c r="D5" s="1">
        <v>6038266</v>
      </c>
      <c r="E5" s="1">
        <v>40853196</v>
      </c>
      <c r="F5" s="1">
        <v>1126296</v>
      </c>
      <c r="G5" s="1">
        <v>1.19160560502702E+16</v>
      </c>
      <c r="H5" s="1">
        <v>161327088</v>
      </c>
    </row>
    <row r="6" spans="1:13" x14ac:dyDescent="0.25">
      <c r="A6" s="1">
        <v>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9" spans="1:13" x14ac:dyDescent="0.25">
      <c r="A9" s="1" t="s">
        <v>4</v>
      </c>
    </row>
    <row r="11" spans="1:13" x14ac:dyDescent="0.25">
      <c r="A11" s="1" t="s">
        <v>0</v>
      </c>
      <c r="B11" s="1" t="s">
        <v>46</v>
      </c>
      <c r="C11" s="1" t="s">
        <v>47</v>
      </c>
      <c r="D11" s="1" t="s">
        <v>43</v>
      </c>
      <c r="E11" s="1" t="s">
        <v>44</v>
      </c>
      <c r="F11" s="1" t="s">
        <v>45</v>
      </c>
      <c r="G11" s="1" t="s">
        <v>48</v>
      </c>
      <c r="H11" s="1" t="s">
        <v>1</v>
      </c>
    </row>
    <row r="12" spans="1:13" x14ac:dyDescent="0.25">
      <c r="A12" s="1">
        <v>1</v>
      </c>
      <c r="B12" s="1">
        <v>805816827904</v>
      </c>
      <c r="C12" s="1">
        <v>38519760</v>
      </c>
      <c r="D12" s="1">
        <v>5321859</v>
      </c>
      <c r="E12" s="1">
        <v>28018238</v>
      </c>
      <c r="F12" s="1">
        <v>879240</v>
      </c>
      <c r="G12" s="1">
        <v>1.12126649612369E+16</v>
      </c>
      <c r="H12" s="1">
        <v>222467792</v>
      </c>
    </row>
    <row r="13" spans="1:13" x14ac:dyDescent="0.25">
      <c r="A13" s="1">
        <v>2</v>
      </c>
      <c r="B13" s="1">
        <v>564353695744</v>
      </c>
      <c r="C13" s="1">
        <v>2177455872</v>
      </c>
      <c r="D13" s="1">
        <v>4706720</v>
      </c>
      <c r="E13" s="1">
        <v>35419076</v>
      </c>
      <c r="F13" s="1">
        <v>1065113</v>
      </c>
      <c r="G13" s="1">
        <v>7661488290398200</v>
      </c>
      <c r="H13" s="1">
        <v>161327088</v>
      </c>
    </row>
    <row r="14" spans="1:13" x14ac:dyDescent="0.25">
      <c r="A14" s="1">
        <v>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</row>
    <row r="17" spans="1:8" x14ac:dyDescent="0.25">
      <c r="A17" s="1" t="s">
        <v>49</v>
      </c>
    </row>
    <row r="19" spans="1:8" x14ac:dyDescent="0.25">
      <c r="A19" s="1" t="s">
        <v>0</v>
      </c>
      <c r="B19" s="1" t="s">
        <v>46</v>
      </c>
      <c r="C19" s="1" t="s">
        <v>47</v>
      </c>
      <c r="D19" s="1" t="s">
        <v>43</v>
      </c>
      <c r="E19" s="1" t="s">
        <v>44</v>
      </c>
      <c r="F19" s="1" t="s">
        <v>45</v>
      </c>
      <c r="G19" s="1" t="s">
        <v>48</v>
      </c>
      <c r="H19" s="1" t="s">
        <v>1</v>
      </c>
    </row>
    <row r="20" spans="1:8" x14ac:dyDescent="0.25">
      <c r="A20" s="1">
        <v>1</v>
      </c>
      <c r="B20" s="1">
        <v>533853732864</v>
      </c>
      <c r="C20" s="1">
        <v>32153904</v>
      </c>
      <c r="D20" s="1">
        <v>3613129</v>
      </c>
      <c r="E20" s="1">
        <v>15666202</v>
      </c>
      <c r="F20" s="1">
        <v>816104</v>
      </c>
      <c r="G20" s="1">
        <v>7428394509664250</v>
      </c>
      <c r="H20" s="1">
        <v>222467792</v>
      </c>
    </row>
    <row r="21" spans="1:8" x14ac:dyDescent="0.25">
      <c r="A21" s="1">
        <v>2</v>
      </c>
      <c r="B21" s="1">
        <v>401239834624</v>
      </c>
      <c r="C21" s="1">
        <v>1294747392</v>
      </c>
      <c r="D21" s="1">
        <v>3785779</v>
      </c>
      <c r="E21" s="1">
        <v>19740922</v>
      </c>
      <c r="F21" s="1">
        <v>988593</v>
      </c>
      <c r="G21" s="1">
        <v>5447101936828410</v>
      </c>
      <c r="H21" s="1">
        <v>161327088</v>
      </c>
    </row>
    <row r="22" spans="1:8" x14ac:dyDescent="0.25">
      <c r="A22" s="1">
        <v>3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</row>
    <row r="25" spans="1:8" x14ac:dyDescent="0.25">
      <c r="A25" s="1" t="s">
        <v>5</v>
      </c>
    </row>
    <row r="27" spans="1:8" x14ac:dyDescent="0.25">
      <c r="A27" s="1" t="s">
        <v>0</v>
      </c>
      <c r="B27" s="1" t="s">
        <v>46</v>
      </c>
      <c r="C27" s="1" t="s">
        <v>47</v>
      </c>
      <c r="D27" s="1" t="s">
        <v>43</v>
      </c>
      <c r="E27" s="1" t="s">
        <v>44</v>
      </c>
      <c r="F27" s="1" t="s">
        <v>45</v>
      </c>
      <c r="G27" s="1" t="s">
        <v>48</v>
      </c>
      <c r="H27" s="1" t="s">
        <v>1</v>
      </c>
    </row>
    <row r="28" spans="1:8" x14ac:dyDescent="0.25">
      <c r="A28" s="1">
        <v>1</v>
      </c>
      <c r="B28" s="1">
        <v>431966322688</v>
      </c>
      <c r="C28" s="1">
        <v>27752190</v>
      </c>
      <c r="D28" s="1">
        <v>2869334</v>
      </c>
      <c r="E28" s="1">
        <v>10217085</v>
      </c>
      <c r="F28" s="1">
        <v>757608</v>
      </c>
      <c r="G28" s="1">
        <v>6010664996831230</v>
      </c>
      <c r="H28" s="1">
        <v>222467776</v>
      </c>
    </row>
    <row r="29" spans="1:8" x14ac:dyDescent="0.25">
      <c r="A29" s="1">
        <v>2</v>
      </c>
      <c r="B29" s="1">
        <v>341234384896</v>
      </c>
      <c r="C29" s="1">
        <v>968701568</v>
      </c>
      <c r="D29" s="1">
        <v>2931735</v>
      </c>
      <c r="E29" s="1">
        <v>12677700</v>
      </c>
      <c r="F29" s="1">
        <v>917670</v>
      </c>
      <c r="G29" s="1">
        <v>4632487300956160</v>
      </c>
      <c r="H29" s="1">
        <v>161327056</v>
      </c>
    </row>
    <row r="30" spans="1:8" x14ac:dyDescent="0.25">
      <c r="A30" s="1">
        <v>3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</row>
    <row r="33" spans="1:8" x14ac:dyDescent="0.25">
      <c r="A33" s="1" t="s">
        <v>6</v>
      </c>
    </row>
    <row r="35" spans="1:8" x14ac:dyDescent="0.25">
      <c r="A35" s="1" t="s">
        <v>0</v>
      </c>
      <c r="B35" s="1" t="s">
        <v>46</v>
      </c>
      <c r="C35" s="1" t="s">
        <v>47</v>
      </c>
      <c r="D35" s="1" t="s">
        <v>43</v>
      </c>
      <c r="E35" s="1" t="s">
        <v>44</v>
      </c>
      <c r="F35" s="1" t="s">
        <v>45</v>
      </c>
      <c r="G35" s="1" t="s">
        <v>48</v>
      </c>
      <c r="H35" s="1" t="s">
        <v>1</v>
      </c>
    </row>
    <row r="36" spans="1:8" x14ac:dyDescent="0.25">
      <c r="A36" s="1">
        <v>1</v>
      </c>
      <c r="B36" s="1">
        <v>372935655424</v>
      </c>
      <c r="C36" s="1">
        <v>24303456</v>
      </c>
      <c r="D36" s="1">
        <v>2416752</v>
      </c>
      <c r="E36" s="1">
        <v>7499124</v>
      </c>
      <c r="F36" s="1">
        <v>703178</v>
      </c>
      <c r="G36" s="1">
        <v>5189272365694970</v>
      </c>
      <c r="H36" s="1">
        <v>222467792</v>
      </c>
    </row>
    <row r="37" spans="1:8" x14ac:dyDescent="0.25">
      <c r="A37" s="1">
        <v>2</v>
      </c>
      <c r="B37" s="1">
        <v>303559770112</v>
      </c>
      <c r="C37" s="1">
        <v>758714048</v>
      </c>
      <c r="D37" s="1">
        <v>2511916</v>
      </c>
      <c r="E37" s="1">
        <v>9060295</v>
      </c>
      <c r="F37" s="1">
        <v>851784</v>
      </c>
      <c r="G37" s="1">
        <v>4121031589494780</v>
      </c>
      <c r="H37" s="1">
        <v>161327088</v>
      </c>
    </row>
    <row r="38" spans="1:8" x14ac:dyDescent="0.25">
      <c r="A38" s="1">
        <v>3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</row>
    <row r="41" spans="1:8" x14ac:dyDescent="0.25">
      <c r="A41" s="1" t="s">
        <v>7</v>
      </c>
    </row>
    <row r="43" spans="1:8" x14ac:dyDescent="0.25">
      <c r="A43" s="1" t="s">
        <v>0</v>
      </c>
      <c r="B43" s="1" t="s">
        <v>46</v>
      </c>
      <c r="C43" s="1" t="s">
        <v>47</v>
      </c>
      <c r="D43" s="1" t="s">
        <v>43</v>
      </c>
      <c r="E43" s="1" t="s">
        <v>44</v>
      </c>
      <c r="F43" s="1" t="s">
        <v>45</v>
      </c>
      <c r="G43" s="1" t="s">
        <v>48</v>
      </c>
      <c r="H43" s="1" t="s">
        <v>1</v>
      </c>
    </row>
    <row r="44" spans="1:8" x14ac:dyDescent="0.25">
      <c r="A44" s="1">
        <v>1</v>
      </c>
      <c r="B44" s="1">
        <v>328958640128</v>
      </c>
      <c r="C44" s="1">
        <v>21168920</v>
      </c>
      <c r="D44" s="1">
        <v>2049418</v>
      </c>
      <c r="E44" s="1">
        <v>5148352</v>
      </c>
      <c r="F44" s="1">
        <v>652611</v>
      </c>
      <c r="G44" s="1">
        <v>4577346900197370</v>
      </c>
      <c r="H44" s="1">
        <v>222467792</v>
      </c>
    </row>
    <row r="45" spans="1:8" x14ac:dyDescent="0.25">
      <c r="A45" s="1">
        <v>2</v>
      </c>
      <c r="B45" s="1">
        <v>271560802304</v>
      </c>
      <c r="C45" s="1">
        <v>615403328</v>
      </c>
      <c r="D45" s="1">
        <v>2068385</v>
      </c>
      <c r="E45" s="1">
        <v>6181927</v>
      </c>
      <c r="F45" s="1">
        <v>790600</v>
      </c>
      <c r="G45" s="1">
        <v>3686622759485440</v>
      </c>
      <c r="H45" s="1">
        <v>161327088</v>
      </c>
    </row>
    <row r="46" spans="1:8" x14ac:dyDescent="0.25">
      <c r="A46" s="1">
        <v>3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</row>
    <row r="49" spans="1:8" x14ac:dyDescent="0.25">
      <c r="A49" s="1" t="s">
        <v>8</v>
      </c>
    </row>
    <row r="51" spans="1:8" x14ac:dyDescent="0.25">
      <c r="A51" s="1" t="s">
        <v>0</v>
      </c>
      <c r="B51" s="1" t="s">
        <v>46</v>
      </c>
      <c r="C51" s="1" t="s">
        <v>47</v>
      </c>
      <c r="D51" s="1" t="s">
        <v>43</v>
      </c>
      <c r="E51" s="1" t="s">
        <v>44</v>
      </c>
      <c r="F51" s="1" t="s">
        <v>45</v>
      </c>
      <c r="G51" s="1" t="s">
        <v>48</v>
      </c>
      <c r="H51" s="1" t="s">
        <v>1</v>
      </c>
    </row>
    <row r="52" spans="1:8" x14ac:dyDescent="0.25">
      <c r="A52" s="1">
        <v>1</v>
      </c>
      <c r="B52" s="1">
        <v>316677423104</v>
      </c>
      <c r="C52" s="1">
        <v>21392866</v>
      </c>
      <c r="D52" s="1">
        <v>1949089</v>
      </c>
      <c r="E52" s="1">
        <v>4273649</v>
      </c>
      <c r="F52" s="1">
        <v>605881</v>
      </c>
      <c r="G52" s="1">
        <v>4406456593940480</v>
      </c>
      <c r="H52" s="1">
        <v>222467776</v>
      </c>
    </row>
    <row r="53" spans="1:8" x14ac:dyDescent="0.25">
      <c r="A53" s="1">
        <v>2</v>
      </c>
      <c r="B53" s="1">
        <v>260809179136</v>
      </c>
      <c r="C53" s="1">
        <v>515726880</v>
      </c>
      <c r="D53" s="1">
        <v>2077873</v>
      </c>
      <c r="E53" s="1">
        <v>5139361</v>
      </c>
      <c r="F53" s="1">
        <v>733876</v>
      </c>
      <c r="G53" s="1">
        <v>3540661248720890</v>
      </c>
      <c r="H53" s="1">
        <v>161327056</v>
      </c>
    </row>
    <row r="54" spans="1:8" x14ac:dyDescent="0.25">
      <c r="A54" s="1">
        <v>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</row>
    <row r="57" spans="1:8" x14ac:dyDescent="0.25">
      <c r="A57" s="1" t="s">
        <v>9</v>
      </c>
    </row>
    <row r="59" spans="1:8" x14ac:dyDescent="0.25">
      <c r="A59" s="1" t="s">
        <v>0</v>
      </c>
      <c r="B59" s="1" t="s">
        <v>46</v>
      </c>
      <c r="C59" s="1" t="s">
        <v>47</v>
      </c>
      <c r="D59" s="1" t="s">
        <v>43</v>
      </c>
      <c r="E59" s="1" t="s">
        <v>44</v>
      </c>
      <c r="F59" s="1" t="s">
        <v>45</v>
      </c>
      <c r="G59" s="1" t="s">
        <v>48</v>
      </c>
      <c r="H59" s="1" t="s">
        <v>1</v>
      </c>
    </row>
    <row r="60" spans="1:8" x14ac:dyDescent="0.25">
      <c r="A60" s="1">
        <v>1</v>
      </c>
      <c r="B60" s="1">
        <v>277962096640</v>
      </c>
      <c r="C60" s="1">
        <v>18906090</v>
      </c>
      <c r="D60" s="1">
        <v>1646160</v>
      </c>
      <c r="E60" s="1">
        <v>3222918</v>
      </c>
      <c r="F60" s="1">
        <v>562324</v>
      </c>
      <c r="G60" s="1">
        <v>3867746630631420</v>
      </c>
      <c r="H60" s="1">
        <v>222467792</v>
      </c>
    </row>
    <row r="61" spans="1:8" x14ac:dyDescent="0.25">
      <c r="A61" s="1">
        <v>2</v>
      </c>
      <c r="B61" s="1">
        <v>217379618816</v>
      </c>
      <c r="C61" s="1">
        <v>398282240</v>
      </c>
      <c r="D61" s="1">
        <v>1444399</v>
      </c>
      <c r="E61" s="1">
        <v>3901188</v>
      </c>
      <c r="F61" s="1">
        <v>681215</v>
      </c>
      <c r="G61" s="1">
        <v>2951076592484350</v>
      </c>
      <c r="H61" s="1">
        <v>161327088</v>
      </c>
    </row>
    <row r="62" spans="1:8" x14ac:dyDescent="0.25">
      <c r="A62" s="1">
        <v>3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</row>
    <row r="65" spans="1:8" x14ac:dyDescent="0.25">
      <c r="A65" s="1" t="s">
        <v>10</v>
      </c>
    </row>
    <row r="67" spans="1:8" x14ac:dyDescent="0.25">
      <c r="A67" s="1" t="s">
        <v>0</v>
      </c>
      <c r="B67" s="1" t="s">
        <v>46</v>
      </c>
      <c r="C67" s="1" t="s">
        <v>47</v>
      </c>
      <c r="D67" s="1" t="s">
        <v>43</v>
      </c>
      <c r="E67" s="1" t="s">
        <v>44</v>
      </c>
      <c r="F67" s="1" t="s">
        <v>45</v>
      </c>
      <c r="G67" s="1" t="s">
        <v>48</v>
      </c>
      <c r="H67" s="1" t="s">
        <v>1</v>
      </c>
    </row>
    <row r="68" spans="1:8" x14ac:dyDescent="0.25">
      <c r="A68" s="1">
        <v>1</v>
      </c>
      <c r="B68" s="1">
        <v>264404205568</v>
      </c>
      <c r="C68" s="1">
        <v>18328160</v>
      </c>
      <c r="D68" s="1">
        <v>1529882</v>
      </c>
      <c r="E68" s="1">
        <v>2256539</v>
      </c>
      <c r="F68" s="1">
        <v>521930</v>
      </c>
      <c r="G68" s="1">
        <v>3679093413380090</v>
      </c>
      <c r="H68" s="1">
        <v>222467792</v>
      </c>
    </row>
    <row r="69" spans="1:8" x14ac:dyDescent="0.25">
      <c r="A69" s="1">
        <v>2</v>
      </c>
      <c r="B69" s="1">
        <v>203659165696</v>
      </c>
      <c r="C69" s="1">
        <v>317613728</v>
      </c>
      <c r="D69" s="1">
        <v>1210237</v>
      </c>
      <c r="E69" s="1">
        <v>2821345</v>
      </c>
      <c r="F69" s="1">
        <v>632284</v>
      </c>
      <c r="G69" s="1">
        <v>2764811913920510</v>
      </c>
      <c r="H69" s="1">
        <v>161327088</v>
      </c>
    </row>
    <row r="70" spans="1:8" x14ac:dyDescent="0.25">
      <c r="A70" s="1">
        <v>3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</row>
    <row r="73" spans="1:8" x14ac:dyDescent="0.25">
      <c r="A73" s="1" t="s">
        <v>11</v>
      </c>
    </row>
    <row r="75" spans="1:8" x14ac:dyDescent="0.25">
      <c r="A75" s="1" t="s">
        <v>0</v>
      </c>
      <c r="B75" s="1" t="s">
        <v>46</v>
      </c>
      <c r="C75" s="1" t="s">
        <v>47</v>
      </c>
      <c r="D75" s="1" t="s">
        <v>43</v>
      </c>
      <c r="E75" s="1" t="s">
        <v>44</v>
      </c>
      <c r="F75" s="1" t="s">
        <v>45</v>
      </c>
      <c r="G75" s="1" t="s">
        <v>48</v>
      </c>
      <c r="H75" s="1" t="s">
        <v>1</v>
      </c>
    </row>
    <row r="76" spans="1:8" x14ac:dyDescent="0.25">
      <c r="A76" s="1">
        <v>1</v>
      </c>
      <c r="B76" s="1">
        <v>254342971392</v>
      </c>
      <c r="C76" s="1">
        <v>17916146</v>
      </c>
      <c r="D76" s="1">
        <v>1445147</v>
      </c>
      <c r="E76" s="1">
        <v>1515722</v>
      </c>
      <c r="F76" s="1">
        <v>484477</v>
      </c>
      <c r="G76" s="1">
        <v>3539095733141500</v>
      </c>
      <c r="H76" s="1">
        <v>222467792</v>
      </c>
    </row>
    <row r="77" spans="1:8" x14ac:dyDescent="0.25">
      <c r="A77" s="1">
        <v>2</v>
      </c>
      <c r="B77" s="1">
        <v>193384677376</v>
      </c>
      <c r="C77" s="1">
        <v>254999408</v>
      </c>
      <c r="D77" s="1">
        <v>1032072</v>
      </c>
      <c r="E77" s="1">
        <v>1979513</v>
      </c>
      <c r="F77" s="1">
        <v>586842</v>
      </c>
      <c r="G77" s="1">
        <v>2625329361321980</v>
      </c>
      <c r="H77" s="1">
        <v>161327088</v>
      </c>
    </row>
    <row r="78" spans="1:8" x14ac:dyDescent="0.25">
      <c r="A78" s="1">
        <v>3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</row>
    <row r="81" spans="1:8" x14ac:dyDescent="0.25">
      <c r="A81" s="1" t="s">
        <v>12</v>
      </c>
    </row>
    <row r="83" spans="1:8" x14ac:dyDescent="0.25">
      <c r="A83" s="1" t="s">
        <v>0</v>
      </c>
      <c r="B83" s="1" t="s">
        <v>46</v>
      </c>
      <c r="C83" s="1" t="s">
        <v>47</v>
      </c>
      <c r="D83" s="1" t="s">
        <v>43</v>
      </c>
      <c r="E83" s="1" t="s">
        <v>44</v>
      </c>
      <c r="F83" s="1" t="s">
        <v>45</v>
      </c>
      <c r="G83" s="1" t="s">
        <v>48</v>
      </c>
      <c r="H83" s="1" t="s">
        <v>1</v>
      </c>
    </row>
    <row r="84" spans="1:8" x14ac:dyDescent="0.25">
      <c r="A84" s="1">
        <v>1</v>
      </c>
      <c r="B84" s="1">
        <v>250212188160</v>
      </c>
      <c r="C84" s="1">
        <v>17890444</v>
      </c>
      <c r="D84" s="1">
        <v>1423571</v>
      </c>
      <c r="E84" s="1">
        <v>1010632</v>
      </c>
      <c r="F84" s="1">
        <v>449742</v>
      </c>
      <c r="G84" s="1">
        <v>3481616185819130</v>
      </c>
      <c r="H84" s="1">
        <v>222467792</v>
      </c>
    </row>
    <row r="85" spans="1:8" x14ac:dyDescent="0.25">
      <c r="A85" s="1">
        <v>2</v>
      </c>
      <c r="B85" s="1">
        <v>188377268224</v>
      </c>
      <c r="C85" s="1">
        <v>205941488</v>
      </c>
      <c r="D85" s="1">
        <v>921606</v>
      </c>
      <c r="E85" s="1">
        <v>1290152</v>
      </c>
      <c r="F85" s="1">
        <v>544727</v>
      </c>
      <c r="G85" s="1">
        <v>2557349424267260</v>
      </c>
      <c r="H85" s="1">
        <v>161327088</v>
      </c>
    </row>
    <row r="86" spans="1:8" x14ac:dyDescent="0.25">
      <c r="A86" s="1">
        <v>3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</row>
    <row r="89" spans="1:8" x14ac:dyDescent="0.25">
      <c r="A89" s="1" t="s">
        <v>13</v>
      </c>
    </row>
    <row r="91" spans="1:8" x14ac:dyDescent="0.25">
      <c r="A91" s="1" t="s">
        <v>0</v>
      </c>
      <c r="B91" s="1" t="s">
        <v>46</v>
      </c>
      <c r="C91" s="1" t="s">
        <v>47</v>
      </c>
      <c r="D91" s="1" t="s">
        <v>43</v>
      </c>
      <c r="E91" s="1" t="s">
        <v>44</v>
      </c>
      <c r="F91" s="1" t="s">
        <v>45</v>
      </c>
      <c r="G91" s="1" t="s">
        <v>48</v>
      </c>
      <c r="H91" s="1" t="s">
        <v>1</v>
      </c>
    </row>
    <row r="92" spans="1:8" x14ac:dyDescent="0.25">
      <c r="A92" s="1">
        <v>1</v>
      </c>
      <c r="B92" s="1">
        <v>246832906240</v>
      </c>
      <c r="C92" s="1">
        <v>17869374</v>
      </c>
      <c r="D92" s="1">
        <v>1405911</v>
      </c>
      <c r="E92" s="1">
        <v>597373</v>
      </c>
      <c r="F92" s="1">
        <v>417380</v>
      </c>
      <c r="G92" s="1">
        <v>3434594883862520</v>
      </c>
      <c r="H92" s="1">
        <v>222467792</v>
      </c>
    </row>
    <row r="93" spans="1:8" x14ac:dyDescent="0.25">
      <c r="A93" s="1">
        <v>2</v>
      </c>
      <c r="B93" s="1">
        <v>184280219648</v>
      </c>
      <c r="C93" s="1">
        <v>165803328</v>
      </c>
      <c r="D93" s="1">
        <v>831227</v>
      </c>
      <c r="E93" s="1">
        <v>726126</v>
      </c>
      <c r="F93" s="1">
        <v>505617</v>
      </c>
      <c r="G93" s="1">
        <v>2501729866219520</v>
      </c>
      <c r="H93" s="1">
        <v>161327088</v>
      </c>
    </row>
    <row r="94" spans="1:8" x14ac:dyDescent="0.25">
      <c r="A94" s="1">
        <v>3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</row>
    <row r="97" spans="1:8" x14ac:dyDescent="0.25">
      <c r="A97" s="1" t="s">
        <v>14</v>
      </c>
    </row>
    <row r="99" spans="1:8" x14ac:dyDescent="0.25">
      <c r="A99" s="1" t="s">
        <v>0</v>
      </c>
      <c r="B99" s="1" t="s">
        <v>46</v>
      </c>
      <c r="C99" s="1" t="s">
        <v>47</v>
      </c>
      <c r="D99" s="1" t="s">
        <v>43</v>
      </c>
      <c r="E99" s="1" t="s">
        <v>44</v>
      </c>
      <c r="F99" s="1" t="s">
        <v>45</v>
      </c>
      <c r="G99" s="1" t="s">
        <v>48</v>
      </c>
      <c r="H99" s="1" t="s">
        <v>1</v>
      </c>
    </row>
    <row r="100" spans="1:8" x14ac:dyDescent="0.25">
      <c r="A100" s="1">
        <v>1</v>
      </c>
      <c r="B100" s="1">
        <v>236612386816</v>
      </c>
      <c r="C100" s="1">
        <v>17483166</v>
      </c>
      <c r="D100" s="1">
        <v>1391383</v>
      </c>
      <c r="E100" s="1">
        <v>410235</v>
      </c>
      <c r="F100" s="1">
        <v>387408</v>
      </c>
      <c r="G100" s="1">
        <v>3292380463628280</v>
      </c>
      <c r="H100" s="1">
        <v>222467776</v>
      </c>
    </row>
    <row r="101" spans="1:8" x14ac:dyDescent="0.25">
      <c r="A101" s="1">
        <v>2</v>
      </c>
      <c r="B101" s="1">
        <v>173720698880</v>
      </c>
      <c r="C101" s="1">
        <v>130820512</v>
      </c>
      <c r="D101" s="1">
        <v>713343</v>
      </c>
      <c r="E101" s="1">
        <v>507536</v>
      </c>
      <c r="F101" s="1">
        <v>469345</v>
      </c>
      <c r="G101" s="1">
        <v>2358377011216380</v>
      </c>
      <c r="H101" s="1">
        <v>161327056</v>
      </c>
    </row>
    <row r="102" spans="1:8" x14ac:dyDescent="0.25">
      <c r="A102" s="1">
        <v>3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</row>
    <row r="105" spans="1:8" x14ac:dyDescent="0.25">
      <c r="A105" s="1" t="s">
        <v>15</v>
      </c>
    </row>
    <row r="107" spans="1:8" x14ac:dyDescent="0.25">
      <c r="A107" s="1" t="s">
        <v>0</v>
      </c>
      <c r="B107" s="1" t="s">
        <v>46</v>
      </c>
      <c r="C107" s="1" t="s">
        <v>47</v>
      </c>
      <c r="D107" s="1" t="s">
        <v>43</v>
      </c>
      <c r="E107" s="1" t="s">
        <v>44</v>
      </c>
      <c r="F107" s="1" t="s">
        <v>45</v>
      </c>
      <c r="G107" s="1" t="s">
        <v>48</v>
      </c>
      <c r="H107" s="1" t="s">
        <v>1</v>
      </c>
    </row>
    <row r="108" spans="1:8" x14ac:dyDescent="0.25">
      <c r="A108" s="1">
        <v>1</v>
      </c>
      <c r="B108" s="1">
        <v>248641699840</v>
      </c>
      <c r="C108" s="1">
        <v>22249156</v>
      </c>
      <c r="D108" s="1">
        <v>1467945</v>
      </c>
      <c r="E108" s="1">
        <v>309276</v>
      </c>
      <c r="F108" s="1">
        <v>359680</v>
      </c>
      <c r="G108" s="1">
        <v>3459763660652540</v>
      </c>
      <c r="H108" s="1">
        <v>222467792</v>
      </c>
    </row>
    <row r="109" spans="1:8" x14ac:dyDescent="0.25">
      <c r="A109" s="1">
        <v>2</v>
      </c>
      <c r="B109" s="1">
        <v>177756307456</v>
      </c>
      <c r="C109" s="1">
        <v>133620384</v>
      </c>
      <c r="D109" s="1">
        <v>780420</v>
      </c>
      <c r="E109" s="1">
        <v>385779</v>
      </c>
      <c r="F109" s="1">
        <v>435669</v>
      </c>
      <c r="G109" s="1">
        <v>2413162540302330</v>
      </c>
      <c r="H109" s="1">
        <v>161327088</v>
      </c>
    </row>
    <row r="110" spans="1:8" x14ac:dyDescent="0.25">
      <c r="A110" s="1">
        <v>3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</row>
    <row r="113" spans="1:8" x14ac:dyDescent="0.25">
      <c r="A113" s="1" t="s">
        <v>16</v>
      </c>
    </row>
    <row r="115" spans="1:8" x14ac:dyDescent="0.25">
      <c r="A115" s="1" t="s">
        <v>0</v>
      </c>
      <c r="B115" s="1" t="s">
        <v>46</v>
      </c>
      <c r="C115" s="1" t="s">
        <v>47</v>
      </c>
      <c r="D115" s="1" t="s">
        <v>43</v>
      </c>
      <c r="E115" s="1" t="s">
        <v>44</v>
      </c>
      <c r="F115" s="1" t="s">
        <v>45</v>
      </c>
      <c r="G115" s="1" t="s">
        <v>48</v>
      </c>
      <c r="H115" s="1" t="s">
        <v>1</v>
      </c>
    </row>
    <row r="116" spans="1:8" x14ac:dyDescent="0.25">
      <c r="A116" s="1">
        <v>1</v>
      </c>
      <c r="B116" s="1">
        <v>260670750720</v>
      </c>
      <c r="C116" s="1">
        <v>26747852</v>
      </c>
      <c r="D116" s="1">
        <v>1540744</v>
      </c>
      <c r="E116" s="1">
        <v>226355</v>
      </c>
      <c r="F116" s="1">
        <v>333774</v>
      </c>
      <c r="G116" s="1">
        <v>3627143368015870</v>
      </c>
      <c r="H116" s="1">
        <v>222467792</v>
      </c>
    </row>
    <row r="117" spans="1:8" x14ac:dyDescent="0.25">
      <c r="A117" s="1">
        <v>2</v>
      </c>
      <c r="B117" s="1">
        <v>182309011456</v>
      </c>
      <c r="C117" s="1">
        <v>138646864</v>
      </c>
      <c r="D117" s="1">
        <v>851661</v>
      </c>
      <c r="E117" s="1">
        <v>284889</v>
      </c>
      <c r="F117" s="1">
        <v>404347</v>
      </c>
      <c r="G117" s="1">
        <v>2474968998739960</v>
      </c>
      <c r="H117" s="1">
        <v>161327088</v>
      </c>
    </row>
    <row r="118" spans="1:8" x14ac:dyDescent="0.25">
      <c r="A118" s="1">
        <v>3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</row>
    <row r="121" spans="1:8" x14ac:dyDescent="0.25">
      <c r="A121" s="1" t="s">
        <v>17</v>
      </c>
    </row>
    <row r="123" spans="1:8" x14ac:dyDescent="0.25">
      <c r="A123" s="1" t="s">
        <v>0</v>
      </c>
      <c r="B123" s="1" t="s">
        <v>46</v>
      </c>
      <c r="C123" s="1" t="s">
        <v>47</v>
      </c>
      <c r="D123" s="1" t="s">
        <v>43</v>
      </c>
      <c r="E123" s="1" t="s">
        <v>44</v>
      </c>
      <c r="F123" s="1" t="s">
        <v>45</v>
      </c>
      <c r="G123" s="1" t="s">
        <v>48</v>
      </c>
      <c r="H123" s="1" t="s">
        <v>1</v>
      </c>
    </row>
    <row r="124" spans="1:8" x14ac:dyDescent="0.25">
      <c r="A124" s="1">
        <v>1</v>
      </c>
      <c r="B124" s="1">
        <v>277027815424</v>
      </c>
      <c r="C124" s="1">
        <v>32690446</v>
      </c>
      <c r="D124" s="1">
        <v>1510075</v>
      </c>
      <c r="E124" s="1">
        <v>170091</v>
      </c>
      <c r="F124" s="1">
        <v>309787</v>
      </c>
      <c r="G124" s="1">
        <v>3854746569932800</v>
      </c>
      <c r="H124" s="1">
        <v>222467776</v>
      </c>
    </row>
    <row r="125" spans="1:8" x14ac:dyDescent="0.25">
      <c r="A125" s="1">
        <v>2</v>
      </c>
      <c r="B125" s="1">
        <v>186602274816</v>
      </c>
      <c r="C125" s="1">
        <v>144850816</v>
      </c>
      <c r="D125" s="1">
        <v>931417</v>
      </c>
      <c r="E125" s="1">
        <v>219391</v>
      </c>
      <c r="F125" s="1">
        <v>375297</v>
      </c>
      <c r="G125" s="1">
        <v>2533252510253050</v>
      </c>
      <c r="H125" s="1">
        <v>161327056</v>
      </c>
    </row>
    <row r="126" spans="1:8" x14ac:dyDescent="0.25">
      <c r="A126" s="1">
        <v>3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547F9-1CF1-441C-ABF6-4C2ECCCC5DF3}">
  <dimension ref="A1:H21"/>
  <sheetViews>
    <sheetView zoomScale="80" zoomScaleNormal="80" workbookViewId="0">
      <selection activeCell="C6" sqref="C6"/>
    </sheetView>
  </sheetViews>
  <sheetFormatPr defaultRowHeight="15" x14ac:dyDescent="0.25"/>
  <cols>
    <col min="1" max="1" width="12.85546875" customWidth="1"/>
    <col min="2" max="2" width="29.28515625" customWidth="1"/>
    <col min="3" max="3" width="16.42578125" customWidth="1"/>
    <col min="4" max="4" width="13.85546875" customWidth="1"/>
    <col min="5" max="5" width="15" customWidth="1"/>
    <col min="6" max="6" width="14.85546875" customWidth="1"/>
    <col min="7" max="7" width="14.7109375" customWidth="1"/>
    <col min="8" max="8" width="32" customWidth="1"/>
  </cols>
  <sheetData>
    <row r="1" spans="1:8" ht="16.5" thickTop="1" thickBot="1" x14ac:dyDescent="0.3">
      <c r="A1" s="4" t="s">
        <v>51</v>
      </c>
      <c r="B1" s="4" t="s">
        <v>52</v>
      </c>
      <c r="C1" s="4" t="s">
        <v>0</v>
      </c>
      <c r="D1" s="4" t="s">
        <v>59</v>
      </c>
    </row>
    <row r="2" spans="1:8" ht="16.5" thickTop="1" thickBot="1" x14ac:dyDescent="0.3">
      <c r="A2" s="4" t="s">
        <v>53</v>
      </c>
      <c r="B2" s="4" t="s">
        <v>60</v>
      </c>
      <c r="C2" s="4" t="s">
        <v>54</v>
      </c>
      <c r="D2" s="4">
        <v>2023</v>
      </c>
    </row>
    <row r="3" spans="1:8" ht="15.75" thickTop="1" x14ac:dyDescent="0.25"/>
    <row r="4" spans="1:8" x14ac:dyDescent="0.25">
      <c r="A4" s="5" t="s">
        <v>55</v>
      </c>
    </row>
    <row r="5" spans="1:8" x14ac:dyDescent="0.25">
      <c r="B5" s="6" t="s">
        <v>71</v>
      </c>
      <c r="C5" s="6" t="s">
        <v>56</v>
      </c>
      <c r="D5" s="6" t="s">
        <v>47</v>
      </c>
      <c r="E5" s="8" t="s">
        <v>72</v>
      </c>
      <c r="F5" s="8" t="s">
        <v>73</v>
      </c>
      <c r="G5" s="8" t="s">
        <v>74</v>
      </c>
      <c r="H5" s="6" t="s">
        <v>58</v>
      </c>
    </row>
    <row r="6" spans="1:8" x14ac:dyDescent="0.25">
      <c r="B6" s="1">
        <v>1</v>
      </c>
      <c r="C6" s="1">
        <f>Data!B4/Data!H4</f>
        <v>6028.2924763149531</v>
      </c>
      <c r="D6" s="1">
        <f>Data!C4/Data!H4</f>
        <v>0.20548383920671087</v>
      </c>
      <c r="E6" s="1">
        <f>Data!D4/Data!H4</f>
        <v>3.7911236157726597E-2</v>
      </c>
      <c r="F6" s="1">
        <f>Data!E4/Data!H4</f>
        <v>0.12168104765475445</v>
      </c>
      <c r="G6" s="1">
        <f>Data!F4/Data!H4</f>
        <v>4.1795083757562536E-3</v>
      </c>
      <c r="H6" s="1">
        <f>Data!G4/Data!H4</f>
        <v>83881580.491075754</v>
      </c>
    </row>
    <row r="7" spans="1:8" x14ac:dyDescent="0.25">
      <c r="B7" s="1">
        <v>2</v>
      </c>
      <c r="C7" s="1">
        <f>Data!B12/Data!H12</f>
        <v>3622.172992592114</v>
      </c>
      <c r="D7" s="1">
        <f>Data!C12/Data!H12</f>
        <v>0.17314758084172471</v>
      </c>
      <c r="E7" s="1">
        <f>Data!D12/Data!H12</f>
        <v>2.392193023608559E-2</v>
      </c>
      <c r="F7" s="1">
        <f>Data!E12/Data!H12</f>
        <v>0.12594289603953096</v>
      </c>
      <c r="G7" s="1">
        <f>Data!F12/Data!H12</f>
        <v>3.9522125521882284E-3</v>
      </c>
      <c r="H7" s="1">
        <f>Data!G12/Data!H12</f>
        <v>50401295.668169796</v>
      </c>
    </row>
    <row r="8" spans="1:8" x14ac:dyDescent="0.25">
      <c r="B8" s="1">
        <v>3</v>
      </c>
      <c r="C8" s="1">
        <f>Data!B20/Data!H20</f>
        <v>2399.6899868723467</v>
      </c>
      <c r="D8" s="1">
        <f>Data!C20/Data!H20</f>
        <v>0.14453284995070206</v>
      </c>
      <c r="E8" s="1">
        <f>Data!D20/Data!H20</f>
        <v>1.6241133008592992E-2</v>
      </c>
      <c r="F8" s="1">
        <f>Data!E20/Data!H20</f>
        <v>7.0420090293340079E-2</v>
      </c>
      <c r="G8" s="1">
        <f>Data!F20/Data!H20</f>
        <v>3.6684141675663324E-3</v>
      </c>
      <c r="H8" s="1">
        <f>Data!G20/Data!H20</f>
        <v>33390876.2382298</v>
      </c>
    </row>
    <row r="9" spans="1:8" x14ac:dyDescent="0.25">
      <c r="B9" s="1">
        <v>4</v>
      </c>
      <c r="C9" s="1">
        <f>Data!B28/Data!H28</f>
        <v>1941.7028859406587</v>
      </c>
      <c r="D9" s="1">
        <f>Data!C28/Data!H28</f>
        <v>0.12474701055131687</v>
      </c>
      <c r="E9" s="1">
        <f>Data!D28/Data!H28</f>
        <v>1.2897751088229515E-2</v>
      </c>
      <c r="F9" s="1">
        <f>Data!E28/Data!H28</f>
        <v>4.5926134488798953E-2</v>
      </c>
      <c r="G9" s="1">
        <f>Data!F28/Data!H28</f>
        <v>3.4054729796013242E-3</v>
      </c>
      <c r="H9" s="1">
        <f>Data!G28/Data!H28</f>
        <v>27018137.659771588</v>
      </c>
    </row>
    <row r="10" spans="1:8" x14ac:dyDescent="0.25">
      <c r="B10" s="1">
        <v>5</v>
      </c>
      <c r="C10" s="1">
        <f>Data!B36/Data!H36</f>
        <v>1676.3579665680325</v>
      </c>
      <c r="D10" s="1">
        <f>Data!C36/Data!H36</f>
        <v>0.10924482947176462</v>
      </c>
      <c r="E10" s="1">
        <f>Data!D36/Data!H36</f>
        <v>1.0863379270649658E-2</v>
      </c>
      <c r="F10" s="1">
        <f>Data!E36/Data!H36</f>
        <v>3.3708807610227015E-2</v>
      </c>
      <c r="G10" s="1">
        <f>Data!F36/Data!H36</f>
        <v>3.1608081047525298E-3</v>
      </c>
      <c r="H10" s="1">
        <f>Data!G36/Data!H36</f>
        <v>23325948.979144674</v>
      </c>
    </row>
    <row r="11" spans="1:8" x14ac:dyDescent="0.25">
      <c r="B11" s="1">
        <v>6</v>
      </c>
      <c r="C11" s="1">
        <f>Data!B44/Data!H44</f>
        <v>1478.6798447120832</v>
      </c>
      <c r="D11" s="1">
        <f>Data!C44/Data!H44</f>
        <v>9.5154987648728942E-2</v>
      </c>
      <c r="E11" s="1">
        <f>Data!D44/Data!H44</f>
        <v>9.2122009283932653E-3</v>
      </c>
      <c r="F11" s="1">
        <f>Data!E44/Data!H44</f>
        <v>2.3142010597201414E-2</v>
      </c>
      <c r="G11" s="1">
        <f>Data!F44/Data!H44</f>
        <v>2.9335077861518039E-3</v>
      </c>
      <c r="H11" s="1">
        <f>Data!G44/Data!H44</f>
        <v>20575324.001046274</v>
      </c>
    </row>
    <row r="12" spans="1:8" x14ac:dyDescent="0.25">
      <c r="B12" s="1">
        <v>7</v>
      </c>
      <c r="C12" s="1">
        <f>Data!B52/Data!H52</f>
        <v>1423.4754749559775</v>
      </c>
      <c r="D12" s="1">
        <f>Data!C52/Data!H52</f>
        <v>9.6161639158023504E-2</v>
      </c>
      <c r="E12" s="1">
        <f>Data!D52/Data!H52</f>
        <v>8.7612194226277511E-3</v>
      </c>
      <c r="F12" s="1">
        <f>Data!E52/Data!H52</f>
        <v>1.9210193389985614E-2</v>
      </c>
      <c r="G12" s="1">
        <f>Data!F52/Data!H52</f>
        <v>2.7234551038978335E-3</v>
      </c>
      <c r="H12" s="1">
        <f>Data!G52/Data!H52</f>
        <v>19807167.910648238</v>
      </c>
    </row>
    <row r="13" spans="1:8" x14ac:dyDescent="0.25">
      <c r="B13" s="1">
        <v>8</v>
      </c>
      <c r="C13" s="1">
        <f>Data!B60/Data!H60</f>
        <v>1249.448714086217</v>
      </c>
      <c r="D13" s="1">
        <f>Data!C60/Data!H60</f>
        <v>8.4983492801510796E-2</v>
      </c>
      <c r="E13" s="1">
        <f>Data!D60/Data!H60</f>
        <v>7.3995430313795714E-3</v>
      </c>
      <c r="F13" s="1">
        <f>Data!E60/Data!H60</f>
        <v>1.4487121803231634E-2</v>
      </c>
      <c r="G13" s="1">
        <f>Data!F60/Data!H60</f>
        <v>2.5276647686600854E-3</v>
      </c>
      <c r="H13" s="1">
        <f>Data!G60/Data!H60</f>
        <v>17385647.584578983</v>
      </c>
    </row>
    <row r="14" spans="1:8" x14ac:dyDescent="0.25">
      <c r="B14" s="1">
        <v>9</v>
      </c>
      <c r="C14" s="1">
        <f>Data!B68/Data!H68</f>
        <v>1188.5055503584986</v>
      </c>
      <c r="D14" s="1">
        <f>Data!C68/Data!H68</f>
        <v>8.2385678552516037E-2</v>
      </c>
      <c r="E14" s="1">
        <f>Data!D68/Data!H68</f>
        <v>6.876869618951403E-3</v>
      </c>
      <c r="F14" s="1">
        <f>Data!E68/Data!H68</f>
        <v>1.0143216596495011E-2</v>
      </c>
      <c r="G14" s="1">
        <f>Data!F68/Data!H68</f>
        <v>2.3460924177284952E-3</v>
      </c>
      <c r="H14" s="1">
        <f>Data!G68/Data!H68</f>
        <v>16537645.203850856</v>
      </c>
    </row>
    <row r="15" spans="1:8" x14ac:dyDescent="0.25">
      <c r="B15" s="1">
        <v>10</v>
      </c>
      <c r="C15" s="1">
        <f>Data!B76/Data!H76</f>
        <v>1143.2799737231176</v>
      </c>
      <c r="D15" s="1">
        <f>Data!C76/Data!H76</f>
        <v>8.0533662149170793E-2</v>
      </c>
      <c r="E15" s="1">
        <f>Data!D76/Data!H76</f>
        <v>6.4959830230166531E-3</v>
      </c>
      <c r="F15" s="1">
        <f>Data!E76/Data!H76</f>
        <v>6.8132199559026501E-3</v>
      </c>
      <c r="G15" s="1">
        <f>Data!F76/Data!H76</f>
        <v>2.1777399579710846E-3</v>
      </c>
      <c r="H15" s="1">
        <f>Data!G76/Data!H76</f>
        <v>15908351.05308862</v>
      </c>
    </row>
    <row r="16" spans="1:8" x14ac:dyDescent="0.25">
      <c r="B16" s="1">
        <v>11</v>
      </c>
      <c r="C16" s="1">
        <f>Data!B84/Data!H84</f>
        <v>1124.7119680137789</v>
      </c>
      <c r="D16" s="1">
        <f>Data!C84/Data!H84</f>
        <v>8.0418130818684985E-2</v>
      </c>
      <c r="E16" s="1">
        <f>Data!D84/Data!H84</f>
        <v>6.398998197455927E-3</v>
      </c>
      <c r="F16" s="1">
        <f>Data!E84/Data!H84</f>
        <v>4.5428238888620782E-3</v>
      </c>
      <c r="G16" s="1">
        <f>Data!F84/Data!H84</f>
        <v>2.0216049970954897E-3</v>
      </c>
      <c r="H16" s="1">
        <f>Data!G84/Data!H84</f>
        <v>15649978.608225364</v>
      </c>
    </row>
    <row r="17" spans="2:8" x14ac:dyDescent="0.25">
      <c r="B17" s="1">
        <v>12</v>
      </c>
      <c r="C17" s="1">
        <f>Data!B92/Data!H92</f>
        <v>1109.5219852768621</v>
      </c>
      <c r="D17" s="1">
        <f>Data!C92/Data!H92</f>
        <v>8.0323420479671059E-2</v>
      </c>
      <c r="E17" s="1">
        <f>Data!D92/Data!H92</f>
        <v>6.3196159199530328E-3</v>
      </c>
      <c r="F17" s="1">
        <f>Data!E92/Data!H92</f>
        <v>2.6852111698038518E-3</v>
      </c>
      <c r="G17" s="1">
        <f>Data!F92/Data!H92</f>
        <v>1.8761367488198022E-3</v>
      </c>
      <c r="H17" s="1">
        <f>Data!G92/Data!H92</f>
        <v>15438616.318278199</v>
      </c>
    </row>
    <row r="18" spans="2:8" x14ac:dyDescent="0.25">
      <c r="B18" s="1">
        <v>13</v>
      </c>
      <c r="C18" s="1">
        <f>Data!B100/Data!H100</f>
        <v>1063.5804927361705</v>
      </c>
      <c r="D18" s="1">
        <f>Data!C100/Data!H100</f>
        <v>7.8587408542260068E-2</v>
      </c>
      <c r="E18" s="1">
        <f>Data!D100/Data!H100</f>
        <v>6.2543125346836747E-3</v>
      </c>
      <c r="F18" s="1">
        <f>Data!E100/Data!H100</f>
        <v>1.844019872792723E-3</v>
      </c>
      <c r="G18" s="1">
        <f>Data!F100/Data!H100</f>
        <v>1.7414117539431867E-3</v>
      </c>
      <c r="H18" s="1">
        <f>Data!G100/Data!H100</f>
        <v>14799358.913123131</v>
      </c>
    </row>
    <row r="19" spans="2:8" x14ac:dyDescent="0.25">
      <c r="B19" s="1">
        <v>14</v>
      </c>
      <c r="C19" s="1">
        <f>Data!B108/Data!H108</f>
        <v>1117.6525716585527</v>
      </c>
      <c r="D19" s="1">
        <f>Data!C108/Data!H108</f>
        <v>0.10001068379372417</v>
      </c>
      <c r="E19" s="1">
        <f>Data!D108/Data!H108</f>
        <v>6.5984607785382256E-3</v>
      </c>
      <c r="F19" s="1">
        <f>Data!E108/Data!H108</f>
        <v>1.3902057336911044E-3</v>
      </c>
      <c r="G19" s="1">
        <f>Data!F108/Data!H108</f>
        <v>1.6167733619615373E-3</v>
      </c>
      <c r="H19" s="1">
        <f>Data!G108/Data!H108</f>
        <v>15551750.792998116</v>
      </c>
    </row>
    <row r="20" spans="2:8" x14ac:dyDescent="0.25">
      <c r="B20" s="1">
        <v>15</v>
      </c>
      <c r="C20" s="1">
        <f>Data!B116/Data!H116</f>
        <v>1171.7235487283481</v>
      </c>
      <c r="D20" s="1">
        <f>Data!C116/Data!H116</f>
        <v>0.12023246942640578</v>
      </c>
      <c r="E20" s="1">
        <f>Data!D116/Data!H116</f>
        <v>6.9256946641516543E-3</v>
      </c>
      <c r="F20" s="1">
        <f>Data!E116/Data!H116</f>
        <v>1.0174731270763005E-3</v>
      </c>
      <c r="G20" s="1">
        <f>Data!F116/Data!H116</f>
        <v>1.500325044804688E-3</v>
      </c>
      <c r="H20" s="1">
        <f>Data!G116/Data!H116</f>
        <v>16304128.051110743</v>
      </c>
    </row>
    <row r="21" spans="2:8" x14ac:dyDescent="0.25">
      <c r="B21" s="1">
        <v>16</v>
      </c>
      <c r="C21" s="1">
        <f>Data!B124/Data!H124</f>
        <v>1245.2491790271683</v>
      </c>
      <c r="D21" s="1">
        <f>Data!C124/Data!H124</f>
        <v>0.14694463435459526</v>
      </c>
      <c r="E21" s="1">
        <f>Data!D124/Data!H124</f>
        <v>6.7878369944238577E-3</v>
      </c>
      <c r="F21" s="1">
        <f>Data!E124/Data!H124</f>
        <v>7.6456466216482516E-4</v>
      </c>
      <c r="G21" s="1">
        <f>Data!F124/Data!H124</f>
        <v>1.3925027955509386E-3</v>
      </c>
      <c r="H21" s="1">
        <f>Data!G124/Data!H124</f>
        <v>17327213.132803556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56EA0-FA13-45AF-9599-F231A40E2ABD}">
  <dimension ref="A1:H21"/>
  <sheetViews>
    <sheetView topLeftCell="C3" workbookViewId="0">
      <selection activeCell="H17" sqref="H17"/>
    </sheetView>
  </sheetViews>
  <sheetFormatPr defaultRowHeight="15" x14ac:dyDescent="0.25"/>
  <cols>
    <col min="1" max="1" width="15.85546875" customWidth="1"/>
    <col min="2" max="2" width="31.140625" customWidth="1"/>
    <col min="3" max="3" width="17.7109375" customWidth="1"/>
    <col min="4" max="4" width="14.140625" customWidth="1"/>
    <col min="5" max="5" width="14.7109375" customWidth="1"/>
    <col min="6" max="6" width="15" customWidth="1"/>
    <col min="7" max="7" width="14.28515625" customWidth="1"/>
    <col min="8" max="8" width="31.7109375" customWidth="1"/>
  </cols>
  <sheetData>
    <row r="1" spans="1:8" ht="16.5" thickTop="1" thickBot="1" x14ac:dyDescent="0.3">
      <c r="A1" s="4" t="s">
        <v>51</v>
      </c>
      <c r="B1" s="4" t="s">
        <v>52</v>
      </c>
      <c r="C1" s="4" t="s">
        <v>0</v>
      </c>
      <c r="D1" s="4" t="s">
        <v>59</v>
      </c>
    </row>
    <row r="2" spans="1:8" ht="16.5" thickTop="1" thickBot="1" x14ac:dyDescent="0.3">
      <c r="A2" s="4" t="s">
        <v>53</v>
      </c>
      <c r="B2" s="4" t="s">
        <v>60</v>
      </c>
      <c r="C2" s="4" t="s">
        <v>76</v>
      </c>
      <c r="D2" s="4">
        <v>2023</v>
      </c>
    </row>
    <row r="3" spans="1:8" ht="15.75" thickTop="1" x14ac:dyDescent="0.25"/>
    <row r="4" spans="1:8" x14ac:dyDescent="0.25">
      <c r="A4" s="5" t="s">
        <v>55</v>
      </c>
    </row>
    <row r="5" spans="1:8" x14ac:dyDescent="0.25">
      <c r="B5" s="6" t="s">
        <v>71</v>
      </c>
      <c r="C5" s="6" t="s">
        <v>56</v>
      </c>
      <c r="D5" s="6" t="s">
        <v>57</v>
      </c>
      <c r="E5" s="8" t="s">
        <v>72</v>
      </c>
      <c r="F5" s="8" t="s">
        <v>73</v>
      </c>
      <c r="G5" s="8" t="s">
        <v>74</v>
      </c>
      <c r="H5" s="6" t="s">
        <v>58</v>
      </c>
    </row>
    <row r="6" spans="1:8" x14ac:dyDescent="0.25">
      <c r="B6" s="1">
        <v>1</v>
      </c>
      <c r="C6" s="9">
        <f>Data!B5/Data!H5</f>
        <v>5440.8113758056552</v>
      </c>
      <c r="D6" s="1">
        <f>Data!C5/Data!H5</f>
        <v>23.716215394652135</v>
      </c>
      <c r="E6" s="1">
        <f>Data!D5/Data!H5</f>
        <v>3.7428717488534845E-2</v>
      </c>
      <c r="F6" s="1">
        <f>Data!E5/Data!H5</f>
        <v>0.2532320920588364</v>
      </c>
      <c r="G6" s="1">
        <f>Data!F5/Data!H5</f>
        <v>6.9814438106017259E-3</v>
      </c>
      <c r="H6" s="1">
        <f>Data!G5/Data!H5</f>
        <v>73862710.831737071</v>
      </c>
    </row>
    <row r="7" spans="1:8" x14ac:dyDescent="0.25">
      <c r="B7" s="1">
        <v>2</v>
      </c>
      <c r="C7" s="1">
        <f>Data!B13/Data!H13</f>
        <v>3498.1955153371391</v>
      </c>
      <c r="D7" s="1">
        <f>Data!C13/Data!H13</f>
        <v>13.497149790492717</v>
      </c>
      <c r="E7" s="1">
        <f>Data!D13/Data!H13</f>
        <v>2.9175013684000793E-2</v>
      </c>
      <c r="F7" s="1">
        <f>Data!E13/Data!H13</f>
        <v>0.21954822614786179</v>
      </c>
      <c r="G7" s="1">
        <f>Data!F13/Data!H13</f>
        <v>6.6021956585492949E-3</v>
      </c>
      <c r="H7" s="1">
        <f>Data!G13/Data!H13</f>
        <v>47490402.172251448</v>
      </c>
    </row>
    <row r="8" spans="1:8" x14ac:dyDescent="0.25">
      <c r="B8" s="1">
        <v>3</v>
      </c>
      <c r="C8" s="1">
        <f>Data!B21/Data!H21</f>
        <v>2487.1200465975062</v>
      </c>
      <c r="D8" s="1">
        <f>Data!C21/Data!H21</f>
        <v>8.0256044291830264</v>
      </c>
      <c r="E8" s="1">
        <f>Data!D21/Data!H21</f>
        <v>2.3466480718972626E-2</v>
      </c>
      <c r="F8" s="1">
        <f>Data!E21/Data!H21</f>
        <v>0.12236582364890886</v>
      </c>
      <c r="G8" s="1">
        <f>Data!F21/Data!H21</f>
        <v>6.1278797767675567E-3</v>
      </c>
      <c r="H8" s="1">
        <f>Data!G21/Data!H21</f>
        <v>33764335.57660453</v>
      </c>
    </row>
    <row r="9" spans="1:8" x14ac:dyDescent="0.25">
      <c r="B9" s="1">
        <v>4</v>
      </c>
      <c r="C9" s="1">
        <f>Data!B29/Data!H29</f>
        <v>2115.1714619772147</v>
      </c>
      <c r="D9" s="1">
        <f>Data!C29/Data!H29</f>
        <v>6.0045821948179601</v>
      </c>
      <c r="E9" s="1">
        <f>Data!D29/Data!H29</f>
        <v>1.8172618237079836E-2</v>
      </c>
      <c r="F9" s="1">
        <f>Data!E29/Data!H29</f>
        <v>7.8583842749848476E-2</v>
      </c>
      <c r="G9" s="1">
        <f>Data!F29/Data!H29</f>
        <v>5.6882585150503208E-3</v>
      </c>
      <c r="H9" s="1">
        <f>Data!G29/Data!H29</f>
        <v>28714881.532060932</v>
      </c>
    </row>
    <row r="10" spans="1:8" x14ac:dyDescent="0.25">
      <c r="B10" s="1">
        <v>5</v>
      </c>
      <c r="C10" s="1">
        <f>Data!B37/Data!H37</f>
        <v>1881.641662756598</v>
      </c>
      <c r="D10" s="1">
        <f>Data!C37/Data!H37</f>
        <v>4.7029550796825887</v>
      </c>
      <c r="E10" s="1">
        <f>Data!D37/Data!H37</f>
        <v>1.5570330011783266E-2</v>
      </c>
      <c r="F10" s="1">
        <f>Data!E37/Data!H37</f>
        <v>5.6161027340926158E-2</v>
      </c>
      <c r="G10" s="1">
        <f>Data!F37/Data!H37</f>
        <v>5.2798572797644501E-3</v>
      </c>
      <c r="H10" s="1">
        <f>Data!G37/Data!H37</f>
        <v>25544573.081829753</v>
      </c>
    </row>
    <row r="11" spans="1:8" x14ac:dyDescent="0.25">
      <c r="B11" s="1">
        <v>6</v>
      </c>
      <c r="C11" s="1">
        <f>Data!B45/Data!H45</f>
        <v>1683.2932749892566</v>
      </c>
      <c r="D11" s="1">
        <f>Data!C45/Data!H45</f>
        <v>3.814631105223941</v>
      </c>
      <c r="E11" s="1">
        <f>Data!D45/Data!H45</f>
        <v>1.2821064494761104E-2</v>
      </c>
      <c r="F11" s="1">
        <f>Data!E45/Data!H45</f>
        <v>3.8319212704068642E-2</v>
      </c>
      <c r="G11" s="1">
        <f>Data!F45/Data!H45</f>
        <v>4.9006029291249588E-3</v>
      </c>
      <c r="H11" s="1">
        <f>Data!G45/Data!H45</f>
        <v>22851852.12966492</v>
      </c>
    </row>
    <row r="12" spans="1:8" x14ac:dyDescent="0.25">
      <c r="B12" s="1">
        <v>7</v>
      </c>
      <c r="C12" s="1">
        <f>Data!B53/Data!H53</f>
        <v>1616.6487234230569</v>
      </c>
      <c r="D12" s="1">
        <f>Data!C53/Data!H53</f>
        <v>3.1967785986251434</v>
      </c>
      <c r="E12" s="1">
        <f>Data!D53/Data!H53</f>
        <v>1.287987924356594E-2</v>
      </c>
      <c r="F12" s="1">
        <f>Data!E53/Data!H53</f>
        <v>3.1856782906891951E-2</v>
      </c>
      <c r="G12" s="1">
        <f>Data!F53/Data!H53</f>
        <v>4.5489951790851496E-3</v>
      </c>
      <c r="H12" s="1">
        <f>Data!G53/Data!H53</f>
        <v>21947101.351188667</v>
      </c>
    </row>
    <row r="13" spans="1:8" x14ac:dyDescent="0.25">
      <c r="B13" s="1">
        <v>8</v>
      </c>
      <c r="C13" s="1">
        <f>Data!B61/Data!H61</f>
        <v>1347.4464921600768</v>
      </c>
      <c r="D13" s="1">
        <f>Data!C61/Data!H61</f>
        <v>2.4687871388343661</v>
      </c>
      <c r="E13" s="1">
        <f>Data!D61/Data!H61</f>
        <v>8.9532329499432857E-3</v>
      </c>
      <c r="F13" s="1">
        <f>Data!E61/Data!H61</f>
        <v>2.4181853452905567E-2</v>
      </c>
      <c r="G13" s="1">
        <f>Data!F61/Data!H61</f>
        <v>4.222570483637565E-3</v>
      </c>
      <c r="H13" s="1">
        <f>Data!G61/Data!H61</f>
        <v>18292505.177334819</v>
      </c>
    </row>
    <row r="14" spans="1:8" x14ac:dyDescent="0.25">
      <c r="B14" s="1">
        <v>9</v>
      </c>
      <c r="C14" s="1">
        <f>Data!B69/Data!H69</f>
        <v>1262.3990690019768</v>
      </c>
      <c r="D14" s="1">
        <f>Data!C69/Data!H69</f>
        <v>1.9687563442538552</v>
      </c>
      <c r="E14" s="1">
        <f>Data!D69/Data!H69</f>
        <v>7.5017594069509272E-3</v>
      </c>
      <c r="F14" s="1">
        <f>Data!E69/Data!H69</f>
        <v>1.7488352606971992E-2</v>
      </c>
      <c r="G14" s="1">
        <f>Data!F69/Data!H69</f>
        <v>3.9192674202363342E-3</v>
      </c>
      <c r="H14" s="1">
        <f>Data!G69/Data!H69</f>
        <v>17137927.351174343</v>
      </c>
    </row>
    <row r="15" spans="1:8" x14ac:dyDescent="0.25">
      <c r="B15" s="1">
        <v>10</v>
      </c>
      <c r="C15" s="1">
        <f>Data!B77/Data!H77</f>
        <v>1198.7117586601451</v>
      </c>
      <c r="D15" s="1">
        <f>Data!C77/Data!H77</f>
        <v>1.5806360305716298</v>
      </c>
      <c r="E15" s="1">
        <f>Data!D77/Data!H77</f>
        <v>6.3973881435211918E-3</v>
      </c>
      <c r="F15" s="1">
        <f>Data!E77/Data!H77</f>
        <v>1.227018366562223E-2</v>
      </c>
      <c r="G15" s="1">
        <f>Data!F77/Data!H77</f>
        <v>3.6375912270851874E-3</v>
      </c>
      <c r="H15" s="1">
        <f>Data!G77/Data!H77</f>
        <v>16273332.605631486</v>
      </c>
    </row>
    <row r="16" spans="1:8" x14ac:dyDescent="0.25">
      <c r="B16" s="1">
        <v>11</v>
      </c>
      <c r="C16" s="1">
        <f>Data!B85/Data!H85</f>
        <v>1167.672897089669</v>
      </c>
      <c r="D16" s="1">
        <f>Data!C85/Data!H85</f>
        <v>1.2765462425008254</v>
      </c>
      <c r="E16" s="1">
        <f>Data!D85/Data!H85</f>
        <v>5.7126550254226367E-3</v>
      </c>
      <c r="F16" s="1">
        <f>Data!E85/Data!H85</f>
        <v>7.9971194917991695E-3</v>
      </c>
      <c r="G16" s="1">
        <f>Data!F85/Data!H85</f>
        <v>3.3765377330805101E-3</v>
      </c>
      <c r="H16" s="1">
        <f>Data!G85/Data!H85</f>
        <v>15851953.047508426</v>
      </c>
    </row>
    <row r="17" spans="2:8" x14ac:dyDescent="0.25">
      <c r="B17" s="1">
        <v>12</v>
      </c>
      <c r="C17" s="1">
        <f>Data!B93/Data!H93</f>
        <v>1142.2769848049325</v>
      </c>
      <c r="D17" s="1">
        <f>Data!C93/Data!H93</f>
        <v>1.0277463633385611</v>
      </c>
      <c r="E17" s="1">
        <f>Data!D93/Data!H93</f>
        <v>5.1524329255853178E-3</v>
      </c>
      <c r="F17" s="1">
        <f>Data!E93/Data!H93</f>
        <v>4.5009552270601945E-3</v>
      </c>
      <c r="G17" s="1">
        <f>Data!F93/Data!H93</f>
        <v>3.1341109931891909E-3</v>
      </c>
      <c r="H17" s="1">
        <f>Data!G93/Data!H93</f>
        <v>15507190.374746738</v>
      </c>
    </row>
    <row r="18" spans="2:8" x14ac:dyDescent="0.25">
      <c r="B18" s="1">
        <v>13</v>
      </c>
      <c r="C18" s="1">
        <f>Data!B101/Data!H101</f>
        <v>1076.8230896124455</v>
      </c>
      <c r="D18" s="1">
        <f>Data!C101/Data!H101</f>
        <v>0.81090249362760325</v>
      </c>
      <c r="E18" s="1">
        <f>Data!D101/Data!H101</f>
        <v>4.4217195657497155E-3</v>
      </c>
      <c r="F18" s="1">
        <f>Data!E101/Data!H101</f>
        <v>3.1460067057815771E-3</v>
      </c>
      <c r="G18" s="1">
        <f>Data!F101/Data!H101</f>
        <v>2.9092764204412184E-3</v>
      </c>
      <c r="H18" s="1">
        <f>Data!G101/Data!H101</f>
        <v>14618608.122473765</v>
      </c>
    </row>
    <row r="19" spans="2:8" x14ac:dyDescent="0.25">
      <c r="B19" s="1">
        <v>14</v>
      </c>
      <c r="C19" s="1">
        <f>Data!B109/Data!H109</f>
        <v>1101.8379471152421</v>
      </c>
      <c r="D19" s="1">
        <f>Data!C109/Data!H109</f>
        <v>0.82825758312825926</v>
      </c>
      <c r="E19" s="1">
        <f>Data!D109/Data!H109</f>
        <v>4.8375013128607392E-3</v>
      </c>
      <c r="F19" s="1">
        <f>Data!E109/Data!H109</f>
        <v>2.3912847171703739E-3</v>
      </c>
      <c r="G19" s="1">
        <f>Data!F109/Data!H109</f>
        <v>2.700532225561525E-3</v>
      </c>
      <c r="H19" s="1">
        <f>Data!G109/Data!H109</f>
        <v>14958198.094434891</v>
      </c>
    </row>
    <row r="20" spans="2:8" x14ac:dyDescent="0.25">
      <c r="B20" s="1">
        <v>15</v>
      </c>
      <c r="C20" s="1">
        <f>Data!B117/Data!H117</f>
        <v>1130.0582792147095</v>
      </c>
      <c r="D20" s="1">
        <f>Data!C117/Data!H117</f>
        <v>0.85941465701035902</v>
      </c>
      <c r="E20" s="1">
        <f>Data!D117/Data!H117</f>
        <v>5.2790948535561492E-3</v>
      </c>
      <c r="F20" s="1">
        <f>Data!E117/Data!H117</f>
        <v>1.7659092687521887E-3</v>
      </c>
      <c r="G20" s="1">
        <f>Data!F117/Data!H117</f>
        <v>2.5063800816884515E-3</v>
      </c>
      <c r="H20" s="1">
        <f>Data!G117/Data!H117</f>
        <v>15341310.80789086</v>
      </c>
    </row>
    <row r="21" spans="2:8" x14ac:dyDescent="0.25">
      <c r="B21" s="1">
        <v>16</v>
      </c>
      <c r="C21" s="1">
        <f>Data!B125/Data!H125</f>
        <v>1156.6706753515666</v>
      </c>
      <c r="D21" s="1">
        <f>Data!C125/Data!H125</f>
        <v>0.89787057169133488</v>
      </c>
      <c r="E21" s="1">
        <f>Data!D125/Data!H125</f>
        <v>5.7734705082574615E-3</v>
      </c>
      <c r="F21" s="1">
        <f>Data!E125/Data!H125</f>
        <v>1.3599144832841927E-3</v>
      </c>
      <c r="G21" s="1">
        <f>Data!F125/Data!H125</f>
        <v>2.3263115890492666E-3</v>
      </c>
      <c r="H21" s="1">
        <f>Data!G125/Data!H125</f>
        <v>15702589.342813333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508A3-6513-4B62-BD61-B2D54E0B1A38}">
  <dimension ref="A1:H21"/>
  <sheetViews>
    <sheetView topLeftCell="C1" zoomScale="90" zoomScaleNormal="90" workbookViewId="0">
      <selection activeCell="H29" sqref="H29"/>
    </sheetView>
  </sheetViews>
  <sheetFormatPr defaultRowHeight="15" x14ac:dyDescent="0.25"/>
  <cols>
    <col min="1" max="1" width="17.28515625" customWidth="1"/>
    <col min="2" max="2" width="29.140625" customWidth="1"/>
    <col min="3" max="3" width="29" customWidth="1"/>
    <col min="4" max="4" width="14.28515625" customWidth="1"/>
    <col min="5" max="5" width="14.85546875" customWidth="1"/>
    <col min="6" max="6" width="15.140625" customWidth="1"/>
    <col min="7" max="7" width="14.140625" customWidth="1"/>
    <col min="8" max="8" width="31.7109375" customWidth="1"/>
  </cols>
  <sheetData>
    <row r="1" spans="1:8" ht="16.5" thickTop="1" thickBot="1" x14ac:dyDescent="0.3">
      <c r="A1" s="4" t="s">
        <v>51</v>
      </c>
      <c r="B1" s="4" t="s">
        <v>52</v>
      </c>
      <c r="C1" s="4" t="s">
        <v>0</v>
      </c>
      <c r="D1" s="4" t="s">
        <v>59</v>
      </c>
    </row>
    <row r="2" spans="1:8" ht="16.5" thickTop="1" thickBot="1" x14ac:dyDescent="0.3">
      <c r="A2" s="4" t="s">
        <v>53</v>
      </c>
      <c r="B2" s="4" t="s">
        <v>60</v>
      </c>
      <c r="C2" s="4" t="s">
        <v>75</v>
      </c>
      <c r="D2" s="4">
        <v>2023</v>
      </c>
    </row>
    <row r="3" spans="1:8" ht="15.75" thickTop="1" x14ac:dyDescent="0.25"/>
    <row r="4" spans="1:8" x14ac:dyDescent="0.25">
      <c r="A4" s="5" t="s">
        <v>55</v>
      </c>
    </row>
    <row r="5" spans="1:8" x14ac:dyDescent="0.25">
      <c r="B5" s="6" t="s">
        <v>71</v>
      </c>
      <c r="C5" s="6" t="s">
        <v>56</v>
      </c>
      <c r="D5" s="6" t="s">
        <v>57</v>
      </c>
      <c r="E5" s="8" t="s">
        <v>72</v>
      </c>
      <c r="F5" s="8" t="s">
        <v>73</v>
      </c>
      <c r="G5" s="8" t="s">
        <v>74</v>
      </c>
      <c r="H5" s="6" t="s">
        <v>58</v>
      </c>
    </row>
    <row r="6" spans="1:8" x14ac:dyDescent="0.25">
      <c r="B6" s="1">
        <v>1</v>
      </c>
      <c r="C6" s="1" t="e">
        <f>Data!B6/Data!H6</f>
        <v>#DIV/0!</v>
      </c>
      <c r="D6" s="1" t="e">
        <f>Data!C6/Data!H6</f>
        <v>#DIV/0!</v>
      </c>
      <c r="E6" s="1" t="e">
        <f>Data!D6/Data!H6</f>
        <v>#DIV/0!</v>
      </c>
      <c r="F6" s="1" t="e">
        <f>Data!E6/Data!H6</f>
        <v>#DIV/0!</v>
      </c>
      <c r="G6" s="1" t="e">
        <f>Data!F6/Data!H6</f>
        <v>#DIV/0!</v>
      </c>
      <c r="H6" s="1" t="e">
        <f>Data!G6/Data!H6</f>
        <v>#DIV/0!</v>
      </c>
    </row>
    <row r="7" spans="1:8" x14ac:dyDescent="0.25">
      <c r="B7" s="1">
        <v>2</v>
      </c>
      <c r="C7" s="1" t="e">
        <f>Data!B14/Data!H14</f>
        <v>#DIV/0!</v>
      </c>
      <c r="D7" s="1" t="e">
        <f>Data!C14/Data!H14</f>
        <v>#DIV/0!</v>
      </c>
      <c r="E7" s="1" t="e">
        <f>Data!D14/Data!H14</f>
        <v>#DIV/0!</v>
      </c>
      <c r="F7" s="1" t="e">
        <f>Data!E14/Data!H14</f>
        <v>#DIV/0!</v>
      </c>
      <c r="G7" s="1" t="e">
        <f>Data!F14/Data!H14</f>
        <v>#DIV/0!</v>
      </c>
      <c r="H7" s="1" t="e">
        <f>Data!G14/Data!H14</f>
        <v>#DIV/0!</v>
      </c>
    </row>
    <row r="8" spans="1:8" x14ac:dyDescent="0.25">
      <c r="B8" s="1">
        <v>3</v>
      </c>
      <c r="C8" s="1" t="e">
        <f>Data!B22/Data!H22</f>
        <v>#DIV/0!</v>
      </c>
      <c r="D8" s="1" t="e">
        <f>Data!C22/Data!H22</f>
        <v>#DIV/0!</v>
      </c>
      <c r="E8" s="1" t="e">
        <f>Data!D22/Data!H22</f>
        <v>#DIV/0!</v>
      </c>
      <c r="F8" s="1" t="e">
        <f>Data!E22/Data!H22</f>
        <v>#DIV/0!</v>
      </c>
      <c r="G8" s="1" t="e">
        <f>Data!F22/Data!H22</f>
        <v>#DIV/0!</v>
      </c>
      <c r="H8" s="1" t="e">
        <f>Data!G22/Data!H22</f>
        <v>#DIV/0!</v>
      </c>
    </row>
    <row r="9" spans="1:8" x14ac:dyDescent="0.25">
      <c r="B9" s="1">
        <v>4</v>
      </c>
      <c r="C9" s="1" t="e">
        <f>Data!B30/Data!H30</f>
        <v>#DIV/0!</v>
      </c>
      <c r="D9" s="1" t="e">
        <f>Data!C30/Data!H30</f>
        <v>#DIV/0!</v>
      </c>
      <c r="E9" s="1" t="e">
        <f>Data!D30/Data!H30</f>
        <v>#DIV/0!</v>
      </c>
      <c r="F9" s="1" t="e">
        <f>Data!E30/Data!H30</f>
        <v>#DIV/0!</v>
      </c>
      <c r="G9" s="1" t="e">
        <f>Data!F30/Data!H30</f>
        <v>#DIV/0!</v>
      </c>
      <c r="H9" s="1" t="e">
        <f>Data!G30/Data!H30</f>
        <v>#DIV/0!</v>
      </c>
    </row>
    <row r="10" spans="1:8" x14ac:dyDescent="0.25">
      <c r="B10" s="1">
        <v>5</v>
      </c>
      <c r="C10" s="1" t="e">
        <f>Data!B38/Data!H38</f>
        <v>#DIV/0!</v>
      </c>
      <c r="D10" s="1" t="e">
        <f>Data!C38/Data!H38</f>
        <v>#DIV/0!</v>
      </c>
      <c r="E10" s="1" t="e">
        <f>Data!D38/Data!H38</f>
        <v>#DIV/0!</v>
      </c>
      <c r="F10" s="1" t="e">
        <f>Data!E38/Data!H38</f>
        <v>#DIV/0!</v>
      </c>
      <c r="G10" s="1" t="e">
        <f>Data!F38/Data!H38</f>
        <v>#DIV/0!</v>
      </c>
      <c r="H10" s="1" t="e">
        <f>Data!G38/Data!H38</f>
        <v>#DIV/0!</v>
      </c>
    </row>
    <row r="11" spans="1:8" x14ac:dyDescent="0.25">
      <c r="B11" s="1">
        <v>6</v>
      </c>
      <c r="C11" s="1" t="e">
        <f>Data!B46/Data!H46</f>
        <v>#DIV/0!</v>
      </c>
      <c r="D11" s="1" t="e">
        <f>Data!C46/Data!H46</f>
        <v>#DIV/0!</v>
      </c>
      <c r="E11" s="1" t="e">
        <f>Data!D46/Data!H46</f>
        <v>#DIV/0!</v>
      </c>
      <c r="F11" s="1" t="e">
        <f>Data!E46/Data!H46</f>
        <v>#DIV/0!</v>
      </c>
      <c r="G11" s="1" t="e">
        <f>Data!F46/Data!H46</f>
        <v>#DIV/0!</v>
      </c>
      <c r="H11" s="1" t="e">
        <f>Data!G46/Data!H46</f>
        <v>#DIV/0!</v>
      </c>
    </row>
    <row r="12" spans="1:8" x14ac:dyDescent="0.25">
      <c r="B12" s="1">
        <v>7</v>
      </c>
      <c r="C12" s="1" t="e">
        <f>Data!B54/Data!H54</f>
        <v>#DIV/0!</v>
      </c>
      <c r="D12" s="1" t="e">
        <f>Data!C54/Data!H54</f>
        <v>#DIV/0!</v>
      </c>
      <c r="E12" s="1" t="e">
        <f>Data!D54/Data!H54</f>
        <v>#DIV/0!</v>
      </c>
      <c r="F12" s="1" t="e">
        <f>Data!E54/Data!H54</f>
        <v>#DIV/0!</v>
      </c>
      <c r="G12" s="1" t="e">
        <f>Data!F54/Data!H54</f>
        <v>#DIV/0!</v>
      </c>
      <c r="H12" s="1" t="e">
        <f>Data!G54/Data!H54</f>
        <v>#DIV/0!</v>
      </c>
    </row>
    <row r="13" spans="1:8" x14ac:dyDescent="0.25">
      <c r="B13" s="1">
        <v>8</v>
      </c>
      <c r="C13" s="1" t="e">
        <f>Data!B62/Data!H62</f>
        <v>#DIV/0!</v>
      </c>
      <c r="D13" s="1" t="e">
        <f>Data!C62/Data!H62</f>
        <v>#DIV/0!</v>
      </c>
      <c r="E13" s="1" t="e">
        <f>Data!D62/Data!H62</f>
        <v>#DIV/0!</v>
      </c>
      <c r="F13" s="1" t="e">
        <f>Data!E62/Data!H62</f>
        <v>#DIV/0!</v>
      </c>
      <c r="G13" s="1" t="e">
        <f>Data!F62/Data!H62</f>
        <v>#DIV/0!</v>
      </c>
      <c r="H13" s="1" t="e">
        <f>Data!G62/Data!H62</f>
        <v>#DIV/0!</v>
      </c>
    </row>
    <row r="14" spans="1:8" x14ac:dyDescent="0.25">
      <c r="B14" s="1">
        <v>9</v>
      </c>
      <c r="C14" s="1" t="e">
        <f>Data!B70/Data!H70</f>
        <v>#DIV/0!</v>
      </c>
      <c r="D14" s="1" t="e">
        <f>Data!C70/Data!H70</f>
        <v>#DIV/0!</v>
      </c>
      <c r="E14" s="1" t="e">
        <f>Data!D70/Data!H70</f>
        <v>#DIV/0!</v>
      </c>
      <c r="F14" s="1" t="e">
        <f>Data!E70/Data!H70</f>
        <v>#DIV/0!</v>
      </c>
      <c r="G14" s="1" t="e">
        <f>Data!F70/Data!H70</f>
        <v>#DIV/0!</v>
      </c>
      <c r="H14" s="1" t="e">
        <f>Data!G70/Data!H70</f>
        <v>#DIV/0!</v>
      </c>
    </row>
    <row r="15" spans="1:8" x14ac:dyDescent="0.25">
      <c r="B15" s="1">
        <v>10</v>
      </c>
      <c r="C15" s="1" t="e">
        <f>Data!B78/Data!H78</f>
        <v>#DIV/0!</v>
      </c>
      <c r="D15" s="1" t="e">
        <f>Data!C78/Data!H78</f>
        <v>#DIV/0!</v>
      </c>
      <c r="E15" s="1" t="e">
        <f>Data!D78/Data!H78</f>
        <v>#DIV/0!</v>
      </c>
      <c r="F15" s="1" t="e">
        <f>Data!E78/Data!H78</f>
        <v>#DIV/0!</v>
      </c>
      <c r="G15" s="1" t="e">
        <f>Data!F78/Data!H78</f>
        <v>#DIV/0!</v>
      </c>
      <c r="H15" s="1" t="e">
        <f>Data!G78/Data!H78</f>
        <v>#DIV/0!</v>
      </c>
    </row>
    <row r="16" spans="1:8" x14ac:dyDescent="0.25">
      <c r="B16" s="1">
        <v>11</v>
      </c>
      <c r="C16" s="1" t="e">
        <f>Data!B86/Data!H86</f>
        <v>#DIV/0!</v>
      </c>
      <c r="D16" s="1" t="e">
        <f>Data!C86/Data!H86</f>
        <v>#DIV/0!</v>
      </c>
      <c r="E16" s="1" t="e">
        <f>Data!D86/Data!H86</f>
        <v>#DIV/0!</v>
      </c>
      <c r="F16" s="1" t="e">
        <f>Data!E86/Data!H86</f>
        <v>#DIV/0!</v>
      </c>
      <c r="G16" s="1" t="e">
        <f>Data!F86/Data!H86</f>
        <v>#DIV/0!</v>
      </c>
      <c r="H16" s="1" t="e">
        <f>Data!G86/Data!H86</f>
        <v>#DIV/0!</v>
      </c>
    </row>
    <row r="17" spans="2:8" x14ac:dyDescent="0.25">
      <c r="B17" s="1">
        <v>12</v>
      </c>
      <c r="C17" s="1" t="e">
        <f>Data!B94/Data!H94</f>
        <v>#DIV/0!</v>
      </c>
      <c r="D17" s="1" t="e">
        <f>Data!C94/Data!H94</f>
        <v>#DIV/0!</v>
      </c>
      <c r="E17" s="1" t="e">
        <f>Data!D94/Data!H94</f>
        <v>#DIV/0!</v>
      </c>
      <c r="F17" s="1" t="e">
        <f>Data!E94/Data!H94</f>
        <v>#DIV/0!</v>
      </c>
      <c r="G17" s="1" t="e">
        <f>Data!F94/Data!H94</f>
        <v>#DIV/0!</v>
      </c>
      <c r="H17" s="1" t="e">
        <f>Data!G94/Data!H94</f>
        <v>#DIV/0!</v>
      </c>
    </row>
    <row r="18" spans="2:8" x14ac:dyDescent="0.25">
      <c r="B18" s="1">
        <v>13</v>
      </c>
      <c r="C18" s="1" t="e">
        <f>Data!B102/Data!H102</f>
        <v>#DIV/0!</v>
      </c>
      <c r="D18" s="1" t="e">
        <f>Data!C102/Data!H102</f>
        <v>#DIV/0!</v>
      </c>
      <c r="E18" s="1" t="e">
        <f>Data!D102/Data!H102</f>
        <v>#DIV/0!</v>
      </c>
      <c r="F18" s="1" t="e">
        <f>Data!E102/Data!H102</f>
        <v>#DIV/0!</v>
      </c>
      <c r="G18" s="1" t="e">
        <f>Data!F102/Data!H102</f>
        <v>#DIV/0!</v>
      </c>
      <c r="H18" s="1" t="e">
        <f>Data!G102/Data!H102</f>
        <v>#DIV/0!</v>
      </c>
    </row>
    <row r="19" spans="2:8" x14ac:dyDescent="0.25">
      <c r="B19" s="1">
        <v>14</v>
      </c>
      <c r="C19" s="1" t="e">
        <f>Data!B110/Data!H110</f>
        <v>#DIV/0!</v>
      </c>
      <c r="D19" s="1" t="e">
        <f>Data!C110/Data!H110</f>
        <v>#DIV/0!</v>
      </c>
      <c r="E19" s="1" t="e">
        <f>Data!D110/Data!H110</f>
        <v>#DIV/0!</v>
      </c>
      <c r="F19" s="1" t="e">
        <f>Data!E110/Data!H110</f>
        <v>#DIV/0!</v>
      </c>
      <c r="G19" s="1" t="e">
        <f>Data!F110/Data!H110</f>
        <v>#DIV/0!</v>
      </c>
      <c r="H19" s="1" t="e">
        <f>Data!G110/Data!H110</f>
        <v>#DIV/0!</v>
      </c>
    </row>
    <row r="20" spans="2:8" x14ac:dyDescent="0.25">
      <c r="B20" s="1">
        <v>15</v>
      </c>
      <c r="C20" s="1" t="e">
        <f>Data!B118/Data!H118</f>
        <v>#DIV/0!</v>
      </c>
      <c r="D20" s="1" t="e">
        <f>Data!C118/Data!H118</f>
        <v>#DIV/0!</v>
      </c>
      <c r="E20" s="1" t="e">
        <f>Data!D118/Data!H118</f>
        <v>#DIV/0!</v>
      </c>
      <c r="F20" s="1" t="e">
        <f>Data!E118/Data!H118</f>
        <v>#DIV/0!</v>
      </c>
      <c r="G20" s="1" t="e">
        <f>Data!F118/Data!H118</f>
        <v>#DIV/0!</v>
      </c>
      <c r="H20" s="1" t="e">
        <f>Data!G118/Data!H118</f>
        <v>#DIV/0!</v>
      </c>
    </row>
    <row r="21" spans="2:8" x14ac:dyDescent="0.25">
      <c r="B21" s="1">
        <v>16</v>
      </c>
      <c r="C21" s="1" t="e">
        <f>Data!B126/Data!H126</f>
        <v>#DIV/0!</v>
      </c>
      <c r="D21" s="1" t="e">
        <f>Data!C126/Data!H126</f>
        <v>#DIV/0!</v>
      </c>
      <c r="E21" s="1" t="e">
        <f>Data!D126/Data!H126</f>
        <v>#DIV/0!</v>
      </c>
      <c r="F21" s="1" t="e">
        <f>Data!E126/Data!H126</f>
        <v>#DIV/0!</v>
      </c>
      <c r="G21" s="1" t="e">
        <f>Data!F126/Data!H126</f>
        <v>#DIV/0!</v>
      </c>
      <c r="H21" s="1" t="e">
        <f>Data!G126/Data!H126</f>
        <v>#DIV/0!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CF9AE-DAB4-4EC9-8646-E7C7918DE3A0}">
  <dimension ref="A1:C17"/>
  <sheetViews>
    <sheetView workbookViewId="0">
      <selection activeCell="A2" sqref="A2:A17"/>
    </sheetView>
  </sheetViews>
  <sheetFormatPr defaultRowHeight="15" x14ac:dyDescent="0.25"/>
  <cols>
    <col min="1" max="1" width="14.85546875" customWidth="1"/>
    <col min="2" max="2" width="15.7109375" customWidth="1"/>
    <col min="3" max="3" width="32.28515625" customWidth="1"/>
    <col min="4" max="4" width="22.7109375" customWidth="1"/>
  </cols>
  <sheetData>
    <row r="1" spans="1:3" x14ac:dyDescent="0.25">
      <c r="A1" s="1" t="s">
        <v>18</v>
      </c>
      <c r="B1" s="1" t="s">
        <v>19</v>
      </c>
      <c r="C1" s="1" t="s">
        <v>20</v>
      </c>
    </row>
    <row r="2" spans="1:3" x14ac:dyDescent="0.25">
      <c r="A2" s="1">
        <v>1</v>
      </c>
      <c r="B2" s="1">
        <v>2.5</v>
      </c>
      <c r="C2" s="1" t="s">
        <v>21</v>
      </c>
    </row>
    <row r="3" spans="1:3" x14ac:dyDescent="0.25">
      <c r="A3" s="1">
        <v>2</v>
      </c>
      <c r="B3" s="1">
        <v>5</v>
      </c>
      <c r="C3" s="1" t="s">
        <v>22</v>
      </c>
    </row>
    <row r="4" spans="1:3" x14ac:dyDescent="0.25">
      <c r="A4" s="1">
        <v>3</v>
      </c>
      <c r="B4" s="1">
        <v>10</v>
      </c>
      <c r="C4" s="1" t="s">
        <v>23</v>
      </c>
    </row>
    <row r="5" spans="1:3" x14ac:dyDescent="0.25">
      <c r="A5" s="1">
        <v>4</v>
      </c>
      <c r="B5" s="1">
        <v>15</v>
      </c>
      <c r="C5" s="1" t="s">
        <v>24</v>
      </c>
    </row>
    <row r="6" spans="1:3" x14ac:dyDescent="0.25">
      <c r="A6" s="1">
        <v>5</v>
      </c>
      <c r="B6" s="1">
        <v>20</v>
      </c>
      <c r="C6" s="1" t="s">
        <v>25</v>
      </c>
    </row>
    <row r="7" spans="1:3" x14ac:dyDescent="0.25">
      <c r="A7" s="1">
        <v>6</v>
      </c>
      <c r="B7" s="1">
        <v>25</v>
      </c>
      <c r="C7" s="1" t="s">
        <v>26</v>
      </c>
    </row>
    <row r="8" spans="1:3" x14ac:dyDescent="0.25">
      <c r="A8" s="1">
        <v>7</v>
      </c>
      <c r="B8" s="1">
        <v>30</v>
      </c>
      <c r="C8" s="1" t="s">
        <v>27</v>
      </c>
    </row>
    <row r="9" spans="1:3" x14ac:dyDescent="0.25">
      <c r="A9" s="1">
        <v>8</v>
      </c>
      <c r="B9" s="1">
        <v>35</v>
      </c>
      <c r="C9" s="1" t="s">
        <v>28</v>
      </c>
    </row>
    <row r="10" spans="1:3" x14ac:dyDescent="0.25">
      <c r="A10" s="1">
        <v>9</v>
      </c>
      <c r="B10" s="1">
        <v>40</v>
      </c>
      <c r="C10" s="1" t="s">
        <v>29</v>
      </c>
    </row>
    <row r="11" spans="1:3" x14ac:dyDescent="0.25">
      <c r="A11" s="1">
        <v>10</v>
      </c>
      <c r="B11" s="1">
        <v>45</v>
      </c>
      <c r="C11" s="1" t="s">
        <v>30</v>
      </c>
    </row>
    <row r="12" spans="1:3" x14ac:dyDescent="0.25">
      <c r="A12" s="1">
        <v>11</v>
      </c>
      <c r="B12" s="1">
        <v>50</v>
      </c>
      <c r="C12" s="1" t="s">
        <v>31</v>
      </c>
    </row>
    <row r="13" spans="1:3" x14ac:dyDescent="0.25">
      <c r="A13" s="1">
        <v>12</v>
      </c>
      <c r="B13" s="1">
        <v>55</v>
      </c>
      <c r="C13" s="1" t="s">
        <v>32</v>
      </c>
    </row>
    <row r="14" spans="1:3" x14ac:dyDescent="0.25">
      <c r="A14" s="1">
        <v>13</v>
      </c>
      <c r="B14" s="1">
        <v>60</v>
      </c>
      <c r="C14" s="1" t="s">
        <v>33</v>
      </c>
    </row>
    <row r="15" spans="1:3" x14ac:dyDescent="0.25">
      <c r="A15" s="1">
        <v>14</v>
      </c>
      <c r="B15" s="1">
        <v>65</v>
      </c>
      <c r="C15" s="1" t="s">
        <v>34</v>
      </c>
    </row>
    <row r="16" spans="1:3" x14ac:dyDescent="0.25">
      <c r="A16" s="1">
        <v>15</v>
      </c>
      <c r="B16" s="1">
        <v>70</v>
      </c>
      <c r="C16" s="1" t="s">
        <v>35</v>
      </c>
    </row>
    <row r="17" spans="1:3" x14ac:dyDescent="0.25">
      <c r="A17" s="1">
        <v>16</v>
      </c>
      <c r="B17" s="1">
        <v>75</v>
      </c>
      <c r="C17" s="1" t="s">
        <v>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B54B-F4BA-4615-9EA2-AD8B1C6C9060}">
  <dimension ref="A1:C5"/>
  <sheetViews>
    <sheetView workbookViewId="0">
      <selection activeCell="C14" sqref="C14"/>
    </sheetView>
  </sheetViews>
  <sheetFormatPr defaultRowHeight="15" x14ac:dyDescent="0.25"/>
  <cols>
    <col min="1" max="1" width="14" customWidth="1"/>
    <col min="3" max="3" width="28.85546875" customWidth="1"/>
  </cols>
  <sheetData>
    <row r="1" spans="1:3" x14ac:dyDescent="0.25">
      <c r="A1" s="1" t="s">
        <v>37</v>
      </c>
      <c r="B1" s="1" t="s">
        <v>38</v>
      </c>
      <c r="C1" s="1" t="s">
        <v>39</v>
      </c>
    </row>
    <row r="2" spans="1:3" x14ac:dyDescent="0.25">
      <c r="A2" s="1" t="s">
        <v>40</v>
      </c>
      <c r="B2" s="1">
        <v>41</v>
      </c>
      <c r="C2" s="1" t="s">
        <v>70</v>
      </c>
    </row>
    <row r="3" spans="1:3" x14ac:dyDescent="0.25">
      <c r="A3" s="1" t="s">
        <v>41</v>
      </c>
      <c r="B3" s="2">
        <v>1</v>
      </c>
      <c r="C3" s="2" t="s">
        <v>2</v>
      </c>
    </row>
    <row r="4" spans="1:3" x14ac:dyDescent="0.25">
      <c r="A4" s="1" t="s">
        <v>41</v>
      </c>
      <c r="B4" s="2">
        <v>2</v>
      </c>
      <c r="C4" s="2" t="s">
        <v>42</v>
      </c>
    </row>
    <row r="5" spans="1:3" x14ac:dyDescent="0.25">
      <c r="A5" s="1" t="s">
        <v>41</v>
      </c>
      <c r="B5" s="2">
        <v>3</v>
      </c>
      <c r="C5" s="2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Description</vt:lpstr>
      <vt:lpstr>Data</vt:lpstr>
      <vt:lpstr>Gasoline1</vt:lpstr>
      <vt:lpstr>DieselFuel2</vt:lpstr>
      <vt:lpstr>CompressedNaturalGas(CNG)3</vt:lpstr>
      <vt:lpstr>SpeedBin</vt:lpstr>
      <vt:lpstr>FuelDescription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 tanvir faysal alam Chowdhoury</dc:creator>
  <cp:lastModifiedBy>s m tanvir faysal alam Chowdhoury</cp:lastModifiedBy>
  <dcterms:created xsi:type="dcterms:W3CDTF">2023-06-29T17:19:29Z</dcterms:created>
  <dcterms:modified xsi:type="dcterms:W3CDTF">2023-07-21T19:34:37Z</dcterms:modified>
</cp:coreProperties>
</file>