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Energy Consumption &amp; Emission Rate plots/Combined 12 and do weighted avg/vehicle DMV 2018/"/>
    </mc:Choice>
  </mc:AlternateContent>
  <xr:revisionPtr revIDLastSave="38" documentId="13_ncr:1_{D250CA2B-4CE6-484B-A84F-AF530B82D9CF}" xr6:coauthVersionLast="47" xr6:coauthVersionMax="47" xr10:uidLastSave="{EC420A5A-C111-4135-B7A9-C554AFEC1DC3}"/>
  <bookViews>
    <workbookView xWindow="28680" yWindow="-120" windowWidth="29040" windowHeight="15840" xr2:uid="{00000000-000D-0000-FFFF-FFFF00000000}"/>
  </bookViews>
  <sheets>
    <sheet name="20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I8" i="1"/>
  <c r="I6" i="1"/>
  <c r="I5" i="1"/>
  <c r="I22" i="1"/>
  <c r="I19" i="1"/>
  <c r="I18" i="1"/>
  <c r="I17" i="1"/>
</calcChain>
</file>

<file path=xl/sharedStrings.xml><?xml version="1.0" encoding="utf-8"?>
<sst xmlns="http://schemas.openxmlformats.org/spreadsheetml/2006/main" count="77" uniqueCount="26">
  <si>
    <t>Make</t>
  </si>
  <si>
    <t>Fuel</t>
  </si>
  <si>
    <t>Vehicles</t>
  </si>
  <si>
    <t>Combination Long-haul Truck</t>
  </si>
  <si>
    <t>Compressed Natural Gas (CNG)</t>
  </si>
  <si>
    <t>Diesel Fuel</t>
  </si>
  <si>
    <t>Combination Short-haul Truck</t>
  </si>
  <si>
    <t>Light Commercial Truck</t>
  </si>
  <si>
    <t>Gasoline</t>
  </si>
  <si>
    <t>Other</t>
  </si>
  <si>
    <t>Electricity</t>
  </si>
  <si>
    <t>Ethanol (E-85)</t>
  </si>
  <si>
    <t>Unk</t>
  </si>
  <si>
    <t>Other Buses</t>
  </si>
  <si>
    <t>Passenger Car</t>
  </si>
  <si>
    <t>Passenger Truck</t>
  </si>
  <si>
    <t>Refuse Truck</t>
  </si>
  <si>
    <t>School Bus</t>
  </si>
  <si>
    <t>Single Unit Short-haul Truck</t>
  </si>
  <si>
    <t>Transit Bus</t>
  </si>
  <si>
    <t>sum</t>
  </si>
  <si>
    <t>sourceTypeID</t>
  </si>
  <si>
    <t xml:space="preserve">no </t>
  </si>
  <si>
    <t>Single Unit Long-haul Truck</t>
  </si>
  <si>
    <t>Motor Home</t>
  </si>
  <si>
    <t>nothing in 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</si>
</sst>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0" fontId="3" fillId="3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S22" sqref="S22"/>
    </sheetView>
  </sheetViews>
  <sheetFormatPr defaultRowHeight="15" x14ac:dyDescent="0.25"/>
  <cols>
    <col min="1" max="1" width="32.42578125" customWidth="1"/>
    <col min="2" max="2" width="31.5703125" customWidth="1"/>
    <col min="3" max="3" width="24.140625" customWidth="1"/>
    <col min="4" max="4" width="20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3" t="s">
        <v>21</v>
      </c>
    </row>
    <row r="2" spans="1:11" x14ac:dyDescent="0.25">
      <c r="A2" t="s">
        <v>3</v>
      </c>
      <c r="B2" t="s">
        <v>4</v>
      </c>
      <c r="C2">
        <v>650</v>
      </c>
      <c r="D2" s="4">
        <v>62</v>
      </c>
      <c r="E2">
        <v>2</v>
      </c>
      <c r="F2" s="8"/>
    </row>
    <row r="3" spans="1:11" x14ac:dyDescent="0.25">
      <c r="A3" s="6" t="s">
        <v>3</v>
      </c>
      <c r="B3" s="6" t="s">
        <v>5</v>
      </c>
      <c r="C3" s="6">
        <v>4870</v>
      </c>
      <c r="D3" s="7">
        <v>62</v>
      </c>
      <c r="F3" s="8"/>
    </row>
    <row r="4" spans="1:11" x14ac:dyDescent="0.25">
      <c r="A4" t="s">
        <v>6</v>
      </c>
      <c r="B4" t="s">
        <v>5</v>
      </c>
      <c r="C4">
        <v>27</v>
      </c>
      <c r="D4" s="4">
        <v>61</v>
      </c>
      <c r="E4">
        <v>1</v>
      </c>
      <c r="F4" s="8"/>
    </row>
    <row r="5" spans="1:11" x14ac:dyDescent="0.25">
      <c r="A5" t="s">
        <v>7</v>
      </c>
      <c r="B5" t="s">
        <v>4</v>
      </c>
      <c r="C5">
        <v>151</v>
      </c>
      <c r="D5" s="4">
        <v>32</v>
      </c>
      <c r="E5">
        <v>3</v>
      </c>
      <c r="F5" s="8"/>
      <c r="H5" s="2"/>
      <c r="I5" s="2">
        <f>SUM(C8:C15)</f>
        <v>249259</v>
      </c>
    </row>
    <row r="6" spans="1:11" x14ac:dyDescent="0.25">
      <c r="A6" t="s">
        <v>7</v>
      </c>
      <c r="B6" t="s">
        <v>5</v>
      </c>
      <c r="C6">
        <v>7855</v>
      </c>
      <c r="D6" s="4">
        <v>32</v>
      </c>
      <c r="F6" s="8"/>
      <c r="H6" s="2"/>
      <c r="I6" s="2">
        <f>C28</f>
        <v>74</v>
      </c>
    </row>
    <row r="7" spans="1:11" x14ac:dyDescent="0.25">
      <c r="A7" t="s">
        <v>7</v>
      </c>
      <c r="B7" t="s">
        <v>8</v>
      </c>
      <c r="C7">
        <v>533</v>
      </c>
      <c r="D7" s="4">
        <v>32</v>
      </c>
      <c r="F7" s="8"/>
      <c r="H7" s="2"/>
      <c r="I7" s="2"/>
    </row>
    <row r="8" spans="1:11" x14ac:dyDescent="0.25">
      <c r="A8" s="2" t="s">
        <v>7</v>
      </c>
      <c r="B8" s="2" t="s">
        <v>9</v>
      </c>
      <c r="C8" s="2">
        <v>67</v>
      </c>
      <c r="D8" s="4"/>
      <c r="H8" s="2" t="s">
        <v>20</v>
      </c>
      <c r="I8" s="2">
        <f>I5+I6</f>
        <v>249333</v>
      </c>
    </row>
    <row r="9" spans="1:11" x14ac:dyDescent="0.25">
      <c r="A9" s="2" t="s">
        <v>9</v>
      </c>
      <c r="B9" s="2" t="s">
        <v>4</v>
      </c>
      <c r="C9" s="2">
        <v>511</v>
      </c>
      <c r="D9" s="4"/>
    </row>
    <row r="10" spans="1:11" x14ac:dyDescent="0.25">
      <c r="A10" s="2" t="s">
        <v>9</v>
      </c>
      <c r="B10" s="2" t="s">
        <v>5</v>
      </c>
      <c r="C10" s="2">
        <v>41050</v>
      </c>
      <c r="D10" s="4"/>
    </row>
    <row r="11" spans="1:11" x14ac:dyDescent="0.25">
      <c r="A11" s="2" t="s">
        <v>9</v>
      </c>
      <c r="B11" s="2" t="s">
        <v>10</v>
      </c>
      <c r="C11" s="2">
        <v>38161</v>
      </c>
      <c r="D11" s="4"/>
    </row>
    <row r="12" spans="1:11" x14ac:dyDescent="0.25">
      <c r="A12" s="2" t="s">
        <v>9</v>
      </c>
      <c r="B12" s="2" t="s">
        <v>11</v>
      </c>
      <c r="C12" s="2">
        <v>24768</v>
      </c>
      <c r="D12" s="4"/>
    </row>
    <row r="13" spans="1:11" x14ac:dyDescent="0.25">
      <c r="A13" s="2" t="s">
        <v>9</v>
      </c>
      <c r="B13" s="2" t="s">
        <v>8</v>
      </c>
      <c r="C13" s="2">
        <v>143408</v>
      </c>
      <c r="D13" s="4"/>
    </row>
    <row r="14" spans="1:11" x14ac:dyDescent="0.25">
      <c r="A14" s="2" t="s">
        <v>9</v>
      </c>
      <c r="B14" s="2" t="s">
        <v>9</v>
      </c>
      <c r="C14" s="2">
        <v>96</v>
      </c>
      <c r="D14" s="4"/>
    </row>
    <row r="15" spans="1:11" x14ac:dyDescent="0.25">
      <c r="A15" s="2" t="s">
        <v>9</v>
      </c>
      <c r="B15" s="2" t="s">
        <v>12</v>
      </c>
      <c r="C15" s="2">
        <v>1198</v>
      </c>
      <c r="D15" s="4"/>
      <c r="K15">
        <f>I8+I22</f>
        <v>1874910</v>
      </c>
    </row>
    <row r="16" spans="1:11" x14ac:dyDescent="0.25">
      <c r="A16" t="s">
        <v>13</v>
      </c>
      <c r="B16" t="s">
        <v>5</v>
      </c>
      <c r="C16">
        <v>24</v>
      </c>
      <c r="D16" s="4">
        <v>41</v>
      </c>
      <c r="F16" s="8"/>
    </row>
    <row r="17" spans="1:9" x14ac:dyDescent="0.25">
      <c r="A17" t="s">
        <v>14</v>
      </c>
      <c r="B17" t="s">
        <v>5</v>
      </c>
      <c r="C17">
        <v>6435</v>
      </c>
      <c r="D17" s="4">
        <v>21</v>
      </c>
      <c r="E17">
        <v>4</v>
      </c>
      <c r="F17" s="8"/>
      <c r="I17">
        <f>SUM(C2:C7)</f>
        <v>14086</v>
      </c>
    </row>
    <row r="18" spans="1:9" x14ac:dyDescent="0.25">
      <c r="A18" t="s">
        <v>14</v>
      </c>
      <c r="B18" t="s">
        <v>10</v>
      </c>
      <c r="C18">
        <v>96145</v>
      </c>
      <c r="D18" s="4">
        <v>21</v>
      </c>
      <c r="F18" s="8"/>
      <c r="I18">
        <f>SUM(C16:C27)</f>
        <v>1608659</v>
      </c>
    </row>
    <row r="19" spans="1:9" x14ac:dyDescent="0.25">
      <c r="A19" t="s">
        <v>14</v>
      </c>
      <c r="B19" t="s">
        <v>11</v>
      </c>
      <c r="C19">
        <v>29126</v>
      </c>
      <c r="D19" s="4">
        <v>21</v>
      </c>
      <c r="F19" s="8"/>
      <c r="I19">
        <f>SUM(C29:C34)</f>
        <v>2832</v>
      </c>
    </row>
    <row r="20" spans="1:9" x14ac:dyDescent="0.25">
      <c r="A20" t="s">
        <v>14</v>
      </c>
      <c r="B20" t="s">
        <v>8</v>
      </c>
      <c r="C20">
        <v>1431107</v>
      </c>
      <c r="D20" s="4">
        <v>21</v>
      </c>
      <c r="F20" s="8"/>
    </row>
    <row r="21" spans="1:9" x14ac:dyDescent="0.25">
      <c r="A21" t="s">
        <v>15</v>
      </c>
      <c r="B21" t="s">
        <v>5</v>
      </c>
      <c r="C21">
        <v>12364</v>
      </c>
      <c r="D21" s="4">
        <v>31</v>
      </c>
      <c r="E21">
        <v>3</v>
      </c>
      <c r="F21" s="8"/>
    </row>
    <row r="22" spans="1:9" x14ac:dyDescent="0.25">
      <c r="A22" t="s">
        <v>15</v>
      </c>
      <c r="B22" t="s">
        <v>11</v>
      </c>
      <c r="C22">
        <v>1043</v>
      </c>
      <c r="D22" s="4">
        <v>31</v>
      </c>
      <c r="F22" s="8"/>
      <c r="H22" t="s">
        <v>20</v>
      </c>
      <c r="I22">
        <f>SUM(I17:I19)</f>
        <v>1625577</v>
      </c>
    </row>
    <row r="23" spans="1:9" x14ac:dyDescent="0.25">
      <c r="A23" t="s">
        <v>15</v>
      </c>
      <c r="B23" t="s">
        <v>8</v>
      </c>
      <c r="C23">
        <v>32309</v>
      </c>
      <c r="D23" s="4">
        <v>31</v>
      </c>
      <c r="F23" s="8"/>
    </row>
    <row r="24" spans="1:9" x14ac:dyDescent="0.25">
      <c r="A24" t="s">
        <v>16</v>
      </c>
      <c r="B24" t="s">
        <v>5</v>
      </c>
      <c r="C24">
        <v>25</v>
      </c>
      <c r="D24" s="4">
        <v>51</v>
      </c>
      <c r="E24">
        <v>1</v>
      </c>
      <c r="F24" s="8"/>
    </row>
    <row r="25" spans="1:9" x14ac:dyDescent="0.25">
      <c r="A25" t="s">
        <v>17</v>
      </c>
      <c r="B25" t="s">
        <v>4</v>
      </c>
      <c r="C25">
        <v>41</v>
      </c>
      <c r="D25" s="4">
        <v>43</v>
      </c>
      <c r="E25">
        <v>3</v>
      </c>
      <c r="F25" s="8"/>
    </row>
    <row r="26" spans="1:9" x14ac:dyDescent="0.25">
      <c r="A26" t="s">
        <v>17</v>
      </c>
      <c r="B26" t="s">
        <v>5</v>
      </c>
      <c r="C26">
        <v>27</v>
      </c>
      <c r="D26" s="4">
        <v>43</v>
      </c>
      <c r="F26" s="8"/>
    </row>
    <row r="27" spans="1:9" x14ac:dyDescent="0.25">
      <c r="A27" t="s">
        <v>17</v>
      </c>
      <c r="B27" t="s">
        <v>8</v>
      </c>
      <c r="C27">
        <v>13</v>
      </c>
      <c r="D27" s="4">
        <v>43</v>
      </c>
      <c r="F27" s="8"/>
    </row>
    <row r="28" spans="1:9" x14ac:dyDescent="0.25">
      <c r="A28" s="2" t="s">
        <v>17</v>
      </c>
      <c r="B28" s="2" t="s">
        <v>9</v>
      </c>
      <c r="C28" s="2">
        <v>74</v>
      </c>
      <c r="D28" s="4"/>
    </row>
    <row r="29" spans="1:9" x14ac:dyDescent="0.25">
      <c r="A29" t="s">
        <v>18</v>
      </c>
      <c r="B29" t="s">
        <v>4</v>
      </c>
      <c r="C29">
        <v>331</v>
      </c>
      <c r="D29" s="4">
        <v>52</v>
      </c>
      <c r="E29">
        <v>3</v>
      </c>
      <c r="F29" s="8"/>
    </row>
    <row r="30" spans="1:9" x14ac:dyDescent="0.25">
      <c r="A30" t="s">
        <v>18</v>
      </c>
      <c r="B30" t="s">
        <v>5</v>
      </c>
      <c r="C30">
        <v>1662</v>
      </c>
      <c r="D30" s="4">
        <v>52</v>
      </c>
      <c r="F30" s="8"/>
    </row>
    <row r="31" spans="1:9" x14ac:dyDescent="0.25">
      <c r="A31" t="s">
        <v>18</v>
      </c>
      <c r="B31" t="s">
        <v>8</v>
      </c>
      <c r="C31">
        <v>102</v>
      </c>
      <c r="D31" s="4">
        <v>52</v>
      </c>
      <c r="F31" s="8"/>
    </row>
    <row r="32" spans="1:9" x14ac:dyDescent="0.25">
      <c r="A32" t="s">
        <v>19</v>
      </c>
      <c r="B32" t="s">
        <v>4</v>
      </c>
      <c r="C32">
        <v>182</v>
      </c>
      <c r="D32" s="4">
        <v>42</v>
      </c>
      <c r="E32">
        <v>3</v>
      </c>
      <c r="F32" s="8"/>
    </row>
    <row r="33" spans="1:12" x14ac:dyDescent="0.25">
      <c r="A33" t="s">
        <v>19</v>
      </c>
      <c r="B33" t="s">
        <v>5</v>
      </c>
      <c r="C33">
        <v>342</v>
      </c>
      <c r="D33" s="4">
        <v>42</v>
      </c>
      <c r="F33" s="8"/>
    </row>
    <row r="34" spans="1:12" x14ac:dyDescent="0.25">
      <c r="A34" t="s">
        <v>19</v>
      </c>
      <c r="B34" t="s">
        <v>10</v>
      </c>
      <c r="C34">
        <v>213</v>
      </c>
      <c r="D34" s="4">
        <v>42</v>
      </c>
      <c r="F34" t="s">
        <v>25</v>
      </c>
    </row>
    <row r="36" spans="1:12" x14ac:dyDescent="0.25">
      <c r="H36" s="5" t="s">
        <v>22</v>
      </c>
      <c r="I36" s="5" t="s">
        <v>23</v>
      </c>
      <c r="J36" s="5"/>
      <c r="K36" s="5"/>
      <c r="L36" s="5">
        <v>53</v>
      </c>
    </row>
    <row r="37" spans="1:12" x14ac:dyDescent="0.25">
      <c r="H37" s="5" t="s">
        <v>22</v>
      </c>
      <c r="I37" s="5" t="s">
        <v>24</v>
      </c>
      <c r="J37" s="5"/>
      <c r="K37" s="5"/>
      <c r="L37" s="5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 m tanvir faysal alam Chowdhoury</cp:lastModifiedBy>
  <dcterms:created xsi:type="dcterms:W3CDTF">2023-07-28T01:45:48Z</dcterms:created>
  <dcterms:modified xsi:type="dcterms:W3CDTF">2023-07-28T17:39:40Z</dcterms:modified>
</cp:coreProperties>
</file>