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60" windowWidth="11355" windowHeight="8445" activeTab="2"/>
  </bookViews>
  <sheets>
    <sheet name="Latihan 1" sheetId="1" r:id="rId1"/>
    <sheet name="Latihan 2" sheetId="2" r:id="rId2"/>
    <sheet name="Latihan 3" sheetId="4" r:id="rId3"/>
    <sheet name="SOAL D" sheetId="3" state="hidden" r:id="rId4"/>
  </sheets>
  <calcPr calcId="144525"/>
</workbook>
</file>

<file path=xl/calcChain.xml><?xml version="1.0" encoding="utf-8"?>
<calcChain xmlns="http://schemas.openxmlformats.org/spreadsheetml/2006/main">
  <c r="D7" i="3" l="1"/>
  <c r="F7" i="3" s="1"/>
  <c r="C7" i="3"/>
  <c r="G7" i="3" l="1"/>
  <c r="H7" i="3" s="1"/>
</calcChain>
</file>

<file path=xl/sharedStrings.xml><?xml version="1.0" encoding="utf-8"?>
<sst xmlns="http://schemas.openxmlformats.org/spreadsheetml/2006/main" count="385" uniqueCount="190">
  <si>
    <t>NO</t>
  </si>
  <si>
    <t xml:space="preserve">KODE </t>
  </si>
  <si>
    <t>NAMA</t>
  </si>
  <si>
    <t xml:space="preserve">JABATAN </t>
  </si>
  <si>
    <t xml:space="preserve">STATUS </t>
  </si>
  <si>
    <t>DIVISI</t>
  </si>
  <si>
    <t>ANTON</t>
  </si>
  <si>
    <t>TONI</t>
  </si>
  <si>
    <t>DIDIK</t>
  </si>
  <si>
    <t>TOTOK</t>
  </si>
  <si>
    <t>BAYU</t>
  </si>
  <si>
    <t>ANDO</t>
  </si>
  <si>
    <t>ANANDA</t>
  </si>
  <si>
    <t>RINA</t>
  </si>
  <si>
    <t>DEWIK</t>
  </si>
  <si>
    <t>WULAN</t>
  </si>
  <si>
    <t>KODE</t>
  </si>
  <si>
    <t>GAJI POKOK</t>
  </si>
  <si>
    <t>A-1-M</t>
  </si>
  <si>
    <t>A-2-M</t>
  </si>
  <si>
    <t>B-1-S</t>
  </si>
  <si>
    <t>B-3-M</t>
  </si>
  <si>
    <t>A-3-S</t>
  </si>
  <si>
    <t>D-3-M</t>
  </si>
  <si>
    <t>D-2-S</t>
  </si>
  <si>
    <t>B-2-S</t>
  </si>
  <si>
    <t>C-2-M</t>
  </si>
  <si>
    <t>C-1-M</t>
  </si>
  <si>
    <t>A</t>
  </si>
  <si>
    <t>B</t>
  </si>
  <si>
    <t>C</t>
  </si>
  <si>
    <t>D</t>
  </si>
  <si>
    <t>PRODKSI</t>
  </si>
  <si>
    <t>QUALITY CONTROL</t>
  </si>
  <si>
    <t>ENGINEERING</t>
  </si>
  <si>
    <t>DISTRIBUTOR</t>
  </si>
  <si>
    <t>JMLH ANAK</t>
  </si>
  <si>
    <t>No</t>
  </si>
  <si>
    <t>Nama Pegawai</t>
  </si>
  <si>
    <t>Kode Jabatan</t>
  </si>
  <si>
    <t>Jabatan</t>
  </si>
  <si>
    <t>Gaji Pokok</t>
  </si>
  <si>
    <t>Status</t>
  </si>
  <si>
    <t>Tunj. Istri</t>
  </si>
  <si>
    <t>Uang Lembur</t>
  </si>
  <si>
    <t>Utut Adianti</t>
  </si>
  <si>
    <t>….</t>
  </si>
  <si>
    <t>Gary Sparop</t>
  </si>
  <si>
    <t>Anatoly Kaprop</t>
  </si>
  <si>
    <t>Boris Spasik</t>
  </si>
  <si>
    <t>Bobby Fisery</t>
  </si>
  <si>
    <t>Visy Ananda</t>
  </si>
  <si>
    <t>Nigel Shorty</t>
  </si>
  <si>
    <t>Kramniko</t>
  </si>
  <si>
    <t>Panoramariva</t>
  </si>
  <si>
    <t>Judit Vulgar</t>
  </si>
  <si>
    <t>Total seluruh gaji</t>
  </si>
  <si>
    <t>Gaji terbesar</t>
  </si>
  <si>
    <t>Gaji terrendah</t>
  </si>
  <si>
    <t>Gaji rata-rata</t>
  </si>
  <si>
    <t>Jumlah data</t>
  </si>
  <si>
    <t>Tabel Bantu :</t>
  </si>
  <si>
    <t>Kode jabatan</t>
  </si>
  <si>
    <t>Operator</t>
  </si>
  <si>
    <t>Mandor</t>
  </si>
  <si>
    <t>Foreman</t>
  </si>
  <si>
    <t>Supervisor</t>
  </si>
  <si>
    <t>Laporan Gaji Pegawai</t>
  </si>
  <si>
    <t>…</t>
  </si>
  <si>
    <t>METODE</t>
  </si>
  <si>
    <t>NILAI AKHIR</t>
  </si>
  <si>
    <t>GRADE</t>
  </si>
  <si>
    <t>NILAI</t>
  </si>
  <si>
    <t>Table Bantu:</t>
  </si>
  <si>
    <t>Gaji terendah</t>
  </si>
  <si>
    <t>Rudi Hartini</t>
  </si>
  <si>
    <t>Verawati</t>
  </si>
  <si>
    <t>Nana Law</t>
  </si>
  <si>
    <t>Ferry Sanafil</t>
  </si>
  <si>
    <t>Alan Budiman</t>
  </si>
  <si>
    <t>Ardy Wiranto</t>
  </si>
  <si>
    <t>Haryanti Arby</t>
  </si>
  <si>
    <t>Lim Swiping</t>
  </si>
  <si>
    <t>Joko Suranto</t>
  </si>
  <si>
    <t>Susui Susanthi</t>
  </si>
  <si>
    <t>M</t>
  </si>
  <si>
    <t>P</t>
  </si>
  <si>
    <t>L</t>
  </si>
  <si>
    <t>S</t>
  </si>
  <si>
    <t>Museum</t>
  </si>
  <si>
    <t>Perpustakaan</t>
  </si>
  <si>
    <t>Laboratorium</t>
  </si>
  <si>
    <t>Study tour</t>
  </si>
  <si>
    <t>Total seluruh nilai</t>
  </si>
  <si>
    <t>Nilai terbesar</t>
  </si>
  <si>
    <t>Nilai terrendah</t>
  </si>
  <si>
    <t>Nilai rata-rata</t>
  </si>
  <si>
    <t>GROUP</t>
  </si>
  <si>
    <t>TAHUN</t>
  </si>
  <si>
    <t>Laporan Keuntungan Mingguan</t>
  </si>
  <si>
    <t>Jakarta</t>
  </si>
  <si>
    <t xml:space="preserve">HARGA POKOK </t>
  </si>
  <si>
    <t>Kode Barang</t>
  </si>
  <si>
    <t>Nama Barang</t>
  </si>
  <si>
    <t>SL</t>
  </si>
  <si>
    <t>KA</t>
  </si>
  <si>
    <t>BL</t>
  </si>
  <si>
    <t>KK</t>
  </si>
  <si>
    <t>MC</t>
  </si>
  <si>
    <t>Setrika</t>
  </si>
  <si>
    <t>Kipas Angin</t>
  </si>
  <si>
    <t>Blender</t>
  </si>
  <si>
    <t>Kulkas</t>
  </si>
  <si>
    <t>Mesin Cuci</t>
  </si>
  <si>
    <t>Kode Merek</t>
  </si>
  <si>
    <t>Merk</t>
  </si>
  <si>
    <t>National</t>
  </si>
  <si>
    <t>philips</t>
  </si>
  <si>
    <t>LG</t>
  </si>
  <si>
    <t>Toshiba</t>
  </si>
  <si>
    <t>Samsung</t>
  </si>
  <si>
    <t>Harga 1 $US =</t>
  </si>
  <si>
    <r>
      <t xml:space="preserve">* Nama Barang : </t>
    </r>
    <r>
      <rPr>
        <sz val="10"/>
        <rFont val="Arial"/>
        <family val="2"/>
      </rPr>
      <t>Diambil 2 karakter pertama,</t>
    </r>
  </si>
  <si>
    <t xml:space="preserve">         berdasarkan Table Bantu Kode Barang</t>
  </si>
  <si>
    <r>
      <t xml:space="preserve">* Merek : </t>
    </r>
    <r>
      <rPr>
        <sz val="10"/>
        <rFont val="Arial"/>
        <family val="2"/>
      </rPr>
      <t xml:space="preserve">Diambil 2 karakter terakhir, </t>
    </r>
  </si>
  <si>
    <t>berdasarkan Table Bantu Kode Merk</t>
  </si>
  <si>
    <t>Dikalikan dengan Harga 1 $US</t>
  </si>
  <si>
    <t>TERJUAL</t>
  </si>
  <si>
    <t>TOTAL</t>
  </si>
  <si>
    <t>BONUS</t>
  </si>
  <si>
    <t>DISCOUNT</t>
  </si>
  <si>
    <r>
      <t xml:space="preserve">* Harga Pokok : </t>
    </r>
    <r>
      <rPr>
        <sz val="10"/>
        <rFont val="Arial"/>
        <family val="2"/>
      </rPr>
      <t>Diambil 2 karakter dari karakter ke-4,</t>
    </r>
  </si>
  <si>
    <t>Total &gt;=1,000,000, maka 25% dari total</t>
  </si>
  <si>
    <t>Total &gt;=800,000, maka 20% dari total</t>
  </si>
  <si>
    <t>Total &gt;=500,000, maka 15% dari total</t>
  </si>
  <si>
    <t>Total &gt;=300,000, maka 10% dari total</t>
  </si>
  <si>
    <t>Total &gt;=200,000, maka 5% dari total</t>
  </si>
  <si>
    <t>Total &lt;200,000, maka 0% dari total</t>
  </si>
  <si>
    <r>
      <t>* Discount</t>
    </r>
    <r>
      <rPr>
        <sz val="10"/>
        <rFont val="Arial"/>
      </rPr>
      <t xml:space="preserve"> : Jika</t>
    </r>
  </si>
  <si>
    <r>
      <t>* Bonus :</t>
    </r>
    <r>
      <rPr>
        <sz val="10"/>
        <rFont val="Arial"/>
      </rPr>
      <t xml:space="preserve"> Jika</t>
    </r>
  </si>
  <si>
    <r>
      <t>* Total :</t>
    </r>
    <r>
      <rPr>
        <sz val="10"/>
        <rFont val="Arial"/>
      </rPr>
      <t xml:space="preserve"> (Harga Pokok+25% dari Harga Pokok) dikali dengan Terjual</t>
    </r>
  </si>
  <si>
    <t>101-M</t>
  </si>
  <si>
    <t>104-M</t>
  </si>
  <si>
    <t>103-M</t>
  </si>
  <si>
    <t>102-S</t>
  </si>
  <si>
    <t>104-S</t>
  </si>
  <si>
    <t>101-S</t>
  </si>
  <si>
    <t>P062</t>
  </si>
  <si>
    <t>L061</t>
  </si>
  <si>
    <t>S052</t>
  </si>
  <si>
    <t>M041</t>
  </si>
  <si>
    <t>P051</t>
  </si>
  <si>
    <t>S042</t>
  </si>
  <si>
    <t>S061</t>
  </si>
  <si>
    <t>L052</t>
  </si>
  <si>
    <t>M051</t>
  </si>
  <si>
    <t>P041</t>
  </si>
  <si>
    <t>11</t>
  </si>
  <si>
    <t>12</t>
  </si>
  <si>
    <t>13</t>
  </si>
  <si>
    <t>14</t>
  </si>
  <si>
    <t>15</t>
  </si>
  <si>
    <t>SL-11-11</t>
  </si>
  <si>
    <t>KA-15-11</t>
  </si>
  <si>
    <t>BL-17-12</t>
  </si>
  <si>
    <t>KK-98-14</t>
  </si>
  <si>
    <t>MC-96-15</t>
  </si>
  <si>
    <t>SL-13-12</t>
  </si>
  <si>
    <t>KA-12-11</t>
  </si>
  <si>
    <t>BL-11-11</t>
  </si>
  <si>
    <t>MC-90-13</t>
  </si>
  <si>
    <t>KK-95-15</t>
  </si>
  <si>
    <t>NAMA BARANG-MERK</t>
  </si>
  <si>
    <t>Total&gt;=1000000 dan Discount&gt;=500000, maka "Payung"</t>
  </si>
  <si>
    <t>Total&lt;1000000 dan Discount&lt;100000, Maka "Gelas"</t>
  </si>
  <si>
    <t>Total&gt;=2000000 dan Discount&gt;=1000000, maka "Tas Keren"</t>
  </si>
  <si>
    <t>SMA AMANAT CERDAS BANGSA</t>
  </si>
  <si>
    <t>TOKO ILMU SOSIAL</t>
  </si>
  <si>
    <t>Keterangan Proses</t>
  </si>
  <si>
    <t>TUNJ. ANAK</t>
  </si>
  <si>
    <t>TOTAL GAJI</t>
  </si>
  <si>
    <t>Jl. Si Manis Jembatan Layang</t>
  </si>
  <si>
    <t>PT Bintang Redup Property</t>
  </si>
  <si>
    <t>Laporan Lembur Pegawai</t>
  </si>
  <si>
    <t>Upah lembur per jam</t>
  </si>
  <si>
    <t>Total Gaji</t>
  </si>
  <si>
    <t>Jumlah Jam Lembur</t>
  </si>
  <si>
    <t>Daftar Nilai Microsoft Excel</t>
  </si>
  <si>
    <t>TEORI</t>
  </si>
  <si>
    <t>PRAKTIK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</si>
</sst>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Rp&quot;* #,##0_-;\-&quot;Rp&quot;* #,##0_-;_-&quot;Rp&quot;* &quot;-&quot;??_-;_-@_-"/>
  </numFmts>
  <fonts count="1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  <font>
      <b/>
      <sz val="11"/>
      <name val="Anek Latin"/>
    </font>
    <font>
      <sz val="11"/>
      <name val="Anek Latin"/>
    </font>
    <font>
      <sz val="11"/>
      <color theme="0"/>
      <name val="Anek Latin"/>
    </font>
    <font>
      <b/>
      <sz val="16"/>
      <name val="Anek Latin"/>
    </font>
    <font>
      <b/>
      <sz val="18"/>
      <color theme="9" tint="-0.249977111117893"/>
      <name val="Anek Latin"/>
    </font>
    <font>
      <i/>
      <sz val="11"/>
      <name val="Anek Latin"/>
    </font>
  </fonts>
  <fills count="5">
    <fill>
      <patternFill patternType="none"/>
    </fill>
    <fill>
      <patternFill patternType="gray125"/>
    </fill>
    <fill>
      <patternFill patternType="solid">
        <fgColor rgb="FF0066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2" xfId="0" applyFont="1" applyBorder="1" applyAlignment="1"/>
    <xf numFmtId="0" fontId="1" fillId="0" borderId="5" xfId="0" applyFont="1" applyBorder="1" applyAlignment="1"/>
    <xf numFmtId="0" fontId="1" fillId="0" borderId="13" xfId="0" applyFont="1" applyBorder="1" applyAlignment="1"/>
    <xf numFmtId="0" fontId="1" fillId="0" borderId="7" xfId="0" applyFont="1" applyBorder="1" applyAlignment="1"/>
    <xf numFmtId="0" fontId="4" fillId="0" borderId="0" xfId="0" applyFont="1"/>
    <xf numFmtId="0" fontId="0" fillId="0" borderId="14" xfId="0" applyBorder="1" applyAlignment="1">
      <alignment horizontal="center"/>
    </xf>
    <xf numFmtId="0" fontId="3" fillId="0" borderId="0" xfId="0" applyFont="1"/>
    <xf numFmtId="0" fontId="1" fillId="0" borderId="16" xfId="0" applyFont="1" applyBorder="1" applyAlignment="1"/>
    <xf numFmtId="0" fontId="1" fillId="0" borderId="3" xfId="0" applyFont="1" applyBorder="1" applyAlignment="1"/>
    <xf numFmtId="0" fontId="1" fillId="0" borderId="17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0" fillId="0" borderId="11" xfId="0" applyBorder="1"/>
    <xf numFmtId="0" fontId="0" fillId="0" borderId="18" xfId="0" applyBorder="1"/>
    <xf numFmtId="0" fontId="0" fillId="0" borderId="19" xfId="0" applyBorder="1"/>
    <xf numFmtId="0" fontId="1" fillId="0" borderId="20" xfId="0" applyFont="1" applyBorder="1"/>
    <xf numFmtId="0" fontId="1" fillId="0" borderId="21" xfId="0" applyFont="1" applyBorder="1"/>
    <xf numFmtId="0" fontId="1" fillId="0" borderId="14" xfId="0" applyFont="1" applyBorder="1"/>
    <xf numFmtId="0" fontId="1" fillId="0" borderId="6" xfId="0" applyFont="1" applyBorder="1"/>
    <xf numFmtId="0" fontId="0" fillId="0" borderId="22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5" xfId="0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0" fontId="1" fillId="0" borderId="26" xfId="0" applyFont="1" applyBorder="1" applyAlignment="1"/>
    <xf numFmtId="0" fontId="0" fillId="0" borderId="14" xfId="0" applyNumberFormat="1" applyBorder="1" applyAlignment="1">
      <alignment horizontal="center"/>
    </xf>
    <xf numFmtId="0" fontId="0" fillId="0" borderId="14" xfId="0" applyBorder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7" fillId="3" borderId="27" xfId="0" applyFont="1" applyFill="1" applyBorder="1" applyAlignment="1">
      <alignment horizontal="center"/>
    </xf>
    <xf numFmtId="0" fontId="7" fillId="4" borderId="27" xfId="0" applyFont="1" applyFill="1" applyBorder="1" applyAlignment="1">
      <alignment horizontal="center"/>
    </xf>
    <xf numFmtId="0" fontId="7" fillId="4" borderId="27" xfId="0" applyFont="1" applyFill="1" applyBorder="1" applyAlignment="1">
      <alignment horizontal="left"/>
    </xf>
    <xf numFmtId="0" fontId="7" fillId="4" borderId="28" xfId="0" applyFont="1" applyFill="1" applyBorder="1" applyAlignment="1"/>
    <xf numFmtId="0" fontId="7" fillId="4" borderId="5" xfId="0" applyFont="1" applyFill="1" applyBorder="1" applyAlignment="1"/>
    <xf numFmtId="0" fontId="7" fillId="4" borderId="29" xfId="0" applyFont="1" applyFill="1" applyBorder="1" applyAlignment="1"/>
    <xf numFmtId="0" fontId="7" fillId="4" borderId="27" xfId="0" applyFont="1" applyFill="1" applyBorder="1"/>
    <xf numFmtId="3" fontId="7" fillId="4" borderId="27" xfId="0" applyNumberFormat="1" applyFont="1" applyFill="1" applyBorder="1"/>
    <xf numFmtId="0" fontId="8" fillId="2" borderId="27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11" fillId="0" borderId="0" xfId="0" applyFont="1"/>
    <xf numFmtId="0" fontId="6" fillId="0" borderId="0" xfId="0" applyFont="1" applyBorder="1" applyAlignment="1"/>
    <xf numFmtId="0" fontId="6" fillId="0" borderId="0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7" fillId="3" borderId="27" xfId="0" applyFont="1" applyFill="1" applyBorder="1"/>
    <xf numFmtId="0" fontId="6" fillId="3" borderId="27" xfId="0" applyFont="1" applyFill="1" applyBorder="1" applyAlignment="1">
      <alignment horizontal="center"/>
    </xf>
    <xf numFmtId="0" fontId="6" fillId="4" borderId="5" xfId="0" applyFont="1" applyFill="1" applyBorder="1" applyAlignment="1"/>
    <xf numFmtId="0" fontId="6" fillId="4" borderId="29" xfId="0" applyFont="1" applyFill="1" applyBorder="1" applyAlignment="1"/>
    <xf numFmtId="164" fontId="7" fillId="0" borderId="0" xfId="0" applyNumberFormat="1" applyFont="1"/>
    <xf numFmtId="0" fontId="8" fillId="2" borderId="27" xfId="0" applyFont="1" applyFill="1" applyBorder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27" xfId="0" applyFont="1" applyFill="1" applyBorder="1" applyAlignment="1">
      <alignment horizontal="left"/>
    </xf>
    <xf numFmtId="0" fontId="7" fillId="0" borderId="0" xfId="0" applyFont="1" applyBorder="1"/>
    <xf numFmtId="3" fontId="7" fillId="0" borderId="0" xfId="0" applyNumberFormat="1" applyFont="1" applyBorder="1"/>
    <xf numFmtId="0" fontId="8" fillId="2" borderId="27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8"/>
  <sheetViews>
    <sheetView showGridLines="0" workbookViewId="0">
      <selection activeCell="N10" sqref="N10"/>
    </sheetView>
  </sheetViews>
  <sheetFormatPr defaultRowHeight="16.5" x14ac:dyDescent="0.3"/>
  <cols>
    <col min="1" max="1" width="9.140625" style="44"/>
    <col min="2" max="2" width="4.42578125" style="44" customWidth="1"/>
    <col min="3" max="3" width="9.7109375" style="44" customWidth="1"/>
    <col min="4" max="4" width="17.7109375" style="44" customWidth="1"/>
    <col min="5" max="5" width="12.28515625" style="44" bestFit="1" customWidth="1"/>
    <col min="6" max="6" width="12.7109375" style="44" customWidth="1"/>
    <col min="7" max="7" width="10.7109375" style="44" customWidth="1"/>
    <col min="8" max="8" width="12.28515625" style="44" bestFit="1" customWidth="1"/>
    <col min="9" max="9" width="12" style="44" customWidth="1"/>
    <col min="10" max="10" width="11.5703125" style="44" bestFit="1" customWidth="1"/>
    <col min="11" max="11" width="14.5703125" style="44" customWidth="1"/>
    <col min="12" max="16384" width="9.140625" style="44"/>
  </cols>
  <sheetData>
    <row r="2" spans="2:16" ht="22.5" x14ac:dyDescent="0.4">
      <c r="B2" s="68" t="s">
        <v>67</v>
      </c>
      <c r="C2" s="68"/>
      <c r="D2" s="68"/>
      <c r="E2" s="68"/>
      <c r="F2" s="68"/>
      <c r="G2" s="68"/>
      <c r="H2" s="68"/>
      <c r="I2" s="68"/>
      <c r="J2" s="68"/>
      <c r="K2" s="68"/>
    </row>
    <row r="3" spans="2:16" ht="27" x14ac:dyDescent="0.5">
      <c r="B3" s="69" t="s">
        <v>182</v>
      </c>
      <c r="C3" s="69"/>
      <c r="D3" s="69"/>
      <c r="E3" s="69"/>
      <c r="F3" s="69"/>
      <c r="G3" s="69"/>
      <c r="H3" s="69"/>
      <c r="I3" s="69"/>
      <c r="J3" s="69"/>
      <c r="K3" s="69"/>
    </row>
    <row r="4" spans="2:16" x14ac:dyDescent="0.3">
      <c r="B4" s="70" t="s">
        <v>181</v>
      </c>
      <c r="C4" s="70"/>
      <c r="D4" s="70"/>
      <c r="E4" s="70"/>
      <c r="F4" s="70"/>
      <c r="G4" s="70"/>
      <c r="H4" s="70"/>
      <c r="I4" s="70"/>
      <c r="J4" s="70"/>
      <c r="K4" s="70"/>
    </row>
    <row r="6" spans="2:16" s="45" customFormat="1" ht="18.75" customHeight="1" x14ac:dyDescent="0.3">
      <c r="B6" s="46" t="s">
        <v>0</v>
      </c>
      <c r="C6" s="46" t="s">
        <v>1</v>
      </c>
      <c r="D6" s="46" t="s">
        <v>2</v>
      </c>
      <c r="E6" s="46" t="s">
        <v>3</v>
      </c>
      <c r="F6" s="46" t="s">
        <v>4</v>
      </c>
      <c r="G6" s="46" t="s">
        <v>5</v>
      </c>
      <c r="H6" s="46" t="s">
        <v>17</v>
      </c>
      <c r="I6" s="46" t="s">
        <v>36</v>
      </c>
      <c r="J6" s="46" t="s">
        <v>179</v>
      </c>
      <c r="K6" s="46" t="s">
        <v>180</v>
      </c>
      <c r="M6" s="44"/>
      <c r="N6" s="44"/>
      <c r="O6" s="44"/>
      <c r="P6" s="44"/>
    </row>
    <row r="7" spans="2:16" x14ac:dyDescent="0.3">
      <c r="B7" s="62"/>
      <c r="C7" s="48" t="s">
        <v>18</v>
      </c>
      <c r="D7" s="49" t="s">
        <v>14</v>
      </c>
      <c r="E7" s="47"/>
      <c r="F7" s="47"/>
      <c r="G7" s="47"/>
      <c r="H7" s="47"/>
      <c r="I7" s="47">
        <v>2</v>
      </c>
      <c r="J7" s="47"/>
      <c r="K7" s="47"/>
    </row>
    <row r="8" spans="2:16" x14ac:dyDescent="0.3">
      <c r="B8" s="62"/>
      <c r="C8" s="48" t="s">
        <v>19</v>
      </c>
      <c r="D8" s="49" t="s">
        <v>6</v>
      </c>
      <c r="E8" s="47"/>
      <c r="F8" s="47"/>
      <c r="G8" s="47"/>
      <c r="H8" s="47"/>
      <c r="I8" s="47">
        <v>3</v>
      </c>
      <c r="J8" s="47"/>
      <c r="K8" s="47"/>
    </row>
    <row r="9" spans="2:16" x14ac:dyDescent="0.3">
      <c r="B9" s="62"/>
      <c r="C9" s="48" t="s">
        <v>20</v>
      </c>
      <c r="D9" s="49" t="s">
        <v>15</v>
      </c>
      <c r="E9" s="47"/>
      <c r="F9" s="47"/>
      <c r="G9" s="47"/>
      <c r="H9" s="47"/>
      <c r="I9" s="47">
        <v>0</v>
      </c>
      <c r="J9" s="47"/>
      <c r="K9" s="47"/>
    </row>
    <row r="10" spans="2:16" x14ac:dyDescent="0.3">
      <c r="B10" s="62"/>
      <c r="C10" s="48" t="s">
        <v>21</v>
      </c>
      <c r="D10" s="49" t="s">
        <v>7</v>
      </c>
      <c r="E10" s="47"/>
      <c r="F10" s="47"/>
      <c r="G10" s="47"/>
      <c r="H10" s="47"/>
      <c r="I10" s="47">
        <v>1</v>
      </c>
      <c r="J10" s="47"/>
      <c r="K10" s="47"/>
    </row>
    <row r="11" spans="2:16" x14ac:dyDescent="0.3">
      <c r="B11" s="62"/>
      <c r="C11" s="48" t="s">
        <v>22</v>
      </c>
      <c r="D11" s="49" t="s">
        <v>8</v>
      </c>
      <c r="E11" s="47"/>
      <c r="F11" s="47"/>
      <c r="G11" s="47"/>
      <c r="H11" s="47"/>
      <c r="I11" s="47">
        <v>0</v>
      </c>
      <c r="J11" s="47"/>
      <c r="K11" s="47"/>
    </row>
    <row r="12" spans="2:16" x14ac:dyDescent="0.3">
      <c r="B12" s="62"/>
      <c r="C12" s="48" t="s">
        <v>23</v>
      </c>
      <c r="D12" s="49" t="s">
        <v>9</v>
      </c>
      <c r="E12" s="47"/>
      <c r="F12" s="47"/>
      <c r="G12" s="47"/>
      <c r="H12" s="47"/>
      <c r="I12" s="47">
        <v>3</v>
      </c>
      <c r="J12" s="47"/>
      <c r="K12" s="47"/>
    </row>
    <row r="13" spans="2:16" x14ac:dyDescent="0.3">
      <c r="B13" s="62"/>
      <c r="C13" s="48" t="s">
        <v>24</v>
      </c>
      <c r="D13" s="49" t="s">
        <v>10</v>
      </c>
      <c r="E13" s="47"/>
      <c r="F13" s="47"/>
      <c r="G13" s="47"/>
      <c r="H13" s="47"/>
      <c r="I13" s="47">
        <v>0</v>
      </c>
      <c r="J13" s="47"/>
      <c r="K13" s="47"/>
    </row>
    <row r="14" spans="2:16" x14ac:dyDescent="0.3">
      <c r="B14" s="62"/>
      <c r="C14" s="48" t="s">
        <v>25</v>
      </c>
      <c r="D14" s="49" t="s">
        <v>11</v>
      </c>
      <c r="E14" s="47"/>
      <c r="F14" s="47"/>
      <c r="G14" s="47"/>
      <c r="H14" s="47"/>
      <c r="I14" s="47">
        <v>0</v>
      </c>
      <c r="J14" s="47"/>
      <c r="K14" s="47"/>
    </row>
    <row r="15" spans="2:16" x14ac:dyDescent="0.3">
      <c r="B15" s="62"/>
      <c r="C15" s="48" t="s">
        <v>26</v>
      </c>
      <c r="D15" s="49" t="s">
        <v>12</v>
      </c>
      <c r="E15" s="47"/>
      <c r="F15" s="47"/>
      <c r="G15" s="47"/>
      <c r="H15" s="47"/>
      <c r="I15" s="47">
        <v>1</v>
      </c>
      <c r="J15" s="47"/>
      <c r="K15" s="47"/>
    </row>
    <row r="16" spans="2:16" x14ac:dyDescent="0.3">
      <c r="B16" s="62"/>
      <c r="C16" s="48" t="s">
        <v>27</v>
      </c>
      <c r="D16" s="49" t="s">
        <v>13</v>
      </c>
      <c r="E16" s="47"/>
      <c r="F16" s="47"/>
      <c r="G16" s="47"/>
      <c r="H16" s="47"/>
      <c r="I16" s="47">
        <v>0</v>
      </c>
      <c r="J16" s="47"/>
      <c r="K16" s="47"/>
    </row>
    <row r="17" spans="2:11" x14ac:dyDescent="0.3">
      <c r="B17" s="50" t="s">
        <v>56</v>
      </c>
      <c r="C17" s="51"/>
      <c r="D17" s="51"/>
      <c r="E17" s="51"/>
      <c r="F17" s="51"/>
      <c r="G17" s="51"/>
      <c r="H17" s="51"/>
      <c r="I17" s="51"/>
      <c r="J17" s="52"/>
      <c r="K17" s="47"/>
    </row>
    <row r="18" spans="2:11" x14ac:dyDescent="0.3">
      <c r="B18" s="50" t="s">
        <v>57</v>
      </c>
      <c r="C18" s="51"/>
      <c r="D18" s="51"/>
      <c r="E18" s="51"/>
      <c r="F18" s="51"/>
      <c r="G18" s="51"/>
      <c r="H18" s="51"/>
      <c r="I18" s="51"/>
      <c r="J18" s="52"/>
      <c r="K18" s="47"/>
    </row>
    <row r="19" spans="2:11" x14ac:dyDescent="0.3">
      <c r="B19" s="50" t="s">
        <v>74</v>
      </c>
      <c r="C19" s="51"/>
      <c r="D19" s="51"/>
      <c r="E19" s="51"/>
      <c r="F19" s="51"/>
      <c r="G19" s="51"/>
      <c r="H19" s="51"/>
      <c r="I19" s="51"/>
      <c r="J19" s="52"/>
      <c r="K19" s="47"/>
    </row>
    <row r="20" spans="2:11" x14ac:dyDescent="0.3">
      <c r="B20" s="50" t="s">
        <v>59</v>
      </c>
      <c r="C20" s="51"/>
      <c r="D20" s="51"/>
      <c r="E20" s="51"/>
      <c r="F20" s="51"/>
      <c r="G20" s="51"/>
      <c r="H20" s="51"/>
      <c r="I20" s="51"/>
      <c r="J20" s="52"/>
      <c r="K20" s="47"/>
    </row>
    <row r="21" spans="2:11" x14ac:dyDescent="0.3">
      <c r="B21" s="50" t="s">
        <v>60</v>
      </c>
      <c r="C21" s="51"/>
      <c r="D21" s="51"/>
      <c r="E21" s="51"/>
      <c r="F21" s="51"/>
      <c r="G21" s="51"/>
      <c r="H21" s="51"/>
      <c r="I21" s="51"/>
      <c r="J21" s="52"/>
      <c r="K21" s="47"/>
    </row>
    <row r="23" spans="2:11" x14ac:dyDescent="0.3">
      <c r="C23" s="43" t="s">
        <v>73</v>
      </c>
    </row>
    <row r="24" spans="2:11" x14ac:dyDescent="0.3">
      <c r="C24" s="55" t="s">
        <v>16</v>
      </c>
      <c r="D24" s="55" t="s">
        <v>5</v>
      </c>
      <c r="E24" s="55" t="s">
        <v>17</v>
      </c>
    </row>
    <row r="25" spans="2:11" x14ac:dyDescent="0.3">
      <c r="C25" s="48" t="s">
        <v>28</v>
      </c>
      <c r="D25" s="53" t="s">
        <v>35</v>
      </c>
      <c r="E25" s="54">
        <v>2500000</v>
      </c>
    </row>
    <row r="26" spans="2:11" x14ac:dyDescent="0.3">
      <c r="C26" s="48" t="s">
        <v>29</v>
      </c>
      <c r="D26" s="53" t="s">
        <v>34</v>
      </c>
      <c r="E26" s="54">
        <v>2300000</v>
      </c>
    </row>
    <row r="27" spans="2:11" x14ac:dyDescent="0.3">
      <c r="C27" s="48" t="s">
        <v>30</v>
      </c>
      <c r="D27" s="53" t="s">
        <v>32</v>
      </c>
      <c r="E27" s="54">
        <v>2000000</v>
      </c>
    </row>
    <row r="28" spans="2:11" x14ac:dyDescent="0.3">
      <c r="C28" s="48" t="s">
        <v>31</v>
      </c>
      <c r="D28" s="53" t="s">
        <v>33</v>
      </c>
      <c r="E28" s="54">
        <v>2600000</v>
      </c>
    </row>
  </sheetData>
  <mergeCells count="3">
    <mergeCell ref="B2:K2"/>
    <mergeCell ref="B3:K3"/>
    <mergeCell ref="B4:K4"/>
  </mergeCells>
  <phoneticPr fontId="0" type="noConversion"/>
  <dataValidations count="6">
    <dataValidation allowBlank="1" showInputMessage="1" showErrorMessage="1" promptTitle="JABATAN" prompt="Diambil dari karakter ke-3 dari kolom kode sebanyak 1._x000a_Jika 1, maka &quot;Kepala Seksi&quot;_x000a_Jika 2, maka &quot;Staf&quot;_x000a_Selain itu &quot;Operator&quot;" sqref="E7:E16"/>
    <dataValidation allowBlank="1" showInputMessage="1" showErrorMessage="1" promptTitle="STATUS" prompt="Diambil dari karakter terakhir dari kolom kode sebanyak 1._x000a_Jika M, maka &quot;Nikah&quot;_x000a_Jika S, maka &quot;Lajang&quot;" sqref="F7:F16"/>
    <dataValidation allowBlank="1" showInputMessage="1" showErrorMessage="1" promptTitle="DIVISI" prompt="Diambil dari karakter pertama dari kolom kode sebanyak 1 kemudian dihubungkan dengan Tabel bantu (Lookup)" sqref="G7:H16"/>
    <dataValidation allowBlank="1" showInputMessage="1" showErrorMessage="1" promptTitle="TUNJ. ANAK" prompt="Jika Status &quot;Nikah&quot; dan memiliki anak, maka mendapat Rp25.000 per anak._x000a_Selain itu tidak dapat" sqref="J7:J16"/>
    <dataValidation allowBlank="1" showInputMessage="1" showErrorMessage="1" promptTitle="TOTAL GAJI" prompt="Silakan dihitung" sqref="K7:K16"/>
    <dataValidation allowBlank="1" showInputMessage="1" showErrorMessage="1" promptTitle="NO" prompt="Gunakan Autofill" sqref="B7:B16"/>
  </dataValidations>
  <pageMargins left="0.70866141732283472" right="0.39370078740157483" top="0.98425196850393704" bottom="0.70866141732283472" header="0.35433070866141736" footer="0.35433070866141736"/>
  <pageSetup paperSize="9" orientation="landscape" horizontalDpi="300" verticalDpi="300" r:id="rId1"/>
  <headerFooter alignWithMargins="0">
    <oddHeader>&amp;C&amp;"Courier New,Regular"SOAL REMIDI TEKNOLOGI INFORMASI DAN KOMUNIKASI
DURASI : 45 MENIT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2"/>
  <sheetViews>
    <sheetView showGridLines="0" topLeftCell="A4" workbookViewId="0">
      <selection activeCell="B8" sqref="B8"/>
    </sheetView>
  </sheetViews>
  <sheetFormatPr defaultRowHeight="16.5" x14ac:dyDescent="0.3"/>
  <cols>
    <col min="1" max="1" width="9.140625" style="44"/>
    <col min="2" max="2" width="3.7109375" style="44" customWidth="1"/>
    <col min="3" max="3" width="21.28515625" style="44" customWidth="1"/>
    <col min="4" max="4" width="11" style="44" customWidth="1"/>
    <col min="5" max="5" width="11.85546875" style="44" customWidth="1"/>
    <col min="6" max="6" width="11.42578125" style="44" customWidth="1"/>
    <col min="7" max="7" width="12.28515625" style="44" customWidth="1"/>
    <col min="8" max="8" width="10.85546875" style="44" customWidth="1"/>
    <col min="9" max="9" width="11.28515625" style="44" customWidth="1"/>
    <col min="10" max="10" width="13.85546875" style="44" customWidth="1"/>
    <col min="11" max="11" width="19.140625" style="44" customWidth="1"/>
    <col min="12" max="16384" width="9.140625" style="44"/>
  </cols>
  <sheetData>
    <row r="2" spans="2:12" ht="22.5" x14ac:dyDescent="0.4">
      <c r="B2" s="68" t="s">
        <v>183</v>
      </c>
      <c r="C2" s="68"/>
      <c r="D2" s="68"/>
      <c r="E2" s="68"/>
      <c r="F2" s="68"/>
      <c r="G2" s="68"/>
      <c r="H2" s="68"/>
      <c r="I2" s="68"/>
      <c r="J2" s="68"/>
      <c r="K2" s="68"/>
      <c r="L2" s="56"/>
    </row>
    <row r="3" spans="2:12" ht="27" x14ac:dyDescent="0.5">
      <c r="B3" s="69" t="s">
        <v>182</v>
      </c>
      <c r="C3" s="69"/>
      <c r="D3" s="69"/>
      <c r="E3" s="69"/>
      <c r="F3" s="69"/>
      <c r="G3" s="69"/>
      <c r="H3" s="69"/>
      <c r="I3" s="69"/>
      <c r="J3" s="69"/>
      <c r="K3" s="69"/>
      <c r="L3" s="56"/>
    </row>
    <row r="4" spans="2:12" x14ac:dyDescent="0.3">
      <c r="B4" s="70" t="s">
        <v>181</v>
      </c>
      <c r="C4" s="70"/>
      <c r="D4" s="70"/>
      <c r="E4" s="70"/>
      <c r="F4" s="70"/>
      <c r="G4" s="70"/>
      <c r="H4" s="70"/>
      <c r="I4" s="70"/>
      <c r="J4" s="70"/>
      <c r="K4" s="70"/>
      <c r="L4" s="57"/>
    </row>
    <row r="6" spans="2:12" ht="15" customHeight="1" x14ac:dyDescent="0.3">
      <c r="B6" s="44" t="s">
        <v>184</v>
      </c>
      <c r="C6" s="58"/>
      <c r="D6" s="66">
        <v>5000</v>
      </c>
      <c r="E6" s="58"/>
      <c r="F6" s="58"/>
      <c r="G6" s="58"/>
      <c r="H6" s="58"/>
      <c r="I6" s="58"/>
      <c r="J6" s="58"/>
      <c r="K6" s="58"/>
      <c r="L6" s="58"/>
    </row>
    <row r="7" spans="2:12" ht="39.75" customHeight="1" x14ac:dyDescent="0.3">
      <c r="B7" s="61" t="s">
        <v>37</v>
      </c>
      <c r="C7" s="61" t="s">
        <v>38</v>
      </c>
      <c r="D7" s="61" t="s">
        <v>39</v>
      </c>
      <c r="E7" s="61" t="s">
        <v>40</v>
      </c>
      <c r="F7" s="61" t="s">
        <v>41</v>
      </c>
      <c r="G7" s="61" t="s">
        <v>42</v>
      </c>
      <c r="H7" s="61" t="s">
        <v>43</v>
      </c>
      <c r="I7" s="61" t="s">
        <v>186</v>
      </c>
      <c r="J7" s="61" t="s">
        <v>44</v>
      </c>
      <c r="K7" s="61" t="s">
        <v>185</v>
      </c>
    </row>
    <row r="8" spans="2:12" x14ac:dyDescent="0.3">
      <c r="B8" s="62"/>
      <c r="C8" s="53" t="s">
        <v>45</v>
      </c>
      <c r="D8" s="48" t="s">
        <v>141</v>
      </c>
      <c r="E8" s="47" t="s">
        <v>68</v>
      </c>
      <c r="F8" s="47" t="s">
        <v>68</v>
      </c>
      <c r="G8" s="47" t="s">
        <v>46</v>
      </c>
      <c r="H8" s="47" t="s">
        <v>68</v>
      </c>
      <c r="I8" s="48">
        <v>10</v>
      </c>
      <c r="J8" s="47" t="s">
        <v>68</v>
      </c>
      <c r="K8" s="47" t="s">
        <v>46</v>
      </c>
    </row>
    <row r="9" spans="2:12" x14ac:dyDescent="0.3">
      <c r="B9" s="62"/>
      <c r="C9" s="53" t="s">
        <v>47</v>
      </c>
      <c r="D9" s="48" t="s">
        <v>142</v>
      </c>
      <c r="E9" s="47" t="s">
        <v>68</v>
      </c>
      <c r="F9" s="47" t="s">
        <v>68</v>
      </c>
      <c r="G9" s="47" t="s">
        <v>46</v>
      </c>
      <c r="H9" s="47" t="s">
        <v>68</v>
      </c>
      <c r="I9" s="48">
        <v>50</v>
      </c>
      <c r="J9" s="47" t="s">
        <v>68</v>
      </c>
      <c r="K9" s="47" t="s">
        <v>46</v>
      </c>
    </row>
    <row r="10" spans="2:12" x14ac:dyDescent="0.3">
      <c r="B10" s="62"/>
      <c r="C10" s="53" t="s">
        <v>48</v>
      </c>
      <c r="D10" s="48" t="s">
        <v>143</v>
      </c>
      <c r="E10" s="47" t="s">
        <v>68</v>
      </c>
      <c r="F10" s="47" t="s">
        <v>68</v>
      </c>
      <c r="G10" s="47" t="s">
        <v>46</v>
      </c>
      <c r="H10" s="47" t="s">
        <v>68</v>
      </c>
      <c r="I10" s="48">
        <v>25</v>
      </c>
      <c r="J10" s="47" t="s">
        <v>68</v>
      </c>
      <c r="K10" s="47" t="s">
        <v>46</v>
      </c>
    </row>
    <row r="11" spans="2:12" x14ac:dyDescent="0.3">
      <c r="B11" s="62"/>
      <c r="C11" s="53" t="s">
        <v>49</v>
      </c>
      <c r="D11" s="48" t="s">
        <v>144</v>
      </c>
      <c r="E11" s="47" t="s">
        <v>68</v>
      </c>
      <c r="F11" s="47" t="s">
        <v>68</v>
      </c>
      <c r="G11" s="47" t="s">
        <v>46</v>
      </c>
      <c r="H11" s="47" t="s">
        <v>68</v>
      </c>
      <c r="I11" s="48">
        <v>15</v>
      </c>
      <c r="J11" s="47" t="s">
        <v>68</v>
      </c>
      <c r="K11" s="47" t="s">
        <v>46</v>
      </c>
    </row>
    <row r="12" spans="2:12" x14ac:dyDescent="0.3">
      <c r="B12" s="62"/>
      <c r="C12" s="53" t="s">
        <v>50</v>
      </c>
      <c r="D12" s="48" t="s">
        <v>145</v>
      </c>
      <c r="E12" s="47" t="s">
        <v>68</v>
      </c>
      <c r="F12" s="47" t="s">
        <v>68</v>
      </c>
      <c r="G12" s="47" t="s">
        <v>46</v>
      </c>
      <c r="H12" s="47" t="s">
        <v>68</v>
      </c>
      <c r="I12" s="48">
        <v>20</v>
      </c>
      <c r="J12" s="47" t="s">
        <v>68</v>
      </c>
      <c r="K12" s="47" t="s">
        <v>46</v>
      </c>
    </row>
    <row r="13" spans="2:12" x14ac:dyDescent="0.3">
      <c r="B13" s="62"/>
      <c r="C13" s="53" t="s">
        <v>51</v>
      </c>
      <c r="D13" s="48" t="s">
        <v>143</v>
      </c>
      <c r="E13" s="47" t="s">
        <v>68</v>
      </c>
      <c r="F13" s="47" t="s">
        <v>68</v>
      </c>
      <c r="G13" s="47" t="s">
        <v>46</v>
      </c>
      <c r="H13" s="47" t="s">
        <v>68</v>
      </c>
      <c r="I13" s="48">
        <v>13</v>
      </c>
      <c r="J13" s="47" t="s">
        <v>68</v>
      </c>
      <c r="K13" s="47" t="s">
        <v>46</v>
      </c>
    </row>
    <row r="14" spans="2:12" x14ac:dyDescent="0.3">
      <c r="B14" s="62"/>
      <c r="C14" s="53" t="s">
        <v>52</v>
      </c>
      <c r="D14" s="48" t="s">
        <v>144</v>
      </c>
      <c r="E14" s="47" t="s">
        <v>68</v>
      </c>
      <c r="F14" s="47" t="s">
        <v>68</v>
      </c>
      <c r="G14" s="47" t="s">
        <v>46</v>
      </c>
      <c r="H14" s="47" t="s">
        <v>68</v>
      </c>
      <c r="I14" s="48">
        <v>30</v>
      </c>
      <c r="J14" s="47" t="s">
        <v>68</v>
      </c>
      <c r="K14" s="47" t="s">
        <v>46</v>
      </c>
    </row>
    <row r="15" spans="2:12" x14ac:dyDescent="0.3">
      <c r="B15" s="62"/>
      <c r="C15" s="53" t="s">
        <v>53</v>
      </c>
      <c r="D15" s="48" t="s">
        <v>143</v>
      </c>
      <c r="E15" s="47" t="s">
        <v>68</v>
      </c>
      <c r="F15" s="47" t="s">
        <v>68</v>
      </c>
      <c r="G15" s="47" t="s">
        <v>46</v>
      </c>
      <c r="H15" s="47" t="s">
        <v>68</v>
      </c>
      <c r="I15" s="48">
        <v>20</v>
      </c>
      <c r="J15" s="47" t="s">
        <v>68</v>
      </c>
      <c r="K15" s="47" t="s">
        <v>46</v>
      </c>
    </row>
    <row r="16" spans="2:12" x14ac:dyDescent="0.3">
      <c r="B16" s="62"/>
      <c r="C16" s="53" t="s">
        <v>54</v>
      </c>
      <c r="D16" s="48" t="s">
        <v>146</v>
      </c>
      <c r="E16" s="47" t="s">
        <v>68</v>
      </c>
      <c r="F16" s="47" t="s">
        <v>68</v>
      </c>
      <c r="G16" s="47" t="s">
        <v>46</v>
      </c>
      <c r="H16" s="47" t="s">
        <v>68</v>
      </c>
      <c r="I16" s="48">
        <v>25</v>
      </c>
      <c r="J16" s="47" t="s">
        <v>68</v>
      </c>
      <c r="K16" s="47" t="s">
        <v>46</v>
      </c>
    </row>
    <row r="17" spans="2:12" x14ac:dyDescent="0.3">
      <c r="B17" s="62"/>
      <c r="C17" s="53" t="s">
        <v>55</v>
      </c>
      <c r="D17" s="48" t="s">
        <v>144</v>
      </c>
      <c r="E17" s="47" t="s">
        <v>68</v>
      </c>
      <c r="F17" s="47" t="s">
        <v>68</v>
      </c>
      <c r="G17" s="47" t="s">
        <v>46</v>
      </c>
      <c r="H17" s="47" t="s">
        <v>68</v>
      </c>
      <c r="I17" s="48">
        <v>5</v>
      </c>
      <c r="J17" s="47" t="s">
        <v>68</v>
      </c>
      <c r="K17" s="47" t="s">
        <v>46</v>
      </c>
    </row>
    <row r="18" spans="2:12" x14ac:dyDescent="0.3">
      <c r="B18" s="50" t="s">
        <v>56</v>
      </c>
      <c r="C18" s="64"/>
      <c r="D18" s="64"/>
      <c r="E18" s="64"/>
      <c r="F18" s="64"/>
      <c r="G18" s="64"/>
      <c r="H18" s="64"/>
      <c r="I18" s="64"/>
      <c r="J18" s="65"/>
      <c r="K18" s="63" t="s">
        <v>46</v>
      </c>
    </row>
    <row r="19" spans="2:12" x14ac:dyDescent="0.3">
      <c r="B19" s="50" t="s">
        <v>57</v>
      </c>
      <c r="C19" s="64"/>
      <c r="D19" s="64"/>
      <c r="E19" s="64"/>
      <c r="F19" s="64"/>
      <c r="G19" s="64"/>
      <c r="H19" s="64"/>
      <c r="I19" s="64"/>
      <c r="J19" s="65"/>
      <c r="K19" s="63" t="s">
        <v>46</v>
      </c>
    </row>
    <row r="20" spans="2:12" x14ac:dyDescent="0.3">
      <c r="B20" s="50" t="s">
        <v>58</v>
      </c>
      <c r="C20" s="64"/>
      <c r="D20" s="64"/>
      <c r="E20" s="64"/>
      <c r="F20" s="64"/>
      <c r="G20" s="64"/>
      <c r="H20" s="64"/>
      <c r="I20" s="64"/>
      <c r="J20" s="65"/>
      <c r="K20" s="63" t="s">
        <v>46</v>
      </c>
    </row>
    <row r="21" spans="2:12" x14ac:dyDescent="0.3">
      <c r="B21" s="50" t="s">
        <v>59</v>
      </c>
      <c r="C21" s="64"/>
      <c r="D21" s="64"/>
      <c r="E21" s="64"/>
      <c r="F21" s="64"/>
      <c r="G21" s="64"/>
      <c r="H21" s="64"/>
      <c r="I21" s="64"/>
      <c r="J21" s="65"/>
      <c r="K21" s="63" t="s">
        <v>46</v>
      </c>
    </row>
    <row r="22" spans="2:12" x14ac:dyDescent="0.3">
      <c r="B22" s="50" t="s">
        <v>60</v>
      </c>
      <c r="C22" s="64"/>
      <c r="D22" s="64"/>
      <c r="E22" s="64"/>
      <c r="F22" s="64"/>
      <c r="G22" s="64"/>
      <c r="H22" s="64"/>
      <c r="I22" s="64"/>
      <c r="J22" s="65"/>
      <c r="K22" s="63" t="s">
        <v>46</v>
      </c>
    </row>
    <row r="23" spans="2:12" x14ac:dyDescent="0.3"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</row>
    <row r="24" spans="2:12" x14ac:dyDescent="0.3">
      <c r="B24" s="43" t="s">
        <v>61</v>
      </c>
      <c r="H24" s="59"/>
    </row>
    <row r="25" spans="2:12" x14ac:dyDescent="0.3">
      <c r="B25" s="71" t="s">
        <v>62</v>
      </c>
      <c r="C25" s="71"/>
      <c r="D25" s="48">
        <v>101</v>
      </c>
      <c r="E25" s="48">
        <v>102</v>
      </c>
      <c r="F25" s="48">
        <v>103</v>
      </c>
      <c r="G25" s="48">
        <v>104</v>
      </c>
      <c r="H25" s="59"/>
    </row>
    <row r="26" spans="2:12" x14ac:dyDescent="0.3">
      <c r="B26" s="71" t="s">
        <v>40</v>
      </c>
      <c r="C26" s="71"/>
      <c r="D26" s="48" t="s">
        <v>63</v>
      </c>
      <c r="E26" s="48" t="s">
        <v>64</v>
      </c>
      <c r="F26" s="48" t="s">
        <v>65</v>
      </c>
      <c r="G26" s="48" t="s">
        <v>66</v>
      </c>
    </row>
    <row r="27" spans="2:12" x14ac:dyDescent="0.3">
      <c r="G27" s="59"/>
      <c r="H27" s="60"/>
    </row>
    <row r="28" spans="2:12" ht="13.5" customHeight="1" x14ac:dyDescent="0.3">
      <c r="G28" s="59"/>
      <c r="H28" s="60"/>
    </row>
    <row r="37" spans="9:9" x14ac:dyDescent="0.3">
      <c r="I37" s="43"/>
    </row>
    <row r="42" spans="9:9" x14ac:dyDescent="0.3">
      <c r="I42" s="43"/>
    </row>
  </sheetData>
  <mergeCells count="5">
    <mergeCell ref="B25:C25"/>
    <mergeCell ref="B26:C26"/>
    <mergeCell ref="B2:K2"/>
    <mergeCell ref="B3:K3"/>
    <mergeCell ref="B4:K4"/>
  </mergeCells>
  <phoneticPr fontId="0" type="noConversion"/>
  <dataValidations count="7">
    <dataValidation allowBlank="1" showInputMessage="1" showErrorMessage="1" promptTitle="NO" prompt="Gunakan Autofill" sqref="B8:B17"/>
    <dataValidation allowBlank="1" showInputMessage="1" showErrorMessage="1" promptTitle="JABATAN" prompt="Diambil dari 3 karakter pertama dari kolom kode jabatan, kemudian hubungkan dengan tabel bantu (Lookup)" sqref="E8:E17"/>
    <dataValidation allowBlank="1" showInputMessage="1" showErrorMessage="1" promptTitle="GAJI POKOK" prompt="Jika Jabatan:_x000a_Supervisor, maka Gapok Rp.3000.000_x000a_Foreman, maka Gapok Rp.2.000.000_x000a_Mandor, maka Gapok Rp.1.500.000_x000a_Operator, maka Gapok Rp.1.000.000" sqref="F8:F17"/>
    <dataValidation allowBlank="1" showInputMessage="1" showErrorMessage="1" promptTitle="STATUS" prompt="Diambil dari karakter terakhir dari kolom Kode Jabatan sebanyak 1._x000a_Jika status M, maka &quot;Nikah&quot;_x000a_Selain itu &quot;Lajang&quot;" sqref="G8:G17"/>
    <dataValidation allowBlank="1" showInputMessage="1" showErrorMessage="1" promptTitle="TUNJANGAN ISTRI" prompt="Jika status &quot;Nikah&quot;, maka 20% dari Gaji pokok_x000a_selain itu tidak dapat" sqref="H8:H17"/>
    <dataValidation allowBlank="1" showInputMessage="1" showErrorMessage="1" promptTitle="UANG LEMBUR" prompt="Jumlah Jam Lembur dikali upah per jam (Ingat fungsi alamat sel)" sqref="J8:J17"/>
    <dataValidation allowBlank="1" showInputMessage="1" showErrorMessage="1" promptTitle="TOTAL GAJI" prompt="Silakan dihitung" sqref="K8:K17"/>
  </dataValidations>
  <pageMargins left="0.75" right="0.48" top="0.94" bottom="0.6" header="0.32" footer="0.25"/>
  <pageSetup paperSize="9" orientation="landscape" horizontalDpi="1200" verticalDpi="1200" r:id="rId1"/>
  <headerFooter alignWithMargins="0">
    <oddHeader>&amp;C&amp;"Courier New,Regular"SOAL UJIAN TEKNOLOGI INFORMASI DAN KOMUNIKASI
TIPE SOAL B
DURASI : 45 MENIT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1"/>
  <sheetViews>
    <sheetView showGridLines="0" tabSelected="1" workbookViewId="0">
      <selection activeCell="N14" sqref="N14"/>
    </sheetView>
  </sheetViews>
  <sheetFormatPr defaultRowHeight="16.5" x14ac:dyDescent="0.3"/>
  <cols>
    <col min="1" max="1" width="9.140625" style="44"/>
    <col min="2" max="2" width="5.42578125" style="44" customWidth="1"/>
    <col min="3" max="3" width="15.7109375" style="44" customWidth="1"/>
    <col min="4" max="4" width="9.5703125" style="44" customWidth="1"/>
    <col min="5" max="5" width="15" style="44" customWidth="1"/>
    <col min="6" max="6" width="14.7109375" style="44" customWidth="1"/>
    <col min="7" max="7" width="11" style="44" customWidth="1"/>
    <col min="8" max="8" width="10" style="44" customWidth="1"/>
    <col min="9" max="9" width="10.7109375" style="44" customWidth="1"/>
    <col min="10" max="10" width="14.140625" style="44" customWidth="1"/>
    <col min="11" max="11" width="11.85546875" style="44" customWidth="1"/>
    <col min="12" max="16384" width="9.140625" style="44"/>
  </cols>
  <sheetData>
    <row r="2" spans="2:11" ht="22.5" x14ac:dyDescent="0.4">
      <c r="B2" s="68" t="s">
        <v>187</v>
      </c>
      <c r="C2" s="68"/>
      <c r="D2" s="68"/>
      <c r="E2" s="68"/>
      <c r="F2" s="68"/>
      <c r="G2" s="68"/>
      <c r="H2" s="68"/>
      <c r="I2" s="68"/>
      <c r="J2" s="68"/>
      <c r="K2" s="68"/>
    </row>
    <row r="3" spans="2:11" ht="22.5" x14ac:dyDescent="0.4">
      <c r="B3" s="68" t="s">
        <v>176</v>
      </c>
      <c r="C3" s="68"/>
      <c r="D3" s="68"/>
      <c r="E3" s="68"/>
      <c r="F3" s="68"/>
      <c r="G3" s="68"/>
      <c r="H3" s="68"/>
      <c r="I3" s="68"/>
      <c r="J3" s="68"/>
      <c r="K3" s="68"/>
    </row>
    <row r="5" spans="2:11" x14ac:dyDescent="0.3">
      <c r="B5" s="74" t="s">
        <v>0</v>
      </c>
      <c r="C5" s="74" t="s">
        <v>2</v>
      </c>
      <c r="D5" s="74" t="s">
        <v>16</v>
      </c>
      <c r="E5" s="74" t="s">
        <v>69</v>
      </c>
      <c r="F5" s="74" t="s">
        <v>97</v>
      </c>
      <c r="G5" s="74" t="s">
        <v>98</v>
      </c>
      <c r="H5" s="74" t="s">
        <v>72</v>
      </c>
      <c r="I5" s="74"/>
      <c r="J5" s="74" t="s">
        <v>70</v>
      </c>
      <c r="K5" s="74" t="s">
        <v>71</v>
      </c>
    </row>
    <row r="6" spans="2:11" x14ac:dyDescent="0.3">
      <c r="B6" s="74"/>
      <c r="C6" s="74"/>
      <c r="D6" s="74"/>
      <c r="E6" s="74"/>
      <c r="F6" s="74"/>
      <c r="G6" s="74"/>
      <c r="H6" s="46" t="s">
        <v>188</v>
      </c>
      <c r="I6" s="46" t="s">
        <v>189</v>
      </c>
      <c r="J6" s="74"/>
      <c r="K6" s="74"/>
    </row>
    <row r="7" spans="2:11" x14ac:dyDescent="0.3">
      <c r="B7" s="62"/>
      <c r="C7" s="53" t="s">
        <v>75</v>
      </c>
      <c r="D7" s="48" t="s">
        <v>147</v>
      </c>
      <c r="E7" s="47" t="s">
        <v>68</v>
      </c>
      <c r="F7" s="47" t="s">
        <v>68</v>
      </c>
      <c r="G7" s="47" t="s">
        <v>68</v>
      </c>
      <c r="H7" s="48">
        <v>85</v>
      </c>
      <c r="I7" s="48">
        <v>90</v>
      </c>
      <c r="J7" s="47" t="s">
        <v>68</v>
      </c>
      <c r="K7" s="47" t="s">
        <v>68</v>
      </c>
    </row>
    <row r="8" spans="2:11" x14ac:dyDescent="0.3">
      <c r="B8" s="62"/>
      <c r="C8" s="53" t="s">
        <v>76</v>
      </c>
      <c r="D8" s="48" t="s">
        <v>148</v>
      </c>
      <c r="E8" s="47" t="s">
        <v>68</v>
      </c>
      <c r="F8" s="47" t="s">
        <v>68</v>
      </c>
      <c r="G8" s="47" t="s">
        <v>68</v>
      </c>
      <c r="H8" s="48">
        <v>80</v>
      </c>
      <c r="I8" s="48">
        <v>50</v>
      </c>
      <c r="J8" s="47" t="s">
        <v>68</v>
      </c>
      <c r="K8" s="47" t="s">
        <v>68</v>
      </c>
    </row>
    <row r="9" spans="2:11" x14ac:dyDescent="0.3">
      <c r="B9" s="62"/>
      <c r="C9" s="53" t="s">
        <v>77</v>
      </c>
      <c r="D9" s="48" t="s">
        <v>149</v>
      </c>
      <c r="E9" s="47" t="s">
        <v>68</v>
      </c>
      <c r="F9" s="47" t="s">
        <v>68</v>
      </c>
      <c r="G9" s="47" t="s">
        <v>68</v>
      </c>
      <c r="H9" s="48">
        <v>75</v>
      </c>
      <c r="I9" s="48">
        <v>75</v>
      </c>
      <c r="J9" s="47" t="s">
        <v>68</v>
      </c>
      <c r="K9" s="47" t="s">
        <v>68</v>
      </c>
    </row>
    <row r="10" spans="2:11" x14ac:dyDescent="0.3">
      <c r="B10" s="62"/>
      <c r="C10" s="53" t="s">
        <v>78</v>
      </c>
      <c r="D10" s="48" t="s">
        <v>150</v>
      </c>
      <c r="E10" s="47" t="s">
        <v>68</v>
      </c>
      <c r="F10" s="47" t="s">
        <v>68</v>
      </c>
      <c r="G10" s="47" t="s">
        <v>68</v>
      </c>
      <c r="H10" s="48">
        <v>70</v>
      </c>
      <c r="I10" s="48">
        <v>70</v>
      </c>
      <c r="J10" s="47" t="s">
        <v>68</v>
      </c>
      <c r="K10" s="47" t="s">
        <v>68</v>
      </c>
    </row>
    <row r="11" spans="2:11" x14ac:dyDescent="0.3">
      <c r="B11" s="62"/>
      <c r="C11" s="53" t="s">
        <v>79</v>
      </c>
      <c r="D11" s="48" t="s">
        <v>151</v>
      </c>
      <c r="E11" s="47" t="s">
        <v>68</v>
      </c>
      <c r="F11" s="47" t="s">
        <v>68</v>
      </c>
      <c r="G11" s="47" t="s">
        <v>68</v>
      </c>
      <c r="H11" s="48">
        <v>55</v>
      </c>
      <c r="I11" s="48">
        <v>60</v>
      </c>
      <c r="J11" s="47" t="s">
        <v>68</v>
      </c>
      <c r="K11" s="47" t="s">
        <v>68</v>
      </c>
    </row>
    <row r="12" spans="2:11" x14ac:dyDescent="0.3">
      <c r="B12" s="62"/>
      <c r="C12" s="53" t="s">
        <v>80</v>
      </c>
      <c r="D12" s="48" t="s">
        <v>152</v>
      </c>
      <c r="E12" s="47" t="s">
        <v>68</v>
      </c>
      <c r="F12" s="47" t="s">
        <v>68</v>
      </c>
      <c r="G12" s="47" t="s">
        <v>68</v>
      </c>
      <c r="H12" s="48">
        <v>85</v>
      </c>
      <c r="I12" s="48">
        <v>95</v>
      </c>
      <c r="J12" s="47" t="s">
        <v>68</v>
      </c>
      <c r="K12" s="47" t="s">
        <v>68</v>
      </c>
    </row>
    <row r="13" spans="2:11" x14ac:dyDescent="0.3">
      <c r="B13" s="62"/>
      <c r="C13" s="53" t="s">
        <v>81</v>
      </c>
      <c r="D13" s="48" t="s">
        <v>153</v>
      </c>
      <c r="E13" s="47" t="s">
        <v>68</v>
      </c>
      <c r="F13" s="47" t="s">
        <v>68</v>
      </c>
      <c r="G13" s="47" t="s">
        <v>68</v>
      </c>
      <c r="H13" s="48">
        <v>70</v>
      </c>
      <c r="I13" s="48">
        <v>80</v>
      </c>
      <c r="J13" s="47" t="s">
        <v>68</v>
      </c>
      <c r="K13" s="47" t="s">
        <v>68</v>
      </c>
    </row>
    <row r="14" spans="2:11" x14ac:dyDescent="0.3">
      <c r="B14" s="62"/>
      <c r="C14" s="53" t="s">
        <v>82</v>
      </c>
      <c r="D14" s="48" t="s">
        <v>154</v>
      </c>
      <c r="E14" s="47" t="s">
        <v>68</v>
      </c>
      <c r="F14" s="47" t="s">
        <v>68</v>
      </c>
      <c r="G14" s="47" t="s">
        <v>68</v>
      </c>
      <c r="H14" s="48">
        <v>50</v>
      </c>
      <c r="I14" s="48">
        <v>85</v>
      </c>
      <c r="J14" s="47" t="s">
        <v>68</v>
      </c>
      <c r="K14" s="47" t="s">
        <v>68</v>
      </c>
    </row>
    <row r="15" spans="2:11" x14ac:dyDescent="0.3">
      <c r="B15" s="62"/>
      <c r="C15" s="53" t="s">
        <v>83</v>
      </c>
      <c r="D15" s="48" t="s">
        <v>155</v>
      </c>
      <c r="E15" s="47" t="s">
        <v>68</v>
      </c>
      <c r="F15" s="47" t="s">
        <v>68</v>
      </c>
      <c r="G15" s="47" t="s">
        <v>68</v>
      </c>
      <c r="H15" s="48">
        <v>65</v>
      </c>
      <c r="I15" s="48">
        <v>75</v>
      </c>
      <c r="J15" s="47" t="s">
        <v>68</v>
      </c>
      <c r="K15" s="47" t="s">
        <v>68</v>
      </c>
    </row>
    <row r="16" spans="2:11" x14ac:dyDescent="0.3">
      <c r="B16" s="62"/>
      <c r="C16" s="53" t="s">
        <v>84</v>
      </c>
      <c r="D16" s="48" t="s">
        <v>156</v>
      </c>
      <c r="E16" s="47" t="s">
        <v>68</v>
      </c>
      <c r="F16" s="47" t="s">
        <v>68</v>
      </c>
      <c r="G16" s="47" t="s">
        <v>68</v>
      </c>
      <c r="H16" s="48">
        <v>45</v>
      </c>
      <c r="I16" s="48">
        <v>50</v>
      </c>
      <c r="J16" s="47" t="s">
        <v>68</v>
      </c>
      <c r="K16" s="47" t="s">
        <v>68</v>
      </c>
    </row>
    <row r="17" spans="2:11" x14ac:dyDescent="0.3">
      <c r="B17" s="50" t="s">
        <v>93</v>
      </c>
      <c r="C17" s="64"/>
      <c r="D17" s="64"/>
      <c r="E17" s="64"/>
      <c r="F17" s="64"/>
      <c r="G17" s="64"/>
      <c r="H17" s="64"/>
      <c r="I17" s="65"/>
      <c r="J17" s="63" t="s">
        <v>46</v>
      </c>
      <c r="K17" s="75"/>
    </row>
    <row r="18" spans="2:11" x14ac:dyDescent="0.3">
      <c r="B18" s="50" t="s">
        <v>94</v>
      </c>
      <c r="C18" s="64"/>
      <c r="D18" s="64"/>
      <c r="E18" s="64"/>
      <c r="F18" s="64"/>
      <c r="G18" s="64"/>
      <c r="H18" s="64"/>
      <c r="I18" s="65"/>
      <c r="J18" s="63" t="s">
        <v>46</v>
      </c>
      <c r="K18" s="75"/>
    </row>
    <row r="19" spans="2:11" x14ac:dyDescent="0.3">
      <c r="B19" s="50" t="s">
        <v>95</v>
      </c>
      <c r="C19" s="64"/>
      <c r="D19" s="64"/>
      <c r="E19" s="64"/>
      <c r="F19" s="64"/>
      <c r="G19" s="64"/>
      <c r="H19" s="64"/>
      <c r="I19" s="65"/>
      <c r="J19" s="63" t="s">
        <v>46</v>
      </c>
      <c r="K19" s="75"/>
    </row>
    <row r="20" spans="2:11" x14ac:dyDescent="0.3">
      <c r="B20" s="50" t="s">
        <v>96</v>
      </c>
      <c r="C20" s="64"/>
      <c r="D20" s="64"/>
      <c r="E20" s="64"/>
      <c r="F20" s="64"/>
      <c r="G20" s="64"/>
      <c r="H20" s="64"/>
      <c r="I20" s="65"/>
      <c r="J20" s="63" t="s">
        <v>46</v>
      </c>
      <c r="K20" s="75"/>
    </row>
    <row r="21" spans="2:11" x14ac:dyDescent="0.3">
      <c r="B21" s="50" t="s">
        <v>60</v>
      </c>
      <c r="C21" s="64"/>
      <c r="D21" s="64"/>
      <c r="E21" s="64"/>
      <c r="F21" s="64"/>
      <c r="G21" s="64"/>
      <c r="H21" s="64"/>
      <c r="I21" s="65"/>
      <c r="J21" s="63" t="s">
        <v>46</v>
      </c>
      <c r="K21" s="75"/>
    </row>
    <row r="23" spans="2:11" x14ac:dyDescent="0.3">
      <c r="C23" s="43" t="s">
        <v>73</v>
      </c>
    </row>
    <row r="24" spans="2:11" x14ac:dyDescent="0.3">
      <c r="C24" s="67" t="s">
        <v>16</v>
      </c>
      <c r="D24" s="48" t="s">
        <v>85</v>
      </c>
      <c r="E24" s="48" t="s">
        <v>86</v>
      </c>
      <c r="F24" s="48" t="s">
        <v>87</v>
      </c>
      <c r="G24" s="48" t="s">
        <v>88</v>
      </c>
      <c r="I24" s="43"/>
    </row>
    <row r="25" spans="2:11" x14ac:dyDescent="0.3">
      <c r="C25" s="67" t="s">
        <v>69</v>
      </c>
      <c r="D25" s="48" t="s">
        <v>89</v>
      </c>
      <c r="E25" s="48" t="s">
        <v>90</v>
      </c>
      <c r="F25" s="48" t="s">
        <v>91</v>
      </c>
      <c r="G25" s="48" t="s">
        <v>92</v>
      </c>
    </row>
    <row r="27" spans="2:11" x14ac:dyDescent="0.3">
      <c r="F27" s="72"/>
      <c r="G27" s="72"/>
    </row>
    <row r="28" spans="2:11" x14ac:dyDescent="0.3">
      <c r="F28" s="73"/>
      <c r="G28" s="73"/>
    </row>
    <row r="29" spans="2:11" x14ac:dyDescent="0.3">
      <c r="F29" s="73"/>
      <c r="G29" s="73"/>
    </row>
    <row r="30" spans="2:11" x14ac:dyDescent="0.3">
      <c r="I30" s="43"/>
    </row>
    <row r="31" spans="2:11" x14ac:dyDescent="0.3">
      <c r="I31" s="43"/>
    </row>
  </sheetData>
  <mergeCells count="12">
    <mergeCell ref="B2:K2"/>
    <mergeCell ref="B3:K3"/>
    <mergeCell ref="K17:K21"/>
    <mergeCell ref="K5:K6"/>
    <mergeCell ref="D5:D6"/>
    <mergeCell ref="C5:C6"/>
    <mergeCell ref="B5:B6"/>
    <mergeCell ref="J5:J6"/>
    <mergeCell ref="H5:I5"/>
    <mergeCell ref="F5:F6"/>
    <mergeCell ref="E5:E6"/>
    <mergeCell ref="G5:G6"/>
  </mergeCells>
  <phoneticPr fontId="0" type="noConversion"/>
  <dataValidations xWindow="923" yWindow="239" count="6">
    <dataValidation allowBlank="1" showInputMessage="1" showErrorMessage="1" promptTitle="NO" prompt="Gunakan Autofill" sqref="B7:B16"/>
    <dataValidation allowBlank="1" showInputMessage="1" showErrorMessage="1" promptTitle="METODE" prompt="Diambil dari karakter pertama dari kode sebanyak 1._x000a_Kemudian hubungkan dengan tabel bantu (Lookup)" sqref="E7:E16"/>
    <dataValidation allowBlank="1" showInputMessage="1" showErrorMessage="1" promptTitle="GROUP" prompt="Diambil dari karakter terakhir dari kode sebanyak 1._x000a_Jika 1, Maka &quot;Perorangan&quot;_x000a_Selain itu &quot;Kelompok&quot;" sqref="F7:F16"/>
    <dataValidation allowBlank="1" showInputMessage="1" showErrorMessage="1" promptTitle="TAHUN" prompt="Diambil dari karakter ke-2 dari kode sebanyak 2 karakter._x000a_Jika 04, maka 2004_x000a_Jika 05, maka 2005_x000a_Jika 06, maka 2006" sqref="G7:G16"/>
    <dataValidation allowBlank="1" showInputMessage="1" showErrorMessage="1" promptTitle="NILAI AKHIR" prompt="40% Teori + 60% Praktik" sqref="J7:J16"/>
    <dataValidation allowBlank="1" showInputMessage="1" showErrorMessage="1" promptTitle="GRADE" prompt="Jika Nilai Akhir &gt;=90, maka A_x000a_Jika Nilai Akhir &gt;=80, maka B_x000a_Jika Nilai Akhir &gt;=70, maka C_x000a_selain itu D" sqref="K7:K16"/>
  </dataValidations>
  <pageMargins left="0.75" right="0.75" top="1" bottom="0.68" header="0.36" footer="0.35"/>
  <pageSetup paperSize="9" orientation="landscape" horizontalDpi="1200" verticalDpi="1200" r:id="rId1"/>
  <headerFooter alignWithMargins="0">
    <oddHeader>&amp;C&amp;"Courier New,Regular"SOAL UJIAN TEKNOLOGI INFORMASI DAN KOMUNIKASI
TIPE SOAL C
DURASI : 45 MENIT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showGridLines="0" topLeftCell="A4" workbookViewId="0">
      <selection activeCell="B30" sqref="B30"/>
    </sheetView>
  </sheetViews>
  <sheetFormatPr defaultRowHeight="12.75" x14ac:dyDescent="0.2"/>
  <cols>
    <col min="1" max="1" width="5.42578125" customWidth="1"/>
    <col min="2" max="2" width="12.42578125" customWidth="1"/>
    <col min="3" max="3" width="21.140625" customWidth="1"/>
    <col min="4" max="4" width="15" customWidth="1"/>
    <col min="5" max="5" width="11.5703125" customWidth="1"/>
    <col min="6" max="6" width="15.140625" customWidth="1"/>
    <col min="7" max="7" width="12" customWidth="1"/>
    <col min="8" max="8" width="16.42578125" customWidth="1"/>
  </cols>
  <sheetData>
    <row r="1" spans="1:9" x14ac:dyDescent="0.2">
      <c r="A1" s="1" t="s">
        <v>99</v>
      </c>
    </row>
    <row r="2" spans="1:9" ht="18" x14ac:dyDescent="0.25">
      <c r="A2" s="17" t="s">
        <v>177</v>
      </c>
    </row>
    <row r="3" spans="1:9" x14ac:dyDescent="0.2">
      <c r="A3" t="s">
        <v>100</v>
      </c>
    </row>
    <row r="5" spans="1:9" ht="13.5" thickBot="1" x14ac:dyDescent="0.25">
      <c r="A5" s="22" t="s">
        <v>121</v>
      </c>
      <c r="B5" s="22"/>
      <c r="C5" s="22">
        <v>10000</v>
      </c>
    </row>
    <row r="6" spans="1:9" s="1" customFormat="1" ht="13.5" thickBot="1" x14ac:dyDescent="0.25">
      <c r="A6" s="8" t="s">
        <v>0</v>
      </c>
      <c r="B6" s="8" t="s">
        <v>16</v>
      </c>
      <c r="C6" s="8" t="s">
        <v>172</v>
      </c>
      <c r="D6" s="8" t="s">
        <v>101</v>
      </c>
      <c r="E6" s="8" t="s">
        <v>127</v>
      </c>
      <c r="F6" s="8" t="s">
        <v>128</v>
      </c>
      <c r="G6" s="8" t="s">
        <v>130</v>
      </c>
      <c r="H6" s="8" t="s">
        <v>129</v>
      </c>
      <c r="I6" s="2"/>
    </row>
    <row r="7" spans="1:9" x14ac:dyDescent="0.2">
      <c r="A7" s="3">
        <v>1</v>
      </c>
      <c r="B7" s="42" t="s">
        <v>162</v>
      </c>
      <c r="C7" s="16" t="str">
        <f>VLOOKUP(LEFT(B7,2),$B$23:$C$28,2,FALSE)&amp;"-"&amp;HLOOKUP(RIGHT(B7,2),$E$23:$J$24,2,FALSE)</f>
        <v>Setrika-National</v>
      </c>
      <c r="D7" s="16">
        <f>MID(B7,4,2)*$C$5</f>
        <v>110000</v>
      </c>
      <c r="E7" s="39">
        <v>7</v>
      </c>
      <c r="F7" s="41">
        <f>(D7+(25%*D7))*E7</f>
        <v>962500</v>
      </c>
      <c r="G7" s="39">
        <f>IF(F7&gt;=1000000,25%*F7,IF(F7&gt;=800000,20%*F7,IF(F7&gt;=500000,15%*F7,IF(F7&gt;=300000,10%*F7,IF(F7&gt;=200000,5%*F7,0)))))</f>
        <v>192500</v>
      </c>
      <c r="H7" s="39" t="str">
        <f>IF(AND(F7&gt;=2000000,G7&gt;=1000000),"Tas Keren",IF(AND(F7&gt;=1000000,G7&gt;=500000),"Payung","Gelas"))</f>
        <v>Gelas</v>
      </c>
    </row>
    <row r="8" spans="1:9" x14ac:dyDescent="0.2">
      <c r="A8" s="4">
        <v>2</v>
      </c>
      <c r="B8" s="4" t="s">
        <v>163</v>
      </c>
      <c r="C8" s="5" t="s">
        <v>68</v>
      </c>
      <c r="D8" s="5" t="s">
        <v>68</v>
      </c>
      <c r="E8" s="37">
        <v>6</v>
      </c>
      <c r="F8" s="37" t="s">
        <v>68</v>
      </c>
      <c r="G8" s="37" t="s">
        <v>68</v>
      </c>
      <c r="H8" s="37" t="s">
        <v>68</v>
      </c>
    </row>
    <row r="9" spans="1:9" x14ac:dyDescent="0.2">
      <c r="A9" s="4">
        <v>3</v>
      </c>
      <c r="B9" s="4" t="s">
        <v>164</v>
      </c>
      <c r="C9" s="5" t="s">
        <v>68</v>
      </c>
      <c r="D9" s="5" t="s">
        <v>68</v>
      </c>
      <c r="E9" s="37">
        <v>4</v>
      </c>
      <c r="F9" s="37" t="s">
        <v>68</v>
      </c>
      <c r="G9" s="37" t="s">
        <v>68</v>
      </c>
      <c r="H9" s="37" t="s">
        <v>68</v>
      </c>
    </row>
    <row r="10" spans="1:9" x14ac:dyDescent="0.2">
      <c r="A10" s="4">
        <v>4</v>
      </c>
      <c r="B10" s="4" t="s">
        <v>165</v>
      </c>
      <c r="C10" s="5" t="s">
        <v>68</v>
      </c>
      <c r="D10" s="5" t="s">
        <v>68</v>
      </c>
      <c r="E10" s="37">
        <v>5</v>
      </c>
      <c r="F10" s="37" t="s">
        <v>68</v>
      </c>
      <c r="G10" s="37" t="s">
        <v>68</v>
      </c>
      <c r="H10" s="37" t="s">
        <v>68</v>
      </c>
    </row>
    <row r="11" spans="1:9" x14ac:dyDescent="0.2">
      <c r="A11" s="4">
        <v>5</v>
      </c>
      <c r="B11" s="4" t="s">
        <v>166</v>
      </c>
      <c r="C11" s="5" t="s">
        <v>68</v>
      </c>
      <c r="D11" s="5" t="s">
        <v>68</v>
      </c>
      <c r="E11" s="37">
        <v>3</v>
      </c>
      <c r="F11" s="37" t="s">
        <v>68</v>
      </c>
      <c r="G11" s="37" t="s">
        <v>68</v>
      </c>
      <c r="H11" s="37" t="s">
        <v>68</v>
      </c>
    </row>
    <row r="12" spans="1:9" x14ac:dyDescent="0.2">
      <c r="A12" s="4">
        <v>6</v>
      </c>
      <c r="B12" s="4" t="s">
        <v>167</v>
      </c>
      <c r="C12" s="5" t="s">
        <v>68</v>
      </c>
      <c r="D12" s="5" t="s">
        <v>68</v>
      </c>
      <c r="E12" s="37">
        <v>2</v>
      </c>
      <c r="F12" s="37" t="s">
        <v>68</v>
      </c>
      <c r="G12" s="37" t="s">
        <v>68</v>
      </c>
      <c r="H12" s="37" t="s">
        <v>68</v>
      </c>
    </row>
    <row r="13" spans="1:9" x14ac:dyDescent="0.2">
      <c r="A13" s="4">
        <v>7</v>
      </c>
      <c r="B13" s="4" t="s">
        <v>168</v>
      </c>
      <c r="C13" s="5" t="s">
        <v>68</v>
      </c>
      <c r="D13" s="5" t="s">
        <v>68</v>
      </c>
      <c r="E13" s="37">
        <v>4</v>
      </c>
      <c r="F13" s="37" t="s">
        <v>68</v>
      </c>
      <c r="G13" s="37" t="s">
        <v>68</v>
      </c>
      <c r="H13" s="37" t="s">
        <v>68</v>
      </c>
    </row>
    <row r="14" spans="1:9" x14ac:dyDescent="0.2">
      <c r="A14" s="4">
        <v>8</v>
      </c>
      <c r="B14" s="4" t="s">
        <v>169</v>
      </c>
      <c r="C14" s="5" t="s">
        <v>68</v>
      </c>
      <c r="D14" s="5" t="s">
        <v>68</v>
      </c>
      <c r="E14" s="37">
        <v>1</v>
      </c>
      <c r="F14" s="37" t="s">
        <v>68</v>
      </c>
      <c r="G14" s="37" t="s">
        <v>68</v>
      </c>
      <c r="H14" s="37" t="s">
        <v>68</v>
      </c>
    </row>
    <row r="15" spans="1:9" s="21" customFormat="1" x14ac:dyDescent="0.2">
      <c r="A15" s="4">
        <v>9</v>
      </c>
      <c r="B15" s="4" t="s">
        <v>170</v>
      </c>
      <c r="C15" s="5" t="s">
        <v>68</v>
      </c>
      <c r="D15" s="5" t="s">
        <v>68</v>
      </c>
      <c r="E15" s="37">
        <v>7</v>
      </c>
      <c r="F15" s="37" t="s">
        <v>68</v>
      </c>
      <c r="G15" s="37" t="s">
        <v>68</v>
      </c>
      <c r="H15" s="37" t="s">
        <v>68</v>
      </c>
      <c r="I15"/>
    </row>
    <row r="16" spans="1:9" ht="13.5" thickBot="1" x14ac:dyDescent="0.25">
      <c r="A16" s="6">
        <v>10</v>
      </c>
      <c r="B16" s="6" t="s">
        <v>171</v>
      </c>
      <c r="C16" s="7" t="s">
        <v>68</v>
      </c>
      <c r="D16" s="7" t="s">
        <v>68</v>
      </c>
      <c r="E16" s="38">
        <v>5</v>
      </c>
      <c r="F16" s="38" t="s">
        <v>68</v>
      </c>
      <c r="G16" s="38" t="s">
        <v>68</v>
      </c>
      <c r="H16" s="38" t="s">
        <v>68</v>
      </c>
    </row>
    <row r="17" spans="1:10" ht="13.5" thickBot="1" x14ac:dyDescent="0.25">
      <c r="A17" s="18" t="s">
        <v>93</v>
      </c>
      <c r="B17" s="19"/>
      <c r="C17" s="19"/>
      <c r="D17" s="19"/>
      <c r="E17" s="19"/>
      <c r="F17" s="20" t="s">
        <v>46</v>
      </c>
      <c r="G17" s="40"/>
    </row>
    <row r="18" spans="1:10" ht="13.5" thickBot="1" x14ac:dyDescent="0.25">
      <c r="A18" s="11" t="s">
        <v>94</v>
      </c>
      <c r="B18" s="12"/>
      <c r="C18" s="12"/>
      <c r="D18" s="12"/>
      <c r="E18" s="12"/>
      <c r="F18" s="8" t="s">
        <v>46</v>
      </c>
      <c r="G18" s="40"/>
    </row>
    <row r="19" spans="1:10" ht="13.5" thickBot="1" x14ac:dyDescent="0.25">
      <c r="A19" s="11" t="s">
        <v>95</v>
      </c>
      <c r="B19" s="12"/>
      <c r="C19" s="12"/>
      <c r="D19" s="12"/>
      <c r="E19" s="12"/>
      <c r="F19" s="8" t="s">
        <v>46</v>
      </c>
      <c r="G19" s="40"/>
    </row>
    <row r="20" spans="1:10" ht="13.5" thickBot="1" x14ac:dyDescent="0.25">
      <c r="A20" s="11" t="s">
        <v>96</v>
      </c>
      <c r="B20" s="12"/>
      <c r="C20" s="12"/>
      <c r="D20" s="12"/>
      <c r="E20" s="12"/>
      <c r="F20" s="8" t="s">
        <v>46</v>
      </c>
      <c r="G20" s="40"/>
    </row>
    <row r="21" spans="1:10" ht="13.5" thickBot="1" x14ac:dyDescent="0.25">
      <c r="A21" s="13" t="s">
        <v>60</v>
      </c>
      <c r="B21" s="14"/>
      <c r="C21" s="14"/>
      <c r="D21" s="14"/>
      <c r="E21" s="14"/>
      <c r="F21" s="8" t="s">
        <v>46</v>
      </c>
      <c r="G21" s="40"/>
    </row>
    <row r="22" spans="1:10" ht="13.5" thickBot="1" x14ac:dyDescent="0.25"/>
    <row r="23" spans="1:10" ht="13.5" thickBot="1" x14ac:dyDescent="0.25">
      <c r="B23" s="26" t="s">
        <v>102</v>
      </c>
      <c r="C23" s="27" t="s">
        <v>103</v>
      </c>
      <c r="E23" s="28" t="s">
        <v>114</v>
      </c>
      <c r="F23" s="30" t="s">
        <v>157</v>
      </c>
      <c r="G23" s="31" t="s">
        <v>158</v>
      </c>
      <c r="H23" s="31" t="s">
        <v>159</v>
      </c>
      <c r="I23" s="31" t="s">
        <v>160</v>
      </c>
      <c r="J23" s="32" t="s">
        <v>161</v>
      </c>
    </row>
    <row r="24" spans="1:10" ht="13.5" thickBot="1" x14ac:dyDescent="0.25">
      <c r="B24" s="34" t="s">
        <v>104</v>
      </c>
      <c r="C24" s="25" t="s">
        <v>109</v>
      </c>
      <c r="E24" s="29" t="s">
        <v>115</v>
      </c>
      <c r="F24" s="33" t="s">
        <v>116</v>
      </c>
      <c r="G24" s="9" t="s">
        <v>117</v>
      </c>
      <c r="H24" s="9" t="s">
        <v>118</v>
      </c>
      <c r="I24" s="9" t="s">
        <v>119</v>
      </c>
      <c r="J24" s="10" t="s">
        <v>120</v>
      </c>
    </row>
    <row r="25" spans="1:10" x14ac:dyDescent="0.2">
      <c r="B25" s="35" t="s">
        <v>105</v>
      </c>
      <c r="C25" s="24" t="s">
        <v>110</v>
      </c>
    </row>
    <row r="26" spans="1:10" x14ac:dyDescent="0.2">
      <c r="B26" s="35" t="s">
        <v>106</v>
      </c>
      <c r="C26" s="24" t="s">
        <v>111</v>
      </c>
    </row>
    <row r="27" spans="1:10" x14ac:dyDescent="0.2">
      <c r="B27" s="35" t="s">
        <v>107</v>
      </c>
      <c r="C27" s="24" t="s">
        <v>112</v>
      </c>
      <c r="E27" s="1" t="s">
        <v>138</v>
      </c>
    </row>
    <row r="28" spans="1:10" ht="13.5" thickBot="1" x14ac:dyDescent="0.25">
      <c r="B28" s="36" t="s">
        <v>108</v>
      </c>
      <c r="C28" s="23" t="s">
        <v>113</v>
      </c>
      <c r="F28" t="s">
        <v>132</v>
      </c>
    </row>
    <row r="29" spans="1:10" x14ac:dyDescent="0.2">
      <c r="F29" t="s">
        <v>133</v>
      </c>
    </row>
    <row r="30" spans="1:10" x14ac:dyDescent="0.2">
      <c r="B30" s="15" t="s">
        <v>178</v>
      </c>
      <c r="F30" t="s">
        <v>134</v>
      </c>
    </row>
    <row r="31" spans="1:10" x14ac:dyDescent="0.2">
      <c r="B31" s="1" t="s">
        <v>122</v>
      </c>
      <c r="F31" t="s">
        <v>135</v>
      </c>
    </row>
    <row r="32" spans="1:10" x14ac:dyDescent="0.2">
      <c r="C32" t="s">
        <v>123</v>
      </c>
      <c r="F32" t="s">
        <v>136</v>
      </c>
    </row>
    <row r="33" spans="2:6" x14ac:dyDescent="0.2">
      <c r="B33" s="1" t="s">
        <v>124</v>
      </c>
      <c r="F33" t="s">
        <v>137</v>
      </c>
    </row>
    <row r="34" spans="2:6" x14ac:dyDescent="0.2">
      <c r="C34" t="s">
        <v>125</v>
      </c>
      <c r="E34" s="1" t="s">
        <v>139</v>
      </c>
    </row>
    <row r="35" spans="2:6" x14ac:dyDescent="0.2">
      <c r="B35" s="1" t="s">
        <v>131</v>
      </c>
      <c r="F35" t="s">
        <v>175</v>
      </c>
    </row>
    <row r="36" spans="2:6" x14ac:dyDescent="0.2">
      <c r="C36" t="s">
        <v>126</v>
      </c>
      <c r="F36" t="s">
        <v>173</v>
      </c>
    </row>
    <row r="37" spans="2:6" x14ac:dyDescent="0.2">
      <c r="B37" s="1" t="s">
        <v>140</v>
      </c>
      <c r="F37" t="s">
        <v>174</v>
      </c>
    </row>
    <row r="38" spans="2:6" x14ac:dyDescent="0.2">
      <c r="B38" s="1"/>
    </row>
  </sheetData>
  <phoneticPr fontId="0" type="noConversion"/>
  <pageMargins left="0.75" right="0.75" top="1" bottom="0.57999999999999996" header="0.35" footer="0.24"/>
  <pageSetup paperSize="9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Latihan 1</vt:lpstr>
      <vt:lpstr>Latihan 2</vt:lpstr>
      <vt:lpstr>Latihan 3</vt:lpstr>
      <vt:lpstr>SOAL D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comank</dc:creator>
  <cp:lastModifiedBy>DESIGN</cp:lastModifiedBy>
  <cp:lastPrinted>2007-03-10T14:30:43Z</cp:lastPrinted>
  <dcterms:created xsi:type="dcterms:W3CDTF">2006-04-18T13:43:38Z</dcterms:created>
  <dcterms:modified xsi:type="dcterms:W3CDTF">2022-07-31T03:38:10Z</dcterms:modified>
</cp:coreProperties>
</file>