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s IBNU TAIMIYAH\Documents\"/>
    </mc:Choice>
  </mc:AlternateContent>
  <bookViews>
    <workbookView xWindow="0" yWindow="0" windowWidth="20490" windowHeight="8340" firstSheet="1" activeTab="1"/>
  </bookViews>
  <sheets>
    <sheet name="Sheet2" sheetId="2" r:id="rId1"/>
    <sheet name="ALAMAT SEL" sheetId="1" r:id="rId2"/>
    <sheet name="TIPE DATA" sheetId="5" r:id="rId3"/>
    <sheet name="bentuk kursor" sheetId="6" r:id="rId4"/>
    <sheet name="formula dasar" sheetId="12" r:id="rId5"/>
    <sheet name="L-alamat sel" sheetId="4" r:id="rId6"/>
    <sheet name="L-TIPE DATA" sheetId="7" r:id="rId7"/>
  </sheets>
  <definedNames>
    <definedName name="A40000000">'ALAMAT SEL'!$A$20201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2" l="1"/>
  <c r="C18" i="12" l="1"/>
  <c r="C21" i="12"/>
  <c r="C20" i="12"/>
  <c r="D13" i="12"/>
  <c r="E13" i="12"/>
  <c r="F13" i="12"/>
  <c r="D14" i="12"/>
  <c r="E14" i="12"/>
  <c r="F14" i="12"/>
  <c r="D15" i="12"/>
  <c r="E15" i="12"/>
  <c r="F15" i="12"/>
  <c r="D16" i="12"/>
  <c r="E16" i="12"/>
  <c r="F16" i="12"/>
  <c r="C14" i="12"/>
  <c r="C16" i="12"/>
  <c r="C15" i="12"/>
  <c r="C13" i="12"/>
  <c r="C4" i="7" l="1"/>
  <c r="C7" i="7"/>
  <c r="C6" i="7"/>
  <c r="C5" i="7"/>
  <c r="C3" i="7"/>
  <c r="C8" i="7" l="1"/>
  <c r="C7" i="5"/>
  <c r="C6" i="5"/>
  <c r="C5" i="5"/>
  <c r="C4" i="5"/>
  <c r="C3" i="5"/>
  <c r="C8" i="5" l="1"/>
  <c r="K13" i="4"/>
  <c r="I8" i="4"/>
  <c r="M10" i="4"/>
  <c r="M9" i="4"/>
  <c r="M8" i="4"/>
  <c r="K8" i="4" l="1"/>
  <c r="L8" i="4"/>
  <c r="K9" i="4"/>
  <c r="L9" i="4"/>
  <c r="K10" i="4"/>
  <c r="L10" i="4"/>
  <c r="J9" i="4"/>
  <c r="J10" i="4"/>
  <c r="J4" i="4"/>
  <c r="K4" i="4"/>
  <c r="L4" i="4"/>
  <c r="J5" i="4"/>
  <c r="K5" i="4"/>
  <c r="L5" i="4"/>
  <c r="K3" i="4"/>
  <c r="L3" i="4"/>
  <c r="F9" i="4"/>
  <c r="G9" i="4"/>
  <c r="H9" i="4"/>
  <c r="F10" i="4"/>
  <c r="G10" i="4"/>
  <c r="H10" i="4"/>
  <c r="G8" i="4"/>
  <c r="H8" i="4"/>
  <c r="G3" i="4"/>
  <c r="H3" i="4"/>
  <c r="G4" i="4"/>
  <c r="H4" i="4"/>
  <c r="G5" i="4"/>
  <c r="H5" i="4"/>
  <c r="F4" i="4"/>
  <c r="I4" i="4" s="1"/>
  <c r="F5" i="4"/>
  <c r="J8" i="4"/>
  <c r="J3" i="4"/>
  <c r="F8" i="4"/>
  <c r="F3" i="4"/>
  <c r="C12" i="4" l="1"/>
  <c r="I9" i="4"/>
  <c r="C13" i="4"/>
  <c r="M3" i="4"/>
  <c r="I10" i="4"/>
  <c r="M4" i="4"/>
  <c r="C11" i="4"/>
  <c r="I3" i="4"/>
  <c r="I5" i="4"/>
  <c r="M5" i="4"/>
  <c r="C14" i="4"/>
  <c r="K12" i="1"/>
  <c r="L12" i="1"/>
  <c r="M12" i="1"/>
  <c r="K13" i="1"/>
  <c r="L13" i="1"/>
  <c r="M13" i="1"/>
  <c r="K14" i="1"/>
  <c r="L14" i="1"/>
  <c r="M14" i="1"/>
  <c r="L11" i="1"/>
  <c r="M11" i="1"/>
  <c r="K11" i="1"/>
  <c r="L5" i="1"/>
  <c r="M5" i="1"/>
  <c r="L6" i="1"/>
  <c r="M6" i="1"/>
  <c r="L7" i="1"/>
  <c r="M7" i="1"/>
  <c r="L8" i="1"/>
  <c r="M8" i="1"/>
  <c r="K6" i="1"/>
  <c r="K7" i="1"/>
  <c r="K8" i="1"/>
  <c r="K5" i="1"/>
  <c r="D5" i="2" l="1"/>
  <c r="D4" i="2"/>
  <c r="D3" i="2"/>
  <c r="D2" i="2"/>
  <c r="G12" i="1"/>
  <c r="H12" i="1"/>
  <c r="I12" i="1"/>
  <c r="G13" i="1"/>
  <c r="H13" i="1"/>
  <c r="I13" i="1"/>
  <c r="G14" i="1"/>
  <c r="H14" i="1"/>
  <c r="I14" i="1"/>
  <c r="G15" i="1"/>
  <c r="H15" i="1"/>
  <c r="I15" i="1"/>
  <c r="H11" i="1"/>
  <c r="I11" i="1"/>
  <c r="G11" i="1"/>
  <c r="I8" i="1"/>
  <c r="I7" i="1"/>
  <c r="I6" i="1"/>
  <c r="I5" i="1"/>
  <c r="H8" i="1"/>
  <c r="H7" i="1"/>
  <c r="H6" i="1"/>
  <c r="H5" i="1"/>
  <c r="G8" i="1"/>
  <c r="G7" i="1"/>
  <c r="G6" i="1"/>
  <c r="G5" i="1"/>
</calcChain>
</file>

<file path=xl/sharedStrings.xml><?xml version="1.0" encoding="utf-8"?>
<sst xmlns="http://schemas.openxmlformats.org/spreadsheetml/2006/main" count="102" uniqueCount="89">
  <si>
    <t>DATA</t>
  </si>
  <si>
    <t>RELATIF</t>
  </si>
  <si>
    <t>ABSOLUT</t>
  </si>
  <si>
    <t>angka1</t>
  </si>
  <si>
    <t>operator</t>
  </si>
  <si>
    <t>angka2</t>
  </si>
  <si>
    <t>hasil</t>
  </si>
  <si>
    <t>penjumlahan</t>
  </si>
  <si>
    <t>pengurangan</t>
  </si>
  <si>
    <t>perkalian</t>
  </si>
  <si>
    <t>pembagian</t>
  </si>
  <si>
    <t>SEMI ABSOLUT(BARIS)</t>
  </si>
  <si>
    <t>SEMI ABSOLUT(KOLOM)</t>
  </si>
  <si>
    <t>musa</t>
  </si>
  <si>
    <t>fulan</t>
  </si>
  <si>
    <t>sedang</t>
  </si>
  <si>
    <t>membaca</t>
  </si>
  <si>
    <t>mangga</t>
  </si>
  <si>
    <t>menulis</t>
  </si>
  <si>
    <t>om</t>
  </si>
  <si>
    <t>menonton</t>
  </si>
  <si>
    <t>anime</t>
  </si>
  <si>
    <t>data</t>
  </si>
  <si>
    <t>relatif</t>
  </si>
  <si>
    <t>absolut</t>
  </si>
  <si>
    <t>semi absolut baris</t>
  </si>
  <si>
    <t>semi absolut kolom</t>
  </si>
  <si>
    <t>sel kunci c4</t>
  </si>
  <si>
    <t>absolu</t>
  </si>
  <si>
    <t>SEMI BARIS</t>
  </si>
  <si>
    <t>SEMI KOLOM</t>
  </si>
  <si>
    <t>benar</t>
  </si>
  <si>
    <t>nilai</t>
  </si>
  <si>
    <t>TIPE DATA</t>
  </si>
  <si>
    <t>LABEL</t>
  </si>
  <si>
    <t>RT 04/02</t>
  </si>
  <si>
    <t>VALUE</t>
  </si>
  <si>
    <t>RUMUS</t>
  </si>
  <si>
    <t>Tipe data adalah nilai yang dimiliki oleh suatu sel yg dapat menentukan formula yang digunakan pada sel tersebut.</t>
  </si>
  <si>
    <t>Ahmad</t>
  </si>
  <si>
    <t>Apel</t>
  </si>
  <si>
    <t>Avanza</t>
  </si>
  <si>
    <t>Blok A5</t>
  </si>
  <si>
    <t>Total</t>
  </si>
  <si>
    <t>jenis kursor</t>
  </si>
  <si>
    <t>fungsi</t>
  </si>
  <si>
    <t>posisi kursor</t>
  </si>
  <si>
    <t>memilih sel atu memblok area atau range yang akan diolah</t>
  </si>
  <si>
    <t>di tengah-tengah sel yang sedang aktif atu dipilih</t>
  </si>
  <si>
    <t>mengentri data pada sel yang akan diolah atu di edit</t>
  </si>
  <si>
    <t>menyalin atau mendrag sel atu range</t>
  </si>
  <si>
    <t>memblok baris atu kolom</t>
  </si>
  <si>
    <t>di sudut kanan bawah pada sel yang aktif atau di pilih</t>
  </si>
  <si>
    <t>ditengah label baris atu kolom</t>
  </si>
  <si>
    <t>memindahkan data dari sel atu range ke tempat lain pada lembar kerja excel</t>
  </si>
  <si>
    <t>di tepi (garis batas) sel atu range yang sedang aktif atu dipilih</t>
  </si>
  <si>
    <t>mengatur besar kecilnya kolom atu baris</t>
  </si>
  <si>
    <t>antara kolom dan baris</t>
  </si>
  <si>
    <t>NO.</t>
  </si>
  <si>
    <t>MUSA ABDILLAH</t>
  </si>
  <si>
    <t>LATIHAN</t>
  </si>
  <si>
    <t>EXCEL</t>
  </si>
  <si>
    <t>BAB 3</t>
  </si>
  <si>
    <t>TOTAL</t>
  </si>
  <si>
    <t>RABU,19/10/2022</t>
  </si>
  <si>
    <t>BENAR</t>
  </si>
  <si>
    <t>NILAI</t>
  </si>
  <si>
    <t>SMK IT BIRRUL WALIDAIN</t>
  </si>
  <si>
    <t>Nama siswa</t>
  </si>
  <si>
    <t>matematika</t>
  </si>
  <si>
    <t>Amar</t>
  </si>
  <si>
    <t>Sholih</t>
  </si>
  <si>
    <t>Zaid</t>
  </si>
  <si>
    <t>Zidan</t>
  </si>
  <si>
    <t>Zulfikri</t>
  </si>
  <si>
    <t>Fadli</t>
  </si>
  <si>
    <t>Jumlah</t>
  </si>
  <si>
    <t>Rata-rata</t>
  </si>
  <si>
    <t>Nilai Terendah</t>
  </si>
  <si>
    <t>Nilai Tertinggi</t>
  </si>
  <si>
    <t>IPA</t>
  </si>
  <si>
    <t>Bhs. Indonesia</t>
  </si>
  <si>
    <t>Bhs. inggris</t>
  </si>
  <si>
    <t>Daftar nilai</t>
  </si>
  <si>
    <t>Nilai</t>
  </si>
  <si>
    <t>NILAI TERTINGGI DI KELAS</t>
  </si>
  <si>
    <t>NILAI TERENDAH DI KELAS</t>
  </si>
  <si>
    <t>JUMLAH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</si>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</sst>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Rp&quot;* #,##0_-;\-&quot;Rp&quot;* #,##0_-;_-&quot;Rp&quot;* &quot;-&quot;_-;_-@_-"/>
    <numFmt numFmtId="164" formatCode="0.0"/>
    <numFmt numFmtId="165" formatCode="[$-F800]dddd\,\ mmmm\ dd\,\ yyyy"/>
    <numFmt numFmtId="166" formatCode="[$-F400]h:mm:ss\ AM/PM"/>
    <numFmt numFmtId="167" formatCode="_-&quot;Rp&quot;* #,##0_-;\-&quot;Rp&quot;* #,##0_-;_-&quot;Rp&quot;* &quot;-&quot;??_-;_-@_-"/>
    <numFmt numFmtId="168" formatCode="_-[$$-409]* #,##0.00_ ;_-[$$-409]* \-#,##0.00\ ;_-[$$-409]* &quot;-&quot;??_ ;_-@_ "/>
  </numFmts>
  <fonts count="1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FFFF00"/>
      <name val="Calibri"/>
      <family val="2"/>
      <charset val="1"/>
      <scheme val="minor"/>
    </font>
    <font>
      <sz val="11"/>
      <color rgb="FF002060"/>
      <name val="Calibri"/>
      <family val="2"/>
      <charset val="1"/>
      <scheme val="minor"/>
    </font>
    <font>
      <sz val="11"/>
      <color theme="7" tint="0.39997558519241921"/>
      <name val="Calibri"/>
      <family val="2"/>
      <charset val="1"/>
      <scheme val="minor"/>
    </font>
    <font>
      <sz val="11"/>
      <color theme="0" tint="-4.9989318521683403E-2"/>
      <name val="Calibri"/>
      <family val="2"/>
      <charset val="1"/>
      <scheme val="minor"/>
    </font>
    <font>
      <sz val="11"/>
      <color rgb="FFC0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charset val="1"/>
      <scheme val="minor"/>
    </font>
    <font>
      <sz val="11"/>
      <color theme="9" tint="-0.249977111117893"/>
      <name val="Calibri"/>
      <family val="2"/>
      <charset val="1"/>
      <scheme val="minor"/>
    </font>
    <font>
      <sz val="11"/>
      <color rgb="FF00B0F0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/>
    <xf numFmtId="0" fontId="5" fillId="2" borderId="1" xfId="0" applyFont="1" applyFill="1" applyBorder="1"/>
    <xf numFmtId="0" fontId="7" fillId="2" borderId="1" xfId="0" applyFont="1" applyFill="1" applyBorder="1"/>
    <xf numFmtId="0" fontId="4" fillId="2" borderId="0" xfId="0" applyFont="1" applyFill="1"/>
    <xf numFmtId="0" fontId="0" fillId="2" borderId="0" xfId="0" applyFill="1" applyBorder="1"/>
    <xf numFmtId="0" fontId="6" fillId="2" borderId="1" xfId="0" applyFont="1" applyFill="1" applyBorder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1" fontId="0" fillId="0" borderId="0" xfId="0" applyNumberFormat="1"/>
    <xf numFmtId="0" fontId="8" fillId="0" borderId="0" xfId="0" applyFont="1" applyFill="1" applyBorder="1"/>
    <xf numFmtId="1" fontId="2" fillId="6" borderId="7" xfId="0" applyNumberFormat="1" applyFont="1" applyFill="1" applyBorder="1"/>
    <xf numFmtId="0" fontId="8" fillId="7" borderId="1" xfId="0" applyFont="1" applyFill="1" applyBorder="1"/>
    <xf numFmtId="0" fontId="8" fillId="7" borderId="2" xfId="0" applyFont="1" applyFill="1" applyBorder="1"/>
    <xf numFmtId="0" fontId="0" fillId="7" borderId="1" xfId="0" applyNumberFormat="1" applyFill="1" applyBorder="1"/>
    <xf numFmtId="1" fontId="0" fillId="7" borderId="1" xfId="0" applyNumberFormat="1" applyFill="1" applyBorder="1"/>
    <xf numFmtId="42" fontId="0" fillId="7" borderId="1" xfId="0" applyNumberFormat="1" applyFill="1" applyBorder="1"/>
    <xf numFmtId="9" fontId="0" fillId="7" borderId="1" xfId="0" applyNumberFormat="1" applyFill="1" applyBorder="1"/>
    <xf numFmtId="165" fontId="0" fillId="7" borderId="1" xfId="0" applyNumberFormat="1" applyFill="1" applyBorder="1"/>
    <xf numFmtId="0" fontId="8" fillId="7" borderId="4" xfId="0" applyFont="1" applyFill="1" applyBorder="1"/>
    <xf numFmtId="166" fontId="0" fillId="7" borderId="4" xfId="0" applyNumberFormat="1" applyFill="1" applyBorder="1"/>
    <xf numFmtId="0" fontId="0" fillId="7" borderId="4" xfId="0" applyFill="1" applyBorder="1"/>
    <xf numFmtId="0" fontId="0" fillId="8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167" fontId="2" fillId="9" borderId="1" xfId="0" applyNumberFormat="1" applyFont="1" applyFill="1" applyBorder="1" applyAlignment="1"/>
    <xf numFmtId="0" fontId="9" fillId="0" borderId="0" xfId="0" applyFont="1"/>
    <xf numFmtId="0" fontId="10" fillId="9" borderId="1" xfId="0" applyFont="1" applyFill="1" applyBorder="1"/>
    <xf numFmtId="168" fontId="10" fillId="9" borderId="1" xfId="0" applyNumberFormat="1" applyFont="1" applyFill="1" applyBorder="1"/>
    <xf numFmtId="9" fontId="10" fillId="9" borderId="1" xfId="0" applyNumberFormat="1" applyFont="1" applyFill="1" applyBorder="1"/>
    <xf numFmtId="21" fontId="10" fillId="9" borderId="1" xfId="0" applyNumberFormat="1" applyFont="1" applyFill="1" applyBorder="1"/>
    <xf numFmtId="2" fontId="10" fillId="9" borderId="1" xfId="0" applyNumberFormat="1" applyFont="1" applyFill="1" applyBorder="1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top" wrapText="1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11" borderId="1" xfId="0" applyFont="1" applyFill="1" applyBorder="1"/>
    <xf numFmtId="0" fontId="1" fillId="0" borderId="0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4" xfId="0" applyBorder="1"/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cols>
    <col min="2" max="2" width="12.71093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10</v>
      </c>
      <c r="B2" t="s">
        <v>7</v>
      </c>
      <c r="C2">
        <v>1409</v>
      </c>
      <c r="D2">
        <f>A2+C2</f>
        <v>1419</v>
      </c>
    </row>
    <row r="3" spans="1:4" x14ac:dyDescent="0.25">
      <c r="A3">
        <v>13</v>
      </c>
      <c r="B3" t="s">
        <v>8</v>
      </c>
      <c r="C3">
        <v>15</v>
      </c>
      <c r="D3">
        <f>A3-C3</f>
        <v>-2</v>
      </c>
    </row>
    <row r="4" spans="1:4" x14ac:dyDescent="0.25">
      <c r="A4">
        <v>12</v>
      </c>
      <c r="B4" t="s">
        <v>9</v>
      </c>
      <c r="C4">
        <v>34</v>
      </c>
      <c r="D4">
        <f>A4*C4</f>
        <v>408</v>
      </c>
    </row>
    <row r="5" spans="1:4" x14ac:dyDescent="0.25">
      <c r="A5">
        <v>144</v>
      </c>
      <c r="B5" t="s">
        <v>10</v>
      </c>
      <c r="C5">
        <v>35</v>
      </c>
      <c r="D5" s="1">
        <f>A5/C5</f>
        <v>4.1142857142857139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tabSelected="1" zoomScaleNormal="100" workbookViewId="0">
      <selection activeCell="C2" sqref="C2"/>
    </sheetView>
  </sheetViews>
  <sheetFormatPr defaultRowHeight="15" x14ac:dyDescent="0.25"/>
  <cols>
    <col min="4" max="5" width="10.7109375" bestFit="1" customWidth="1"/>
    <col min="6" max="6" width="10.140625" bestFit="1" customWidth="1"/>
    <col min="8" max="8" width="10.7109375" bestFit="1" customWidth="1"/>
    <col min="9" max="9" width="10.140625" bestFit="1" customWidth="1"/>
    <col min="11" max="11" width="23" bestFit="1" customWidth="1"/>
  </cols>
  <sheetData>
    <row r="1" spans="1:19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s="5"/>
      <c r="B4" s="5"/>
      <c r="C4" s="6" t="s">
        <v>0</v>
      </c>
      <c r="D4" s="5"/>
      <c r="E4" s="5"/>
      <c r="F4" s="5"/>
      <c r="G4" s="6" t="s">
        <v>1</v>
      </c>
      <c r="H4" s="5"/>
      <c r="I4" s="5"/>
      <c r="J4" s="5"/>
      <c r="K4" s="6" t="s">
        <v>11</v>
      </c>
      <c r="L4" s="5"/>
      <c r="M4" s="5"/>
      <c r="N4" s="5"/>
      <c r="O4" s="5"/>
      <c r="P4" s="5"/>
      <c r="Q4" s="5"/>
      <c r="R4" s="5"/>
      <c r="S4" s="5"/>
    </row>
    <row r="5" spans="1:19" ht="16.5" customHeight="1" x14ac:dyDescent="0.25">
      <c r="A5" s="5"/>
      <c r="B5" s="5"/>
      <c r="C5" s="3" t="s">
        <v>13</v>
      </c>
      <c r="D5" s="3" t="s">
        <v>14</v>
      </c>
      <c r="E5" s="3" t="s">
        <v>19</v>
      </c>
      <c r="F5" s="5"/>
      <c r="G5" s="7" t="str">
        <f t="shared" ref="G5:I8" si="0">C5</f>
        <v>musa</v>
      </c>
      <c r="H5" s="7" t="str">
        <f t="shared" si="0"/>
        <v>fulan</v>
      </c>
      <c r="I5" s="7" t="str">
        <f t="shared" si="0"/>
        <v>om</v>
      </c>
      <c r="J5" s="5"/>
      <c r="K5" s="8" t="str">
        <f>C$5</f>
        <v>musa</v>
      </c>
      <c r="L5" s="8" t="str">
        <f t="shared" ref="L5:M8" si="1">D$5</f>
        <v>fulan</v>
      </c>
      <c r="M5" s="8" t="str">
        <f t="shared" si="1"/>
        <v>om</v>
      </c>
      <c r="N5" s="5"/>
      <c r="O5" s="5"/>
      <c r="P5" s="5"/>
      <c r="Q5" s="5"/>
      <c r="R5" s="5"/>
      <c r="S5" s="5"/>
    </row>
    <row r="6" spans="1:19" ht="15" customHeight="1" x14ac:dyDescent="0.25">
      <c r="A6" s="5"/>
      <c r="B6" s="5"/>
      <c r="C6" s="4" t="s">
        <v>15</v>
      </c>
      <c r="D6" s="4" t="s">
        <v>15</v>
      </c>
      <c r="E6" s="4" t="s">
        <v>15</v>
      </c>
      <c r="F6" s="5"/>
      <c r="G6" s="4" t="str">
        <f t="shared" si="0"/>
        <v>sedang</v>
      </c>
      <c r="H6" s="4" t="str">
        <f t="shared" si="0"/>
        <v>sedang</v>
      </c>
      <c r="I6" s="4" t="str">
        <f t="shared" si="0"/>
        <v>sedang</v>
      </c>
      <c r="J6" s="5"/>
      <c r="K6" s="4" t="str">
        <f t="shared" ref="K6:K8" si="2">C$5</f>
        <v>musa</v>
      </c>
      <c r="L6" s="4" t="str">
        <f t="shared" si="1"/>
        <v>fulan</v>
      </c>
      <c r="M6" s="4" t="str">
        <f t="shared" si="1"/>
        <v>om</v>
      </c>
      <c r="N6" s="5"/>
      <c r="O6" s="5"/>
      <c r="P6" s="5"/>
      <c r="Q6" s="5"/>
      <c r="R6" s="5"/>
      <c r="S6" s="5"/>
    </row>
    <row r="7" spans="1:19" ht="16.5" customHeight="1" x14ac:dyDescent="0.25">
      <c r="A7" s="5"/>
      <c r="B7" s="5"/>
      <c r="C7" s="4" t="s">
        <v>16</v>
      </c>
      <c r="D7" s="4" t="s">
        <v>18</v>
      </c>
      <c r="E7" s="4" t="s">
        <v>20</v>
      </c>
      <c r="F7" s="5"/>
      <c r="G7" s="4" t="str">
        <f t="shared" si="0"/>
        <v>membaca</v>
      </c>
      <c r="H7" s="4" t="str">
        <f t="shared" si="0"/>
        <v>menulis</v>
      </c>
      <c r="I7" s="4" t="str">
        <f t="shared" si="0"/>
        <v>menonton</v>
      </c>
      <c r="J7" s="5"/>
      <c r="K7" s="4" t="str">
        <f t="shared" si="2"/>
        <v>musa</v>
      </c>
      <c r="L7" s="4" t="str">
        <f t="shared" si="1"/>
        <v>fulan</v>
      </c>
      <c r="M7" s="4" t="str">
        <f t="shared" si="1"/>
        <v>om</v>
      </c>
      <c r="N7" s="5"/>
      <c r="O7" s="5"/>
      <c r="P7" s="5"/>
      <c r="Q7" s="5"/>
      <c r="R7" s="5"/>
      <c r="S7" s="5"/>
    </row>
    <row r="8" spans="1:19" x14ac:dyDescent="0.25">
      <c r="A8" s="5"/>
      <c r="B8" s="5"/>
      <c r="C8" s="4" t="s">
        <v>17</v>
      </c>
      <c r="D8" s="4" t="s">
        <v>17</v>
      </c>
      <c r="E8" s="4" t="s">
        <v>21</v>
      </c>
      <c r="F8" s="5"/>
      <c r="G8" s="4" t="str">
        <f t="shared" si="0"/>
        <v>mangga</v>
      </c>
      <c r="H8" s="4" t="str">
        <f t="shared" si="0"/>
        <v>mangga</v>
      </c>
      <c r="I8" s="4" t="str">
        <f t="shared" si="0"/>
        <v>anime</v>
      </c>
      <c r="J8" s="5"/>
      <c r="K8" s="4" t="str">
        <f t="shared" si="2"/>
        <v>musa</v>
      </c>
      <c r="L8" s="4" t="str">
        <f t="shared" si="1"/>
        <v>fulan</v>
      </c>
      <c r="M8" s="4" t="str">
        <f t="shared" si="1"/>
        <v>om</v>
      </c>
      <c r="N8" s="5"/>
      <c r="O8" s="5"/>
      <c r="P8" s="5"/>
      <c r="Q8" s="5"/>
      <c r="R8" s="5"/>
      <c r="S8" s="5"/>
    </row>
    <row r="9" spans="1:19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5"/>
      <c r="B10" s="5"/>
      <c r="C10" s="5"/>
      <c r="D10" s="5"/>
      <c r="E10" s="5"/>
      <c r="F10" s="5"/>
      <c r="G10" s="6" t="s">
        <v>2</v>
      </c>
      <c r="H10" s="5"/>
      <c r="I10" s="5"/>
      <c r="J10" s="5"/>
      <c r="K10" s="6" t="s">
        <v>12</v>
      </c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5"/>
      <c r="B11" s="5"/>
      <c r="C11" s="5"/>
      <c r="D11" s="5"/>
      <c r="E11" s="5"/>
      <c r="F11" s="5"/>
      <c r="G11" s="12" t="str">
        <f>$C$5</f>
        <v>musa</v>
      </c>
      <c r="H11" s="12" t="str">
        <f t="shared" ref="H11:I15" si="3">$C$5</f>
        <v>musa</v>
      </c>
      <c r="I11" s="12" t="str">
        <f t="shared" si="3"/>
        <v>musa</v>
      </c>
      <c r="J11" s="5"/>
      <c r="K11" s="9" t="str">
        <f>$C5</f>
        <v>musa</v>
      </c>
      <c r="L11" s="9" t="str">
        <f t="shared" ref="L11:M11" si="4">$C5</f>
        <v>musa</v>
      </c>
      <c r="M11" s="9" t="str">
        <f t="shared" si="4"/>
        <v>musa</v>
      </c>
      <c r="N11" s="5"/>
      <c r="O11" s="5"/>
      <c r="P11" s="5"/>
      <c r="Q11" s="5"/>
      <c r="R11" s="5"/>
      <c r="S11" s="5"/>
    </row>
    <row r="12" spans="1:19" x14ac:dyDescent="0.25">
      <c r="A12" s="5"/>
      <c r="B12" s="5"/>
      <c r="C12" s="5"/>
      <c r="D12" s="5"/>
      <c r="E12" s="5"/>
      <c r="F12" s="10"/>
      <c r="G12" s="4" t="str">
        <f t="shared" ref="G12:G15" si="5">$C$5</f>
        <v>musa</v>
      </c>
      <c r="H12" s="4" t="str">
        <f t="shared" si="3"/>
        <v>musa</v>
      </c>
      <c r="I12" s="4" t="str">
        <f t="shared" si="3"/>
        <v>musa</v>
      </c>
      <c r="J12" s="5"/>
      <c r="K12" s="4" t="str">
        <f t="shared" ref="K12:M12" si="6">$C6</f>
        <v>sedang</v>
      </c>
      <c r="L12" s="4" t="str">
        <f t="shared" si="6"/>
        <v>sedang</v>
      </c>
      <c r="M12" s="4" t="str">
        <f t="shared" si="6"/>
        <v>sedang</v>
      </c>
      <c r="N12" s="5"/>
      <c r="O12" s="5"/>
      <c r="P12" s="5"/>
      <c r="Q12" s="5"/>
      <c r="R12" s="5"/>
      <c r="S12" s="5"/>
    </row>
    <row r="13" spans="1:19" x14ac:dyDescent="0.25">
      <c r="A13" s="5"/>
      <c r="B13" s="5"/>
      <c r="C13" s="5"/>
      <c r="D13" s="5"/>
      <c r="E13" s="5"/>
      <c r="F13" s="5"/>
      <c r="G13" s="4" t="str">
        <f t="shared" si="5"/>
        <v>musa</v>
      </c>
      <c r="H13" s="4" t="str">
        <f t="shared" si="3"/>
        <v>musa</v>
      </c>
      <c r="I13" s="4" t="str">
        <f t="shared" si="3"/>
        <v>musa</v>
      </c>
      <c r="J13" s="5"/>
      <c r="K13" s="4" t="str">
        <f t="shared" ref="K13:M13" si="7">$C7</f>
        <v>membaca</v>
      </c>
      <c r="L13" s="4" t="str">
        <f t="shared" si="7"/>
        <v>membaca</v>
      </c>
      <c r="M13" s="4" t="str">
        <f t="shared" si="7"/>
        <v>membaca</v>
      </c>
      <c r="N13" s="5"/>
      <c r="O13" s="5"/>
      <c r="P13" s="5"/>
      <c r="Q13" s="5"/>
      <c r="R13" s="5"/>
      <c r="S13" s="5"/>
    </row>
    <row r="14" spans="1:19" x14ac:dyDescent="0.25">
      <c r="A14" s="5"/>
      <c r="B14" s="5"/>
      <c r="C14" s="5"/>
      <c r="D14" s="5"/>
      <c r="E14" s="5"/>
      <c r="F14" s="5"/>
      <c r="G14" s="4" t="str">
        <f t="shared" si="5"/>
        <v>musa</v>
      </c>
      <c r="H14" s="4" t="str">
        <f t="shared" si="3"/>
        <v>musa</v>
      </c>
      <c r="I14" s="4" t="str">
        <f t="shared" si="3"/>
        <v>musa</v>
      </c>
      <c r="J14" s="5"/>
      <c r="K14" s="4" t="str">
        <f t="shared" ref="K14:M14" si="8">$C8</f>
        <v>mangga</v>
      </c>
      <c r="L14" s="4" t="str">
        <f t="shared" si="8"/>
        <v>mangga</v>
      </c>
      <c r="M14" s="4" t="str">
        <f t="shared" si="8"/>
        <v>mangga</v>
      </c>
      <c r="N14" s="5"/>
      <c r="O14" s="5"/>
      <c r="P14" s="5"/>
      <c r="Q14" s="5"/>
      <c r="R14" s="5"/>
      <c r="S14" s="5"/>
    </row>
    <row r="15" spans="1:19" x14ac:dyDescent="0.25">
      <c r="A15" s="5"/>
      <c r="B15" s="5"/>
      <c r="C15" s="5"/>
      <c r="D15" s="5"/>
      <c r="E15" s="5"/>
      <c r="F15" s="5"/>
      <c r="G15" s="4" t="str">
        <f t="shared" si="5"/>
        <v>musa</v>
      </c>
      <c r="H15" s="4" t="str">
        <f t="shared" si="3"/>
        <v>musa</v>
      </c>
      <c r="I15" s="4" t="str">
        <f t="shared" si="3"/>
        <v>musa</v>
      </c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/>
      <c r="B16" s="5"/>
      <c r="C16" s="5"/>
      <c r="D16" s="5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sqref="A1:C1"/>
    </sheetView>
  </sheetViews>
  <sheetFormatPr defaultRowHeight="15" x14ac:dyDescent="0.25"/>
  <cols>
    <col min="1" max="1" width="44.7109375" customWidth="1"/>
    <col min="2" max="2" width="30.5703125" customWidth="1"/>
    <col min="3" max="3" width="26.42578125" customWidth="1"/>
  </cols>
  <sheetData>
    <row r="1" spans="1:9" x14ac:dyDescent="0.25">
      <c r="A1" s="52" t="s">
        <v>33</v>
      </c>
      <c r="B1" s="52"/>
      <c r="C1" s="52"/>
    </row>
    <row r="2" spans="1:9" x14ac:dyDescent="0.25">
      <c r="A2" s="20" t="s">
        <v>34</v>
      </c>
      <c r="B2" s="20" t="s">
        <v>36</v>
      </c>
      <c r="C2" s="21" t="s">
        <v>37</v>
      </c>
      <c r="D2" s="18"/>
    </row>
    <row r="3" spans="1:9" x14ac:dyDescent="0.25">
      <c r="A3" s="20" t="s">
        <v>39</v>
      </c>
      <c r="B3" s="22">
        <v>500</v>
      </c>
      <c r="C3" s="23">
        <f>SUM(B3:B10)</f>
        <v>44271.334166666667</v>
      </c>
      <c r="D3" s="17"/>
    </row>
    <row r="4" spans="1:9" x14ac:dyDescent="0.25">
      <c r="A4" s="20" t="s">
        <v>40</v>
      </c>
      <c r="B4" s="24">
        <v>1000</v>
      </c>
      <c r="C4" s="23">
        <f>SUM(B3:B10,D4:D10)</f>
        <v>44271.334166666667</v>
      </c>
    </row>
    <row r="5" spans="1:9" x14ac:dyDescent="0.25">
      <c r="A5" s="20" t="s">
        <v>41</v>
      </c>
      <c r="B5" s="25">
        <v>0.98</v>
      </c>
      <c r="C5" s="23">
        <f>AVERAGE(B3:B10)</f>
        <v>8854.2668333333331</v>
      </c>
    </row>
    <row r="6" spans="1:9" x14ac:dyDescent="0.25">
      <c r="A6" s="20" t="s">
        <v>42</v>
      </c>
      <c r="B6" s="26">
        <v>42770</v>
      </c>
      <c r="C6" s="23">
        <f>SUM(B3:B10)*25%</f>
        <v>11067.833541666667</v>
      </c>
    </row>
    <row r="7" spans="1:9" ht="15.75" thickBot="1" x14ac:dyDescent="0.3">
      <c r="A7" s="27" t="s">
        <v>35</v>
      </c>
      <c r="B7" s="28">
        <v>0.35416666666666669</v>
      </c>
      <c r="C7" s="29">
        <f>(B3*45%)+2</f>
        <v>227</v>
      </c>
    </row>
    <row r="8" spans="1:9" ht="15.75" thickBot="1" x14ac:dyDescent="0.3">
      <c r="A8" s="53" t="s">
        <v>43</v>
      </c>
      <c r="B8" s="54"/>
      <c r="C8" s="19">
        <f>SUM(C3:C7)</f>
        <v>108691.76870833333</v>
      </c>
    </row>
    <row r="9" spans="1:9" x14ac:dyDescent="0.25">
      <c r="A9" s="30"/>
      <c r="B9" s="30"/>
      <c r="C9" s="30"/>
      <c r="D9" s="30"/>
      <c r="E9" s="30"/>
      <c r="F9" s="30"/>
      <c r="G9" s="30"/>
      <c r="H9" s="30"/>
      <c r="I9" s="30"/>
    </row>
    <row r="10" spans="1:9" x14ac:dyDescent="0.25">
      <c r="A10" s="30"/>
      <c r="B10" s="30"/>
      <c r="C10" s="30"/>
      <c r="D10" s="30"/>
      <c r="E10" s="30"/>
      <c r="F10" s="30"/>
      <c r="G10" s="30"/>
      <c r="H10" s="30"/>
      <c r="I10" s="30"/>
    </row>
    <row r="11" spans="1:9" x14ac:dyDescent="0.25">
      <c r="A11" s="30"/>
      <c r="B11" s="30"/>
      <c r="C11" s="30"/>
      <c r="D11" s="30"/>
      <c r="E11" s="30"/>
      <c r="F11" s="30"/>
      <c r="G11" s="30"/>
      <c r="H11" s="30"/>
      <c r="I11" s="30"/>
    </row>
    <row r="12" spans="1:9" x14ac:dyDescent="0.25">
      <c r="A12" s="30"/>
      <c r="B12" s="30"/>
      <c r="C12" s="30"/>
      <c r="D12" s="30"/>
      <c r="E12" s="30"/>
      <c r="F12" s="30"/>
      <c r="G12" s="30"/>
      <c r="H12" s="30"/>
      <c r="I12" s="30"/>
    </row>
    <row r="13" spans="1:9" x14ac:dyDescent="0.25">
      <c r="A13" s="30"/>
      <c r="B13" s="30"/>
      <c r="C13" s="30"/>
      <c r="D13" s="30"/>
      <c r="E13" s="30"/>
      <c r="F13" s="30"/>
      <c r="G13" s="30"/>
      <c r="H13" s="30"/>
      <c r="I13" s="30"/>
    </row>
    <row r="14" spans="1:9" x14ac:dyDescent="0.25">
      <c r="A14" s="30"/>
      <c r="B14" s="30"/>
      <c r="C14" s="30"/>
      <c r="D14" s="30"/>
      <c r="E14" s="30"/>
      <c r="F14" s="30"/>
      <c r="G14" s="30"/>
      <c r="H14" s="30"/>
      <c r="I14" s="30"/>
    </row>
    <row r="15" spans="1:9" x14ac:dyDescent="0.25">
      <c r="A15" s="30"/>
      <c r="B15" s="30"/>
      <c r="C15" s="30"/>
      <c r="D15" s="30"/>
      <c r="E15" s="30"/>
      <c r="F15" s="30"/>
      <c r="G15" s="30"/>
      <c r="H15" s="30"/>
      <c r="I15" s="30"/>
    </row>
    <row r="16" spans="1:9" x14ac:dyDescent="0.25">
      <c r="A16" s="30"/>
      <c r="B16" s="30"/>
      <c r="C16" s="30"/>
      <c r="D16" s="30"/>
      <c r="E16" s="30"/>
      <c r="F16" s="30"/>
      <c r="G16" s="30"/>
      <c r="H16" s="30"/>
      <c r="I16" s="30"/>
    </row>
    <row r="17" spans="1:2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16"/>
      <c r="K19" s="55" t="s">
        <v>38</v>
      </c>
      <c r="L19" s="55"/>
      <c r="M19" s="55"/>
      <c r="N19" s="55"/>
      <c r="O19" s="55"/>
      <c r="P19" s="55"/>
      <c r="Q19" s="55"/>
      <c r="R19" s="55"/>
      <c r="S19" s="55"/>
      <c r="T19" s="55"/>
      <c r="U19" s="55"/>
    </row>
    <row r="20" spans="1:2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30"/>
      <c r="B23" s="30"/>
      <c r="C23" s="30"/>
      <c r="D23" s="30"/>
      <c r="E23" s="30"/>
      <c r="F23" s="30"/>
      <c r="G23" s="30"/>
      <c r="H23" s="30"/>
      <c r="I23" s="30"/>
    </row>
    <row r="24" spans="1:21" x14ac:dyDescent="0.25">
      <c r="A24" s="30"/>
      <c r="B24" s="30"/>
      <c r="C24" s="30"/>
      <c r="D24" s="30"/>
      <c r="E24" s="30"/>
      <c r="F24" s="30"/>
      <c r="G24" s="30"/>
      <c r="H24" s="30"/>
      <c r="I24" s="30"/>
    </row>
    <row r="25" spans="1:21" x14ac:dyDescent="0.25">
      <c r="A25" s="30"/>
      <c r="B25" s="30"/>
      <c r="C25" s="30"/>
      <c r="D25" s="30"/>
      <c r="E25" s="30"/>
      <c r="F25" s="30"/>
      <c r="G25" s="30"/>
      <c r="H25" s="30"/>
      <c r="I25" s="30"/>
    </row>
    <row r="26" spans="1:21" x14ac:dyDescent="0.25">
      <c r="A26" s="30"/>
      <c r="B26" s="30"/>
      <c r="C26" s="30"/>
      <c r="D26" s="30"/>
      <c r="E26" s="30"/>
      <c r="F26" s="30"/>
      <c r="G26" s="30"/>
      <c r="H26" s="30"/>
      <c r="I26" s="30"/>
    </row>
    <row r="27" spans="1:21" x14ac:dyDescent="0.25">
      <c r="A27" s="30"/>
      <c r="B27" s="30"/>
      <c r="C27" s="30"/>
      <c r="D27" s="30"/>
      <c r="E27" s="30"/>
      <c r="F27" s="30"/>
      <c r="G27" s="30"/>
      <c r="H27" s="30"/>
      <c r="I27" s="30"/>
    </row>
    <row r="28" spans="1:21" x14ac:dyDescent="0.25">
      <c r="A28" s="30"/>
      <c r="B28" s="30"/>
      <c r="C28" s="30"/>
      <c r="D28" s="30"/>
      <c r="E28" s="30"/>
      <c r="F28" s="30"/>
      <c r="G28" s="30"/>
      <c r="H28" s="30"/>
      <c r="I28" s="30"/>
    </row>
    <row r="29" spans="1:21" x14ac:dyDescent="0.25">
      <c r="A29" s="30"/>
      <c r="B29" s="30"/>
      <c r="C29" s="30"/>
      <c r="D29" s="30"/>
      <c r="E29" s="30"/>
      <c r="F29" s="30"/>
      <c r="G29" s="30"/>
      <c r="H29" s="30"/>
      <c r="I29" s="30"/>
    </row>
    <row r="30" spans="1:21" x14ac:dyDescent="0.25">
      <c r="A30" s="30"/>
      <c r="B30" s="30"/>
      <c r="C30" s="30"/>
      <c r="D30" s="30"/>
      <c r="E30" s="30"/>
      <c r="F30" s="30"/>
      <c r="G30" s="30"/>
      <c r="H30" s="30"/>
      <c r="I30" s="30"/>
    </row>
    <row r="31" spans="1:21" x14ac:dyDescent="0.25">
      <c r="A31" s="30"/>
      <c r="B31" s="30"/>
      <c r="C31" s="30"/>
      <c r="D31" s="30"/>
      <c r="E31" s="30"/>
      <c r="F31" s="30"/>
      <c r="G31" s="30"/>
      <c r="H31" s="30"/>
      <c r="I31" s="30"/>
    </row>
    <row r="32" spans="1:21" x14ac:dyDescent="0.25">
      <c r="A32" s="30"/>
      <c r="B32" s="30"/>
      <c r="C32" s="30"/>
      <c r="D32" s="30"/>
      <c r="E32" s="30"/>
      <c r="F32" s="30"/>
      <c r="G32" s="30"/>
      <c r="H32" s="30"/>
      <c r="I32" s="30"/>
    </row>
    <row r="33" spans="1:9" x14ac:dyDescent="0.25">
      <c r="A33" s="30"/>
      <c r="B33" s="30"/>
      <c r="C33" s="30"/>
      <c r="D33" s="30"/>
      <c r="E33" s="30"/>
      <c r="F33" s="30"/>
      <c r="G33" s="30"/>
      <c r="H33" s="30"/>
      <c r="I33" s="30"/>
    </row>
    <row r="34" spans="1:9" x14ac:dyDescent="0.25">
      <c r="A34" s="30"/>
      <c r="B34" s="30"/>
      <c r="C34" s="30"/>
      <c r="D34" s="30"/>
      <c r="E34" s="30"/>
      <c r="F34" s="30"/>
      <c r="G34" s="30"/>
      <c r="H34" s="30"/>
      <c r="I34" s="30"/>
    </row>
    <row r="35" spans="1:9" x14ac:dyDescent="0.25">
      <c r="A35" s="30"/>
      <c r="B35" s="30"/>
      <c r="C35" s="30"/>
      <c r="D35" s="30"/>
      <c r="E35" s="30"/>
      <c r="F35" s="30"/>
      <c r="G35" s="30"/>
      <c r="H35" s="30"/>
      <c r="I35" s="30"/>
    </row>
    <row r="36" spans="1:9" x14ac:dyDescent="0.25">
      <c r="A36" s="30"/>
      <c r="B36" s="30"/>
      <c r="C36" s="30"/>
      <c r="D36" s="30"/>
      <c r="E36" s="30"/>
      <c r="F36" s="30"/>
      <c r="G36" s="30"/>
      <c r="H36" s="30"/>
      <c r="I36" s="30"/>
    </row>
    <row r="37" spans="1:9" x14ac:dyDescent="0.25">
      <c r="A37" s="30"/>
      <c r="B37" s="30"/>
      <c r="C37" s="30"/>
      <c r="D37" s="30"/>
      <c r="E37" s="30"/>
      <c r="F37" s="30"/>
      <c r="G37" s="30"/>
      <c r="H37" s="30"/>
      <c r="I37" s="30"/>
    </row>
    <row r="38" spans="1:9" x14ac:dyDescent="0.25">
      <c r="A38" s="30"/>
      <c r="B38" s="30"/>
      <c r="C38" s="30"/>
      <c r="D38" s="30"/>
      <c r="E38" s="30"/>
      <c r="F38" s="30"/>
      <c r="G38" s="30"/>
      <c r="H38" s="30"/>
      <c r="I38" s="30"/>
    </row>
    <row r="39" spans="1:9" x14ac:dyDescent="0.25">
      <c r="A39" s="30"/>
      <c r="B39" s="30"/>
      <c r="C39" s="30"/>
      <c r="D39" s="30"/>
      <c r="E39" s="30"/>
      <c r="F39" s="30"/>
      <c r="G39" s="30"/>
      <c r="H39" s="30"/>
      <c r="I39" s="30"/>
    </row>
  </sheetData>
  <mergeCells count="3">
    <mergeCell ref="A1:C1"/>
    <mergeCell ref="A8:B8"/>
    <mergeCell ref="K19:U19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3" sqref="F3"/>
    </sheetView>
  </sheetViews>
  <sheetFormatPr defaultRowHeight="15" x14ac:dyDescent="0.25"/>
  <cols>
    <col min="1" max="1" width="5.7109375" customWidth="1"/>
    <col min="2" max="2" width="10.7109375" style="41" customWidth="1"/>
    <col min="3" max="4" width="30.7109375" style="41" customWidth="1"/>
  </cols>
  <sheetData>
    <row r="1" spans="1:6" ht="29.25" customHeight="1" x14ac:dyDescent="0.25">
      <c r="A1" s="45" t="s">
        <v>58</v>
      </c>
      <c r="B1" s="46" t="s">
        <v>44</v>
      </c>
      <c r="C1" s="46" t="s">
        <v>45</v>
      </c>
      <c r="D1" s="46" t="s">
        <v>46</v>
      </c>
    </row>
    <row r="2" spans="1:6" ht="44.25" customHeight="1" x14ac:dyDescent="0.25">
      <c r="A2" s="42">
        <v>1</v>
      </c>
      <c r="B2" s="43"/>
      <c r="C2" s="44" t="s">
        <v>47</v>
      </c>
      <c r="D2" s="44" t="s">
        <v>48</v>
      </c>
    </row>
    <row r="3" spans="1:6" ht="42.75" customHeight="1" x14ac:dyDescent="0.25">
      <c r="A3" s="42">
        <v>2</v>
      </c>
      <c r="B3" s="43"/>
      <c r="C3" s="44" t="s">
        <v>49</v>
      </c>
      <c r="D3" s="44" t="s">
        <v>48</v>
      </c>
      <c r="F3" t="s">
        <v>22</v>
      </c>
    </row>
    <row r="4" spans="1:6" ht="39" customHeight="1" x14ac:dyDescent="0.25">
      <c r="A4" s="42">
        <v>3</v>
      </c>
      <c r="B4" s="43"/>
      <c r="C4" s="44" t="s">
        <v>50</v>
      </c>
      <c r="D4" s="44" t="s">
        <v>52</v>
      </c>
    </row>
    <row r="5" spans="1:6" ht="42" customHeight="1" x14ac:dyDescent="0.25">
      <c r="A5" s="42">
        <v>4</v>
      </c>
      <c r="B5" s="43"/>
      <c r="C5" s="44" t="s">
        <v>51</v>
      </c>
      <c r="D5" s="44" t="s">
        <v>53</v>
      </c>
    </row>
    <row r="6" spans="1:6" ht="49.5" customHeight="1" x14ac:dyDescent="0.25">
      <c r="A6" s="42">
        <v>5</v>
      </c>
      <c r="B6" s="43"/>
      <c r="C6" s="44" t="s">
        <v>54</v>
      </c>
      <c r="D6" s="44" t="s">
        <v>55</v>
      </c>
    </row>
    <row r="7" spans="1:6" ht="34.5" customHeight="1" x14ac:dyDescent="0.25">
      <c r="A7" s="42">
        <v>6</v>
      </c>
      <c r="B7" s="43"/>
      <c r="C7" s="44" t="s">
        <v>56</v>
      </c>
      <c r="D7" s="44" t="s">
        <v>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workbookViewId="0">
      <selection sqref="A1:F1"/>
    </sheetView>
  </sheetViews>
  <sheetFormatPr defaultRowHeight="15" x14ac:dyDescent="0.25"/>
  <cols>
    <col min="1" max="1" width="5.7109375" customWidth="1"/>
    <col min="2" max="2" width="20.7109375" customWidth="1"/>
    <col min="3" max="6" width="15.7109375" customWidth="1"/>
  </cols>
  <sheetData>
    <row r="1" spans="1:10" ht="26.25" x14ac:dyDescent="0.4">
      <c r="A1" s="56" t="s">
        <v>83</v>
      </c>
      <c r="B1" s="56"/>
      <c r="C1" s="56"/>
      <c r="D1" s="56"/>
      <c r="E1" s="56"/>
      <c r="F1" s="56"/>
    </row>
    <row r="2" spans="1:10" ht="26.25" x14ac:dyDescent="0.4">
      <c r="A2" s="56" t="s">
        <v>67</v>
      </c>
      <c r="B2" s="56"/>
      <c r="C2" s="56"/>
      <c r="D2" s="56"/>
      <c r="E2" s="56"/>
      <c r="F2" s="56"/>
    </row>
    <row r="3" spans="1:10" ht="15.75" customHeight="1" x14ac:dyDescent="0.25"/>
    <row r="4" spans="1:10" ht="25.5" customHeight="1" x14ac:dyDescent="0.25">
      <c r="A4" s="60" t="s">
        <v>58</v>
      </c>
      <c r="B4" s="60" t="s">
        <v>68</v>
      </c>
      <c r="C4" s="57" t="s">
        <v>84</v>
      </c>
      <c r="D4" s="58"/>
      <c r="E4" s="58"/>
      <c r="F4" s="59"/>
      <c r="I4" s="49"/>
      <c r="J4" s="49"/>
    </row>
    <row r="5" spans="1:10" x14ac:dyDescent="0.25">
      <c r="A5" s="61"/>
      <c r="B5" s="61"/>
      <c r="C5" s="50" t="s">
        <v>69</v>
      </c>
      <c r="D5" s="50" t="s">
        <v>81</v>
      </c>
      <c r="E5" s="50" t="s">
        <v>82</v>
      </c>
      <c r="F5" s="50" t="s">
        <v>80</v>
      </c>
      <c r="I5" s="49"/>
      <c r="J5" s="49"/>
    </row>
    <row r="6" spans="1:10" x14ac:dyDescent="0.25">
      <c r="A6" s="2">
        <v>1</v>
      </c>
      <c r="B6" s="2" t="s">
        <v>39</v>
      </c>
      <c r="C6" s="32">
        <v>93</v>
      </c>
      <c r="D6" s="32">
        <v>87</v>
      </c>
      <c r="E6" s="32">
        <v>91</v>
      </c>
      <c r="F6" s="32">
        <v>90</v>
      </c>
      <c r="I6" s="49"/>
      <c r="J6" s="49"/>
    </row>
    <row r="7" spans="1:10" x14ac:dyDescent="0.25">
      <c r="A7" s="2">
        <v>2</v>
      </c>
      <c r="B7" s="2" t="s">
        <v>70</v>
      </c>
      <c r="C7" s="32">
        <v>87</v>
      </c>
      <c r="D7" s="32">
        <v>88</v>
      </c>
      <c r="E7" s="32">
        <v>86</v>
      </c>
      <c r="F7" s="32">
        <v>89</v>
      </c>
      <c r="I7" s="49"/>
      <c r="J7" s="49"/>
    </row>
    <row r="8" spans="1:10" x14ac:dyDescent="0.25">
      <c r="A8" s="2">
        <v>3</v>
      </c>
      <c r="B8" s="2" t="s">
        <v>71</v>
      </c>
      <c r="C8" s="32">
        <v>74</v>
      </c>
      <c r="D8" s="32">
        <v>90</v>
      </c>
      <c r="E8" s="32">
        <v>75</v>
      </c>
      <c r="F8" s="32">
        <v>90</v>
      </c>
      <c r="I8" s="49"/>
      <c r="J8" s="49"/>
    </row>
    <row r="9" spans="1:10" x14ac:dyDescent="0.25">
      <c r="A9" s="2">
        <v>4</v>
      </c>
      <c r="B9" s="2" t="s">
        <v>72</v>
      </c>
      <c r="C9" s="32">
        <v>81</v>
      </c>
      <c r="D9" s="32">
        <v>75</v>
      </c>
      <c r="E9" s="32">
        <v>90</v>
      </c>
      <c r="F9" s="32">
        <v>84</v>
      </c>
      <c r="I9" s="49"/>
      <c r="J9" s="49"/>
    </row>
    <row r="10" spans="1:10" x14ac:dyDescent="0.25">
      <c r="A10" s="2">
        <v>5</v>
      </c>
      <c r="B10" s="2" t="s">
        <v>73</v>
      </c>
      <c r="C10" s="32">
        <v>91</v>
      </c>
      <c r="D10" s="32">
        <v>80</v>
      </c>
      <c r="E10" s="32">
        <v>86</v>
      </c>
      <c r="F10" s="32">
        <v>79</v>
      </c>
    </row>
    <row r="11" spans="1:10" x14ac:dyDescent="0.25">
      <c r="A11" s="2">
        <v>6</v>
      </c>
      <c r="B11" s="2" t="s">
        <v>74</v>
      </c>
      <c r="C11" s="32">
        <v>88</v>
      </c>
      <c r="D11" s="32">
        <v>74</v>
      </c>
      <c r="E11" s="32">
        <v>76</v>
      </c>
      <c r="F11" s="32">
        <v>79</v>
      </c>
    </row>
    <row r="12" spans="1:10" x14ac:dyDescent="0.25">
      <c r="A12" s="2">
        <v>7</v>
      </c>
      <c r="B12" s="2" t="s">
        <v>75</v>
      </c>
      <c r="C12" s="32">
        <v>85</v>
      </c>
      <c r="D12" s="32">
        <v>93</v>
      </c>
      <c r="E12" s="32">
        <v>80</v>
      </c>
      <c r="F12" s="32">
        <v>83</v>
      </c>
    </row>
    <row r="13" spans="1:10" x14ac:dyDescent="0.25">
      <c r="A13" s="2"/>
      <c r="B13" s="48" t="s">
        <v>76</v>
      </c>
      <c r="C13" s="32">
        <f>SUM(C6:C12)</f>
        <v>599</v>
      </c>
      <c r="D13" s="32">
        <f t="shared" ref="D13:F13" si="0">SUM(D6:D12)</f>
        <v>587</v>
      </c>
      <c r="E13" s="32">
        <f t="shared" si="0"/>
        <v>584</v>
      </c>
      <c r="F13" s="32">
        <f t="shared" si="0"/>
        <v>594</v>
      </c>
    </row>
    <row r="14" spans="1:10" x14ac:dyDescent="0.25">
      <c r="A14" s="2"/>
      <c r="B14" s="48" t="s">
        <v>77</v>
      </c>
      <c r="C14" s="47">
        <f>AVERAGE(C6:C12)</f>
        <v>85.571428571428569</v>
      </c>
      <c r="D14" s="47">
        <f t="shared" ref="D14:F14" si="1">AVERAGE(D6:D12)</f>
        <v>83.857142857142861</v>
      </c>
      <c r="E14" s="47">
        <f t="shared" si="1"/>
        <v>83.428571428571431</v>
      </c>
      <c r="F14" s="47">
        <f t="shared" si="1"/>
        <v>84.857142857142861</v>
      </c>
    </row>
    <row r="15" spans="1:10" x14ac:dyDescent="0.25">
      <c r="A15" s="65"/>
      <c r="B15" s="48" t="s">
        <v>79</v>
      </c>
      <c r="C15" s="32">
        <f>MAX(C6:C12)</f>
        <v>93</v>
      </c>
      <c r="D15" s="32">
        <f t="shared" ref="D15:F15" si="2">MAX(D6:D12)</f>
        <v>93</v>
      </c>
      <c r="E15" s="32">
        <f t="shared" si="2"/>
        <v>91</v>
      </c>
      <c r="F15" s="32">
        <f t="shared" si="2"/>
        <v>90</v>
      </c>
    </row>
    <row r="16" spans="1:10" x14ac:dyDescent="0.25">
      <c r="A16" s="2"/>
      <c r="B16" s="66" t="s">
        <v>78</v>
      </c>
      <c r="C16" s="32">
        <f>MIN(C6:C12)</f>
        <v>74</v>
      </c>
      <c r="D16" s="32">
        <f t="shared" ref="D16:F16" si="3">MIN(D6:D12)</f>
        <v>74</v>
      </c>
      <c r="E16" s="32">
        <f t="shared" si="3"/>
        <v>75</v>
      </c>
      <c r="F16" s="32">
        <f t="shared" si="3"/>
        <v>79</v>
      </c>
    </row>
    <row r="17" spans="1:3" x14ac:dyDescent="0.25">
      <c r="A17" s="49"/>
    </row>
    <row r="18" spans="1:3" x14ac:dyDescent="0.25">
      <c r="A18" s="49"/>
      <c r="B18" s="51" t="s">
        <v>87</v>
      </c>
      <c r="C18">
        <f>SUM(C13:F13)</f>
        <v>2364</v>
      </c>
    </row>
    <row r="19" spans="1:3" x14ac:dyDescent="0.25">
      <c r="A19" s="49"/>
      <c r="B19" s="51" t="s">
        <v>88</v>
      </c>
      <c r="C19" s="64">
        <f>AVERAGE(C14:F14)</f>
        <v>84.428571428571445</v>
      </c>
    </row>
    <row r="20" spans="1:3" x14ac:dyDescent="0.25">
      <c r="A20" s="49"/>
      <c r="B20" s="51" t="s">
        <v>85</v>
      </c>
      <c r="C20">
        <f>MAX(C6:C12)</f>
        <v>93</v>
      </c>
    </row>
    <row r="21" spans="1:3" x14ac:dyDescent="0.25">
      <c r="A21" s="49"/>
      <c r="B21" s="51" t="s">
        <v>86</v>
      </c>
      <c r="C21">
        <f>MIN(C6:C12)</f>
        <v>74</v>
      </c>
    </row>
    <row r="22" spans="1:3" x14ac:dyDescent="0.25">
      <c r="A22" s="49"/>
    </row>
    <row r="23" spans="1:3" x14ac:dyDescent="0.25">
      <c r="A23" s="49"/>
    </row>
    <row r="24" spans="1:3" x14ac:dyDescent="0.25">
      <c r="A24" s="49"/>
    </row>
    <row r="25" spans="1:3" x14ac:dyDescent="0.25">
      <c r="A25" s="49"/>
    </row>
    <row r="26" spans="1:3" x14ac:dyDescent="0.25">
      <c r="A26" s="49"/>
    </row>
    <row r="27" spans="1:3" x14ac:dyDescent="0.25">
      <c r="A27" s="49"/>
    </row>
    <row r="28" spans="1:3" x14ac:dyDescent="0.25">
      <c r="A28" s="49"/>
    </row>
    <row r="29" spans="1:3" x14ac:dyDescent="0.25">
      <c r="A29" s="49"/>
    </row>
    <row r="30" spans="1:3" x14ac:dyDescent="0.25">
      <c r="A30" s="49"/>
    </row>
    <row r="31" spans="1:3" x14ac:dyDescent="0.25">
      <c r="A31" s="49"/>
    </row>
    <row r="32" spans="1:3" x14ac:dyDescent="0.25">
      <c r="A32" s="49"/>
    </row>
    <row r="33" spans="1:1" x14ac:dyDescent="0.25">
      <c r="A33" s="49"/>
    </row>
    <row r="34" spans="1:1" x14ac:dyDescent="0.25">
      <c r="A34" s="49"/>
    </row>
    <row r="35" spans="1:1" x14ac:dyDescent="0.25">
      <c r="A35" s="49"/>
    </row>
    <row r="36" spans="1:1" x14ac:dyDescent="0.25">
      <c r="A36" s="49"/>
    </row>
    <row r="37" spans="1:1" x14ac:dyDescent="0.25">
      <c r="A37" s="49"/>
    </row>
    <row r="38" spans="1:1" x14ac:dyDescent="0.25">
      <c r="A38" s="49"/>
    </row>
    <row r="39" spans="1:1" x14ac:dyDescent="0.25">
      <c r="A39" s="49"/>
    </row>
    <row r="40" spans="1:1" x14ac:dyDescent="0.25">
      <c r="A40" s="49"/>
    </row>
  </sheetData>
  <mergeCells count="5">
    <mergeCell ref="A1:F1"/>
    <mergeCell ref="A2:F2"/>
    <mergeCell ref="C4:F4"/>
    <mergeCell ref="B4:B5"/>
    <mergeCell ref="A4:A5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workbookViewId="0"/>
  </sheetViews>
  <sheetFormatPr defaultRowHeight="15" x14ac:dyDescent="0.25"/>
  <cols>
    <col min="2" max="2" width="11.5703125" customWidth="1"/>
    <col min="10" max="10" width="18.5703125" bestFit="1" customWidth="1"/>
  </cols>
  <sheetData>
    <row r="2" spans="2:13" x14ac:dyDescent="0.25">
      <c r="B2" t="s">
        <v>22</v>
      </c>
      <c r="F2" t="s">
        <v>23</v>
      </c>
      <c r="J2" t="s">
        <v>25</v>
      </c>
    </row>
    <row r="3" spans="2:13" x14ac:dyDescent="0.25">
      <c r="B3" s="2">
        <v>1</v>
      </c>
      <c r="C3" s="2">
        <v>2</v>
      </c>
      <c r="D3" s="2">
        <v>3</v>
      </c>
      <c r="F3" s="2">
        <f>C4</f>
        <v>5</v>
      </c>
      <c r="G3" s="2">
        <f t="shared" ref="G3:H5" si="0">D4</f>
        <v>6</v>
      </c>
      <c r="H3" s="2">
        <f t="shared" si="0"/>
        <v>0</v>
      </c>
      <c r="I3" s="15">
        <f>SUM(F3:H3)</f>
        <v>11</v>
      </c>
      <c r="J3" s="2">
        <f>C$4</f>
        <v>5</v>
      </c>
      <c r="K3" s="2">
        <f t="shared" ref="K3:L3" si="1">D$4</f>
        <v>6</v>
      </c>
      <c r="L3" s="2">
        <f t="shared" si="1"/>
        <v>0</v>
      </c>
      <c r="M3" s="15">
        <f>SUM(J3:L3)</f>
        <v>11</v>
      </c>
    </row>
    <row r="4" spans="2:13" x14ac:dyDescent="0.25">
      <c r="B4" s="2">
        <v>4</v>
      </c>
      <c r="C4" s="2">
        <v>5</v>
      </c>
      <c r="D4" s="2">
        <v>6</v>
      </c>
      <c r="F4" s="2">
        <f t="shared" ref="F4:F5" si="2">C5</f>
        <v>8</v>
      </c>
      <c r="G4" s="2">
        <f t="shared" si="0"/>
        <v>9</v>
      </c>
      <c r="H4" s="2">
        <f t="shared" si="0"/>
        <v>0</v>
      </c>
      <c r="I4" s="15">
        <f>SUM(F4:H4)</f>
        <v>17</v>
      </c>
      <c r="J4" s="2">
        <f t="shared" ref="J4:J5" si="3">C$4</f>
        <v>5</v>
      </c>
      <c r="K4" s="2">
        <f t="shared" ref="K4:K5" si="4">D$4</f>
        <v>6</v>
      </c>
      <c r="L4" s="2">
        <f t="shared" ref="L4:L5" si="5">E$4</f>
        <v>0</v>
      </c>
      <c r="M4" s="15">
        <f>SUM(J4:L4)</f>
        <v>11</v>
      </c>
    </row>
    <row r="5" spans="2:13" x14ac:dyDescent="0.25">
      <c r="B5" s="2">
        <v>7</v>
      </c>
      <c r="C5" s="2">
        <v>8</v>
      </c>
      <c r="D5" s="2">
        <v>9</v>
      </c>
      <c r="F5" s="2">
        <f t="shared" si="2"/>
        <v>11</v>
      </c>
      <c r="G5" s="2">
        <f t="shared" si="0"/>
        <v>12</v>
      </c>
      <c r="H5" s="2">
        <f t="shared" si="0"/>
        <v>0</v>
      </c>
      <c r="I5" s="15">
        <f>SUM(F5:H5)</f>
        <v>23</v>
      </c>
      <c r="J5" s="2">
        <f t="shared" si="3"/>
        <v>5</v>
      </c>
      <c r="K5" s="2">
        <f t="shared" si="4"/>
        <v>6</v>
      </c>
      <c r="L5" s="2">
        <f t="shared" si="5"/>
        <v>0</v>
      </c>
      <c r="M5" s="15">
        <f>SUM(J5:L5)</f>
        <v>11</v>
      </c>
    </row>
    <row r="6" spans="2:13" x14ac:dyDescent="0.25">
      <c r="B6" s="2">
        <v>10</v>
      </c>
      <c r="C6" s="2">
        <v>11</v>
      </c>
      <c r="D6" s="2">
        <v>12</v>
      </c>
    </row>
    <row r="7" spans="2:13" x14ac:dyDescent="0.25">
      <c r="B7" s="14" t="s">
        <v>27</v>
      </c>
      <c r="F7" t="s">
        <v>24</v>
      </c>
      <c r="J7" t="s">
        <v>26</v>
      </c>
    </row>
    <row r="8" spans="2:13" x14ac:dyDescent="0.25">
      <c r="F8" s="2">
        <f>$C$4</f>
        <v>5</v>
      </c>
      <c r="G8" s="2">
        <f t="shared" ref="G8:H10" si="6">$C$4</f>
        <v>5</v>
      </c>
      <c r="H8" s="2">
        <f t="shared" si="6"/>
        <v>5</v>
      </c>
      <c r="I8" s="15">
        <f>SUM(F8:H8)</f>
        <v>15</v>
      </c>
      <c r="J8" s="2">
        <f>$C4</f>
        <v>5</v>
      </c>
      <c r="K8" s="2">
        <f t="shared" ref="K8:L8" si="7">$C4</f>
        <v>5</v>
      </c>
      <c r="L8" s="2">
        <f t="shared" si="7"/>
        <v>5</v>
      </c>
      <c r="M8" s="15">
        <f>SUM(J8:L8)</f>
        <v>15</v>
      </c>
    </row>
    <row r="9" spans="2:13" x14ac:dyDescent="0.25">
      <c r="F9" s="2">
        <f t="shared" ref="F9:F10" si="8">$C$4</f>
        <v>5</v>
      </c>
      <c r="G9" s="2">
        <f t="shared" si="6"/>
        <v>5</v>
      </c>
      <c r="H9" s="2">
        <f t="shared" si="6"/>
        <v>5</v>
      </c>
      <c r="I9" s="15">
        <f>SUM(F8:H8)</f>
        <v>15</v>
      </c>
      <c r="J9" s="2">
        <f t="shared" ref="J9:L10" si="9">$C5</f>
        <v>8</v>
      </c>
      <c r="K9" s="2">
        <f t="shared" si="9"/>
        <v>8</v>
      </c>
      <c r="L9" s="2">
        <f t="shared" si="9"/>
        <v>8</v>
      </c>
      <c r="M9" s="15">
        <f>SUM(J9:L9)</f>
        <v>24</v>
      </c>
    </row>
    <row r="10" spans="2:13" x14ac:dyDescent="0.25">
      <c r="F10" s="2">
        <f t="shared" si="8"/>
        <v>5</v>
      </c>
      <c r="G10" s="2">
        <f t="shared" si="6"/>
        <v>5</v>
      </c>
      <c r="H10" s="2">
        <f t="shared" si="6"/>
        <v>5</v>
      </c>
      <c r="I10" s="15">
        <f>SUM(F9:H9)</f>
        <v>15</v>
      </c>
      <c r="J10" s="2">
        <f t="shared" si="9"/>
        <v>11</v>
      </c>
      <c r="K10" s="2">
        <f t="shared" si="9"/>
        <v>11</v>
      </c>
      <c r="L10" s="2">
        <f t="shared" si="9"/>
        <v>11</v>
      </c>
      <c r="M10" s="15">
        <f>SUM(J10:L10)</f>
        <v>33</v>
      </c>
    </row>
    <row r="11" spans="2:13" x14ac:dyDescent="0.25">
      <c r="B11" t="s">
        <v>23</v>
      </c>
      <c r="C11">
        <f>SUM(F3:H5)</f>
        <v>51</v>
      </c>
      <c r="D11">
        <v>25</v>
      </c>
    </row>
    <row r="12" spans="2:13" x14ac:dyDescent="0.25">
      <c r="B12" t="s">
        <v>28</v>
      </c>
      <c r="C12">
        <f>SUM(F7:H10)</f>
        <v>45</v>
      </c>
      <c r="D12">
        <v>25</v>
      </c>
      <c r="J12" t="s">
        <v>31</v>
      </c>
      <c r="K12" t="s">
        <v>32</v>
      </c>
    </row>
    <row r="13" spans="2:13" x14ac:dyDescent="0.25">
      <c r="B13" t="s">
        <v>29</v>
      </c>
      <c r="C13">
        <f>SUM(J3:L5)</f>
        <v>33</v>
      </c>
      <c r="D13">
        <v>25</v>
      </c>
      <c r="J13">
        <v>12</v>
      </c>
      <c r="K13">
        <f>J13*(82/10)</f>
        <v>98.399999999999991</v>
      </c>
    </row>
    <row r="14" spans="2:13" x14ac:dyDescent="0.25">
      <c r="B14" t="s">
        <v>30</v>
      </c>
      <c r="C14">
        <f>SUM(J8:L11)</f>
        <v>72</v>
      </c>
      <c r="D14">
        <v>25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0" sqref="B10"/>
    </sheetView>
  </sheetViews>
  <sheetFormatPr defaultRowHeight="15" x14ac:dyDescent="0.25"/>
  <cols>
    <col min="1" max="1" width="26.140625" customWidth="1"/>
    <col min="2" max="2" width="43.28515625" customWidth="1"/>
    <col min="3" max="3" width="34.42578125" customWidth="1"/>
  </cols>
  <sheetData>
    <row r="1" spans="1:3" x14ac:dyDescent="0.25">
      <c r="A1" s="63" t="s">
        <v>33</v>
      </c>
      <c r="B1" s="63"/>
      <c r="C1" s="63"/>
    </row>
    <row r="2" spans="1:3" x14ac:dyDescent="0.25">
      <c r="A2" s="31" t="s">
        <v>34</v>
      </c>
      <c r="B2" s="31" t="s">
        <v>36</v>
      </c>
      <c r="C2" s="31" t="s">
        <v>37</v>
      </c>
    </row>
    <row r="3" spans="1:3" x14ac:dyDescent="0.25">
      <c r="A3" s="36" t="s">
        <v>59</v>
      </c>
      <c r="B3" s="34">
        <v>1000</v>
      </c>
      <c r="C3" s="33">
        <f>SUM(B3:B7)</f>
        <v>1100.3576388888889</v>
      </c>
    </row>
    <row r="4" spans="1:3" x14ac:dyDescent="0.25">
      <c r="A4" s="36" t="s">
        <v>60</v>
      </c>
      <c r="B4" s="37">
        <v>99</v>
      </c>
      <c r="C4" s="33">
        <f>SUM(B3:B7,D4:D7)</f>
        <v>1100.3576388888889</v>
      </c>
    </row>
    <row r="5" spans="1:3" x14ac:dyDescent="0.25">
      <c r="A5" s="36" t="s">
        <v>61</v>
      </c>
      <c r="B5" s="38">
        <v>1</v>
      </c>
      <c r="C5" s="33">
        <f>AVERAGE(B3:B7)</f>
        <v>275.08940972222223</v>
      </c>
    </row>
    <row r="6" spans="1:3" x14ac:dyDescent="0.25">
      <c r="A6" s="36" t="s">
        <v>62</v>
      </c>
      <c r="B6" s="40" t="s">
        <v>64</v>
      </c>
      <c r="C6" s="33">
        <f>SUM(B3:B7)*50%</f>
        <v>550.17881944444446</v>
      </c>
    </row>
    <row r="7" spans="1:3" x14ac:dyDescent="0.25">
      <c r="A7" s="36" t="s">
        <v>33</v>
      </c>
      <c r="B7" s="39">
        <v>0.3576388888888889</v>
      </c>
      <c r="C7" s="36">
        <f>(B3*90%)+100</f>
        <v>1000</v>
      </c>
    </row>
    <row r="8" spans="1:3" x14ac:dyDescent="0.25">
      <c r="A8" s="62" t="s">
        <v>63</v>
      </c>
      <c r="B8" s="62"/>
      <c r="C8" s="33">
        <f>SUM(C3:C7)</f>
        <v>4025.9835069444443</v>
      </c>
    </row>
    <row r="9" spans="1:3" x14ac:dyDescent="0.25">
      <c r="B9" s="35"/>
    </row>
    <row r="10" spans="1:3" x14ac:dyDescent="0.25">
      <c r="B10" t="s">
        <v>65</v>
      </c>
      <c r="C10" t="s">
        <v>66</v>
      </c>
    </row>
    <row r="11" spans="1:3" x14ac:dyDescent="0.25">
      <c r="B11">
        <v>6</v>
      </c>
    </row>
  </sheetData>
  <mergeCells count="2">
    <mergeCell ref="A8:B8"/>
    <mergeCell ref="A1:C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Sheet2</vt:lpstr>
      <vt:lpstr>ALAMAT SEL</vt:lpstr>
      <vt:lpstr>TIPE DATA</vt:lpstr>
      <vt:lpstr>bentuk kursor</vt:lpstr>
      <vt:lpstr>formula dasar</vt:lpstr>
      <vt:lpstr>L-alamat sel</vt:lpstr>
      <vt:lpstr>L-TIPE DATA</vt:lpstr>
      <vt:lpstr>A40000000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 IBNU TAIMIYAH</dc:creator>
  <cp:lastModifiedBy>MTs IBNU TAIMIYAH</cp:lastModifiedBy>
  <dcterms:created xsi:type="dcterms:W3CDTF">2022-09-14T02:00:10Z</dcterms:created>
  <dcterms:modified xsi:type="dcterms:W3CDTF">2022-11-09T02:39:16Z</dcterms:modified>
</cp:coreProperties>
</file>