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TEXT" sheetId="4" r:id="rId1"/>
    <sheet name="IFT" sheetId="1" r:id="rId2"/>
    <sheet name="IFM" sheetId="2" r:id="rId3"/>
    <sheet name="IFANDOR" sheetId="3" r:id="rId4"/>
    <sheet name="LAYOUT" sheetId="5" r:id="rId5"/>
    <sheet name="SORTIR" sheetId="6" r:id="rId6"/>
    <sheet name="LATIHAN LAYOUT" sheetId="7" r:id="rId7"/>
    <sheet name="GRAFIK" sheetId="8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G12" i="8"/>
  <c r="G7" i="8"/>
  <c r="G6" i="8"/>
  <c r="G9" i="7" l="1"/>
  <c r="G15" i="7" s="1"/>
  <c r="G10" i="7"/>
  <c r="G11" i="7"/>
  <c r="G12" i="7"/>
  <c r="G13" i="7"/>
  <c r="G14" i="7"/>
  <c r="G8" i="7"/>
  <c r="E15" i="7"/>
  <c r="F15" i="7"/>
  <c r="D15" i="7"/>
</calcChain>
</file>

<file path=xl/sharedStrings.xml><?xml version="1.0" encoding="utf-8"?>
<sst xmlns="http://schemas.openxmlformats.org/spreadsheetml/2006/main" count="425" uniqueCount="225">
  <si>
    <t>No.</t>
  </si>
  <si>
    <t>Status</t>
  </si>
  <si>
    <t>Iwan</t>
  </si>
  <si>
    <t>PNS</t>
  </si>
  <si>
    <t>Rokhmat</t>
  </si>
  <si>
    <t>ST</t>
  </si>
  <si>
    <t>Subur</t>
  </si>
  <si>
    <t>Kurnia</t>
  </si>
  <si>
    <t>Komarudin</t>
  </si>
  <si>
    <t>Melinda</t>
  </si>
  <si>
    <t>Dedi</t>
  </si>
  <si>
    <t>Anwar</t>
  </si>
  <si>
    <t>Hidayat</t>
  </si>
  <si>
    <t>Andree</t>
  </si>
  <si>
    <t>Catur</t>
  </si>
  <si>
    <t>Olig</t>
  </si>
  <si>
    <t>Tina</t>
  </si>
  <si>
    <t>Widuri</t>
  </si>
  <si>
    <t>Yani</t>
  </si>
  <si>
    <t>DAFTAR STATUS KEPEGAWAIAN</t>
  </si>
  <si>
    <t>Nama</t>
  </si>
  <si>
    <t>Keterangan</t>
  </si>
  <si>
    <t>L</t>
  </si>
  <si>
    <t>Kode</t>
  </si>
  <si>
    <t>Jenis Kelamin</t>
  </si>
  <si>
    <r>
      <rPr>
        <b/>
        <sz val="11"/>
        <color theme="1"/>
        <rFont val="Anek Latin"/>
      </rPr>
      <t>Catatan</t>
    </r>
    <r>
      <rPr>
        <sz val="11"/>
        <color theme="1"/>
        <rFont val="Anek Latin"/>
      </rPr>
      <t>: Ingat materi Tipe Data</t>
    </r>
  </si>
  <si>
    <t>P</t>
  </si>
  <si>
    <t>DAFTAR NILAI SELEKSI PT SUKA MAJU</t>
  </si>
  <si>
    <t>Excel</t>
  </si>
  <si>
    <t>CS</t>
  </si>
  <si>
    <t>Keputusan 1</t>
  </si>
  <si>
    <t>Keputusan 2</t>
  </si>
  <si>
    <t>DAFTAR HARGA TIKET KERETA API</t>
  </si>
  <si>
    <t>Nama Kereta</t>
  </si>
  <si>
    <t>Harga Tiket</t>
  </si>
  <si>
    <t>Kategori Jarak</t>
  </si>
  <si>
    <t>Tempat duduk tersisa</t>
  </si>
  <si>
    <t>Logawa</t>
  </si>
  <si>
    <t>Kertajaya</t>
  </si>
  <si>
    <t>Brantas</t>
  </si>
  <si>
    <t>Kahuripan</t>
  </si>
  <si>
    <t>Serayu</t>
  </si>
  <si>
    <t>Tawangjaya</t>
  </si>
  <si>
    <t>Siantar Ekspress</t>
  </si>
  <si>
    <t>Rajabasa</t>
  </si>
  <si>
    <t>Putri Deli</t>
  </si>
  <si>
    <t>Sri Tanjung</t>
  </si>
  <si>
    <t>Pasundan</t>
  </si>
  <si>
    <t>Matarmaja</t>
  </si>
  <si>
    <t>Lokal Rangkas</t>
  </si>
  <si>
    <t>Ekonomi Lokal</t>
  </si>
  <si>
    <t>Jarak (KM)</t>
  </si>
  <si>
    <t>JKL</t>
  </si>
  <si>
    <t>Dena Ramadan</t>
  </si>
  <si>
    <t>Cyntia Larasati</t>
  </si>
  <si>
    <t>Dewa Rangga</t>
  </si>
  <si>
    <t>Dea Annisa</t>
  </si>
  <si>
    <t>Yatim</t>
  </si>
  <si>
    <t>Nonyatim</t>
  </si>
  <si>
    <t>Uang Saku</t>
  </si>
  <si>
    <t>Evan Damas</t>
  </si>
  <si>
    <t>Sulaimansyah</t>
  </si>
  <si>
    <t>Putri Salju</t>
  </si>
  <si>
    <t>Sirnagalih</t>
  </si>
  <si>
    <t>Uchu</t>
  </si>
  <si>
    <t>Catatan:</t>
  </si>
  <si>
    <t>Uang Saku menggunakan IF AND</t>
  </si>
  <si>
    <t>Hadiah</t>
  </si>
  <si>
    <t>Hadiah menggunakan IF OR</t>
  </si>
  <si>
    <t xml:space="preserve">Nama </t>
  </si>
  <si>
    <r>
      <t xml:space="preserve">DAFTAR SISWA </t>
    </r>
    <r>
      <rPr>
        <b/>
        <sz val="14"/>
        <color rgb="FFFF0000"/>
        <rFont val="Anek Latin"/>
      </rPr>
      <t>SD JUARA</t>
    </r>
  </si>
  <si>
    <t>Nama Kota</t>
  </si>
  <si>
    <t>FUNGSINYA</t>
  </si>
  <si>
    <t>Merubah Bentuk Huruf</t>
  </si>
  <si>
    <t xml:space="preserve">Menghitung jumlah </t>
  </si>
  <si>
    <t>UPPER</t>
  </si>
  <si>
    <t>LOWER</t>
  </si>
  <si>
    <t>PROPER</t>
  </si>
  <si>
    <t>LEN</t>
  </si>
  <si>
    <t>Bogor</t>
  </si>
  <si>
    <t>Jakarta</t>
  </si>
  <si>
    <t>Semarang</t>
  </si>
  <si>
    <t>Madura</t>
  </si>
  <si>
    <t>Pontianak</t>
  </si>
  <si>
    <t>Nama Provinsi</t>
  </si>
  <si>
    <t>Memilih character dalam sel</t>
  </si>
  <si>
    <t>Menggabungkan isi sel</t>
  </si>
  <si>
    <t>LEFT</t>
  </si>
  <si>
    <t>RIGHT</t>
  </si>
  <si>
    <t>MID</t>
  </si>
  <si>
    <t>CONCATENATE</t>
  </si>
  <si>
    <t>Jawa Barat</t>
  </si>
  <si>
    <t>Bogo</t>
  </si>
  <si>
    <t>Barat</t>
  </si>
  <si>
    <t>ogo</t>
  </si>
  <si>
    <t>Bogor Barat</t>
  </si>
  <si>
    <t>DKI</t>
  </si>
  <si>
    <t>Jaka</t>
  </si>
  <si>
    <t>KI</t>
  </si>
  <si>
    <t>akar</t>
  </si>
  <si>
    <t>Ki Jaka Akar</t>
  </si>
  <si>
    <t>Jawa Tengah</t>
  </si>
  <si>
    <t>Semar</t>
  </si>
  <si>
    <t xml:space="preserve">tengah </t>
  </si>
  <si>
    <t>mara</t>
  </si>
  <si>
    <t>semar Tengah Marah</t>
  </si>
  <si>
    <t>Jawa Timur</t>
  </si>
  <si>
    <t>Madu</t>
  </si>
  <si>
    <t>Timur</t>
  </si>
  <si>
    <t>adu</t>
  </si>
  <si>
    <t>Madu Mati</t>
  </si>
  <si>
    <t>Kalimantan Barat</t>
  </si>
  <si>
    <t>Kali</t>
  </si>
  <si>
    <t>anak</t>
  </si>
  <si>
    <t>mantan</t>
  </si>
  <si>
    <t>Mantan anak</t>
  </si>
  <si>
    <t>bogor</t>
  </si>
  <si>
    <t>BOGOR</t>
  </si>
  <si>
    <t>SMK IT BIRRUL WALIDAIN</t>
  </si>
  <si>
    <t>Nama Siswa</t>
  </si>
  <si>
    <t>Nilai</t>
  </si>
  <si>
    <t>Rata2 Formatif</t>
  </si>
  <si>
    <t>Nilai Akhir</t>
  </si>
  <si>
    <t>Formatif I</t>
  </si>
  <si>
    <t>Formatif II</t>
  </si>
  <si>
    <t>PAS</t>
  </si>
  <si>
    <t>Ahmad</t>
  </si>
  <si>
    <t>Amar</t>
  </si>
  <si>
    <t>Fadli</t>
  </si>
  <si>
    <t>Sholih</t>
  </si>
  <si>
    <t>Zaid</t>
  </si>
  <si>
    <t>Zidan</t>
  </si>
  <si>
    <t>Zulkifli</t>
  </si>
  <si>
    <t>Jumlah</t>
  </si>
  <si>
    <t>Rata-rata Kelas</t>
  </si>
  <si>
    <t>Nilai Tertinggi</t>
  </si>
  <si>
    <t>Nilai Terendah</t>
  </si>
  <si>
    <t>Petunjuk:</t>
  </si>
  <si>
    <t>AKT/09/A</t>
  </si>
  <si>
    <t>AKT/43/B</t>
  </si>
  <si>
    <t>MNJ/17/C</t>
  </si>
  <si>
    <t>D-3/26/A</t>
  </si>
  <si>
    <t>ISP/45/A</t>
  </si>
  <si>
    <t>MNJ/40/B</t>
  </si>
  <si>
    <t>AKT/23/C</t>
  </si>
  <si>
    <t>MNJ/53/A</t>
  </si>
  <si>
    <t>Jml. Mahasiswa (Value)</t>
  </si>
  <si>
    <t>Jml. Mahasiswa (Teks)</t>
  </si>
  <si>
    <t>MENGAMBIL BEBERAPA KATA DARI KIRI, TENGAH, KANAN SERTA MENGGABUNG HURUF ATAU KATA</t>
  </si>
  <si>
    <t>MENGUBAH BENTUK DAN MENJUMLAH HURUF ATAU KATA</t>
  </si>
  <si>
    <t>MENGUBAH DATA MENJADI LABEL DAN VALUE</t>
  </si>
  <si>
    <t>Untuk mewarnai sel atau range</t>
  </si>
  <si>
    <t>Untuk memberikan warna pada font</t>
  </si>
  <si>
    <t>Untuk memberikan border pada sel atau range</t>
  </si>
  <si>
    <t>3. Hasil akhir seperti gambar di samping kanan</t>
  </si>
  <si>
    <t>2. Semua font anek latin (Font ada di dalam folder), ukuran 11pt. Kecuali Judul ukuran 14pt</t>
  </si>
  <si>
    <t>Nilai Tengah (Median)</t>
  </si>
  <si>
    <t>Praktik</t>
  </si>
  <si>
    <t>1. Nilai Akhir : 40% Rata2 + 25% Praktik + 35% PAS</t>
  </si>
  <si>
    <t>DAFTAR NILAI MS. EXCEL</t>
  </si>
  <si>
    <t>3. Jika hasilnya sudah jadi seperti gambar di samping, silakan copy sheet kemudian ganti nama sheet</t>
  </si>
  <si>
    <t xml:space="preserve">     menjadi grafik</t>
  </si>
  <si>
    <t>No</t>
  </si>
  <si>
    <t>Tanggal Daftar</t>
  </si>
  <si>
    <t>Nama Peserta</t>
  </si>
  <si>
    <t>Program</t>
  </si>
  <si>
    <t>Beban Biaya</t>
  </si>
  <si>
    <t>Agung gumelar</t>
  </si>
  <si>
    <t>Teknisi</t>
  </si>
  <si>
    <t xml:space="preserve">Anjania </t>
  </si>
  <si>
    <t>Grafis</t>
  </si>
  <si>
    <t>Dewi ramadhani</t>
  </si>
  <si>
    <t>Inggris</t>
  </si>
  <si>
    <t>Guntur rahman</t>
  </si>
  <si>
    <t>Arab</t>
  </si>
  <si>
    <t>Tomi maulana</t>
  </si>
  <si>
    <t>Ms_office</t>
  </si>
  <si>
    <t>Wiwi tarwiyah</t>
  </si>
  <si>
    <t>Typing</t>
  </si>
  <si>
    <t>Serni</t>
  </si>
  <si>
    <t>Jepang</t>
  </si>
  <si>
    <t>Ela wulandari</t>
  </si>
  <si>
    <t>Mandarin</t>
  </si>
  <si>
    <t>Pipit kopipah</t>
  </si>
  <si>
    <t>Perancis</t>
  </si>
  <si>
    <t>Cepiyudin</t>
  </si>
  <si>
    <t>Oji pahruroji</t>
  </si>
  <si>
    <t>Nurmakiah</t>
  </si>
  <si>
    <t>Siti rohimah</t>
  </si>
  <si>
    <t>Nuriyah</t>
  </si>
  <si>
    <t>Yusroh</t>
  </si>
  <si>
    <t>Eman sulaeman</t>
  </si>
  <si>
    <t>Siti Aisyah</t>
  </si>
  <si>
    <t>Uum umalasiyah</t>
  </si>
  <si>
    <t>Tuti Alawiyah</t>
  </si>
  <si>
    <t>Muhammad roip</t>
  </si>
  <si>
    <t>Ahmad dudi</t>
  </si>
  <si>
    <t>Ahmad gojali</t>
  </si>
  <si>
    <t>Wawan Gunawan</t>
  </si>
  <si>
    <t>Ipat siti patimah</t>
  </si>
  <si>
    <t>Nuryeni fauziah</t>
  </si>
  <si>
    <t>Siti humaeroh</t>
  </si>
  <si>
    <t>DAFTAR PESERTA KURSUS</t>
  </si>
  <si>
    <t>FILTER BERDASARKAN JENIS KELAMIN</t>
  </si>
  <si>
    <t>FILTER BERDASARKAN JK &amp; PROGRAM</t>
  </si>
  <si>
    <t>FILTER BERDASARKAN JK, NAMA, &amp; PROGRAM</t>
  </si>
  <si>
    <t>Sortir berdasarkan Ascending</t>
  </si>
  <si>
    <t>UJI KOMPETENSI EXCEL</t>
  </si>
  <si>
    <t>LKP BUKHARI COURSE</t>
  </si>
  <si>
    <t>Instruktur : Dr. Ahmad Bukhori,Lc.,  M.Kom.</t>
  </si>
  <si>
    <t>Dasar</t>
  </si>
  <si>
    <t>menengah</t>
  </si>
  <si>
    <t>formula</t>
  </si>
  <si>
    <t>mahir</t>
  </si>
  <si>
    <t>Muzammil</t>
  </si>
  <si>
    <t>Syuraim</t>
  </si>
  <si>
    <t>Yusuf</t>
  </si>
  <si>
    <t>Maryam</t>
  </si>
  <si>
    <t>Aisyah</t>
  </si>
  <si>
    <t>Abdurrohman</t>
  </si>
  <si>
    <t>Rata-Rata</t>
  </si>
  <si>
    <t>BANYAK</t>
  </si>
  <si>
    <t>buat diagram lingkaran</t>
  </si>
  <si>
    <t>buat diagram bar 2D</t>
  </si>
  <si>
    <t>sdfdf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</si>
</sst>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0.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sz val="11"/>
      <color theme="0"/>
      <name val="Anek Latin"/>
    </font>
    <font>
      <b/>
      <sz val="11"/>
      <color theme="1"/>
      <name val="Anek Latin"/>
    </font>
    <font>
      <b/>
      <sz val="14"/>
      <color theme="1"/>
      <name val="Anek Latin"/>
    </font>
    <font>
      <sz val="11"/>
      <color theme="1"/>
      <name val="Calibri"/>
      <family val="2"/>
      <charset val="1"/>
      <scheme val="minor"/>
    </font>
    <font>
      <b/>
      <sz val="14"/>
      <color rgb="FFFF0000"/>
      <name val="Anek Latin"/>
    </font>
    <font>
      <b/>
      <sz val="11"/>
      <color indexed="12"/>
      <name val="Anek Latin"/>
    </font>
    <font>
      <b/>
      <sz val="11"/>
      <name val="Anek Latin"/>
    </font>
    <font>
      <sz val="11"/>
      <name val="Anek Latin"/>
    </font>
    <font>
      <sz val="12"/>
      <color theme="1"/>
      <name val="Anek Latin"/>
    </font>
    <font>
      <b/>
      <sz val="12"/>
      <color theme="1"/>
      <name val="Anek Latin"/>
    </font>
    <font>
      <sz val="12"/>
      <color theme="1"/>
      <name val="Calibri"/>
      <family val="2"/>
      <charset val="1"/>
      <scheme val="minor"/>
    </font>
    <font>
      <i/>
      <sz val="11"/>
      <color theme="1"/>
      <name val="Anek Latin"/>
    </font>
    <font>
      <b/>
      <sz val="20"/>
      <color theme="5" tint="-0.249977111117893"/>
      <name val="Anek Latin"/>
    </font>
    <font>
      <sz val="10"/>
      <name val="Anek Latin"/>
    </font>
  </fonts>
  <fills count="8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/>
    <xf numFmtId="14" fontId="1" fillId="0" borderId="0" xfId="0" applyNumberFormat="1" applyFont="1" applyAlignment="1">
      <alignment horizontal="center"/>
    </xf>
    <xf numFmtId="44" fontId="1" fillId="0" borderId="0" xfId="0" applyNumberFormat="1" applyFont="1"/>
    <xf numFmtId="14" fontId="2" fillId="2" borderId="1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4" fontId="1" fillId="6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Anek Latin" pitchFamily="2" charset="0"/>
              </a:rPr>
              <a:t>DAFTAR NILAI</a:t>
            </a:r>
            <a:endParaRPr lang="en-US">
              <a:latin typeface="Anek Latin" pitchFamily="2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NILAI AKHIR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nek Latin" pitchFamily="2" charset="0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'LATIHAN LAYOUT'!$C$8:$C$14</c:f>
              <c:strCache>
                <c:ptCount val="7"/>
                <c:pt idx="0">
                  <c:v>Muzammil</c:v>
                </c:pt>
                <c:pt idx="1">
                  <c:v>Syuraim</c:v>
                </c:pt>
                <c:pt idx="2">
                  <c:v>Yusuf</c:v>
                </c:pt>
                <c:pt idx="3">
                  <c:v>Ahmad</c:v>
                </c:pt>
                <c:pt idx="4">
                  <c:v>Maryam</c:v>
                </c:pt>
                <c:pt idx="5">
                  <c:v>Abdurrohman</c:v>
                </c:pt>
                <c:pt idx="6">
                  <c:v>Aisyah</c:v>
                </c:pt>
              </c:strCache>
            </c:strRef>
          </c:cat>
          <c:val>
            <c:numRef>
              <c:f>'LATIHAN LAYOUT'!$G$8:$G$14</c:f>
              <c:numCache>
                <c:formatCode>0.0</c:formatCode>
                <c:ptCount val="7"/>
                <c:pt idx="0">
                  <c:v>81.333333333333329</c:v>
                </c:pt>
                <c:pt idx="1">
                  <c:v>83</c:v>
                </c:pt>
                <c:pt idx="2">
                  <c:v>88.666666666666671</c:v>
                </c:pt>
                <c:pt idx="3">
                  <c:v>87</c:v>
                </c:pt>
                <c:pt idx="4">
                  <c:v>81.333333333333329</c:v>
                </c:pt>
                <c:pt idx="5">
                  <c:v>89.333333333333329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788224"/>
        <c:axId val="669057024"/>
        <c:axId val="0"/>
      </c:bar3DChart>
      <c:catAx>
        <c:axId val="668788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id-ID"/>
          </a:p>
        </c:txPr>
        <c:crossAx val="669057024"/>
        <c:crosses val="autoZero"/>
        <c:auto val="1"/>
        <c:lblAlgn val="ctr"/>
        <c:lblOffset val="100"/>
        <c:noMultiLvlLbl val="0"/>
      </c:catAx>
      <c:valAx>
        <c:axId val="669057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id-ID"/>
          </a:p>
        </c:txPr>
        <c:crossAx val="668788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Anek Latin" pitchFamily="2" charset="0"/>
              </a:rPr>
              <a:t>DAFTAR NILAI</a:t>
            </a:r>
            <a:endParaRPr lang="en-US">
              <a:latin typeface="Anek Latin" pitchFamily="2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NILAI AKHIR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Lbls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nek Latin" pitchFamily="2" charset="0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'LATIHAN LAYOUT'!$C$8:$C$14</c:f>
              <c:strCache>
                <c:ptCount val="7"/>
                <c:pt idx="0">
                  <c:v>Muzammil</c:v>
                </c:pt>
                <c:pt idx="1">
                  <c:v>Syuraim</c:v>
                </c:pt>
                <c:pt idx="2">
                  <c:v>Yusuf</c:v>
                </c:pt>
                <c:pt idx="3">
                  <c:v>Ahmad</c:v>
                </c:pt>
                <c:pt idx="4">
                  <c:v>Maryam</c:v>
                </c:pt>
                <c:pt idx="5">
                  <c:v>Abdurrohman</c:v>
                </c:pt>
                <c:pt idx="6">
                  <c:v>Aisyah</c:v>
                </c:pt>
              </c:strCache>
            </c:strRef>
          </c:cat>
          <c:val>
            <c:numRef>
              <c:f>'LATIHAN LAYOUT'!$G$8:$G$14</c:f>
              <c:numCache>
                <c:formatCode>0.0</c:formatCode>
                <c:ptCount val="7"/>
                <c:pt idx="0">
                  <c:v>81.333333333333329</c:v>
                </c:pt>
                <c:pt idx="1">
                  <c:v>83</c:v>
                </c:pt>
                <c:pt idx="2">
                  <c:v>88.666666666666671</c:v>
                </c:pt>
                <c:pt idx="3">
                  <c:v>87</c:v>
                </c:pt>
                <c:pt idx="4">
                  <c:v>81.333333333333329</c:v>
                </c:pt>
                <c:pt idx="5">
                  <c:v>89.333333333333329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789248"/>
        <c:axId val="669058752"/>
        <c:axId val="0"/>
      </c:bar3DChart>
      <c:catAx>
        <c:axId val="668789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id-ID"/>
          </a:p>
        </c:txPr>
        <c:crossAx val="669058752"/>
        <c:crosses val="autoZero"/>
        <c:auto val="1"/>
        <c:lblAlgn val="ctr"/>
        <c:lblOffset val="100"/>
        <c:noMultiLvlLbl val="0"/>
      </c:catAx>
      <c:valAx>
        <c:axId val="6690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ek Latin" pitchFamily="2" charset="0"/>
              </a:defRPr>
            </a:pPr>
            <a:endParaRPr lang="id-ID"/>
          </a:p>
        </c:txPr>
        <c:crossAx val="6687892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21</xdr:row>
      <xdr:rowOff>38100</xdr:rowOff>
    </xdr:from>
    <xdr:to>
      <xdr:col>14</xdr:col>
      <xdr:colOff>485775</xdr:colOff>
      <xdr:row>22</xdr:row>
      <xdr:rowOff>123825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6746" b="6049"/>
        <a:stretch/>
      </xdr:blipFill>
      <xdr:spPr>
        <a:xfrm>
          <a:off x="6191250" y="3848100"/>
          <a:ext cx="39052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23</xdr:row>
      <xdr:rowOff>57149</xdr:rowOff>
    </xdr:from>
    <xdr:to>
      <xdr:col>14</xdr:col>
      <xdr:colOff>504733</xdr:colOff>
      <xdr:row>24</xdr:row>
      <xdr:rowOff>161924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656" b="-12"/>
        <a:stretch/>
      </xdr:blipFill>
      <xdr:spPr>
        <a:xfrm>
          <a:off x="6238875" y="4248149"/>
          <a:ext cx="361858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25</xdr:row>
      <xdr:rowOff>47625</xdr:rowOff>
    </xdr:from>
    <xdr:to>
      <xdr:col>14</xdr:col>
      <xdr:colOff>457156</xdr:colOff>
      <xdr:row>26</xdr:row>
      <xdr:rowOff>133315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5" y="4619625"/>
          <a:ext cx="352381" cy="2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323851</xdr:colOff>
      <xdr:row>1</xdr:row>
      <xdr:rowOff>66674</xdr:rowOff>
    </xdr:from>
    <xdr:to>
      <xdr:col>21</xdr:col>
      <xdr:colOff>343761</xdr:colOff>
      <xdr:row>19</xdr:row>
      <xdr:rowOff>171449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1" y="257174"/>
          <a:ext cx="5506310" cy="353377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15</xdr:col>
      <xdr:colOff>415925</xdr:colOff>
      <xdr:row>11</xdr:row>
      <xdr:rowOff>27305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71500"/>
          <a:ext cx="2854325" cy="1703705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0</xdr:col>
      <xdr:colOff>590550</xdr:colOff>
      <xdr:row>15</xdr:row>
      <xdr:rowOff>142874</xdr:rowOff>
    </xdr:from>
    <xdr:to>
      <xdr:col>7</xdr:col>
      <xdr:colOff>523875</xdr:colOff>
      <xdr:row>32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15</xdr:row>
      <xdr:rowOff>142874</xdr:rowOff>
    </xdr:from>
    <xdr:to>
      <xdr:col>16</xdr:col>
      <xdr:colOff>247650</xdr:colOff>
      <xdr:row>32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17" workbookViewId="0">
      <selection activeCell="I34" sqref="I34"/>
    </sheetView>
  </sheetViews>
  <sheetFormatPr defaultRowHeight="16.5" x14ac:dyDescent="0.3"/>
  <cols>
    <col min="1" max="1" width="9.140625" style="1"/>
    <col min="2" max="2" width="7" style="1" bestFit="1" customWidth="1"/>
    <col min="3" max="3" width="18.140625" style="1" customWidth="1"/>
    <col min="4" max="12" width="20" style="1" customWidth="1"/>
    <col min="13" max="16384" width="9.140625" style="1"/>
  </cols>
  <sheetData>
    <row r="2" spans="2:12" ht="20.25" x14ac:dyDescent="0.35">
      <c r="B2" s="45" t="s">
        <v>149</v>
      </c>
      <c r="C2" s="45"/>
      <c r="D2" s="45"/>
      <c r="E2" s="45"/>
      <c r="F2" s="45"/>
      <c r="G2" s="45"/>
    </row>
    <row r="4" spans="2:12" x14ac:dyDescent="0.3">
      <c r="B4" s="46" t="s">
        <v>0</v>
      </c>
      <c r="C4" s="46" t="s">
        <v>71</v>
      </c>
      <c r="D4" s="44" t="s">
        <v>72</v>
      </c>
      <c r="E4" s="44"/>
      <c r="F4" s="44"/>
      <c r="G4" s="44"/>
      <c r="H4" s="19"/>
      <c r="I4" s="20"/>
      <c r="J4" s="20"/>
      <c r="K4" s="20"/>
      <c r="L4" s="20"/>
    </row>
    <row r="5" spans="2:12" x14ac:dyDescent="0.3">
      <c r="B5" s="46"/>
      <c r="C5" s="46"/>
      <c r="D5" s="44" t="s">
        <v>73</v>
      </c>
      <c r="E5" s="44"/>
      <c r="F5" s="44"/>
      <c r="G5" s="2" t="s">
        <v>74</v>
      </c>
      <c r="H5" s="19"/>
      <c r="I5" s="14"/>
      <c r="J5" s="14"/>
      <c r="K5" s="15"/>
      <c r="L5" s="15"/>
    </row>
    <row r="6" spans="2:12" x14ac:dyDescent="0.3">
      <c r="B6" s="46"/>
      <c r="C6" s="46"/>
      <c r="D6" s="2" t="s">
        <v>75</v>
      </c>
      <c r="E6" s="2" t="s">
        <v>76</v>
      </c>
      <c r="F6" s="2" t="s">
        <v>77</v>
      </c>
      <c r="G6" s="2" t="s">
        <v>78</v>
      </c>
      <c r="H6" s="19"/>
      <c r="I6" s="15"/>
      <c r="J6" s="14"/>
      <c r="K6" s="16"/>
      <c r="L6" s="15"/>
    </row>
    <row r="7" spans="2:12" x14ac:dyDescent="0.3">
      <c r="B7" s="6">
        <v>1</v>
      </c>
      <c r="C7" s="5" t="s">
        <v>79</v>
      </c>
      <c r="D7" s="21" t="s">
        <v>79</v>
      </c>
      <c r="E7" s="21" t="s">
        <v>116</v>
      </c>
      <c r="F7" s="21" t="s">
        <v>117</v>
      </c>
      <c r="G7" s="21">
        <v>5</v>
      </c>
      <c r="H7" s="19"/>
      <c r="I7" s="15"/>
      <c r="J7" s="15"/>
      <c r="K7" s="17"/>
      <c r="L7" s="15"/>
    </row>
    <row r="8" spans="2:12" x14ac:dyDescent="0.3">
      <c r="B8" s="6">
        <v>2</v>
      </c>
      <c r="C8" s="5" t="s">
        <v>80</v>
      </c>
      <c r="D8" s="4"/>
      <c r="E8" s="4"/>
      <c r="F8" s="4"/>
      <c r="G8" s="4"/>
      <c r="H8" s="19"/>
      <c r="I8" s="15"/>
      <c r="J8" s="15"/>
      <c r="K8" s="15"/>
      <c r="L8" s="15"/>
    </row>
    <row r="9" spans="2:12" x14ac:dyDescent="0.3">
      <c r="B9" s="6">
        <v>3</v>
      </c>
      <c r="C9" s="5" t="s">
        <v>81</v>
      </c>
      <c r="D9" s="4"/>
      <c r="E9" s="4"/>
      <c r="F9" s="4"/>
      <c r="G9" s="4"/>
      <c r="H9" s="19"/>
      <c r="I9" s="18"/>
      <c r="J9" s="18"/>
      <c r="K9" s="18"/>
      <c r="L9" s="18"/>
    </row>
    <row r="10" spans="2:12" x14ac:dyDescent="0.3">
      <c r="B10" s="6">
        <v>4</v>
      </c>
      <c r="C10" s="5" t="s">
        <v>82</v>
      </c>
      <c r="D10" s="4"/>
      <c r="E10" s="4"/>
      <c r="F10" s="4"/>
      <c r="G10" s="4"/>
      <c r="H10" s="19"/>
      <c r="I10" s="18"/>
      <c r="J10" s="18"/>
      <c r="K10" s="18"/>
      <c r="L10" s="18"/>
    </row>
    <row r="11" spans="2:12" x14ac:dyDescent="0.3">
      <c r="B11" s="6">
        <v>5</v>
      </c>
      <c r="C11" s="5" t="s">
        <v>83</v>
      </c>
      <c r="D11" s="4"/>
      <c r="E11" s="4"/>
      <c r="F11" s="4"/>
      <c r="G11" s="4"/>
      <c r="H11" s="19"/>
      <c r="I11" s="18"/>
      <c r="J11" s="18"/>
      <c r="K11" s="18"/>
      <c r="L11" s="18"/>
    </row>
    <row r="12" spans="2:12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2:12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2:12" ht="20.25" x14ac:dyDescent="0.35">
      <c r="B14" s="45" t="s">
        <v>148</v>
      </c>
      <c r="C14" s="45"/>
      <c r="D14" s="45"/>
      <c r="E14" s="45"/>
      <c r="F14" s="45"/>
      <c r="G14" s="45"/>
      <c r="H14" s="45"/>
      <c r="I14" s="45"/>
      <c r="J14" s="45"/>
      <c r="K14" s="45"/>
      <c r="L14" s="18"/>
    </row>
    <row r="15" spans="2:12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2:12" x14ac:dyDescent="0.3">
      <c r="B16" s="46" t="s">
        <v>0</v>
      </c>
      <c r="C16" s="46" t="s">
        <v>71</v>
      </c>
      <c r="D16" s="46" t="s">
        <v>84</v>
      </c>
      <c r="E16" s="44" t="s">
        <v>72</v>
      </c>
      <c r="F16" s="44"/>
      <c r="G16" s="44"/>
      <c r="H16" s="44"/>
      <c r="I16" s="44"/>
      <c r="J16" s="44"/>
      <c r="K16" s="44"/>
      <c r="L16" s="44"/>
    </row>
    <row r="17" spans="2:12" x14ac:dyDescent="0.3">
      <c r="B17" s="46"/>
      <c r="C17" s="46"/>
      <c r="D17" s="46"/>
      <c r="E17" s="44" t="s">
        <v>85</v>
      </c>
      <c r="F17" s="44"/>
      <c r="G17" s="44"/>
      <c r="H17" s="44"/>
      <c r="I17" s="44"/>
      <c r="J17" s="44"/>
      <c r="K17" s="47" t="s">
        <v>86</v>
      </c>
      <c r="L17" s="47"/>
    </row>
    <row r="18" spans="2:12" x14ac:dyDescent="0.3">
      <c r="B18" s="46"/>
      <c r="C18" s="46"/>
      <c r="D18" s="46"/>
      <c r="E18" s="44" t="s">
        <v>87</v>
      </c>
      <c r="F18" s="44"/>
      <c r="G18" s="44" t="s">
        <v>88</v>
      </c>
      <c r="H18" s="44"/>
      <c r="I18" s="44" t="s">
        <v>89</v>
      </c>
      <c r="J18" s="44"/>
      <c r="K18" s="44" t="s">
        <v>90</v>
      </c>
      <c r="L18" s="44"/>
    </row>
    <row r="19" spans="2:12" x14ac:dyDescent="0.3">
      <c r="B19" s="12">
        <v>1</v>
      </c>
      <c r="C19" s="10" t="s">
        <v>79</v>
      </c>
      <c r="D19" s="10" t="s">
        <v>91</v>
      </c>
      <c r="E19" s="10" t="s">
        <v>92</v>
      </c>
      <c r="F19" s="4" t="s">
        <v>92</v>
      </c>
      <c r="G19" s="10" t="s">
        <v>93</v>
      </c>
      <c r="H19" s="4" t="s">
        <v>93</v>
      </c>
      <c r="I19" s="10" t="s">
        <v>94</v>
      </c>
      <c r="J19" s="4" t="s">
        <v>94</v>
      </c>
      <c r="K19" s="10" t="s">
        <v>95</v>
      </c>
      <c r="L19" s="4" t="s">
        <v>95</v>
      </c>
    </row>
    <row r="20" spans="2:12" x14ac:dyDescent="0.3">
      <c r="B20" s="12">
        <v>2</v>
      </c>
      <c r="C20" s="10" t="s">
        <v>80</v>
      </c>
      <c r="D20" s="10" t="s">
        <v>96</v>
      </c>
      <c r="E20" s="10" t="s">
        <v>97</v>
      </c>
      <c r="F20" s="4"/>
      <c r="G20" s="10" t="s">
        <v>98</v>
      </c>
      <c r="H20" s="4"/>
      <c r="I20" s="10" t="s">
        <v>99</v>
      </c>
      <c r="J20" s="4"/>
      <c r="K20" s="10" t="s">
        <v>100</v>
      </c>
      <c r="L20" s="4"/>
    </row>
    <row r="21" spans="2:12" x14ac:dyDescent="0.3">
      <c r="B21" s="12">
        <v>3</v>
      </c>
      <c r="C21" s="10" t="s">
        <v>81</v>
      </c>
      <c r="D21" s="10" t="s">
        <v>101</v>
      </c>
      <c r="E21" s="10" t="s">
        <v>102</v>
      </c>
      <c r="F21" s="4"/>
      <c r="G21" s="10" t="s">
        <v>103</v>
      </c>
      <c r="H21" s="4"/>
      <c r="I21" s="10" t="s">
        <v>104</v>
      </c>
      <c r="J21" s="4"/>
      <c r="K21" s="10" t="s">
        <v>105</v>
      </c>
      <c r="L21" s="4"/>
    </row>
    <row r="22" spans="2:12" x14ac:dyDescent="0.3">
      <c r="B22" s="12">
        <v>4</v>
      </c>
      <c r="C22" s="10" t="s">
        <v>82</v>
      </c>
      <c r="D22" s="10" t="s">
        <v>106</v>
      </c>
      <c r="E22" s="10" t="s">
        <v>107</v>
      </c>
      <c r="F22" s="4"/>
      <c r="G22" s="10" t="s">
        <v>108</v>
      </c>
      <c r="H22" s="4"/>
      <c r="I22" s="10" t="s">
        <v>109</v>
      </c>
      <c r="J22" s="4"/>
      <c r="K22" s="10" t="s">
        <v>110</v>
      </c>
      <c r="L22" s="4"/>
    </row>
    <row r="23" spans="2:12" x14ac:dyDescent="0.3">
      <c r="B23" s="12">
        <v>5</v>
      </c>
      <c r="C23" s="10" t="s">
        <v>83</v>
      </c>
      <c r="D23" s="10" t="s">
        <v>111</v>
      </c>
      <c r="E23" s="10" t="s">
        <v>112</v>
      </c>
      <c r="F23" s="4"/>
      <c r="G23" s="10" t="s">
        <v>113</v>
      </c>
      <c r="H23" s="4"/>
      <c r="I23" s="10" t="s">
        <v>114</v>
      </c>
      <c r="J23" s="4"/>
      <c r="K23" s="10" t="s">
        <v>115</v>
      </c>
      <c r="L23" s="4"/>
    </row>
    <row r="26" spans="2:12" ht="20.25" x14ac:dyDescent="0.35">
      <c r="C26" s="45" t="s">
        <v>150</v>
      </c>
      <c r="D26" s="45"/>
      <c r="E26" s="45"/>
    </row>
    <row r="28" spans="2:12" x14ac:dyDescent="0.3">
      <c r="C28" s="22" t="s">
        <v>23</v>
      </c>
      <c r="D28" s="22" t="s">
        <v>147</v>
      </c>
      <c r="E28" s="22" t="s">
        <v>146</v>
      </c>
    </row>
    <row r="29" spans="2:12" x14ac:dyDescent="0.3">
      <c r="C29" s="25" t="s">
        <v>145</v>
      </c>
      <c r="D29" s="26"/>
      <c r="E29" s="26"/>
    </row>
    <row r="30" spans="2:12" x14ac:dyDescent="0.3">
      <c r="C30" s="25" t="s">
        <v>144</v>
      </c>
      <c r="D30" s="24"/>
      <c r="E30" s="24"/>
    </row>
    <row r="31" spans="2:12" x14ac:dyDescent="0.3">
      <c r="C31" s="25" t="s">
        <v>143</v>
      </c>
      <c r="D31" s="24"/>
      <c r="E31" s="24"/>
    </row>
    <row r="32" spans="2:12" x14ac:dyDescent="0.3">
      <c r="C32" s="25" t="s">
        <v>142</v>
      </c>
      <c r="D32" s="24"/>
      <c r="E32" s="24"/>
    </row>
    <row r="33" spans="3:5" x14ac:dyDescent="0.3">
      <c r="C33" s="25" t="s">
        <v>141</v>
      </c>
      <c r="D33" s="24"/>
      <c r="E33" s="24"/>
    </row>
    <row r="34" spans="3:5" x14ac:dyDescent="0.3">
      <c r="C34" s="25" t="s">
        <v>140</v>
      </c>
      <c r="D34" s="24"/>
      <c r="E34" s="24"/>
    </row>
    <row r="35" spans="3:5" x14ac:dyDescent="0.3">
      <c r="C35" s="25" t="s">
        <v>139</v>
      </c>
      <c r="D35" s="24"/>
      <c r="E35" s="24"/>
    </row>
    <row r="36" spans="3:5" x14ac:dyDescent="0.3">
      <c r="C36" s="25" t="s">
        <v>138</v>
      </c>
      <c r="D36" s="24"/>
      <c r="E36" s="24"/>
    </row>
  </sheetData>
  <mergeCells count="17">
    <mergeCell ref="I18:J18"/>
    <mergeCell ref="K18:L18"/>
    <mergeCell ref="B2:G2"/>
    <mergeCell ref="B14:K14"/>
    <mergeCell ref="C26:E26"/>
    <mergeCell ref="B4:B6"/>
    <mergeCell ref="C4:C6"/>
    <mergeCell ref="D4:G4"/>
    <mergeCell ref="D5:F5"/>
    <mergeCell ref="B16:B18"/>
    <mergeCell ref="C16:C18"/>
    <mergeCell ref="D16:D18"/>
    <mergeCell ref="E16:L16"/>
    <mergeCell ref="E17:J17"/>
    <mergeCell ref="K17:L17"/>
    <mergeCell ref="E18:F18"/>
    <mergeCell ref="G18:H18"/>
  </mergeCells>
  <dataValidations count="1">
    <dataValidation allowBlank="1" showInputMessage="1" showErrorMessage="1" promptTitle="Jml. Mahasiswa" prompt="Setelah Simbol Pertama dari Kode" sqref="D29:E3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I5" sqref="I5:I19"/>
    </sheetView>
  </sheetViews>
  <sheetFormatPr defaultRowHeight="16.5" x14ac:dyDescent="0.3"/>
  <cols>
    <col min="1" max="1" width="9.140625" style="1"/>
    <col min="2" max="2" width="4.5703125" style="1" customWidth="1"/>
    <col min="3" max="3" width="16.7109375" style="1" customWidth="1"/>
    <col min="4" max="4" width="7.28515625" style="1" customWidth="1"/>
    <col min="5" max="5" width="8.85546875" style="1" customWidth="1"/>
    <col min="6" max="7" width="17" style="1" customWidth="1"/>
    <col min="8" max="8" width="8.140625" style="1" customWidth="1"/>
    <col min="9" max="9" width="5.5703125" style="1" customWidth="1"/>
    <col min="10" max="10" width="15.42578125" style="1" customWidth="1"/>
    <col min="11" max="11" width="9.140625" style="1"/>
    <col min="12" max="13" width="7.28515625" style="1" customWidth="1"/>
    <col min="14" max="15" width="15.28515625" style="1" customWidth="1"/>
    <col min="16" max="16384" width="9.140625" style="1"/>
  </cols>
  <sheetData>
    <row r="2" spans="2:15" ht="20.25" x14ac:dyDescent="0.35">
      <c r="B2" s="45" t="s">
        <v>19</v>
      </c>
      <c r="C2" s="45"/>
      <c r="D2" s="45"/>
      <c r="E2" s="45"/>
      <c r="F2" s="45"/>
      <c r="G2" s="45"/>
      <c r="I2" s="45" t="s">
        <v>27</v>
      </c>
      <c r="J2" s="45"/>
      <c r="K2" s="45"/>
      <c r="L2" s="45"/>
      <c r="M2" s="45"/>
      <c r="N2" s="45"/>
      <c r="O2" s="45"/>
    </row>
    <row r="4" spans="2:15" s="3" customFormat="1" x14ac:dyDescent="0.3">
      <c r="B4" s="2" t="s">
        <v>0</v>
      </c>
      <c r="C4" s="2" t="s">
        <v>20</v>
      </c>
      <c r="D4" s="2" t="s">
        <v>23</v>
      </c>
      <c r="E4" s="2" t="s">
        <v>1</v>
      </c>
      <c r="F4" s="2" t="s">
        <v>24</v>
      </c>
      <c r="G4" s="2" t="s">
        <v>21</v>
      </c>
      <c r="I4" s="2" t="s">
        <v>0</v>
      </c>
      <c r="J4" s="2" t="s">
        <v>20</v>
      </c>
      <c r="K4" s="2" t="s">
        <v>23</v>
      </c>
      <c r="L4" s="2" t="s">
        <v>28</v>
      </c>
      <c r="M4" s="2" t="s">
        <v>29</v>
      </c>
      <c r="N4" s="2" t="s">
        <v>30</v>
      </c>
      <c r="O4" s="2" t="s">
        <v>31</v>
      </c>
    </row>
    <row r="5" spans="2:15" x14ac:dyDescent="0.3">
      <c r="B5" s="4"/>
      <c r="C5" s="5" t="s">
        <v>2</v>
      </c>
      <c r="D5" s="6" t="s">
        <v>22</v>
      </c>
      <c r="E5" s="6" t="s">
        <v>3</v>
      </c>
      <c r="F5" s="4"/>
      <c r="G5" s="4"/>
      <c r="I5" s="4"/>
      <c r="J5" s="5" t="s">
        <v>2</v>
      </c>
      <c r="K5" s="6" t="s">
        <v>22</v>
      </c>
      <c r="L5" s="6">
        <v>65</v>
      </c>
      <c r="M5" s="6">
        <v>74</v>
      </c>
      <c r="N5" s="4"/>
      <c r="O5" s="4"/>
    </row>
    <row r="6" spans="2:15" x14ac:dyDescent="0.3">
      <c r="B6" s="4"/>
      <c r="C6" s="5" t="s">
        <v>4</v>
      </c>
      <c r="D6" s="6" t="s">
        <v>22</v>
      </c>
      <c r="E6" s="6" t="s">
        <v>5</v>
      </c>
      <c r="F6" s="4"/>
      <c r="G6" s="4"/>
      <c r="I6" s="4"/>
      <c r="J6" s="5" t="s">
        <v>4</v>
      </c>
      <c r="K6" s="6" t="s">
        <v>22</v>
      </c>
      <c r="L6" s="6">
        <v>68</v>
      </c>
      <c r="M6" s="6">
        <v>65</v>
      </c>
      <c r="N6" s="4"/>
      <c r="O6" s="4"/>
    </row>
    <row r="7" spans="2:15" x14ac:dyDescent="0.3">
      <c r="B7" s="4"/>
      <c r="C7" s="5" t="s">
        <v>6</v>
      </c>
      <c r="D7" s="6" t="s">
        <v>22</v>
      </c>
      <c r="E7" s="6" t="s">
        <v>3</v>
      </c>
      <c r="F7" s="4"/>
      <c r="G7" s="4"/>
      <c r="I7" s="4"/>
      <c r="J7" s="5" t="s">
        <v>6</v>
      </c>
      <c r="K7" s="6" t="s">
        <v>22</v>
      </c>
      <c r="L7" s="6">
        <v>73</v>
      </c>
      <c r="M7" s="6">
        <v>77</v>
      </c>
      <c r="N7" s="4"/>
      <c r="O7" s="4"/>
    </row>
    <row r="8" spans="2:15" x14ac:dyDescent="0.3">
      <c r="B8" s="4"/>
      <c r="C8" s="5" t="s">
        <v>7</v>
      </c>
      <c r="D8" s="6" t="s">
        <v>22</v>
      </c>
      <c r="E8" s="6" t="s">
        <v>3</v>
      </c>
      <c r="F8" s="4"/>
      <c r="G8" s="4"/>
      <c r="I8" s="4"/>
      <c r="J8" s="5" t="s">
        <v>7</v>
      </c>
      <c r="K8" s="6" t="s">
        <v>22</v>
      </c>
      <c r="L8" s="6">
        <v>95</v>
      </c>
      <c r="M8" s="6">
        <v>70</v>
      </c>
      <c r="N8" s="4"/>
      <c r="O8" s="4"/>
    </row>
    <row r="9" spans="2:15" x14ac:dyDescent="0.3">
      <c r="B9" s="4"/>
      <c r="C9" s="5" t="s">
        <v>8</v>
      </c>
      <c r="D9" s="6" t="s">
        <v>22</v>
      </c>
      <c r="E9" s="6" t="s">
        <v>5</v>
      </c>
      <c r="F9" s="4"/>
      <c r="G9" s="4"/>
      <c r="I9" s="4"/>
      <c r="J9" s="5" t="s">
        <v>8</v>
      </c>
      <c r="K9" s="6" t="s">
        <v>22</v>
      </c>
      <c r="L9" s="6">
        <v>84</v>
      </c>
      <c r="M9" s="6">
        <v>62</v>
      </c>
      <c r="N9" s="4"/>
      <c r="O9" s="4"/>
    </row>
    <row r="10" spans="2:15" x14ac:dyDescent="0.3">
      <c r="B10" s="4"/>
      <c r="C10" s="5" t="s">
        <v>9</v>
      </c>
      <c r="D10" s="6" t="s">
        <v>26</v>
      </c>
      <c r="E10" s="6" t="s">
        <v>3</v>
      </c>
      <c r="F10" s="4"/>
      <c r="G10" s="4"/>
      <c r="I10" s="4"/>
      <c r="J10" s="5" t="s">
        <v>9</v>
      </c>
      <c r="K10" s="6" t="s">
        <v>26</v>
      </c>
      <c r="L10" s="6">
        <v>82</v>
      </c>
      <c r="M10" s="6">
        <v>85</v>
      </c>
      <c r="N10" s="4"/>
      <c r="O10" s="4"/>
    </row>
    <row r="11" spans="2:15" x14ac:dyDescent="0.3">
      <c r="B11" s="4"/>
      <c r="C11" s="5" t="s">
        <v>10</v>
      </c>
      <c r="D11" s="6" t="s">
        <v>22</v>
      </c>
      <c r="E11" s="6" t="s">
        <v>3</v>
      </c>
      <c r="F11" s="4"/>
      <c r="G11" s="4"/>
      <c r="I11" s="4"/>
      <c r="J11" s="5" t="s">
        <v>10</v>
      </c>
      <c r="K11" s="6" t="s">
        <v>22</v>
      </c>
      <c r="L11" s="6">
        <v>91</v>
      </c>
      <c r="M11" s="6">
        <v>83</v>
      </c>
      <c r="N11" s="4"/>
      <c r="O11" s="4"/>
    </row>
    <row r="12" spans="2:15" x14ac:dyDescent="0.3">
      <c r="B12" s="4"/>
      <c r="C12" s="5" t="s">
        <v>11</v>
      </c>
      <c r="D12" s="6" t="s">
        <v>22</v>
      </c>
      <c r="E12" s="6" t="s">
        <v>5</v>
      </c>
      <c r="F12" s="4"/>
      <c r="G12" s="4"/>
      <c r="I12" s="4"/>
      <c r="J12" s="5" t="s">
        <v>11</v>
      </c>
      <c r="K12" s="6" t="s">
        <v>22</v>
      </c>
      <c r="L12" s="6">
        <v>76</v>
      </c>
      <c r="M12" s="6">
        <v>70</v>
      </c>
      <c r="N12" s="4"/>
      <c r="O12" s="4"/>
    </row>
    <row r="13" spans="2:15" x14ac:dyDescent="0.3">
      <c r="B13" s="4"/>
      <c r="C13" s="5" t="s">
        <v>12</v>
      </c>
      <c r="D13" s="6" t="s">
        <v>22</v>
      </c>
      <c r="E13" s="6" t="s">
        <v>3</v>
      </c>
      <c r="F13" s="4"/>
      <c r="G13" s="4"/>
      <c r="I13" s="4"/>
      <c r="J13" s="5" t="s">
        <v>12</v>
      </c>
      <c r="K13" s="6" t="s">
        <v>22</v>
      </c>
      <c r="L13" s="6">
        <v>83</v>
      </c>
      <c r="M13" s="6">
        <v>74</v>
      </c>
      <c r="N13" s="4"/>
      <c r="O13" s="4"/>
    </row>
    <row r="14" spans="2:15" x14ac:dyDescent="0.3">
      <c r="B14" s="4"/>
      <c r="C14" s="5" t="s">
        <v>13</v>
      </c>
      <c r="D14" s="6" t="s">
        <v>22</v>
      </c>
      <c r="E14" s="6" t="s">
        <v>3</v>
      </c>
      <c r="F14" s="4"/>
      <c r="G14" s="4"/>
      <c r="I14" s="4"/>
      <c r="J14" s="5" t="s">
        <v>13</v>
      </c>
      <c r="K14" s="6" t="s">
        <v>22</v>
      </c>
      <c r="L14" s="6">
        <v>82</v>
      </c>
      <c r="M14" s="6">
        <v>62</v>
      </c>
      <c r="N14" s="4"/>
      <c r="O14" s="4"/>
    </row>
    <row r="15" spans="2:15" x14ac:dyDescent="0.3">
      <c r="B15" s="4"/>
      <c r="C15" s="5" t="s">
        <v>14</v>
      </c>
      <c r="D15" s="6" t="s">
        <v>22</v>
      </c>
      <c r="E15" s="6" t="s">
        <v>3</v>
      </c>
      <c r="F15" s="4"/>
      <c r="G15" s="4"/>
      <c r="I15" s="4"/>
      <c r="J15" s="5" t="s">
        <v>14</v>
      </c>
      <c r="K15" s="6" t="s">
        <v>22</v>
      </c>
      <c r="L15" s="6">
        <v>93</v>
      </c>
      <c r="M15" s="6">
        <v>63</v>
      </c>
      <c r="N15" s="4"/>
      <c r="O15" s="4"/>
    </row>
    <row r="16" spans="2:15" x14ac:dyDescent="0.3">
      <c r="B16" s="4"/>
      <c r="C16" s="5" t="s">
        <v>15</v>
      </c>
      <c r="D16" s="6" t="s">
        <v>22</v>
      </c>
      <c r="E16" s="6" t="s">
        <v>5</v>
      </c>
      <c r="F16" s="4"/>
      <c r="G16" s="4"/>
      <c r="I16" s="4"/>
      <c r="J16" s="5" t="s">
        <v>15</v>
      </c>
      <c r="K16" s="6" t="s">
        <v>22</v>
      </c>
      <c r="L16" s="6">
        <v>69</v>
      </c>
      <c r="M16" s="6">
        <v>66</v>
      </c>
      <c r="N16" s="4"/>
      <c r="O16" s="4"/>
    </row>
    <row r="17" spans="2:15" x14ac:dyDescent="0.3">
      <c r="B17" s="4"/>
      <c r="C17" s="5" t="s">
        <v>16</v>
      </c>
      <c r="D17" s="6" t="s">
        <v>26</v>
      </c>
      <c r="E17" s="6" t="s">
        <v>3</v>
      </c>
      <c r="F17" s="4"/>
      <c r="G17" s="4"/>
      <c r="I17" s="4"/>
      <c r="J17" s="5" t="s">
        <v>16</v>
      </c>
      <c r="K17" s="6" t="s">
        <v>26</v>
      </c>
      <c r="L17" s="6">
        <v>89</v>
      </c>
      <c r="M17" s="6">
        <v>67</v>
      </c>
      <c r="N17" s="4"/>
      <c r="O17" s="4"/>
    </row>
    <row r="18" spans="2:15" x14ac:dyDescent="0.3">
      <c r="B18" s="4"/>
      <c r="C18" s="5" t="s">
        <v>17</v>
      </c>
      <c r="D18" s="6" t="s">
        <v>26</v>
      </c>
      <c r="E18" s="6" t="s">
        <v>3</v>
      </c>
      <c r="F18" s="4"/>
      <c r="G18" s="4"/>
      <c r="I18" s="4"/>
      <c r="J18" s="5" t="s">
        <v>17</v>
      </c>
      <c r="K18" s="6" t="s">
        <v>26</v>
      </c>
      <c r="L18" s="6">
        <v>89</v>
      </c>
      <c r="M18" s="6">
        <v>65</v>
      </c>
      <c r="N18" s="4"/>
      <c r="O18" s="4"/>
    </row>
    <row r="19" spans="2:15" x14ac:dyDescent="0.3">
      <c r="B19" s="4"/>
      <c r="C19" s="5" t="s">
        <v>18</v>
      </c>
      <c r="D19" s="6" t="s">
        <v>26</v>
      </c>
      <c r="E19" s="6" t="s">
        <v>3</v>
      </c>
      <c r="F19" s="4"/>
      <c r="G19" s="4"/>
      <c r="I19" s="4"/>
      <c r="J19" s="5" t="s">
        <v>18</v>
      </c>
      <c r="K19" s="6" t="s">
        <v>26</v>
      </c>
      <c r="L19" s="6">
        <v>91</v>
      </c>
      <c r="M19" s="6">
        <v>61</v>
      </c>
      <c r="N19" s="4"/>
      <c r="O19" s="4"/>
    </row>
    <row r="21" spans="2:15" x14ac:dyDescent="0.3">
      <c r="B21" s="1" t="s">
        <v>25</v>
      </c>
    </row>
  </sheetData>
  <mergeCells count="2">
    <mergeCell ref="B2:G2"/>
    <mergeCell ref="I2:O2"/>
  </mergeCells>
  <dataValidations xWindow="1236" yWindow="291" count="5">
    <dataValidation allowBlank="1" showInputMessage="1" showErrorMessage="1" prompt="Jika:_x000a_L, maka Laki-Laki_x000a_P, maka Perempuan" sqref="F5:F19"/>
    <dataValidation allowBlank="1" showInputMessage="1" showErrorMessage="1" prompt="Jika:_x000a_PNS, maka Pegawai Negeri Sipil_x000a_selain itu Swasta" sqref="G5:G19"/>
    <dataValidation allowBlank="1" showInputMessage="1" showErrorMessage="1" prompt="Jika Nilai Excel &gt;=75, maka Lulus_x000a_Selain itu Gagal" sqref="N5:N19"/>
    <dataValidation allowBlank="1" showInputMessage="1" showErrorMessage="1" prompt="Jika Nilai CS &gt;=80, maka Lulus_x000a_Selain itu Gagal" sqref="O5:O19"/>
    <dataValidation allowBlank="1" showInputMessage="1" showErrorMessage="1" promptTitle="No" prompt="Gunakan Autofill_x000a_" sqref="B5:B19 I5:I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5" sqref="H5"/>
    </sheetView>
  </sheetViews>
  <sheetFormatPr defaultRowHeight="16.5" x14ac:dyDescent="0.3"/>
  <cols>
    <col min="1" max="1" width="9.140625" style="1"/>
    <col min="2" max="2" width="4.85546875" style="1" customWidth="1"/>
    <col min="3" max="3" width="16.140625" style="1" bestFit="1" customWidth="1"/>
    <col min="4" max="4" width="14.140625" style="1" bestFit="1" customWidth="1"/>
    <col min="5" max="5" width="10.140625" style="1" bestFit="1" customWidth="1"/>
    <col min="6" max="6" width="17" style="1" customWidth="1"/>
    <col min="7" max="7" width="13.85546875" style="1" customWidth="1"/>
    <col min="8" max="8" width="15.28515625" style="1" customWidth="1"/>
    <col min="9" max="16384" width="9.140625" style="1"/>
  </cols>
  <sheetData>
    <row r="2" spans="2:8" ht="20.25" x14ac:dyDescent="0.35">
      <c r="B2" s="45" t="s">
        <v>32</v>
      </c>
      <c r="C2" s="45"/>
      <c r="D2" s="45"/>
      <c r="E2" s="45"/>
      <c r="F2" s="45"/>
      <c r="G2" s="45"/>
      <c r="H2" s="45"/>
    </row>
    <row r="4" spans="2:8" s="8" customFormat="1" ht="33" customHeight="1" x14ac:dyDescent="0.25">
      <c r="B4" s="7" t="s">
        <v>0</v>
      </c>
      <c r="C4" s="7" t="s">
        <v>33</v>
      </c>
      <c r="D4" s="7" t="s">
        <v>34</v>
      </c>
      <c r="E4" s="7" t="s">
        <v>51</v>
      </c>
      <c r="F4" s="7" t="s">
        <v>35</v>
      </c>
      <c r="G4" s="9" t="s">
        <v>36</v>
      </c>
      <c r="H4" s="7" t="s">
        <v>1</v>
      </c>
    </row>
    <row r="5" spans="2:8" x14ac:dyDescent="0.3">
      <c r="B5" s="4"/>
      <c r="C5" s="10" t="s">
        <v>37</v>
      </c>
      <c r="D5" s="11">
        <v>50000</v>
      </c>
      <c r="E5" s="12">
        <v>670</v>
      </c>
      <c r="F5" s="4"/>
      <c r="G5" s="12">
        <v>5</v>
      </c>
      <c r="H5" s="4"/>
    </row>
    <row r="6" spans="2:8" x14ac:dyDescent="0.3">
      <c r="B6" s="4"/>
      <c r="C6" s="10" t="s">
        <v>38</v>
      </c>
      <c r="D6" s="11">
        <v>50000</v>
      </c>
      <c r="E6" s="12">
        <v>728</v>
      </c>
      <c r="F6" s="4"/>
      <c r="G6" s="12">
        <v>12</v>
      </c>
      <c r="H6" s="4"/>
    </row>
    <row r="7" spans="2:8" x14ac:dyDescent="0.3">
      <c r="B7" s="4"/>
      <c r="C7" s="10" t="s">
        <v>39</v>
      </c>
      <c r="D7" s="11">
        <v>55000</v>
      </c>
      <c r="E7" s="12">
        <v>752</v>
      </c>
      <c r="F7" s="4"/>
      <c r="G7" s="12">
        <v>9</v>
      </c>
      <c r="H7" s="4"/>
    </row>
    <row r="8" spans="2:8" x14ac:dyDescent="0.3">
      <c r="B8" s="4"/>
      <c r="C8" s="10" t="s">
        <v>40</v>
      </c>
      <c r="D8" s="11">
        <v>50000</v>
      </c>
      <c r="E8" s="12">
        <v>636</v>
      </c>
      <c r="F8" s="4"/>
      <c r="G8" s="12">
        <v>2</v>
      </c>
      <c r="H8" s="4"/>
    </row>
    <row r="9" spans="2:8" x14ac:dyDescent="0.3">
      <c r="B9" s="4"/>
      <c r="C9" s="10" t="s">
        <v>41</v>
      </c>
      <c r="D9" s="11">
        <v>35000</v>
      </c>
      <c r="E9" s="12">
        <v>449</v>
      </c>
      <c r="F9" s="4"/>
      <c r="G9" s="12">
        <v>0</v>
      </c>
      <c r="H9" s="4"/>
    </row>
    <row r="10" spans="2:8" x14ac:dyDescent="0.3">
      <c r="B10" s="4"/>
      <c r="C10" s="10" t="s">
        <v>42</v>
      </c>
      <c r="D10" s="11">
        <v>45000</v>
      </c>
      <c r="E10" s="12">
        <v>437</v>
      </c>
      <c r="F10" s="4"/>
      <c r="G10" s="12">
        <v>3</v>
      </c>
      <c r="H10" s="4"/>
    </row>
    <row r="11" spans="2:8" x14ac:dyDescent="0.3">
      <c r="B11" s="4"/>
      <c r="C11" s="10" t="s">
        <v>43</v>
      </c>
      <c r="D11" s="11">
        <v>20000</v>
      </c>
      <c r="E11" s="12">
        <v>129</v>
      </c>
      <c r="F11" s="4"/>
      <c r="G11" s="12">
        <v>1</v>
      </c>
      <c r="H11" s="4"/>
    </row>
    <row r="12" spans="2:8" x14ac:dyDescent="0.3">
      <c r="B12" s="4"/>
      <c r="C12" s="10" t="s">
        <v>44</v>
      </c>
      <c r="D12" s="11">
        <v>30000</v>
      </c>
      <c r="E12" s="12">
        <v>388</v>
      </c>
      <c r="F12" s="4"/>
      <c r="G12" s="12">
        <v>0</v>
      </c>
      <c r="H12" s="4"/>
    </row>
    <row r="13" spans="2:8" x14ac:dyDescent="0.3">
      <c r="B13" s="4"/>
      <c r="C13" s="10" t="s">
        <v>45</v>
      </c>
      <c r="D13" s="11">
        <v>20000</v>
      </c>
      <c r="E13" s="12">
        <v>174</v>
      </c>
      <c r="F13" s="4"/>
      <c r="G13" s="12">
        <v>0</v>
      </c>
      <c r="H13" s="4"/>
    </row>
    <row r="14" spans="2:8" x14ac:dyDescent="0.3">
      <c r="B14" s="4"/>
      <c r="C14" s="10" t="s">
        <v>46</v>
      </c>
      <c r="D14" s="11">
        <v>50000</v>
      </c>
      <c r="E14" s="12">
        <v>614</v>
      </c>
      <c r="F14" s="4"/>
      <c r="G14" s="12">
        <v>0</v>
      </c>
      <c r="H14" s="4"/>
    </row>
    <row r="15" spans="2:8" x14ac:dyDescent="0.3">
      <c r="B15" s="4"/>
      <c r="C15" s="10" t="s">
        <v>47</v>
      </c>
      <c r="D15" s="11">
        <v>55000</v>
      </c>
      <c r="E15" s="12">
        <v>691</v>
      </c>
      <c r="F15" s="4"/>
      <c r="G15" s="12">
        <v>0</v>
      </c>
      <c r="H15" s="4"/>
    </row>
    <row r="16" spans="2:8" x14ac:dyDescent="0.3">
      <c r="B16" s="4"/>
      <c r="C16" s="10" t="s">
        <v>48</v>
      </c>
      <c r="D16" s="11">
        <v>65000</v>
      </c>
      <c r="E16" s="12">
        <v>881</v>
      </c>
      <c r="F16" s="4"/>
      <c r="G16" s="12">
        <v>1</v>
      </c>
      <c r="H16" s="4"/>
    </row>
    <row r="17" spans="2:8" x14ac:dyDescent="0.3">
      <c r="B17" s="4"/>
      <c r="C17" s="10" t="s">
        <v>49</v>
      </c>
      <c r="D17" s="11">
        <v>1500</v>
      </c>
      <c r="E17" s="12">
        <v>39</v>
      </c>
      <c r="F17" s="4"/>
      <c r="G17" s="12">
        <v>3</v>
      </c>
      <c r="H17" s="4"/>
    </row>
    <row r="18" spans="2:8" x14ac:dyDescent="0.3">
      <c r="B18" s="4"/>
      <c r="C18" s="10" t="s">
        <v>50</v>
      </c>
      <c r="D18" s="11">
        <v>2500</v>
      </c>
      <c r="E18" s="12">
        <v>85</v>
      </c>
      <c r="F18" s="4"/>
      <c r="G18" s="12">
        <v>3</v>
      </c>
      <c r="H18" s="4"/>
    </row>
  </sheetData>
  <mergeCells count="1">
    <mergeCell ref="B2:H2"/>
  </mergeCells>
  <dataValidations xWindow="754" yWindow="337" count="3">
    <dataValidation allowBlank="1" showInputMessage="1" showErrorMessage="1" prompt="Jika_x000a_Jarak kurang dari 100, maka &quot;Jarak Dekat&quot;;_x000a_Jarak lebih dari 500, maka &quot;Jarak Jauh&quot;;_x000a_Selain itu &quot;Jarang Sedang&quot;" sqref="F5:F18"/>
    <dataValidation allowBlank="1" showInputMessage="1" showErrorMessage="1" prompt="Jika tempat duduk yang tersisa adalah 0, maka statusnya adalah &quot;Habis&quot; Selain itu &quot;Tersedia&quot;" sqref="H5:H18"/>
    <dataValidation allowBlank="1" showInputMessage="1" showErrorMessage="1" promptTitle="No" prompt="Gunakan Autofill_x000a_" sqref="B5:B18"/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B2" sqref="B2:F13"/>
    </sheetView>
  </sheetViews>
  <sheetFormatPr defaultRowHeight="16.5" x14ac:dyDescent="0.3"/>
  <cols>
    <col min="1" max="1" width="9.140625" style="1"/>
    <col min="2" max="2" width="25.7109375" style="1" customWidth="1"/>
    <col min="3" max="3" width="13.28515625" style="1" customWidth="1"/>
    <col min="4" max="4" width="4.42578125" style="1" bestFit="1" customWidth="1"/>
    <col min="5" max="6" width="16.42578125" style="1" bestFit="1" customWidth="1"/>
    <col min="7" max="7" width="9.140625" style="1"/>
    <col min="8" max="8" width="6.5703125" style="3" customWidth="1"/>
    <col min="9" max="9" width="18.28515625" style="1" customWidth="1"/>
    <col min="10" max="10" width="10.5703125" style="1" bestFit="1" customWidth="1"/>
    <col min="11" max="11" width="9.140625" style="3"/>
    <col min="12" max="13" width="14.140625" style="1" customWidth="1"/>
    <col min="14" max="16384" width="9.140625" style="1"/>
  </cols>
  <sheetData>
    <row r="2" spans="2:11" ht="20.25" x14ac:dyDescent="0.35">
      <c r="B2" s="45" t="s">
        <v>70</v>
      </c>
      <c r="C2" s="45"/>
      <c r="D2" s="45"/>
      <c r="E2" s="45"/>
      <c r="F2" s="45"/>
      <c r="H2" s="1"/>
      <c r="K2" s="1"/>
    </row>
    <row r="3" spans="2:11" x14ac:dyDescent="0.3">
      <c r="H3" s="1"/>
      <c r="K3" s="1"/>
    </row>
    <row r="4" spans="2:11" x14ac:dyDescent="0.3">
      <c r="B4" s="2" t="s">
        <v>69</v>
      </c>
      <c r="C4" s="2" t="s">
        <v>1</v>
      </c>
      <c r="D4" s="2" t="s">
        <v>52</v>
      </c>
      <c r="E4" s="2" t="s">
        <v>59</v>
      </c>
      <c r="F4" s="2" t="s">
        <v>67</v>
      </c>
      <c r="H4" s="1"/>
      <c r="K4" s="1"/>
    </row>
    <row r="5" spans="2:11" x14ac:dyDescent="0.3">
      <c r="B5" s="10" t="s">
        <v>53</v>
      </c>
      <c r="C5" s="10" t="s">
        <v>57</v>
      </c>
      <c r="D5" s="12" t="s">
        <v>22</v>
      </c>
      <c r="E5" s="13"/>
      <c r="F5" s="13"/>
      <c r="H5" s="1"/>
      <c r="K5" s="1"/>
    </row>
    <row r="6" spans="2:11" x14ac:dyDescent="0.3">
      <c r="B6" s="10" t="s">
        <v>54</v>
      </c>
      <c r="C6" s="10" t="s">
        <v>57</v>
      </c>
      <c r="D6" s="12" t="s">
        <v>26</v>
      </c>
      <c r="E6" s="13"/>
      <c r="F6" s="13"/>
      <c r="H6" s="1"/>
      <c r="K6" s="1"/>
    </row>
    <row r="7" spans="2:11" x14ac:dyDescent="0.3">
      <c r="B7" s="10" t="s">
        <v>55</v>
      </c>
      <c r="C7" s="10" t="s">
        <v>58</v>
      </c>
      <c r="D7" s="12" t="s">
        <v>22</v>
      </c>
      <c r="E7" s="13"/>
      <c r="F7" s="13"/>
      <c r="H7" s="1"/>
      <c r="K7" s="1"/>
    </row>
    <row r="8" spans="2:11" x14ac:dyDescent="0.3">
      <c r="B8" s="10" t="s">
        <v>56</v>
      </c>
      <c r="C8" s="10" t="s">
        <v>58</v>
      </c>
      <c r="D8" s="12" t="s">
        <v>26</v>
      </c>
      <c r="E8" s="13"/>
      <c r="F8" s="13"/>
      <c r="H8" s="1"/>
      <c r="K8" s="1"/>
    </row>
    <row r="9" spans="2:11" x14ac:dyDescent="0.3">
      <c r="B9" s="10" t="s">
        <v>60</v>
      </c>
      <c r="C9" s="10" t="s">
        <v>58</v>
      </c>
      <c r="D9" s="12" t="s">
        <v>22</v>
      </c>
      <c r="E9" s="13"/>
      <c r="F9" s="13"/>
      <c r="H9" s="1"/>
      <c r="K9" s="1"/>
    </row>
    <row r="10" spans="2:11" x14ac:dyDescent="0.3">
      <c r="B10" s="10" t="s">
        <v>61</v>
      </c>
      <c r="C10" s="10" t="s">
        <v>57</v>
      </c>
      <c r="D10" s="12" t="s">
        <v>22</v>
      </c>
      <c r="E10" s="13"/>
      <c r="F10" s="13"/>
      <c r="H10" s="1"/>
      <c r="K10" s="1"/>
    </row>
    <row r="11" spans="2:11" x14ac:dyDescent="0.3">
      <c r="B11" s="10" t="s">
        <v>62</v>
      </c>
      <c r="C11" s="10" t="s">
        <v>57</v>
      </c>
      <c r="D11" s="12" t="s">
        <v>26</v>
      </c>
      <c r="E11" s="13"/>
      <c r="F11" s="13"/>
      <c r="H11" s="1"/>
      <c r="K11" s="1"/>
    </row>
    <row r="12" spans="2:11" x14ac:dyDescent="0.3">
      <c r="B12" s="10" t="s">
        <v>63</v>
      </c>
      <c r="C12" s="10" t="s">
        <v>58</v>
      </c>
      <c r="D12" s="12" t="s">
        <v>26</v>
      </c>
      <c r="E12" s="13"/>
      <c r="F12" s="13"/>
      <c r="H12" s="1"/>
      <c r="K12" s="1"/>
    </row>
    <row r="13" spans="2:11" x14ac:dyDescent="0.3">
      <c r="B13" s="10" t="s">
        <v>64</v>
      </c>
      <c r="C13" s="10" t="s">
        <v>57</v>
      </c>
      <c r="D13" s="12" t="s">
        <v>22</v>
      </c>
      <c r="E13" s="13"/>
      <c r="F13" s="13"/>
      <c r="H13" s="1"/>
      <c r="K13" s="1"/>
    </row>
    <row r="15" spans="2:11" x14ac:dyDescent="0.3">
      <c r="B15" s="1" t="s">
        <v>65</v>
      </c>
      <c r="H15" s="1"/>
      <c r="K15" s="1"/>
    </row>
    <row r="16" spans="2:11" x14ac:dyDescent="0.3">
      <c r="B16" s="1" t="s">
        <v>66</v>
      </c>
      <c r="H16" s="1"/>
      <c r="K16" s="1"/>
    </row>
    <row r="17" spans="2:11" x14ac:dyDescent="0.3">
      <c r="B17" s="1" t="s">
        <v>68</v>
      </c>
      <c r="H17" s="1"/>
      <c r="K17" s="1"/>
    </row>
    <row r="18" spans="2:11" x14ac:dyDescent="0.3">
      <c r="H18" s="1"/>
      <c r="K18" s="1"/>
    </row>
  </sheetData>
  <mergeCells count="1">
    <mergeCell ref="B2:F2"/>
  </mergeCells>
  <dataValidations xWindow="645" yWindow="299" count="2">
    <dataValidation allowBlank="1" showInputMessage="1" showErrorMessage="1" promptTitle="Bonus" prompt="Diberikan pada Santri Laki-laki yang statusnya adalah yatim sebesar 1.000.000" sqref="E5:E13"/>
    <dataValidation allowBlank="1" showInputMessage="1" showErrorMessage="1" promptTitle="Bonus" prompt="Diberikan pada Santri Yatim atau jenis kelamin Laki-laki sebesar 1.000.000" sqref="F5:F13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abSelected="1" workbookViewId="0">
      <selection activeCell="I2" sqref="I2"/>
    </sheetView>
  </sheetViews>
  <sheetFormatPr defaultRowHeight="15" x14ac:dyDescent="0.25"/>
  <sheetData>
    <row r="2" spans="2:12" x14ac:dyDescent="0.25">
      <c r="B2" t="s">
        <v>159</v>
      </c>
    </row>
    <row r="3" spans="2:12" x14ac:dyDescent="0.25">
      <c r="B3" t="s">
        <v>118</v>
      </c>
    </row>
    <row r="5" spans="2:12" x14ac:dyDescent="0.25">
      <c r="B5" t="s">
        <v>0</v>
      </c>
      <c r="C5" t="s">
        <v>119</v>
      </c>
      <c r="D5" t="s">
        <v>120</v>
      </c>
      <c r="H5" t="s">
        <v>121</v>
      </c>
      <c r="I5" t="s">
        <v>122</v>
      </c>
    </row>
    <row r="6" spans="2:12" x14ac:dyDescent="0.25">
      <c r="D6" t="s">
        <v>123</v>
      </c>
      <c r="E6" t="s">
        <v>124</v>
      </c>
      <c r="F6" t="s">
        <v>157</v>
      </c>
      <c r="G6" t="s">
        <v>125</v>
      </c>
    </row>
    <row r="7" spans="2:12" x14ac:dyDescent="0.25">
      <c r="C7" t="s">
        <v>126</v>
      </c>
      <c r="D7">
        <v>93</v>
      </c>
      <c r="E7">
        <v>87</v>
      </c>
      <c r="F7">
        <v>91</v>
      </c>
      <c r="G7">
        <v>90</v>
      </c>
      <c r="H7">
        <v>90</v>
      </c>
      <c r="I7">
        <v>90.25</v>
      </c>
      <c r="L7" s="50" t="s">
        <v>224</v>
      </c>
    </row>
    <row r="8" spans="2:12" x14ac:dyDescent="0.25">
      <c r="C8" t="s">
        <v>127</v>
      </c>
      <c r="D8">
        <v>87</v>
      </c>
      <c r="E8">
        <v>88</v>
      </c>
      <c r="F8">
        <v>86</v>
      </c>
      <c r="G8">
        <v>89</v>
      </c>
      <c r="H8">
        <v>87.5</v>
      </c>
      <c r="I8">
        <v>87.65</v>
      </c>
      <c r="L8" s="50"/>
    </row>
    <row r="9" spans="2:12" x14ac:dyDescent="0.25">
      <c r="C9" t="s">
        <v>128</v>
      </c>
      <c r="D9">
        <v>85</v>
      </c>
      <c r="E9">
        <v>93</v>
      </c>
      <c r="F9">
        <v>80</v>
      </c>
      <c r="G9">
        <v>83</v>
      </c>
      <c r="H9">
        <v>89</v>
      </c>
      <c r="I9">
        <v>84.65</v>
      </c>
    </row>
    <row r="10" spans="2:12" x14ac:dyDescent="0.25">
      <c r="C10" t="s">
        <v>129</v>
      </c>
      <c r="D10">
        <v>74</v>
      </c>
      <c r="E10">
        <v>90</v>
      </c>
      <c r="F10">
        <v>75</v>
      </c>
      <c r="G10">
        <v>90</v>
      </c>
      <c r="H10">
        <v>82</v>
      </c>
      <c r="I10">
        <v>83.05</v>
      </c>
    </row>
    <row r="11" spans="2:12" x14ac:dyDescent="0.25">
      <c r="C11" t="s">
        <v>130</v>
      </c>
      <c r="D11">
        <v>81</v>
      </c>
      <c r="E11">
        <v>75</v>
      </c>
      <c r="F11">
        <v>90</v>
      </c>
      <c r="G11">
        <v>84</v>
      </c>
      <c r="H11">
        <v>78</v>
      </c>
      <c r="I11">
        <v>83.1</v>
      </c>
    </row>
    <row r="12" spans="2:12" x14ac:dyDescent="0.25">
      <c r="C12" t="s">
        <v>131</v>
      </c>
      <c r="D12">
        <v>91</v>
      </c>
      <c r="E12">
        <v>80</v>
      </c>
      <c r="F12">
        <v>86</v>
      </c>
      <c r="G12">
        <v>79</v>
      </c>
      <c r="H12">
        <v>85.5</v>
      </c>
      <c r="I12">
        <v>83.35</v>
      </c>
    </row>
    <row r="13" spans="2:12" x14ac:dyDescent="0.25">
      <c r="C13" t="s">
        <v>132</v>
      </c>
      <c r="D13">
        <v>88</v>
      </c>
      <c r="E13">
        <v>74</v>
      </c>
      <c r="F13">
        <v>76</v>
      </c>
      <c r="G13">
        <v>79</v>
      </c>
      <c r="H13">
        <v>81</v>
      </c>
      <c r="I13">
        <v>79.05</v>
      </c>
    </row>
    <row r="14" spans="2:12" x14ac:dyDescent="0.25">
      <c r="C14" t="s">
        <v>133</v>
      </c>
    </row>
    <row r="15" spans="2:12" x14ac:dyDescent="0.25">
      <c r="C15" t="s">
        <v>134</v>
      </c>
    </row>
    <row r="16" spans="2:12" x14ac:dyDescent="0.25">
      <c r="C16" t="s">
        <v>135</v>
      </c>
    </row>
    <row r="17" spans="2:19" x14ac:dyDescent="0.25">
      <c r="C17" t="s">
        <v>136</v>
      </c>
    </row>
    <row r="18" spans="2:19" x14ac:dyDescent="0.25">
      <c r="C18" t="s">
        <v>156</v>
      </c>
    </row>
    <row r="20" spans="2:19" ht="16.5" x14ac:dyDescent="0.3">
      <c r="B20" s="27" t="s">
        <v>137</v>
      </c>
    </row>
    <row r="21" spans="2:19" ht="16.5" x14ac:dyDescent="0.3">
      <c r="B21" s="1" t="s">
        <v>158</v>
      </c>
    </row>
    <row r="22" spans="2:19" ht="16.5" x14ac:dyDescent="0.3">
      <c r="B22" s="1" t="s">
        <v>155</v>
      </c>
      <c r="P22" s="48" t="s">
        <v>151</v>
      </c>
      <c r="Q22" s="48"/>
      <c r="R22" s="48"/>
      <c r="S22" s="48"/>
    </row>
    <row r="23" spans="2:19" ht="16.5" x14ac:dyDescent="0.3">
      <c r="B23" s="1" t="s">
        <v>154</v>
      </c>
      <c r="P23" s="48"/>
      <c r="Q23" s="48"/>
      <c r="R23" s="48"/>
      <c r="S23" s="48"/>
    </row>
    <row r="24" spans="2:19" ht="16.5" x14ac:dyDescent="0.3">
      <c r="B24" s="1" t="s">
        <v>160</v>
      </c>
      <c r="P24" s="48" t="s">
        <v>152</v>
      </c>
      <c r="Q24" s="48"/>
      <c r="R24" s="48"/>
      <c r="S24" s="48"/>
    </row>
    <row r="25" spans="2:19" ht="16.5" x14ac:dyDescent="0.3">
      <c r="B25" s="1" t="s">
        <v>161</v>
      </c>
      <c r="P25" s="48"/>
      <c r="Q25" s="48"/>
      <c r="R25" s="48"/>
      <c r="S25" s="48"/>
    </row>
    <row r="26" spans="2:19" x14ac:dyDescent="0.25">
      <c r="P26" s="49" t="s">
        <v>153</v>
      </c>
      <c r="Q26" s="49"/>
      <c r="R26" s="49"/>
      <c r="S26" s="49"/>
    </row>
    <row r="27" spans="2:19" x14ac:dyDescent="0.25">
      <c r="P27" s="49"/>
      <c r="Q27" s="49"/>
      <c r="R27" s="49"/>
      <c r="S27" s="49"/>
    </row>
  </sheetData>
  <mergeCells count="4">
    <mergeCell ref="L7:L8"/>
    <mergeCell ref="P22:S23"/>
    <mergeCell ref="P24:S25"/>
    <mergeCell ref="P26:S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1"/>
  <sheetViews>
    <sheetView showGridLines="0" workbookViewId="0">
      <selection activeCell="B4" sqref="B4:G30"/>
    </sheetView>
  </sheetViews>
  <sheetFormatPr defaultRowHeight="15" x14ac:dyDescent="0.25"/>
  <cols>
    <col min="2" max="2" width="3.7109375" customWidth="1"/>
    <col min="3" max="3" width="15" customWidth="1"/>
    <col min="4" max="4" width="16.7109375" customWidth="1"/>
    <col min="5" max="5" width="5.5703125" customWidth="1"/>
    <col min="6" max="6" width="10.7109375" customWidth="1"/>
    <col min="7" max="7" width="16.140625" customWidth="1"/>
    <col min="9" max="9" width="3.7109375" customWidth="1"/>
    <col min="10" max="10" width="15" customWidth="1"/>
    <col min="11" max="11" width="16.7109375" customWidth="1"/>
    <col min="12" max="12" width="5.5703125" customWidth="1"/>
    <col min="13" max="13" width="10.7109375" customWidth="1"/>
    <col min="14" max="14" width="16.140625" customWidth="1"/>
    <col min="16" max="16" width="3.7109375" customWidth="1"/>
    <col min="17" max="17" width="15" customWidth="1"/>
    <col min="18" max="18" width="16.7109375" customWidth="1"/>
    <col min="19" max="19" width="5.5703125" customWidth="1"/>
    <col min="20" max="20" width="10.7109375" customWidth="1"/>
    <col min="21" max="21" width="16.140625" customWidth="1"/>
    <col min="23" max="23" width="3.7109375" customWidth="1"/>
    <col min="24" max="24" width="15" customWidth="1"/>
    <col min="25" max="25" width="16.7109375" customWidth="1"/>
    <col min="26" max="26" width="5.5703125" customWidth="1"/>
    <col min="27" max="27" width="10.7109375" customWidth="1"/>
    <col min="28" max="28" width="16.140625" customWidth="1"/>
  </cols>
  <sheetData>
    <row r="2" spans="2:28" ht="20.25" x14ac:dyDescent="0.35">
      <c r="B2" s="45" t="s">
        <v>202</v>
      </c>
      <c r="C2" s="45"/>
      <c r="D2" s="45"/>
      <c r="E2" s="45"/>
      <c r="F2" s="45"/>
      <c r="G2" s="45"/>
      <c r="I2" s="51" t="s">
        <v>203</v>
      </c>
      <c r="J2" s="51"/>
      <c r="K2" s="51"/>
      <c r="L2" s="51"/>
      <c r="M2" s="51"/>
      <c r="N2" s="51"/>
      <c r="O2" s="38"/>
      <c r="P2" s="51" t="s">
        <v>204</v>
      </c>
      <c r="Q2" s="51"/>
      <c r="R2" s="51"/>
      <c r="S2" s="51"/>
      <c r="T2" s="51"/>
      <c r="U2" s="51"/>
      <c r="V2" s="38"/>
      <c r="W2" s="51" t="s">
        <v>205</v>
      </c>
      <c r="X2" s="51"/>
      <c r="Y2" s="51"/>
      <c r="Z2" s="51"/>
      <c r="AA2" s="51"/>
      <c r="AB2" s="51"/>
    </row>
    <row r="3" spans="2:28" ht="16.5" x14ac:dyDescent="0.3">
      <c r="B3" s="3"/>
      <c r="C3" s="28"/>
      <c r="D3" s="1"/>
      <c r="E3" s="3"/>
      <c r="F3" s="1"/>
      <c r="G3" s="29"/>
      <c r="I3" s="3"/>
      <c r="J3" s="28"/>
      <c r="K3" s="1"/>
      <c r="L3" s="3"/>
      <c r="M3" s="1"/>
      <c r="N3" s="29"/>
      <c r="P3" s="3"/>
      <c r="Q3" s="28"/>
      <c r="R3" s="1"/>
      <c r="S3" s="3"/>
      <c r="T3" s="1"/>
      <c r="U3" s="29"/>
      <c r="W3" s="3"/>
      <c r="X3" s="28"/>
      <c r="Y3" s="1"/>
      <c r="Z3" s="3"/>
      <c r="AA3" s="1"/>
      <c r="AB3" s="29"/>
    </row>
    <row r="4" spans="2:28" ht="16.5" x14ac:dyDescent="0.25">
      <c r="B4" s="23" t="s">
        <v>162</v>
      </c>
      <c r="C4" s="30" t="s">
        <v>163</v>
      </c>
      <c r="D4" s="23" t="s">
        <v>164</v>
      </c>
      <c r="E4" s="23" t="s">
        <v>52</v>
      </c>
      <c r="F4" s="23" t="s">
        <v>165</v>
      </c>
      <c r="G4" s="31" t="s">
        <v>166</v>
      </c>
      <c r="I4" s="36" t="s">
        <v>162</v>
      </c>
      <c r="J4" s="30" t="s">
        <v>163</v>
      </c>
      <c r="K4" s="36" t="s">
        <v>164</v>
      </c>
      <c r="L4" s="36" t="s">
        <v>52</v>
      </c>
      <c r="M4" s="36" t="s">
        <v>165</v>
      </c>
      <c r="N4" s="31" t="s">
        <v>166</v>
      </c>
      <c r="P4" s="36" t="s">
        <v>162</v>
      </c>
      <c r="Q4" s="30" t="s">
        <v>163</v>
      </c>
      <c r="R4" s="36" t="s">
        <v>164</v>
      </c>
      <c r="S4" s="36" t="s">
        <v>52</v>
      </c>
      <c r="T4" s="36" t="s">
        <v>165</v>
      </c>
      <c r="U4" s="31" t="s">
        <v>166</v>
      </c>
      <c r="W4" s="36" t="s">
        <v>162</v>
      </c>
      <c r="X4" s="30" t="s">
        <v>163</v>
      </c>
      <c r="Y4" s="36" t="s">
        <v>164</v>
      </c>
      <c r="Z4" s="36" t="s">
        <v>52</v>
      </c>
      <c r="AA4" s="36" t="s">
        <v>165</v>
      </c>
      <c r="AB4" s="31" t="s">
        <v>166</v>
      </c>
    </row>
    <row r="5" spans="2:28" ht="16.5" x14ac:dyDescent="0.3">
      <c r="B5" s="32">
        <v>1</v>
      </c>
      <c r="C5" s="33">
        <v>37960</v>
      </c>
      <c r="D5" s="34" t="s">
        <v>167</v>
      </c>
      <c r="E5" s="32" t="s">
        <v>22</v>
      </c>
      <c r="F5" s="34" t="s">
        <v>168</v>
      </c>
      <c r="G5" s="35">
        <v>191000</v>
      </c>
      <c r="I5" s="32"/>
      <c r="J5" s="33"/>
      <c r="K5" s="34"/>
      <c r="L5" s="32"/>
      <c r="M5" s="34"/>
      <c r="N5" s="35"/>
      <c r="P5" s="32"/>
      <c r="Q5" s="33"/>
      <c r="R5" s="34"/>
      <c r="S5" s="32"/>
      <c r="T5" s="34"/>
      <c r="U5" s="35"/>
      <c r="W5" s="32"/>
      <c r="X5" s="33"/>
      <c r="Y5" s="34"/>
      <c r="Z5" s="32"/>
      <c r="AA5" s="34"/>
      <c r="AB5" s="35"/>
    </row>
    <row r="6" spans="2:28" ht="16.5" x14ac:dyDescent="0.3">
      <c r="B6" s="32">
        <v>2</v>
      </c>
      <c r="C6" s="33">
        <v>37961</v>
      </c>
      <c r="D6" s="34" t="s">
        <v>169</v>
      </c>
      <c r="E6" s="32" t="s">
        <v>26</v>
      </c>
      <c r="F6" s="34" t="s">
        <v>170</v>
      </c>
      <c r="G6" s="35">
        <v>250000</v>
      </c>
      <c r="I6" s="32"/>
      <c r="J6" s="33"/>
      <c r="K6" s="34"/>
      <c r="L6" s="32"/>
      <c r="M6" s="34"/>
      <c r="N6" s="35"/>
      <c r="P6" s="32"/>
      <c r="Q6" s="33"/>
      <c r="R6" s="34"/>
      <c r="S6" s="32"/>
      <c r="T6" s="34"/>
      <c r="U6" s="35"/>
      <c r="W6" s="32"/>
      <c r="X6" s="33"/>
      <c r="Y6" s="34"/>
      <c r="Z6" s="32"/>
      <c r="AA6" s="34"/>
      <c r="AB6" s="35"/>
    </row>
    <row r="7" spans="2:28" ht="16.5" x14ac:dyDescent="0.3">
      <c r="B7" s="32">
        <v>3</v>
      </c>
      <c r="C7" s="33">
        <v>37962</v>
      </c>
      <c r="D7" s="34" t="s">
        <v>171</v>
      </c>
      <c r="E7" s="32" t="s">
        <v>26</v>
      </c>
      <c r="F7" s="34" t="s">
        <v>172</v>
      </c>
      <c r="G7" s="35">
        <v>195000</v>
      </c>
      <c r="I7" s="32"/>
      <c r="J7" s="33"/>
      <c r="K7" s="34"/>
      <c r="L7" s="32"/>
      <c r="M7" s="34"/>
      <c r="N7" s="35"/>
      <c r="P7" s="32"/>
      <c r="Q7" s="33"/>
      <c r="R7" s="34"/>
      <c r="S7" s="32"/>
      <c r="T7" s="34"/>
      <c r="U7" s="35"/>
      <c r="W7" s="32"/>
      <c r="X7" s="33"/>
      <c r="Y7" s="34"/>
      <c r="Z7" s="32"/>
      <c r="AA7" s="34"/>
      <c r="AB7" s="35"/>
    </row>
    <row r="8" spans="2:28" ht="16.5" x14ac:dyDescent="0.3">
      <c r="B8" s="32">
        <v>4</v>
      </c>
      <c r="C8" s="33">
        <v>37963</v>
      </c>
      <c r="D8" s="34" t="s">
        <v>173</v>
      </c>
      <c r="E8" s="32" t="s">
        <v>22</v>
      </c>
      <c r="F8" s="34" t="s">
        <v>174</v>
      </c>
      <c r="G8" s="35">
        <v>150000</v>
      </c>
      <c r="I8" s="32"/>
      <c r="J8" s="33"/>
      <c r="K8" s="34"/>
      <c r="L8" s="32"/>
      <c r="M8" s="34"/>
      <c r="N8" s="35"/>
      <c r="P8" s="32"/>
      <c r="Q8" s="33"/>
      <c r="R8" s="34"/>
      <c r="S8" s="32"/>
      <c r="T8" s="34"/>
      <c r="U8" s="35"/>
      <c r="W8" s="32"/>
      <c r="X8" s="33"/>
      <c r="Y8" s="34"/>
      <c r="Z8" s="32"/>
      <c r="AA8" s="34"/>
      <c r="AB8" s="35"/>
    </row>
    <row r="9" spans="2:28" ht="16.5" x14ac:dyDescent="0.3">
      <c r="B9" s="32">
        <v>5</v>
      </c>
      <c r="C9" s="33">
        <v>37964</v>
      </c>
      <c r="D9" s="34" t="s">
        <v>175</v>
      </c>
      <c r="E9" s="32" t="s">
        <v>22</v>
      </c>
      <c r="F9" s="34" t="s">
        <v>176</v>
      </c>
      <c r="G9" s="35">
        <v>300000</v>
      </c>
      <c r="I9" s="32"/>
      <c r="J9" s="33"/>
      <c r="K9" s="34"/>
      <c r="L9" s="32"/>
      <c r="M9" s="34"/>
      <c r="N9" s="35"/>
      <c r="P9" s="32"/>
      <c r="Q9" s="33"/>
      <c r="R9" s="34"/>
      <c r="S9" s="32"/>
      <c r="T9" s="34"/>
      <c r="U9" s="35"/>
      <c r="W9" s="32"/>
      <c r="X9" s="33"/>
      <c r="Y9" s="34"/>
      <c r="Z9" s="32"/>
      <c r="AA9" s="34"/>
      <c r="AB9" s="35"/>
    </row>
    <row r="10" spans="2:28" ht="16.5" x14ac:dyDescent="0.3">
      <c r="B10" s="32">
        <v>6</v>
      </c>
      <c r="C10" s="33">
        <v>37965</v>
      </c>
      <c r="D10" s="34" t="s">
        <v>177</v>
      </c>
      <c r="E10" s="32" t="s">
        <v>26</v>
      </c>
      <c r="F10" s="34" t="s">
        <v>178</v>
      </c>
      <c r="G10" s="35">
        <v>75000</v>
      </c>
      <c r="I10" s="32"/>
      <c r="J10" s="33"/>
      <c r="K10" s="34"/>
      <c r="L10" s="32"/>
      <c r="M10" s="34"/>
      <c r="N10" s="35"/>
      <c r="P10" s="32"/>
      <c r="Q10" s="33"/>
      <c r="R10" s="34"/>
      <c r="S10" s="32"/>
      <c r="T10" s="34"/>
      <c r="U10" s="35"/>
      <c r="W10" s="32"/>
      <c r="X10" s="33"/>
      <c r="Y10" s="34"/>
      <c r="Z10" s="32"/>
      <c r="AA10" s="34"/>
      <c r="AB10" s="35"/>
    </row>
    <row r="11" spans="2:28" ht="16.5" x14ac:dyDescent="0.3">
      <c r="B11" s="32">
        <v>7</v>
      </c>
      <c r="C11" s="33">
        <v>37966</v>
      </c>
      <c r="D11" s="34" t="s">
        <v>179</v>
      </c>
      <c r="E11" s="32" t="s">
        <v>26</v>
      </c>
      <c r="F11" s="34" t="s">
        <v>180</v>
      </c>
      <c r="G11" s="35">
        <v>125000</v>
      </c>
      <c r="I11" s="32"/>
      <c r="J11" s="33"/>
      <c r="K11" s="34"/>
      <c r="L11" s="32"/>
      <c r="M11" s="34"/>
      <c r="N11" s="35"/>
      <c r="P11" s="32"/>
      <c r="Q11" s="33"/>
      <c r="R11" s="34"/>
      <c r="S11" s="32"/>
      <c r="T11" s="34"/>
      <c r="U11" s="35"/>
      <c r="W11" s="32"/>
      <c r="X11" s="33"/>
      <c r="Y11" s="34"/>
      <c r="Z11" s="32"/>
      <c r="AA11" s="34"/>
      <c r="AB11" s="35"/>
    </row>
    <row r="12" spans="2:28" ht="16.5" x14ac:dyDescent="0.3">
      <c r="B12" s="32">
        <v>8</v>
      </c>
      <c r="C12" s="33">
        <v>37967</v>
      </c>
      <c r="D12" s="34" t="s">
        <v>181</v>
      </c>
      <c r="E12" s="32" t="s">
        <v>26</v>
      </c>
      <c r="F12" s="34" t="s">
        <v>182</v>
      </c>
      <c r="G12" s="35">
        <v>152000</v>
      </c>
      <c r="I12" s="32"/>
      <c r="J12" s="33"/>
      <c r="K12" s="34"/>
      <c r="L12" s="32"/>
      <c r="M12" s="34"/>
      <c r="N12" s="35"/>
      <c r="P12" s="32"/>
      <c r="Q12" s="33"/>
      <c r="R12" s="34"/>
      <c r="S12" s="32"/>
      <c r="T12" s="34"/>
      <c r="U12" s="35"/>
      <c r="W12" s="32"/>
      <c r="X12" s="33"/>
      <c r="Y12" s="34"/>
      <c r="Z12" s="32"/>
      <c r="AA12" s="34"/>
      <c r="AB12" s="35"/>
    </row>
    <row r="13" spans="2:28" ht="16.5" x14ac:dyDescent="0.3">
      <c r="B13" s="32">
        <v>9</v>
      </c>
      <c r="C13" s="33">
        <v>37968</v>
      </c>
      <c r="D13" s="34" t="s">
        <v>183</v>
      </c>
      <c r="E13" s="32" t="s">
        <v>26</v>
      </c>
      <c r="F13" s="34" t="s">
        <v>184</v>
      </c>
      <c r="G13" s="35">
        <v>200000</v>
      </c>
      <c r="I13" s="32"/>
      <c r="J13" s="33"/>
      <c r="K13" s="34"/>
      <c r="L13" s="32"/>
      <c r="M13" s="34"/>
      <c r="N13" s="35"/>
      <c r="P13" s="32"/>
      <c r="Q13" s="33"/>
      <c r="R13" s="34"/>
      <c r="S13" s="32"/>
      <c r="T13" s="34"/>
      <c r="U13" s="35"/>
      <c r="W13" s="32"/>
      <c r="X13" s="33"/>
      <c r="Y13" s="34"/>
      <c r="Z13" s="32"/>
      <c r="AA13" s="34"/>
      <c r="AB13" s="35"/>
    </row>
    <row r="14" spans="2:28" ht="16.5" x14ac:dyDescent="0.3">
      <c r="B14" s="32">
        <v>10</v>
      </c>
      <c r="C14" s="33">
        <v>37969</v>
      </c>
      <c r="D14" s="34" t="s">
        <v>185</v>
      </c>
      <c r="E14" s="32" t="s">
        <v>22</v>
      </c>
      <c r="F14" s="34" t="s">
        <v>174</v>
      </c>
      <c r="G14" s="35">
        <v>150000</v>
      </c>
      <c r="I14" s="32"/>
      <c r="J14" s="33"/>
      <c r="K14" s="34"/>
      <c r="L14" s="32"/>
      <c r="M14" s="34"/>
      <c r="N14" s="35"/>
      <c r="P14" s="32"/>
      <c r="Q14" s="33"/>
      <c r="R14" s="34"/>
      <c r="S14" s="32"/>
      <c r="T14" s="34"/>
      <c r="U14" s="35"/>
      <c r="W14" s="32"/>
      <c r="X14" s="33"/>
      <c r="Y14" s="34"/>
      <c r="Z14" s="32"/>
      <c r="AA14" s="34"/>
      <c r="AB14" s="35"/>
    </row>
    <row r="15" spans="2:28" ht="16.5" x14ac:dyDescent="0.3">
      <c r="B15" s="32">
        <v>11</v>
      </c>
      <c r="C15" s="33">
        <v>37970</v>
      </c>
      <c r="D15" s="34" t="s">
        <v>186</v>
      </c>
      <c r="E15" s="32" t="s">
        <v>22</v>
      </c>
      <c r="F15" s="34" t="s">
        <v>184</v>
      </c>
      <c r="G15" s="35">
        <v>200000</v>
      </c>
      <c r="I15" s="32"/>
      <c r="J15" s="33"/>
      <c r="K15" s="34"/>
      <c r="L15" s="32"/>
      <c r="M15" s="34"/>
      <c r="N15" s="35"/>
      <c r="P15" s="32"/>
      <c r="Q15" s="33"/>
      <c r="R15" s="34"/>
      <c r="S15" s="32"/>
      <c r="T15" s="34"/>
      <c r="U15" s="35"/>
      <c r="W15" s="32"/>
      <c r="X15" s="33"/>
      <c r="Y15" s="34"/>
      <c r="Z15" s="32"/>
      <c r="AA15" s="34"/>
      <c r="AB15" s="35"/>
    </row>
    <row r="16" spans="2:28" ht="16.5" x14ac:dyDescent="0.3">
      <c r="B16" s="32">
        <v>12</v>
      </c>
      <c r="C16" s="33">
        <v>37971</v>
      </c>
      <c r="D16" s="34" t="s">
        <v>187</v>
      </c>
      <c r="E16" s="32" t="s">
        <v>26</v>
      </c>
      <c r="F16" s="34" t="s">
        <v>180</v>
      </c>
      <c r="G16" s="35">
        <v>125000</v>
      </c>
      <c r="I16" s="32"/>
      <c r="J16" s="33"/>
      <c r="K16" s="34"/>
      <c r="L16" s="32"/>
      <c r="M16" s="34"/>
      <c r="N16" s="35"/>
      <c r="P16" s="32"/>
      <c r="Q16" s="33"/>
      <c r="R16" s="34"/>
      <c r="S16" s="32"/>
      <c r="T16" s="34"/>
      <c r="U16" s="35"/>
      <c r="W16" s="32"/>
      <c r="X16" s="33"/>
      <c r="Y16" s="34"/>
      <c r="Z16" s="32"/>
      <c r="AA16" s="34"/>
      <c r="AB16" s="35"/>
    </row>
    <row r="17" spans="2:28" ht="16.5" x14ac:dyDescent="0.3">
      <c r="B17" s="32">
        <v>13</v>
      </c>
      <c r="C17" s="33">
        <v>37972</v>
      </c>
      <c r="D17" s="34" t="s">
        <v>188</v>
      </c>
      <c r="E17" s="32" t="s">
        <v>26</v>
      </c>
      <c r="F17" s="34" t="s">
        <v>182</v>
      </c>
      <c r="G17" s="35">
        <v>152000</v>
      </c>
      <c r="I17" s="32"/>
      <c r="J17" s="33"/>
      <c r="K17" s="34"/>
      <c r="L17" s="32"/>
      <c r="M17" s="34"/>
      <c r="N17" s="35"/>
      <c r="P17" s="32"/>
      <c r="Q17" s="33"/>
      <c r="R17" s="34"/>
      <c r="S17" s="32"/>
      <c r="T17" s="34"/>
      <c r="U17" s="35"/>
      <c r="W17" s="32"/>
      <c r="X17" s="33"/>
      <c r="Y17" s="34"/>
      <c r="Z17" s="32"/>
      <c r="AA17" s="34"/>
      <c r="AB17" s="35"/>
    </row>
    <row r="18" spans="2:28" ht="16.5" x14ac:dyDescent="0.3">
      <c r="B18" s="32">
        <v>14</v>
      </c>
      <c r="C18" s="33">
        <v>37973</v>
      </c>
      <c r="D18" s="34" t="s">
        <v>189</v>
      </c>
      <c r="E18" s="32" t="s">
        <v>26</v>
      </c>
      <c r="F18" s="34" t="s">
        <v>176</v>
      </c>
      <c r="G18" s="35">
        <v>300000</v>
      </c>
      <c r="I18" s="32"/>
      <c r="J18" s="33"/>
      <c r="K18" s="34"/>
      <c r="L18" s="32"/>
      <c r="M18" s="34"/>
      <c r="N18" s="35"/>
      <c r="P18" s="32"/>
      <c r="Q18" s="33"/>
      <c r="R18" s="34"/>
      <c r="S18" s="32"/>
      <c r="T18" s="34"/>
      <c r="U18" s="35"/>
      <c r="W18" s="32"/>
      <c r="X18" s="33"/>
      <c r="Y18" s="34"/>
      <c r="Z18" s="32"/>
      <c r="AA18" s="34"/>
      <c r="AB18" s="35"/>
    </row>
    <row r="19" spans="2:28" ht="16.5" x14ac:dyDescent="0.3">
      <c r="B19" s="32">
        <v>15</v>
      </c>
      <c r="C19" s="33">
        <v>37974</v>
      </c>
      <c r="D19" s="34" t="s">
        <v>190</v>
      </c>
      <c r="E19" s="32" t="s">
        <v>26</v>
      </c>
      <c r="F19" s="34" t="s">
        <v>172</v>
      </c>
      <c r="G19" s="35">
        <v>195000</v>
      </c>
      <c r="I19" s="32"/>
      <c r="J19" s="33"/>
      <c r="K19" s="34"/>
      <c r="L19" s="32"/>
      <c r="M19" s="34"/>
      <c r="N19" s="35"/>
      <c r="P19" s="32"/>
      <c r="Q19" s="33"/>
      <c r="R19" s="34"/>
      <c r="S19" s="32"/>
      <c r="T19" s="34"/>
      <c r="U19" s="35"/>
      <c r="W19" s="32"/>
      <c r="X19" s="33"/>
      <c r="Y19" s="34"/>
      <c r="Z19" s="32"/>
      <c r="AA19" s="34"/>
      <c r="AB19" s="35"/>
    </row>
    <row r="20" spans="2:28" ht="16.5" x14ac:dyDescent="0.3">
      <c r="B20" s="32">
        <v>16</v>
      </c>
      <c r="C20" s="33">
        <v>37975</v>
      </c>
      <c r="D20" s="34" t="s">
        <v>191</v>
      </c>
      <c r="E20" s="32" t="s">
        <v>22</v>
      </c>
      <c r="F20" s="34" t="s">
        <v>170</v>
      </c>
      <c r="G20" s="35">
        <v>250000</v>
      </c>
      <c r="I20" s="32"/>
      <c r="J20" s="33"/>
      <c r="K20" s="34"/>
      <c r="L20" s="32"/>
      <c r="M20" s="34"/>
      <c r="N20" s="35"/>
      <c r="P20" s="32"/>
      <c r="Q20" s="33"/>
      <c r="R20" s="34"/>
      <c r="S20" s="32"/>
      <c r="T20" s="34"/>
      <c r="U20" s="35"/>
      <c r="W20" s="32"/>
      <c r="X20" s="33"/>
      <c r="Y20" s="34"/>
      <c r="Z20" s="32"/>
      <c r="AA20" s="34"/>
      <c r="AB20" s="35"/>
    </row>
    <row r="21" spans="2:28" ht="16.5" x14ac:dyDescent="0.3">
      <c r="B21" s="32">
        <v>17</v>
      </c>
      <c r="C21" s="33">
        <v>37976</v>
      </c>
      <c r="D21" s="34" t="s">
        <v>192</v>
      </c>
      <c r="E21" s="32" t="s">
        <v>26</v>
      </c>
      <c r="F21" s="34" t="s">
        <v>168</v>
      </c>
      <c r="G21" s="35">
        <v>191000</v>
      </c>
      <c r="I21" s="32"/>
      <c r="J21" s="33"/>
      <c r="K21" s="34"/>
      <c r="L21" s="32"/>
      <c r="M21" s="34"/>
      <c r="N21" s="35"/>
      <c r="P21" s="32"/>
      <c r="Q21" s="33"/>
      <c r="R21" s="34"/>
      <c r="S21" s="32"/>
      <c r="T21" s="34"/>
      <c r="U21" s="35"/>
      <c r="W21" s="32"/>
      <c r="X21" s="33"/>
      <c r="Y21" s="34"/>
      <c r="Z21" s="32"/>
      <c r="AA21" s="34"/>
      <c r="AB21" s="35"/>
    </row>
    <row r="22" spans="2:28" ht="16.5" x14ac:dyDescent="0.3">
      <c r="B22" s="32">
        <v>18</v>
      </c>
      <c r="C22" s="33">
        <v>37977</v>
      </c>
      <c r="D22" s="34" t="s">
        <v>193</v>
      </c>
      <c r="E22" s="32" t="s">
        <v>26</v>
      </c>
      <c r="F22" s="34" t="s">
        <v>178</v>
      </c>
      <c r="G22" s="35">
        <v>75000</v>
      </c>
      <c r="I22" s="32"/>
      <c r="J22" s="33"/>
      <c r="K22" s="34"/>
      <c r="L22" s="32"/>
      <c r="M22" s="34"/>
      <c r="N22" s="35"/>
      <c r="P22" s="32"/>
      <c r="Q22" s="33"/>
      <c r="R22" s="34"/>
      <c r="S22" s="32"/>
      <c r="T22" s="34"/>
      <c r="U22" s="35"/>
      <c r="W22" s="32"/>
      <c r="X22" s="33"/>
      <c r="Y22" s="34"/>
      <c r="Z22" s="32"/>
      <c r="AA22" s="34"/>
      <c r="AB22" s="35"/>
    </row>
    <row r="23" spans="2:28" ht="16.5" x14ac:dyDescent="0.3">
      <c r="B23" s="32">
        <v>19</v>
      </c>
      <c r="C23" s="33">
        <v>37978</v>
      </c>
      <c r="D23" s="34" t="s">
        <v>194</v>
      </c>
      <c r="E23" s="32" t="s">
        <v>26</v>
      </c>
      <c r="F23" s="34" t="s">
        <v>170</v>
      </c>
      <c r="G23" s="35">
        <v>250000</v>
      </c>
      <c r="I23" s="32"/>
      <c r="J23" s="33"/>
      <c r="K23" s="34"/>
      <c r="L23" s="32"/>
      <c r="M23" s="34"/>
      <c r="N23" s="35"/>
      <c r="P23" s="32"/>
      <c r="Q23" s="33"/>
      <c r="R23" s="34"/>
      <c r="S23" s="32"/>
      <c r="T23" s="34"/>
      <c r="U23" s="35"/>
      <c r="W23" s="32"/>
      <c r="X23" s="33"/>
      <c r="Y23" s="34"/>
      <c r="Z23" s="32"/>
      <c r="AA23" s="34"/>
      <c r="AB23" s="35"/>
    </row>
    <row r="24" spans="2:28" ht="16.5" x14ac:dyDescent="0.3">
      <c r="B24" s="32">
        <v>20</v>
      </c>
      <c r="C24" s="33">
        <v>37979</v>
      </c>
      <c r="D24" s="34" t="s">
        <v>195</v>
      </c>
      <c r="E24" s="32" t="s">
        <v>22</v>
      </c>
      <c r="F24" s="34" t="s">
        <v>184</v>
      </c>
      <c r="G24" s="35">
        <v>200000</v>
      </c>
      <c r="I24" s="32"/>
      <c r="J24" s="33"/>
      <c r="K24" s="34"/>
      <c r="L24" s="32"/>
      <c r="M24" s="34"/>
      <c r="N24" s="35"/>
      <c r="P24" s="32"/>
      <c r="Q24" s="33"/>
      <c r="R24" s="34"/>
      <c r="S24" s="32"/>
      <c r="T24" s="34"/>
      <c r="U24" s="35"/>
      <c r="W24" s="32"/>
      <c r="X24" s="33"/>
      <c r="Y24" s="34"/>
      <c r="Z24" s="32"/>
      <c r="AA24" s="34"/>
      <c r="AB24" s="35"/>
    </row>
    <row r="25" spans="2:28" ht="16.5" x14ac:dyDescent="0.3">
      <c r="B25" s="32">
        <v>21</v>
      </c>
      <c r="C25" s="33">
        <v>37980</v>
      </c>
      <c r="D25" s="34" t="s">
        <v>196</v>
      </c>
      <c r="E25" s="32" t="s">
        <v>22</v>
      </c>
      <c r="F25" s="34" t="s">
        <v>180</v>
      </c>
      <c r="G25" s="35">
        <v>125000</v>
      </c>
      <c r="I25" s="32"/>
      <c r="J25" s="33"/>
      <c r="K25" s="34"/>
      <c r="L25" s="32"/>
      <c r="M25" s="34"/>
      <c r="N25" s="35"/>
      <c r="P25" s="32"/>
      <c r="Q25" s="33"/>
      <c r="R25" s="34"/>
      <c r="S25" s="32"/>
      <c r="T25" s="34"/>
      <c r="U25" s="35"/>
      <c r="W25" s="32"/>
      <c r="X25" s="33"/>
      <c r="Y25" s="34"/>
      <c r="Z25" s="32"/>
      <c r="AA25" s="34"/>
      <c r="AB25" s="35"/>
    </row>
    <row r="26" spans="2:28" ht="16.5" x14ac:dyDescent="0.3">
      <c r="B26" s="32">
        <v>22</v>
      </c>
      <c r="C26" s="33">
        <v>37981</v>
      </c>
      <c r="D26" s="34" t="s">
        <v>197</v>
      </c>
      <c r="E26" s="32" t="s">
        <v>22</v>
      </c>
      <c r="F26" s="34" t="s">
        <v>182</v>
      </c>
      <c r="G26" s="35">
        <v>152000</v>
      </c>
      <c r="I26" s="32"/>
      <c r="J26" s="33"/>
      <c r="K26" s="34"/>
      <c r="L26" s="32"/>
      <c r="M26" s="34"/>
      <c r="N26" s="35"/>
      <c r="P26" s="32"/>
      <c r="Q26" s="33"/>
      <c r="R26" s="34"/>
      <c r="S26" s="32"/>
      <c r="T26" s="34"/>
      <c r="U26" s="35"/>
      <c r="W26" s="32"/>
      <c r="X26" s="33"/>
      <c r="Y26" s="34"/>
      <c r="Z26" s="32"/>
      <c r="AA26" s="34"/>
      <c r="AB26" s="35"/>
    </row>
    <row r="27" spans="2:28" ht="16.5" x14ac:dyDescent="0.3">
      <c r="B27" s="32">
        <v>23</v>
      </c>
      <c r="C27" s="33">
        <v>37982</v>
      </c>
      <c r="D27" s="34" t="s">
        <v>198</v>
      </c>
      <c r="E27" s="32" t="s">
        <v>22</v>
      </c>
      <c r="F27" s="34" t="s">
        <v>178</v>
      </c>
      <c r="G27" s="35">
        <v>75000</v>
      </c>
      <c r="I27" s="32"/>
      <c r="J27" s="33"/>
      <c r="K27" s="34"/>
      <c r="L27" s="32"/>
      <c r="M27" s="34"/>
      <c r="N27" s="35"/>
      <c r="P27" s="32"/>
      <c r="Q27" s="33"/>
      <c r="R27" s="34"/>
      <c r="S27" s="32"/>
      <c r="T27" s="34"/>
      <c r="U27" s="35"/>
      <c r="W27" s="32"/>
      <c r="X27" s="33"/>
      <c r="Y27" s="34"/>
      <c r="Z27" s="32"/>
      <c r="AA27" s="34"/>
      <c r="AB27" s="35"/>
    </row>
    <row r="28" spans="2:28" ht="16.5" x14ac:dyDescent="0.3">
      <c r="B28" s="32">
        <v>24</v>
      </c>
      <c r="C28" s="33">
        <v>37983</v>
      </c>
      <c r="D28" s="34" t="s">
        <v>199</v>
      </c>
      <c r="E28" s="32" t="s">
        <v>26</v>
      </c>
      <c r="F28" s="34" t="s">
        <v>176</v>
      </c>
      <c r="G28" s="35">
        <v>300000</v>
      </c>
      <c r="I28" s="32"/>
      <c r="J28" s="33"/>
      <c r="K28" s="34"/>
      <c r="L28" s="32"/>
      <c r="M28" s="34"/>
      <c r="N28" s="35"/>
      <c r="P28" s="32"/>
      <c r="Q28" s="33"/>
      <c r="R28" s="34"/>
      <c r="S28" s="32"/>
      <c r="T28" s="34"/>
      <c r="U28" s="35"/>
      <c r="W28" s="32"/>
      <c r="X28" s="33"/>
      <c r="Y28" s="34"/>
      <c r="Z28" s="32"/>
      <c r="AA28" s="34"/>
      <c r="AB28" s="35"/>
    </row>
    <row r="29" spans="2:28" ht="16.5" x14ac:dyDescent="0.3">
      <c r="B29" s="32">
        <v>25</v>
      </c>
      <c r="C29" s="33">
        <v>37984</v>
      </c>
      <c r="D29" s="34" t="s">
        <v>200</v>
      </c>
      <c r="E29" s="32" t="s">
        <v>26</v>
      </c>
      <c r="F29" s="34" t="s">
        <v>184</v>
      </c>
      <c r="G29" s="35">
        <v>200000</v>
      </c>
      <c r="I29" s="32"/>
      <c r="J29" s="33"/>
      <c r="K29" s="34"/>
      <c r="L29" s="32"/>
      <c r="M29" s="34"/>
      <c r="N29" s="35"/>
      <c r="P29" s="32"/>
      <c r="Q29" s="33"/>
      <c r="R29" s="34"/>
      <c r="S29" s="32"/>
      <c r="T29" s="34"/>
      <c r="U29" s="35"/>
      <c r="W29" s="32"/>
      <c r="X29" s="33"/>
      <c r="Y29" s="34"/>
      <c r="Z29" s="32"/>
      <c r="AA29" s="34"/>
      <c r="AB29" s="35"/>
    </row>
    <row r="30" spans="2:28" ht="16.5" x14ac:dyDescent="0.3">
      <c r="B30" s="32">
        <v>26</v>
      </c>
      <c r="C30" s="33">
        <v>37985</v>
      </c>
      <c r="D30" s="34" t="s">
        <v>201</v>
      </c>
      <c r="E30" s="32" t="s">
        <v>26</v>
      </c>
      <c r="F30" s="34" t="s">
        <v>170</v>
      </c>
      <c r="G30" s="35">
        <v>250000</v>
      </c>
      <c r="I30" s="32"/>
      <c r="J30" s="33"/>
      <c r="K30" s="34"/>
      <c r="L30" s="32"/>
      <c r="M30" s="34"/>
      <c r="N30" s="35"/>
      <c r="P30" s="32"/>
      <c r="Q30" s="33"/>
      <c r="R30" s="34"/>
      <c r="S30" s="32"/>
      <c r="T30" s="34"/>
      <c r="U30" s="35"/>
      <c r="W30" s="32"/>
      <c r="X30" s="33"/>
      <c r="Y30" s="34"/>
      <c r="Z30" s="32"/>
      <c r="AA30" s="34"/>
      <c r="AB30" s="35"/>
    </row>
    <row r="31" spans="2:28" ht="16.5" x14ac:dyDescent="0.3">
      <c r="I31" s="39" t="s">
        <v>206</v>
      </c>
      <c r="P31" s="39" t="s">
        <v>206</v>
      </c>
      <c r="W31" s="39" t="s">
        <v>206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workbookViewId="0">
      <selection activeCell="I14" sqref="I14"/>
    </sheetView>
  </sheetViews>
  <sheetFormatPr defaultRowHeight="16.5" x14ac:dyDescent="0.3"/>
  <cols>
    <col min="1" max="1" width="9.140625" style="1"/>
    <col min="2" max="2" width="4.42578125" style="1" customWidth="1"/>
    <col min="3" max="3" width="13.7109375" style="1" bestFit="1" customWidth="1"/>
    <col min="4" max="7" width="10.5703125" style="1" customWidth="1"/>
    <col min="8" max="16384" width="9.140625" style="1"/>
  </cols>
  <sheetData>
    <row r="2" spans="2:7" ht="20.25" x14ac:dyDescent="0.35">
      <c r="B2" s="52" t="s">
        <v>207</v>
      </c>
      <c r="C2" s="52"/>
      <c r="D2" s="52"/>
      <c r="E2" s="52"/>
      <c r="F2" s="52"/>
      <c r="G2" s="52"/>
    </row>
    <row r="3" spans="2:7" ht="29.25" x14ac:dyDescent="0.5">
      <c r="B3" s="53" t="s">
        <v>208</v>
      </c>
      <c r="C3" s="53"/>
      <c r="D3" s="53"/>
      <c r="E3" s="53"/>
      <c r="F3" s="53"/>
      <c r="G3" s="53"/>
    </row>
    <row r="4" spans="2:7" x14ac:dyDescent="0.3">
      <c r="B4" s="54" t="s">
        <v>209</v>
      </c>
      <c r="C4" s="54"/>
      <c r="D4" s="54"/>
      <c r="E4" s="54"/>
      <c r="F4" s="54"/>
      <c r="G4" s="54"/>
    </row>
    <row r="6" spans="2:7" x14ac:dyDescent="0.3">
      <c r="B6" s="46" t="s">
        <v>0</v>
      </c>
      <c r="C6" s="46" t="s">
        <v>164</v>
      </c>
      <c r="D6" s="46" t="s">
        <v>212</v>
      </c>
      <c r="E6" s="46"/>
      <c r="F6" s="46"/>
      <c r="G6" s="46" t="s">
        <v>122</v>
      </c>
    </row>
    <row r="7" spans="2:7" x14ac:dyDescent="0.3">
      <c r="B7" s="46"/>
      <c r="C7" s="46"/>
      <c r="D7" s="37" t="s">
        <v>210</v>
      </c>
      <c r="E7" s="37" t="s">
        <v>211</v>
      </c>
      <c r="F7" s="37" t="s">
        <v>213</v>
      </c>
      <c r="G7" s="46"/>
    </row>
    <row r="8" spans="2:7" x14ac:dyDescent="0.3">
      <c r="B8" s="42">
        <v>1</v>
      </c>
      <c r="C8" s="42" t="s">
        <v>214</v>
      </c>
      <c r="D8" s="41">
        <v>75</v>
      </c>
      <c r="E8" s="41">
        <v>89</v>
      </c>
      <c r="F8" s="41">
        <v>80</v>
      </c>
      <c r="G8" s="43">
        <f>AVERAGE(D8:F8)</f>
        <v>81.333333333333329</v>
      </c>
    </row>
    <row r="9" spans="2:7" x14ac:dyDescent="0.3">
      <c r="B9" s="42">
        <v>2</v>
      </c>
      <c r="C9" s="42" t="s">
        <v>215</v>
      </c>
      <c r="D9" s="41">
        <v>96</v>
      </c>
      <c r="E9" s="41">
        <v>77</v>
      </c>
      <c r="F9" s="41">
        <v>76</v>
      </c>
      <c r="G9" s="43">
        <f t="shared" ref="G9:G14" si="0">AVERAGE(D9:F9)</f>
        <v>83</v>
      </c>
    </row>
    <row r="10" spans="2:7" x14ac:dyDescent="0.3">
      <c r="B10" s="42">
        <v>3</v>
      </c>
      <c r="C10" s="42" t="s">
        <v>216</v>
      </c>
      <c r="D10" s="41">
        <v>88</v>
      </c>
      <c r="E10" s="41">
        <v>95</v>
      </c>
      <c r="F10" s="41">
        <v>83</v>
      </c>
      <c r="G10" s="43">
        <f t="shared" si="0"/>
        <v>88.666666666666671</v>
      </c>
    </row>
    <row r="11" spans="2:7" x14ac:dyDescent="0.3">
      <c r="B11" s="42">
        <v>4</v>
      </c>
      <c r="C11" s="42" t="s">
        <v>126</v>
      </c>
      <c r="D11" s="41">
        <v>85</v>
      </c>
      <c r="E11" s="41">
        <v>88</v>
      </c>
      <c r="F11" s="41">
        <v>88</v>
      </c>
      <c r="G11" s="43">
        <f t="shared" si="0"/>
        <v>87</v>
      </c>
    </row>
    <row r="12" spans="2:7" x14ac:dyDescent="0.3">
      <c r="B12" s="42">
        <v>5</v>
      </c>
      <c r="C12" s="42" t="s">
        <v>217</v>
      </c>
      <c r="D12" s="41">
        <v>80</v>
      </c>
      <c r="E12" s="41">
        <v>81</v>
      </c>
      <c r="F12" s="41">
        <v>83</v>
      </c>
      <c r="G12" s="43">
        <f t="shared" si="0"/>
        <v>81.333333333333329</v>
      </c>
    </row>
    <row r="13" spans="2:7" x14ac:dyDescent="0.3">
      <c r="B13" s="42">
        <v>6</v>
      </c>
      <c r="C13" s="42" t="s">
        <v>219</v>
      </c>
      <c r="D13" s="41">
        <v>95</v>
      </c>
      <c r="E13" s="41">
        <v>80</v>
      </c>
      <c r="F13" s="41">
        <v>93</v>
      </c>
      <c r="G13" s="43">
        <f t="shared" si="0"/>
        <v>89.333333333333329</v>
      </c>
    </row>
    <row r="14" spans="2:7" x14ac:dyDescent="0.3">
      <c r="B14" s="42">
        <v>7</v>
      </c>
      <c r="C14" s="42" t="s">
        <v>218</v>
      </c>
      <c r="D14" s="41">
        <v>78</v>
      </c>
      <c r="E14" s="41">
        <v>92</v>
      </c>
      <c r="F14" s="41">
        <v>82</v>
      </c>
      <c r="G14" s="43">
        <f t="shared" si="0"/>
        <v>84</v>
      </c>
    </row>
    <row r="15" spans="2:7" x14ac:dyDescent="0.3">
      <c r="B15" s="55" t="s">
        <v>220</v>
      </c>
      <c r="C15" s="56"/>
      <c r="D15" s="43">
        <f>AVERAGE(D8:D14)</f>
        <v>85.285714285714292</v>
      </c>
      <c r="E15" s="43">
        <f t="shared" ref="E15:G15" si="1">AVERAGE(E8:E14)</f>
        <v>86</v>
      </c>
      <c r="F15" s="43">
        <f t="shared" si="1"/>
        <v>83.571428571428569</v>
      </c>
      <c r="G15" s="43">
        <f t="shared" si="1"/>
        <v>84.952380952380949</v>
      </c>
    </row>
  </sheetData>
  <mergeCells count="8">
    <mergeCell ref="B2:G2"/>
    <mergeCell ref="B3:G3"/>
    <mergeCell ref="B4:G4"/>
    <mergeCell ref="B15:C15"/>
    <mergeCell ref="D6:F6"/>
    <mergeCell ref="G6:G7"/>
    <mergeCell ref="C6:C7"/>
    <mergeCell ref="B6:B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J7" sqref="J7"/>
    </sheetView>
  </sheetViews>
  <sheetFormatPr defaultRowHeight="15" x14ac:dyDescent="0.25"/>
  <cols>
    <col min="2" max="2" width="19.7109375" customWidth="1"/>
    <col min="3" max="3" width="13.5703125" customWidth="1"/>
    <col min="4" max="4" width="6.140625" customWidth="1"/>
    <col min="6" max="6" width="11.85546875" customWidth="1"/>
  </cols>
  <sheetData>
    <row r="3" spans="2:7" ht="20.25" x14ac:dyDescent="0.35">
      <c r="B3" s="45" t="s">
        <v>70</v>
      </c>
      <c r="C3" s="45"/>
      <c r="D3" s="45"/>
    </row>
    <row r="4" spans="2:7" ht="16.5" x14ac:dyDescent="0.3">
      <c r="B4" s="1"/>
      <c r="C4" s="1"/>
      <c r="D4" s="1"/>
    </row>
    <row r="5" spans="2:7" ht="16.5" x14ac:dyDescent="0.3">
      <c r="B5" s="40" t="s">
        <v>69</v>
      </c>
      <c r="C5" s="40" t="s">
        <v>1</v>
      </c>
      <c r="D5" s="40" t="s">
        <v>52</v>
      </c>
      <c r="F5" s="40" t="s">
        <v>1</v>
      </c>
      <c r="G5" s="40" t="s">
        <v>221</v>
      </c>
    </row>
    <row r="6" spans="2:7" ht="16.5" x14ac:dyDescent="0.3">
      <c r="B6" s="10" t="s">
        <v>53</v>
      </c>
      <c r="C6" s="10" t="s">
        <v>57</v>
      </c>
      <c r="D6" s="12" t="s">
        <v>22</v>
      </c>
      <c r="F6" s="10" t="s">
        <v>57</v>
      </c>
      <c r="G6" s="21">
        <f>COUNTIF($C$6:$C$14,F6)</f>
        <v>5</v>
      </c>
    </row>
    <row r="7" spans="2:7" ht="16.5" x14ac:dyDescent="0.3">
      <c r="B7" s="10" t="s">
        <v>54</v>
      </c>
      <c r="C7" s="10" t="s">
        <v>57</v>
      </c>
      <c r="D7" s="12" t="s">
        <v>26</v>
      </c>
      <c r="F7" s="10" t="s">
        <v>58</v>
      </c>
      <c r="G7" s="21">
        <f>COUNTIF($C$6:$C$14,F7)</f>
        <v>4</v>
      </c>
    </row>
    <row r="8" spans="2:7" ht="16.5" x14ac:dyDescent="0.3">
      <c r="B8" s="10" t="s">
        <v>55</v>
      </c>
      <c r="C8" s="10" t="s">
        <v>58</v>
      </c>
      <c r="D8" s="12" t="s">
        <v>22</v>
      </c>
      <c r="F8" s="1" t="s">
        <v>222</v>
      </c>
    </row>
    <row r="9" spans="2:7" ht="16.5" x14ac:dyDescent="0.3">
      <c r="B9" s="10" t="s">
        <v>56</v>
      </c>
      <c r="C9" s="10" t="s">
        <v>58</v>
      </c>
      <c r="D9" s="12" t="s">
        <v>26</v>
      </c>
    </row>
    <row r="10" spans="2:7" ht="16.5" x14ac:dyDescent="0.3">
      <c r="B10" s="10" t="s">
        <v>60</v>
      </c>
      <c r="C10" s="10" t="s">
        <v>58</v>
      </c>
      <c r="D10" s="12" t="s">
        <v>22</v>
      </c>
    </row>
    <row r="11" spans="2:7" ht="16.5" x14ac:dyDescent="0.3">
      <c r="B11" s="10" t="s">
        <v>61</v>
      </c>
      <c r="C11" s="10" t="s">
        <v>57</v>
      </c>
      <c r="D11" s="12" t="s">
        <v>22</v>
      </c>
      <c r="F11" s="40" t="s">
        <v>52</v>
      </c>
      <c r="G11" s="40" t="s">
        <v>221</v>
      </c>
    </row>
    <row r="12" spans="2:7" ht="16.5" x14ac:dyDescent="0.3">
      <c r="B12" s="10" t="s">
        <v>62</v>
      </c>
      <c r="C12" s="10" t="s">
        <v>57</v>
      </c>
      <c r="D12" s="12" t="s">
        <v>26</v>
      </c>
      <c r="F12" s="10" t="s">
        <v>22</v>
      </c>
      <c r="G12" s="21">
        <f>COUNTIF($D$6:$D$14,F12)</f>
        <v>6</v>
      </c>
    </row>
    <row r="13" spans="2:7" ht="16.5" x14ac:dyDescent="0.3">
      <c r="B13" s="10" t="s">
        <v>63</v>
      </c>
      <c r="C13" s="10" t="s">
        <v>58</v>
      </c>
      <c r="D13" s="12" t="s">
        <v>22</v>
      </c>
      <c r="F13" s="10" t="s">
        <v>26</v>
      </c>
      <c r="G13" s="21">
        <f>COUNTIF($D$6:$D$14,F13)</f>
        <v>3</v>
      </c>
    </row>
    <row r="14" spans="2:7" ht="16.5" x14ac:dyDescent="0.3">
      <c r="B14" s="10" t="s">
        <v>64</v>
      </c>
      <c r="C14" s="10" t="s">
        <v>57</v>
      </c>
      <c r="D14" s="12" t="s">
        <v>22</v>
      </c>
      <c r="F14" s="1" t="s">
        <v>223</v>
      </c>
    </row>
  </sheetData>
  <mergeCells count="1">
    <mergeCell ref="B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</vt:lpstr>
      <vt:lpstr>IFT</vt:lpstr>
      <vt:lpstr>IFM</vt:lpstr>
      <vt:lpstr>IFANDOR</vt:lpstr>
      <vt:lpstr>LAYOUT</vt:lpstr>
      <vt:lpstr>SORTIR</vt:lpstr>
      <vt:lpstr>LATIHAN LAYOUT</vt:lpstr>
      <vt:lpstr>GRAFIK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DESIGN</cp:lastModifiedBy>
  <dcterms:created xsi:type="dcterms:W3CDTF">2022-07-13T03:05:26Z</dcterms:created>
  <dcterms:modified xsi:type="dcterms:W3CDTF">2022-08-10T08:22:02Z</dcterms:modified>
</cp:coreProperties>
</file>